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800" windowHeight="10740"/>
  </bookViews>
  <sheets>
    <sheet name="Inputs and Outputs" sheetId="7" r:id="rId1"/>
    <sheet name="Cash Flow" sheetId="8" r:id="rId2"/>
  </sheets>
  <definedNames>
    <definedName name="analysis_period">'Inputs and Outputs'!$B$35</definedName>
    <definedName name="annual_fuel_usage">'Inputs and Outputs'!$B$17</definedName>
    <definedName name="AnnualEnergy">'Inputs and Outputs'!$B$95</definedName>
    <definedName name="CashFlow">'Cash Flow'!$C$106:$CX$106</definedName>
    <definedName name="cbi_fed_amount">'Inputs and Outputs'!$B$79</definedName>
    <definedName name="cbi_fed_deprbas_fed">'Inputs and Outputs'!$F$79</definedName>
    <definedName name="cbi_fed_deprbas_sta">'Inputs and Outputs'!$G$79</definedName>
    <definedName name="cbi_fed_maxvalue">'Inputs and Outputs'!$C$79</definedName>
    <definedName name="cbi_fed_tax_fed">'Inputs and Outputs'!$D$79</definedName>
    <definedName name="cbi_fed_tax_sta">'Inputs and Outputs'!$E$79</definedName>
    <definedName name="cbi_oth_amount">'Inputs and Outputs'!$B$82</definedName>
    <definedName name="cbi_oth_deprbas_fed">'Inputs and Outputs'!$F$82</definedName>
    <definedName name="cbi_oth_deprbas_sta">'Inputs and Outputs'!$G$82</definedName>
    <definedName name="cbi_oth_maxvalue">'Inputs and Outputs'!$C$82</definedName>
    <definedName name="cbi_oth_tax_fed">'Inputs and Outputs'!$D$82</definedName>
    <definedName name="cbi_oth_tax_sta">'Inputs and Outputs'!$E$82</definedName>
    <definedName name="cbi_sta_amount">'Inputs and Outputs'!$B$80</definedName>
    <definedName name="cbi_sta_deprbas_fed">'Inputs and Outputs'!$F$80</definedName>
    <definedName name="cbi_sta_deprbas_sta">'Inputs and Outputs'!$G$80</definedName>
    <definedName name="cbi_sta_maxvalue">'Inputs and Outputs'!$C$80</definedName>
    <definedName name="cbi_sta_tax_fed">'Inputs and Outputs'!$D$80</definedName>
    <definedName name="cbi_sta_tax_sta">'Inputs and Outputs'!$E$80</definedName>
    <definedName name="cbi_uti_amount">'Inputs and Outputs'!$B$81</definedName>
    <definedName name="cbi_uti_deprbas_fed">'Inputs and Outputs'!$F$81</definedName>
    <definedName name="cbi_uti_deprbas_sta">'Inputs and Outputs'!$G$81</definedName>
    <definedName name="cbi_uti_maxvalue">'Inputs and Outputs'!$C$81</definedName>
    <definedName name="cbi_uti_tax_fed">'Inputs and Outputs'!$D$81</definedName>
    <definedName name="cbi_uti_tax_sta">'Inputs and Outputs'!$E$81</definedName>
    <definedName name="CostFlow">'Cash Flow'!$C$104:$CX$104</definedName>
    <definedName name="CumulativePaybackCashFlowWithExpenses">'Cash Flow'!$B$115:$CX$115</definedName>
    <definedName name="CumulativePaybackNoIncentives">'Cash Flow'!#REF!</definedName>
    <definedName name="debt_fraction">'Inputs and Outputs'!$B$30</definedName>
    <definedName name="EnergyValue">'Inputs and Outputs'!$B$96</definedName>
    <definedName name="federal_tax_rate">'Inputs and Outputs'!$B$41</definedName>
    <definedName name="FederalDepreciation">'Inputs and Outputs'!$B$90</definedName>
    <definedName name="FederalDepreciationAmount">'Inputs and Outputs'!#REF!</definedName>
    <definedName name="FederalDepreciationSchedule">'Inputs and Outputs'!$B$98</definedName>
    <definedName name="ibi_fed_amount">'Inputs and Outputs'!$B$69</definedName>
    <definedName name="ibi_fed_amount_deprbas_fed">'Inputs and Outputs'!$F$69</definedName>
    <definedName name="ibi_fed_amount_deprbas_sta">'Inputs and Outputs'!$G$69</definedName>
    <definedName name="ibi_fed_amount_tax_fed">'Inputs and Outputs'!$D$69</definedName>
    <definedName name="ibi_fed_amount_tax_sta">'Inputs and Outputs'!$E$69</definedName>
    <definedName name="ibi_fed_percent">'Inputs and Outputs'!$B$74</definedName>
    <definedName name="ibi_fed_percent_deprbas_fed">'Inputs and Outputs'!$F$74</definedName>
    <definedName name="ibi_fed_percent_deprbas_sta">'Inputs and Outputs'!$G$74</definedName>
    <definedName name="ibi_fed_percent_maxvalue">'Inputs and Outputs'!$C$74</definedName>
    <definedName name="ibi_fed_percent_tax_fed">'Inputs and Outputs'!$D$74</definedName>
    <definedName name="ibi_fed_percent_tax_sta">'Inputs and Outputs'!$E$74</definedName>
    <definedName name="ibi_oth_amount">'Inputs and Outputs'!$B$72</definedName>
    <definedName name="ibi_oth_amount_deprbas_fed">'Inputs and Outputs'!$F$72</definedName>
    <definedName name="ibi_oth_amount_deprbas_sta">'Inputs and Outputs'!$G$72</definedName>
    <definedName name="ibi_oth_amount_tax_fed">'Inputs and Outputs'!$D$72</definedName>
    <definedName name="ibi_oth_amount_tax_sta">'Inputs and Outputs'!$E$72</definedName>
    <definedName name="ibi_oth_percent">'Inputs and Outputs'!$B$77</definedName>
    <definedName name="ibi_oth_percent_deprbas_fed">'Inputs and Outputs'!$F$77</definedName>
    <definedName name="ibi_oth_percent_deprbas_sta">'Inputs and Outputs'!$G$77</definedName>
    <definedName name="ibi_oth_percent_maxvalue">'Inputs and Outputs'!$C$77</definedName>
    <definedName name="ibi_oth_percent_tax_fed">'Inputs and Outputs'!$D$77</definedName>
    <definedName name="ibi_oth_percent_tax_sta">'Inputs and Outputs'!$E$77</definedName>
    <definedName name="ibi_sta_amount">'Inputs and Outputs'!$B$70</definedName>
    <definedName name="ibi_sta_amount_deprbas_fed">'Inputs and Outputs'!$F$70</definedName>
    <definedName name="ibi_sta_amount_deprbas_sta">'Inputs and Outputs'!$G$70</definedName>
    <definedName name="ibi_sta_amount_tax_fed">'Inputs and Outputs'!$D$70</definedName>
    <definedName name="ibi_sta_amount_tax_sta">'Inputs and Outputs'!$E$70</definedName>
    <definedName name="ibi_sta_percent">'Inputs and Outputs'!$B$75</definedName>
    <definedName name="ibi_sta_percent_deprbas_fed">'Inputs and Outputs'!$F$75</definedName>
    <definedName name="ibi_sta_percent_deprbas_sta">'Inputs and Outputs'!$G$75</definedName>
    <definedName name="ibi_sta_percent_maxvalue">'Inputs and Outputs'!$C$75</definedName>
    <definedName name="ibi_sta_percent_tax_fed">'Inputs and Outputs'!$D$75</definedName>
    <definedName name="ibi_sta_percent_tax_sta">'Inputs and Outputs'!$E$75</definedName>
    <definedName name="ibi_uti_amount">'Inputs and Outputs'!$B$71</definedName>
    <definedName name="ibi_uti_amount_deprbas_fed">'Inputs and Outputs'!$F$71</definedName>
    <definedName name="ibi_uti_amount_deprbas_sta">'Inputs and Outputs'!$G$71</definedName>
    <definedName name="ibi_uti_amount_tax_fed">'Inputs and Outputs'!$D$71</definedName>
    <definedName name="ibi_uti_amount_tax_sta">'Inputs and Outputs'!$E$71</definedName>
    <definedName name="ibi_uti_percent">'Inputs and Outputs'!$B$76</definedName>
    <definedName name="ibi_uti_percent_deprbas_fed">'Inputs and Outputs'!$F$76</definedName>
    <definedName name="ibi_uti_percent_deprbas_sta">'Inputs and Outputs'!$G$76</definedName>
    <definedName name="ibi_uti_percent_maxvalue">'Inputs and Outputs'!$C$76</definedName>
    <definedName name="ibi_uti_percent_tax_fed">'Inputs and Outputs'!$D$76</definedName>
    <definedName name="ibi_uti_percent_tax_sta">'Inputs and Outputs'!$E$76</definedName>
    <definedName name="inflation_rate">'Inputs and Outputs'!$B$36</definedName>
    <definedName name="insurance_rate">'Inputs and Outputs'!$B$44</definedName>
    <definedName name="itc_fed_amount">'Inputs and Outputs'!$B$57</definedName>
    <definedName name="itc_fed_amount_deprbas_fed">'Inputs and Outputs'!$D$57</definedName>
    <definedName name="itc_fed_amount_deprbas_sta">'Inputs and Outputs'!$E$57</definedName>
    <definedName name="itc_fed_percent">'Inputs and Outputs'!$B$60</definedName>
    <definedName name="itc_fed_percent_deprbas_fed">'Inputs and Outputs'!$D$60</definedName>
    <definedName name="itc_fed_percent_deprbas_sta">'Inputs and Outputs'!$E$60</definedName>
    <definedName name="itc_fed_percent_maxvalue">'Inputs and Outputs'!$C$60</definedName>
    <definedName name="itc_sta_amount">'Inputs and Outputs'!$B$58</definedName>
    <definedName name="itc_sta_amount_deprbas_fed">'Inputs and Outputs'!$D$58</definedName>
    <definedName name="itc_sta_amount_deprbas_sta">'Inputs and Outputs'!$E$58</definedName>
    <definedName name="itc_sta_percent">'Inputs and Outputs'!$B$61</definedName>
    <definedName name="itc_sta_percent_deprbas_fed">'Inputs and Outputs'!$D$61</definedName>
    <definedName name="itc_sta_percent_deprbas_sta">'Inputs and Outputs'!$E$61</definedName>
    <definedName name="itc_sta_percent_maxvalue">'Inputs and Outputs'!$C$61</definedName>
    <definedName name="loan_rate">'Inputs and Outputs'!$B$32</definedName>
    <definedName name="loan_term">'Inputs and Outputs'!$B$31</definedName>
    <definedName name="NominalDiscountRate">'Inputs and Outputs'!$B$38</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Outputs'!$B$19</definedName>
    <definedName name="om_fuel_cost_escal">'Inputs and Outputs'!$B$20</definedName>
    <definedName name="om_opt_fuel_1_cost">'Inputs and Outputs'!$B$23</definedName>
    <definedName name="om_opt_fuel_1_cost_escal">'Inputs and Outputs'!$B$24</definedName>
    <definedName name="om_opt_fuel_1_usage">'Inputs and Outputs'!$B$22</definedName>
    <definedName name="om_opt_fuel_2_cost">'Inputs and Outputs'!$B$26</definedName>
    <definedName name="om_opt_fuel_2_cost_escal">'Inputs and Outputs'!$B$27</definedName>
    <definedName name="om_opt_fuel_2_usage">'Inputs and Outputs'!$B$25</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Flow'!$C$62:$CX$62</definedName>
    <definedName name="outFirstCost">'Inputs and Outputs'!$H$11</definedName>
    <definedName name="outOtherPBILineItem">'Cash Flow'!$C$65:$CX$65</definedName>
    <definedName name="outPayback_cash_flow_including_expenses">'Cash Flow'!$B$109:$CX$109</definedName>
    <definedName name="outPayback_cashflow_excluding_expenses">'Cash Flow'!#REF!</definedName>
    <definedName name="outPayback_wo_incentives">'Cash Flow'!#REF!</definedName>
    <definedName name="outStatePBILineItem">'Cash Flow'!$C$63:$CX$63</definedName>
    <definedName name="outTotalAdjustedInstalledCosts">'Inputs and Outputs'!$H$10</definedName>
    <definedName name="outUtilityPBILineItem">'Cash Flow'!$C$64:$CX$64</definedName>
    <definedName name="outYear">'Cash Flow'!$B$2:$CX$2</definedName>
    <definedName name="outYearZeroCashFlow">'Cash Flow'!$B$106</definedName>
    <definedName name="outYearZeroCostFlow">'Cash Flow'!$B$104</definedName>
    <definedName name="pbi_fed_amount">'Inputs and Outputs'!$B$84</definedName>
    <definedName name="pbi_fed_escal">'Inputs and Outputs'!$D$84</definedName>
    <definedName name="pbi_fed_tax_fed">'Inputs and Outputs'!$E$84</definedName>
    <definedName name="pbi_fed_tax_sta">'Inputs and Outputs'!$F$84</definedName>
    <definedName name="pbi_fed_term">'Inputs and Outputs'!$C$84</definedName>
    <definedName name="pbi_oth_amount">'Inputs and Outputs'!$B$87</definedName>
    <definedName name="pbi_oth_escal">'Inputs and Outputs'!$D$87</definedName>
    <definedName name="pbi_oth_tax_fed">'Inputs and Outputs'!$E$87</definedName>
    <definedName name="pbi_oth_tax_sta">'Inputs and Outputs'!$F$87</definedName>
    <definedName name="pbi_oth_term">'Inputs and Outputs'!$C$87</definedName>
    <definedName name="pbi_sta_amount">'Inputs and Outputs'!$B$85</definedName>
    <definedName name="pbi_sta_escal">'Inputs and Outputs'!$D$85</definedName>
    <definedName name="pbi_sta_tax_fed">'Inputs and Outputs'!$E$85</definedName>
    <definedName name="pbi_sta_tax_sta">'Inputs and Outputs'!$F$85</definedName>
    <definedName name="pbi_sta_term">'Inputs and Outputs'!$C$85</definedName>
    <definedName name="pbi_uti_amount">'Inputs and Outputs'!$B$86</definedName>
    <definedName name="pbi_uti_escal">'Inputs and Outputs'!$D$86</definedName>
    <definedName name="pbi_uti_tax_fed">'Inputs and Outputs'!$E$86</definedName>
    <definedName name="pbi_uti_tax_sta">'Inputs and Outputs'!$F$86</definedName>
    <definedName name="pbi_uti_term">'Inputs and Outputs'!$C$86</definedName>
    <definedName name="prop_tax_assessed_decline">'Inputs and Outputs'!$B$48</definedName>
    <definedName name="prop_tax_cost_assessed_percent">'Inputs and Outputs'!$B$46</definedName>
    <definedName name="property_tax_rate">'Inputs and Outputs'!$B$49</definedName>
    <definedName name="ptc_fed_amount">'Inputs and Outputs'!$B$63</definedName>
    <definedName name="ptc_fed_escal">'Inputs and Outputs'!$D$63</definedName>
    <definedName name="ptc_fed_term">'Inputs and Outputs'!$C$63</definedName>
    <definedName name="ptc_sta_amount">'Inputs and Outputs'!$B$64</definedName>
    <definedName name="ptc_sta_escal">'Inputs and Outputs'!$D$64</definedName>
    <definedName name="ptc_sta_term">'Inputs and Outputs'!$C$64</definedName>
    <definedName name="real_discount_rate">'Inputs and Outputs'!$B$37</definedName>
    <definedName name="sales_tax_rate">'Inputs and Outputs'!$B$43</definedName>
    <definedName name="salvage_percentage">'Inputs and Outputs'!$B$52</definedName>
    <definedName name="state_tax_rate">'Inputs and Outputs'!$B$42</definedName>
    <definedName name="StateDepreciation">'Inputs and Outputs'!$B$91</definedName>
    <definedName name="StateDepreciationAmount">'Inputs and Outputs'!#REF!</definedName>
    <definedName name="StateDepreciationSchedule">'Inputs and Outputs'!$B$97</definedName>
    <definedName name="system_capacity">'Inputs and Outputs'!$B$3</definedName>
    <definedName name="system_heat_rate">'Inputs and Outputs'!$B$18</definedName>
    <definedName name="total_installed_cost">'Inputs and Outputs'!$B$7</definedName>
    <definedName name="UseDepreciation">'Inputs and Outputs'!#REF!</definedName>
    <definedName name="UseTaxDeductibleInterest">'Inputs and Outputs'!$B$92</definedName>
  </definedNames>
  <calcPr calcId="145621"/>
</workbook>
</file>

<file path=xl/calcChain.xml><?xml version="1.0" encoding="utf-8"?>
<calcChain xmlns="http://schemas.openxmlformats.org/spreadsheetml/2006/main">
  <c r="B47" i="7" l="1"/>
  <c r="B81" i="8" l="1"/>
  <c r="C90" i="8" l="1" a="1"/>
  <c r="BF90" i="8" s="1"/>
  <c r="BT90" i="8" l="1"/>
  <c r="BN90" i="8"/>
  <c r="BD90" i="8"/>
  <c r="AY90" i="8"/>
  <c r="AT90" i="8"/>
  <c r="AN90" i="8"/>
  <c r="AI90" i="8"/>
  <c r="AD90" i="8"/>
  <c r="X90" i="8"/>
  <c r="S90" i="8"/>
  <c r="N90" i="8"/>
  <c r="H90" i="8"/>
  <c r="C90" i="8"/>
  <c r="BS90" i="8"/>
  <c r="BJ90" i="8"/>
  <c r="BC90" i="8"/>
  <c r="AX90" i="8"/>
  <c r="AR90" i="8"/>
  <c r="AM90" i="8"/>
  <c r="AH90" i="8"/>
  <c r="AB90" i="8"/>
  <c r="W90" i="8"/>
  <c r="R90" i="8"/>
  <c r="L90" i="8"/>
  <c r="G90" i="8"/>
  <c r="BW90" i="8"/>
  <c r="BP90" i="8"/>
  <c r="BH90" i="8"/>
  <c r="BB90" i="8"/>
  <c r="AV90" i="8"/>
  <c r="AQ90" i="8"/>
  <c r="AL90" i="8"/>
  <c r="AF90" i="8"/>
  <c r="AA90" i="8"/>
  <c r="V90" i="8"/>
  <c r="P90" i="8"/>
  <c r="K90" i="8"/>
  <c r="F90" i="8"/>
  <c r="BV90" i="8"/>
  <c r="BO90" i="8"/>
  <c r="BG90" i="8"/>
  <c r="AZ90" i="8"/>
  <c r="AU90" i="8"/>
  <c r="AP90" i="8"/>
  <c r="AJ90" i="8"/>
  <c r="AE90" i="8"/>
  <c r="Z90" i="8"/>
  <c r="T90" i="8"/>
  <c r="O90" i="8"/>
  <c r="J90" i="8"/>
  <c r="D90" i="8"/>
  <c r="CW90" i="8"/>
  <c r="CS90" i="8"/>
  <c r="CO90" i="8"/>
  <c r="CK90" i="8"/>
  <c r="CG90" i="8"/>
  <c r="CC90" i="8"/>
  <c r="BY90" i="8"/>
  <c r="BU90" i="8"/>
  <c r="BQ90" i="8"/>
  <c r="BM90" i="8"/>
  <c r="BI90" i="8"/>
  <c r="BE90" i="8"/>
  <c r="BA90" i="8"/>
  <c r="AW90" i="8"/>
  <c r="AS90" i="8"/>
  <c r="AO90" i="8"/>
  <c r="AK90" i="8"/>
  <c r="AG90" i="8"/>
  <c r="AC90" i="8"/>
  <c r="Y90" i="8"/>
  <c r="U90" i="8"/>
  <c r="Q90" i="8"/>
  <c r="M90" i="8"/>
  <c r="I90" i="8"/>
  <c r="E90" i="8"/>
  <c r="CV90" i="8"/>
  <c r="CR90" i="8"/>
  <c r="CN90" i="8"/>
  <c r="CJ90" i="8"/>
  <c r="CF90" i="8"/>
  <c r="CB90" i="8"/>
  <c r="BX90" i="8"/>
  <c r="BL90" i="8"/>
  <c r="CU90" i="8"/>
  <c r="CQ90" i="8"/>
  <c r="CM90" i="8"/>
  <c r="CI90" i="8"/>
  <c r="CE90" i="8"/>
  <c r="CA90" i="8"/>
  <c r="BK90" i="8"/>
  <c r="CX90" i="8"/>
  <c r="CT90" i="8"/>
  <c r="CP90" i="8"/>
  <c r="CL90" i="8"/>
  <c r="CH90" i="8"/>
  <c r="CD90" i="8"/>
  <c r="BZ90" i="8"/>
  <c r="BR90" i="8"/>
  <c r="C73" i="8" a="1"/>
  <c r="AD73" i="8" s="1"/>
  <c r="AH73" i="8" l="1"/>
  <c r="AL73" i="8"/>
  <c r="AA73" i="8"/>
  <c r="R73" i="8"/>
  <c r="J73" i="8"/>
  <c r="AI73" i="8"/>
  <c r="Z73" i="8"/>
  <c r="O73" i="8"/>
  <c r="G73" i="8"/>
  <c r="N73" i="8"/>
  <c r="F73" i="8"/>
  <c r="V73" i="8"/>
  <c r="AM73" i="8"/>
  <c r="AE73" i="8"/>
  <c r="S73" i="8"/>
  <c r="K73" i="8"/>
  <c r="C73" i="8"/>
  <c r="CW73" i="8"/>
  <c r="CS73" i="8"/>
  <c r="CO73" i="8"/>
  <c r="CK73" i="8"/>
  <c r="CG73" i="8"/>
  <c r="CC73" i="8"/>
  <c r="BY73" i="8"/>
  <c r="BU73" i="8"/>
  <c r="BQ73" i="8"/>
  <c r="BM73" i="8"/>
  <c r="BI73" i="8"/>
  <c r="BE73" i="8"/>
  <c r="BA73" i="8"/>
  <c r="AW73" i="8"/>
  <c r="AS73" i="8"/>
  <c r="AO73" i="8"/>
  <c r="AK73" i="8"/>
  <c r="AG73" i="8"/>
  <c r="AC73" i="8"/>
  <c r="Y73" i="8"/>
  <c r="U73" i="8"/>
  <c r="Q73" i="8"/>
  <c r="M73" i="8"/>
  <c r="I73" i="8"/>
  <c r="E73" i="8"/>
  <c r="CM73" i="8"/>
  <c r="CX73" i="8"/>
  <c r="CT73" i="8"/>
  <c r="CL73" i="8"/>
  <c r="CH73" i="8"/>
  <c r="BZ73" i="8"/>
  <c r="BR73" i="8"/>
  <c r="BF73" i="8"/>
  <c r="AT73" i="8"/>
  <c r="CV73" i="8"/>
  <c r="CR73" i="8"/>
  <c r="CN73" i="8"/>
  <c r="CJ73" i="8"/>
  <c r="CF73" i="8"/>
  <c r="CB73" i="8"/>
  <c r="BX73" i="8"/>
  <c r="BT73" i="8"/>
  <c r="BP73" i="8"/>
  <c r="BL73" i="8"/>
  <c r="BH73" i="8"/>
  <c r="BD73" i="8"/>
  <c r="AZ73" i="8"/>
  <c r="AV73" i="8"/>
  <c r="AR73" i="8"/>
  <c r="AN73" i="8"/>
  <c r="AJ73" i="8"/>
  <c r="AF73" i="8"/>
  <c r="AB73" i="8"/>
  <c r="X73" i="8"/>
  <c r="T73" i="8"/>
  <c r="P73" i="8"/>
  <c r="L73" i="8"/>
  <c r="H73" i="8"/>
  <c r="D73" i="8"/>
  <c r="CQ73" i="8"/>
  <c r="CE73" i="8"/>
  <c r="CA73" i="8"/>
  <c r="BW73" i="8"/>
  <c r="BS73" i="8"/>
  <c r="BO73" i="8"/>
  <c r="BK73" i="8"/>
  <c r="BG73" i="8"/>
  <c r="BC73" i="8"/>
  <c r="AY73" i="8"/>
  <c r="AU73" i="8"/>
  <c r="AQ73" i="8"/>
  <c r="W73" i="8"/>
  <c r="CU73" i="8"/>
  <c r="CI73" i="8"/>
  <c r="CP73" i="8"/>
  <c r="CD73" i="8"/>
  <c r="BV73" i="8"/>
  <c r="BN73" i="8"/>
  <c r="BJ73" i="8"/>
  <c r="BB73" i="8"/>
  <c r="AX73" i="8"/>
  <c r="AP73" i="8"/>
  <c r="C53" i="8"/>
  <c r="C52" i="8"/>
  <c r="C51" i="8"/>
  <c r="C50" i="8"/>
  <c r="B38" i="7" l="1"/>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6" i="8"/>
  <c r="XFC86" i="8"/>
  <c r="XFB86" i="8"/>
  <c r="XFA86" i="8"/>
  <c r="XEZ86" i="8"/>
  <c r="XEY86" i="8"/>
  <c r="XEX86" i="8"/>
  <c r="XEW86" i="8"/>
  <c r="XEV86" i="8"/>
  <c r="XEU86" i="8"/>
  <c r="XET86" i="8"/>
  <c r="XES86" i="8"/>
  <c r="XER86" i="8"/>
  <c r="XEQ86" i="8"/>
  <c r="XEP86" i="8"/>
  <c r="XEO86" i="8"/>
  <c r="XEN86" i="8"/>
  <c r="XEM86" i="8"/>
  <c r="XEL86" i="8"/>
  <c r="XEK86" i="8"/>
  <c r="XEJ86" i="8"/>
  <c r="XEI86" i="8"/>
  <c r="XEH86" i="8"/>
  <c r="XEG86" i="8"/>
  <c r="XEF86" i="8"/>
  <c r="XEE86" i="8"/>
  <c r="XED86" i="8"/>
  <c r="XEC86" i="8"/>
  <c r="XEB86" i="8"/>
  <c r="XEA86" i="8"/>
  <c r="XDZ86" i="8"/>
  <c r="XDY86" i="8"/>
  <c r="XDX86" i="8"/>
  <c r="XDW86" i="8"/>
  <c r="XDV86" i="8"/>
  <c r="XDU86" i="8"/>
  <c r="XDT86" i="8"/>
  <c r="XDS86" i="8"/>
  <c r="XDR86" i="8"/>
  <c r="XDQ86" i="8"/>
  <c r="XDP86" i="8"/>
  <c r="XDO86" i="8"/>
  <c r="XDN86" i="8"/>
  <c r="XDM86" i="8"/>
  <c r="XDL86" i="8"/>
  <c r="XDK86" i="8"/>
  <c r="XDJ86" i="8"/>
  <c r="XDI86" i="8"/>
  <c r="XDH86" i="8"/>
  <c r="XDG86" i="8"/>
  <c r="XDF86" i="8"/>
  <c r="XDE86" i="8"/>
  <c r="XDD86" i="8"/>
  <c r="XDC86" i="8"/>
  <c r="XDB86" i="8"/>
  <c r="XDA86" i="8"/>
  <c r="XCZ86" i="8"/>
  <c r="XCY86" i="8"/>
  <c r="XCX86" i="8"/>
  <c r="XCW86" i="8"/>
  <c r="XCV86" i="8"/>
  <c r="XCU86" i="8"/>
  <c r="XCT86" i="8"/>
  <c r="XCS86" i="8"/>
  <c r="XCR86" i="8"/>
  <c r="XCQ86" i="8"/>
  <c r="XCP86" i="8"/>
  <c r="XCO86" i="8"/>
  <c r="XCN86" i="8"/>
  <c r="XCM86" i="8"/>
  <c r="XCL86" i="8"/>
  <c r="XCK86" i="8"/>
  <c r="XCJ86" i="8"/>
  <c r="XCI86" i="8"/>
  <c r="XCH86" i="8"/>
  <c r="XCG86" i="8"/>
  <c r="XCF86" i="8"/>
  <c r="XCE86" i="8"/>
  <c r="XCD86" i="8"/>
  <c r="XCC86" i="8"/>
  <c r="XCB86" i="8"/>
  <c r="XCA86" i="8"/>
  <c r="XBZ86" i="8"/>
  <c r="XBY86" i="8"/>
  <c r="XBX86" i="8"/>
  <c r="XBW86" i="8"/>
  <c r="XBV86" i="8"/>
  <c r="XBU86" i="8"/>
  <c r="XBT86" i="8"/>
  <c r="XBS86" i="8"/>
  <c r="XBR86" i="8"/>
  <c r="XBQ86" i="8"/>
  <c r="XBP86" i="8"/>
  <c r="XBO86" i="8"/>
  <c r="XBN86" i="8"/>
  <c r="XBM86" i="8"/>
  <c r="XBL86" i="8"/>
  <c r="XBK86" i="8"/>
  <c r="XBJ86" i="8"/>
  <c r="XBI86" i="8"/>
  <c r="XBH86" i="8"/>
  <c r="XBG86" i="8"/>
  <c r="XBF86" i="8"/>
  <c r="XBE86" i="8"/>
  <c r="XBD86" i="8"/>
  <c r="XBC86" i="8"/>
  <c r="XBB86" i="8"/>
  <c r="XBA86" i="8"/>
  <c r="XAZ86" i="8"/>
  <c r="XAY86" i="8"/>
  <c r="XAX86" i="8"/>
  <c r="XAW86" i="8"/>
  <c r="XAV86" i="8"/>
  <c r="XAU86" i="8"/>
  <c r="XAT86" i="8"/>
  <c r="XAS86" i="8"/>
  <c r="XAR86" i="8"/>
  <c r="XAQ86" i="8"/>
  <c r="XAP86" i="8"/>
  <c r="XAO86" i="8"/>
  <c r="XAN86" i="8"/>
  <c r="XAM86" i="8"/>
  <c r="XAL86" i="8"/>
  <c r="XAK86" i="8"/>
  <c r="XAJ86" i="8"/>
  <c r="XAI86" i="8"/>
  <c r="XAH86" i="8"/>
  <c r="XAG86" i="8"/>
  <c r="XAF86" i="8"/>
  <c r="XAE86" i="8"/>
  <c r="XAD86" i="8"/>
  <c r="XAC86" i="8"/>
  <c r="XAB86" i="8"/>
  <c r="XAA86" i="8"/>
  <c r="WZZ86" i="8"/>
  <c r="WZY86" i="8"/>
  <c r="WZX86" i="8"/>
  <c r="WZW86" i="8"/>
  <c r="WZV86" i="8"/>
  <c r="WZU86" i="8"/>
  <c r="WZT86" i="8"/>
  <c r="WZS86" i="8"/>
  <c r="WZR86" i="8"/>
  <c r="WZQ86" i="8"/>
  <c r="WZP86" i="8"/>
  <c r="WZO86" i="8"/>
  <c r="WZN86" i="8"/>
  <c r="WZM86" i="8"/>
  <c r="WZL86" i="8"/>
  <c r="WZK86" i="8"/>
  <c r="WZJ86" i="8"/>
  <c r="WZI86" i="8"/>
  <c r="WZH86" i="8"/>
  <c r="WZG86" i="8"/>
  <c r="WZF86" i="8"/>
  <c r="WZE86" i="8"/>
  <c r="WZD86" i="8"/>
  <c r="WZC86" i="8"/>
  <c r="WZB86" i="8"/>
  <c r="WZA86" i="8"/>
  <c r="WYZ86" i="8"/>
  <c r="WYY86" i="8"/>
  <c r="WYX86" i="8"/>
  <c r="WYW86" i="8"/>
  <c r="WYV86" i="8"/>
  <c r="WYU86" i="8"/>
  <c r="WYT86" i="8"/>
  <c r="WYS86" i="8"/>
  <c r="WYR86" i="8"/>
  <c r="WYQ86" i="8"/>
  <c r="WYP86" i="8"/>
  <c r="WYO86" i="8"/>
  <c r="WYN86" i="8"/>
  <c r="WYM86" i="8"/>
  <c r="WYL86" i="8"/>
  <c r="WYK86" i="8"/>
  <c r="WYJ86" i="8"/>
  <c r="WYI86" i="8"/>
  <c r="WYH86" i="8"/>
  <c r="WYG86" i="8"/>
  <c r="WYF86" i="8"/>
  <c r="WYE86" i="8"/>
  <c r="WYD86" i="8"/>
  <c r="WYC86" i="8"/>
  <c r="WYB86" i="8"/>
  <c r="WYA86" i="8"/>
  <c r="WXZ86" i="8"/>
  <c r="WXY86" i="8"/>
  <c r="WXX86" i="8"/>
  <c r="WXW86" i="8"/>
  <c r="WXV86" i="8"/>
  <c r="WXU86" i="8"/>
  <c r="WXT86" i="8"/>
  <c r="WXS86" i="8"/>
  <c r="WXR86" i="8"/>
  <c r="WXQ86" i="8"/>
  <c r="WXP86" i="8"/>
  <c r="WXO86" i="8"/>
  <c r="WXN86" i="8"/>
  <c r="WXM86" i="8"/>
  <c r="WXL86" i="8"/>
  <c r="WXK86" i="8"/>
  <c r="WXJ86" i="8"/>
  <c r="WXI86" i="8"/>
  <c r="WXH86" i="8"/>
  <c r="WXG86" i="8"/>
  <c r="WXF86" i="8"/>
  <c r="WXE86" i="8"/>
  <c r="WXD86" i="8"/>
  <c r="WXC86" i="8"/>
  <c r="WXB86" i="8"/>
  <c r="WXA86" i="8"/>
  <c r="WWZ86" i="8"/>
  <c r="WWY86" i="8"/>
  <c r="WWX86" i="8"/>
  <c r="WWW86" i="8"/>
  <c r="WWV86" i="8"/>
  <c r="WWU86" i="8"/>
  <c r="WWT86" i="8"/>
  <c r="WWS86" i="8"/>
  <c r="WWR86" i="8"/>
  <c r="WWQ86" i="8"/>
  <c r="WWP86" i="8"/>
  <c r="WWO86" i="8"/>
  <c r="WWN86" i="8"/>
  <c r="WWM86" i="8"/>
  <c r="WWL86" i="8"/>
  <c r="WWK86" i="8"/>
  <c r="WWJ86" i="8"/>
  <c r="WWI86" i="8"/>
  <c r="WWH86" i="8"/>
  <c r="WWG86" i="8"/>
  <c r="WWF86" i="8"/>
  <c r="WWE86" i="8"/>
  <c r="WWD86" i="8"/>
  <c r="WWC86" i="8"/>
  <c r="WWB86" i="8"/>
  <c r="WWA86" i="8"/>
  <c r="WVZ86" i="8"/>
  <c r="WVY86" i="8"/>
  <c r="WVX86" i="8"/>
  <c r="WVW86" i="8"/>
  <c r="WVV86" i="8"/>
  <c r="WVU86" i="8"/>
  <c r="WVT86" i="8"/>
  <c r="WVS86" i="8"/>
  <c r="WVR86" i="8"/>
  <c r="WVQ86" i="8"/>
  <c r="WVP86" i="8"/>
  <c r="WVO86" i="8"/>
  <c r="WVN86" i="8"/>
  <c r="WVM86" i="8"/>
  <c r="WVL86" i="8"/>
  <c r="WVK86" i="8"/>
  <c r="WVJ86" i="8"/>
  <c r="WVI86" i="8"/>
  <c r="WVH86" i="8"/>
  <c r="WVG86" i="8"/>
  <c r="WVF86" i="8"/>
  <c r="WVE86" i="8"/>
  <c r="WVD86" i="8"/>
  <c r="WVC86" i="8"/>
  <c r="WVB86" i="8"/>
  <c r="WVA86" i="8"/>
  <c r="WUZ86" i="8"/>
  <c r="WUY86" i="8"/>
  <c r="WUX86" i="8"/>
  <c r="WUW86" i="8"/>
  <c r="WUV86" i="8"/>
  <c r="WUU86" i="8"/>
  <c r="WUT86" i="8"/>
  <c r="WUS86" i="8"/>
  <c r="WUR86" i="8"/>
  <c r="WUQ86" i="8"/>
  <c r="WUP86" i="8"/>
  <c r="WUO86" i="8"/>
  <c r="WUN86" i="8"/>
  <c r="WUM86" i="8"/>
  <c r="WUL86" i="8"/>
  <c r="WUK86" i="8"/>
  <c r="WUJ86" i="8"/>
  <c r="WUI86" i="8"/>
  <c r="WUH86" i="8"/>
  <c r="WUG86" i="8"/>
  <c r="WUF86" i="8"/>
  <c r="WUE86" i="8"/>
  <c r="WUD86" i="8"/>
  <c r="WUC86" i="8"/>
  <c r="WUB86" i="8"/>
  <c r="WUA86" i="8"/>
  <c r="WTZ86" i="8"/>
  <c r="WTY86" i="8"/>
  <c r="WTX86" i="8"/>
  <c r="WTW86" i="8"/>
  <c r="WTV86" i="8"/>
  <c r="WTU86" i="8"/>
  <c r="WTT86" i="8"/>
  <c r="WTS86" i="8"/>
  <c r="WTR86" i="8"/>
  <c r="WTQ86" i="8"/>
  <c r="WTP86" i="8"/>
  <c r="WTO86" i="8"/>
  <c r="WTN86" i="8"/>
  <c r="WTM86" i="8"/>
  <c r="WTL86" i="8"/>
  <c r="WTK86" i="8"/>
  <c r="WTJ86" i="8"/>
  <c r="WTI86" i="8"/>
  <c r="WTH86" i="8"/>
  <c r="WTG86" i="8"/>
  <c r="WTF86" i="8"/>
  <c r="WTE86" i="8"/>
  <c r="WTD86" i="8"/>
  <c r="WTC86" i="8"/>
  <c r="WTB86" i="8"/>
  <c r="WTA86" i="8"/>
  <c r="WSZ86" i="8"/>
  <c r="WSY86" i="8"/>
  <c r="WSX86" i="8"/>
  <c r="WSW86" i="8"/>
  <c r="WSV86" i="8"/>
  <c r="WSU86" i="8"/>
  <c r="WST86" i="8"/>
  <c r="WSS86" i="8"/>
  <c r="WSR86" i="8"/>
  <c r="WSQ86" i="8"/>
  <c r="WSP86" i="8"/>
  <c r="WSO86" i="8"/>
  <c r="WSN86" i="8"/>
  <c r="WSM86" i="8"/>
  <c r="WSL86" i="8"/>
  <c r="WSK86" i="8"/>
  <c r="WSJ86" i="8"/>
  <c r="WSI86" i="8"/>
  <c r="WSH86" i="8"/>
  <c r="WSG86" i="8"/>
  <c r="WSF86" i="8"/>
  <c r="WSE86" i="8"/>
  <c r="WSD86" i="8"/>
  <c r="WSC86" i="8"/>
  <c r="WSB86" i="8"/>
  <c r="WSA86" i="8"/>
  <c r="WRZ86" i="8"/>
  <c r="WRY86" i="8"/>
  <c r="WRX86" i="8"/>
  <c r="WRW86" i="8"/>
  <c r="WRV86" i="8"/>
  <c r="WRU86" i="8"/>
  <c r="WRT86" i="8"/>
  <c r="WRS86" i="8"/>
  <c r="WRR86" i="8"/>
  <c r="WRQ86" i="8"/>
  <c r="WRP86" i="8"/>
  <c r="WRO86" i="8"/>
  <c r="WRN86" i="8"/>
  <c r="WRM86" i="8"/>
  <c r="WRL86" i="8"/>
  <c r="WRK86" i="8"/>
  <c r="WRJ86" i="8"/>
  <c r="WRI86" i="8"/>
  <c r="WRH86" i="8"/>
  <c r="WRG86" i="8"/>
  <c r="WRF86" i="8"/>
  <c r="WRE86" i="8"/>
  <c r="WRD86" i="8"/>
  <c r="WRC86" i="8"/>
  <c r="WRB86" i="8"/>
  <c r="WRA86" i="8"/>
  <c r="WQZ86" i="8"/>
  <c r="WQY86" i="8"/>
  <c r="WQX86" i="8"/>
  <c r="WQW86" i="8"/>
  <c r="WQV86" i="8"/>
  <c r="WQU86" i="8"/>
  <c r="WQT86" i="8"/>
  <c r="WQS86" i="8"/>
  <c r="WQR86" i="8"/>
  <c r="WQQ86" i="8"/>
  <c r="WQP86" i="8"/>
  <c r="WQO86" i="8"/>
  <c r="WQN86" i="8"/>
  <c r="WQM86" i="8"/>
  <c r="WQL86" i="8"/>
  <c r="WQK86" i="8"/>
  <c r="WQJ86" i="8"/>
  <c r="WQI86" i="8"/>
  <c r="WQH86" i="8"/>
  <c r="WQG86" i="8"/>
  <c r="WQF86" i="8"/>
  <c r="WQE86" i="8"/>
  <c r="WQD86" i="8"/>
  <c r="WQC86" i="8"/>
  <c r="WQB86" i="8"/>
  <c r="WQA86" i="8"/>
  <c r="WPZ86" i="8"/>
  <c r="WPY86" i="8"/>
  <c r="WPX86" i="8"/>
  <c r="WPW86" i="8"/>
  <c r="WPV86" i="8"/>
  <c r="WPU86" i="8"/>
  <c r="WPT86" i="8"/>
  <c r="WPS86" i="8"/>
  <c r="WPR86" i="8"/>
  <c r="WPQ86" i="8"/>
  <c r="WPP86" i="8"/>
  <c r="WPO86" i="8"/>
  <c r="WPN86" i="8"/>
  <c r="WPM86" i="8"/>
  <c r="WPL86" i="8"/>
  <c r="WPK86" i="8"/>
  <c r="WPJ86" i="8"/>
  <c r="WPI86" i="8"/>
  <c r="WPH86" i="8"/>
  <c r="WPG86" i="8"/>
  <c r="WPF86" i="8"/>
  <c r="WPE86" i="8"/>
  <c r="WPD86" i="8"/>
  <c r="WPC86" i="8"/>
  <c r="WPB86" i="8"/>
  <c r="WPA86" i="8"/>
  <c r="WOZ86" i="8"/>
  <c r="WOY86" i="8"/>
  <c r="WOX86" i="8"/>
  <c r="WOW86" i="8"/>
  <c r="WOV86" i="8"/>
  <c r="WOU86" i="8"/>
  <c r="WOT86" i="8"/>
  <c r="WOS86" i="8"/>
  <c r="WOR86" i="8"/>
  <c r="WOQ86" i="8"/>
  <c r="WOP86" i="8"/>
  <c r="WOO86" i="8"/>
  <c r="WON86" i="8"/>
  <c r="WOM86" i="8"/>
  <c r="WOL86" i="8"/>
  <c r="WOK86" i="8"/>
  <c r="WOJ86" i="8"/>
  <c r="WOI86" i="8"/>
  <c r="WOH86" i="8"/>
  <c r="WOG86" i="8"/>
  <c r="WOF86" i="8"/>
  <c r="WOE86" i="8"/>
  <c r="WOD86" i="8"/>
  <c r="WOC86" i="8"/>
  <c r="WOB86" i="8"/>
  <c r="WOA86" i="8"/>
  <c r="WNZ86" i="8"/>
  <c r="WNY86" i="8"/>
  <c r="WNX86" i="8"/>
  <c r="WNW86" i="8"/>
  <c r="WNV86" i="8"/>
  <c r="WNU86" i="8"/>
  <c r="WNT86" i="8"/>
  <c r="WNS86" i="8"/>
  <c r="WNR86" i="8"/>
  <c r="WNQ86" i="8"/>
  <c r="WNP86" i="8"/>
  <c r="WNO86" i="8"/>
  <c r="WNN86" i="8"/>
  <c r="WNM86" i="8"/>
  <c r="WNL86" i="8"/>
  <c r="WNK86" i="8"/>
  <c r="WNJ86" i="8"/>
  <c r="WNI86" i="8"/>
  <c r="WNH86" i="8"/>
  <c r="WNG86" i="8"/>
  <c r="WNF86" i="8"/>
  <c r="WNE86" i="8"/>
  <c r="WND86" i="8"/>
  <c r="WNC86" i="8"/>
  <c r="WNB86" i="8"/>
  <c r="WNA86" i="8"/>
  <c r="WMZ86" i="8"/>
  <c r="WMY86" i="8"/>
  <c r="WMX86" i="8"/>
  <c r="WMW86" i="8"/>
  <c r="WMV86" i="8"/>
  <c r="WMU86" i="8"/>
  <c r="WMT86" i="8"/>
  <c r="WMS86" i="8"/>
  <c r="WMR86" i="8"/>
  <c r="WMQ86" i="8"/>
  <c r="WMP86" i="8"/>
  <c r="WMO86" i="8"/>
  <c r="WMN86" i="8"/>
  <c r="WMM86" i="8"/>
  <c r="WML86" i="8"/>
  <c r="WMK86" i="8"/>
  <c r="WMJ86" i="8"/>
  <c r="WMI86" i="8"/>
  <c r="WMH86" i="8"/>
  <c r="WMG86" i="8"/>
  <c r="WMF86" i="8"/>
  <c r="WME86" i="8"/>
  <c r="WMD86" i="8"/>
  <c r="WMC86" i="8"/>
  <c r="WMB86" i="8"/>
  <c r="WMA86" i="8"/>
  <c r="WLZ86" i="8"/>
  <c r="WLY86" i="8"/>
  <c r="WLX86" i="8"/>
  <c r="WLW86" i="8"/>
  <c r="WLV86" i="8"/>
  <c r="WLU86" i="8"/>
  <c r="WLT86" i="8"/>
  <c r="WLS86" i="8"/>
  <c r="WLR86" i="8"/>
  <c r="WLQ86" i="8"/>
  <c r="WLP86" i="8"/>
  <c r="WLO86" i="8"/>
  <c r="WLN86" i="8"/>
  <c r="WLM86" i="8"/>
  <c r="WLL86" i="8"/>
  <c r="WLK86" i="8"/>
  <c r="WLJ86" i="8"/>
  <c r="WLI86" i="8"/>
  <c r="WLH86" i="8"/>
  <c r="WLG86" i="8"/>
  <c r="WLF86" i="8"/>
  <c r="WLE86" i="8"/>
  <c r="WLD86" i="8"/>
  <c r="WLC86" i="8"/>
  <c r="WLB86" i="8"/>
  <c r="WLA86" i="8"/>
  <c r="WKZ86" i="8"/>
  <c r="WKY86" i="8"/>
  <c r="WKX86" i="8"/>
  <c r="WKW86" i="8"/>
  <c r="WKV86" i="8"/>
  <c r="WKU86" i="8"/>
  <c r="WKT86" i="8"/>
  <c r="WKS86" i="8"/>
  <c r="WKR86" i="8"/>
  <c r="WKQ86" i="8"/>
  <c r="WKP86" i="8"/>
  <c r="WKO86" i="8"/>
  <c r="WKN86" i="8"/>
  <c r="WKM86" i="8"/>
  <c r="WKL86" i="8"/>
  <c r="WKK86" i="8"/>
  <c r="WKJ86" i="8"/>
  <c r="WKI86" i="8"/>
  <c r="WKH86" i="8"/>
  <c r="WKG86" i="8"/>
  <c r="WKF86" i="8"/>
  <c r="WKE86" i="8"/>
  <c r="WKD86" i="8"/>
  <c r="WKC86" i="8"/>
  <c r="WKB86" i="8"/>
  <c r="WKA86" i="8"/>
  <c r="WJZ86" i="8"/>
  <c r="WJY86" i="8"/>
  <c r="WJX86" i="8"/>
  <c r="WJW86" i="8"/>
  <c r="WJV86" i="8"/>
  <c r="WJU86" i="8"/>
  <c r="WJT86" i="8"/>
  <c r="WJS86" i="8"/>
  <c r="WJR86" i="8"/>
  <c r="WJQ86" i="8"/>
  <c r="WJP86" i="8"/>
  <c r="WJO86" i="8"/>
  <c r="WJN86" i="8"/>
  <c r="WJM86" i="8"/>
  <c r="WJL86" i="8"/>
  <c r="WJK86" i="8"/>
  <c r="WJJ86" i="8"/>
  <c r="WJI86" i="8"/>
  <c r="WJH86" i="8"/>
  <c r="WJG86" i="8"/>
  <c r="WJF86" i="8"/>
  <c r="WJE86" i="8"/>
  <c r="WJD86" i="8"/>
  <c r="WJC86" i="8"/>
  <c r="WJB86" i="8"/>
  <c r="WJA86" i="8"/>
  <c r="WIZ86" i="8"/>
  <c r="WIY86" i="8"/>
  <c r="WIX86" i="8"/>
  <c r="WIW86" i="8"/>
  <c r="WIV86" i="8"/>
  <c r="WIU86" i="8"/>
  <c r="WIT86" i="8"/>
  <c r="WIS86" i="8"/>
  <c r="WIR86" i="8"/>
  <c r="WIQ86" i="8"/>
  <c r="WIP86" i="8"/>
  <c r="WIO86" i="8"/>
  <c r="WIN86" i="8"/>
  <c r="WIM86" i="8"/>
  <c r="WIL86" i="8"/>
  <c r="WIK86" i="8"/>
  <c r="WIJ86" i="8"/>
  <c r="WII86" i="8"/>
  <c r="WIH86" i="8"/>
  <c r="WIG86" i="8"/>
  <c r="WIF86" i="8"/>
  <c r="WIE86" i="8"/>
  <c r="WID86" i="8"/>
  <c r="WIC86" i="8"/>
  <c r="WIB86" i="8"/>
  <c r="WIA86" i="8"/>
  <c r="WHZ86" i="8"/>
  <c r="WHY86" i="8"/>
  <c r="WHX86" i="8"/>
  <c r="WHW86" i="8"/>
  <c r="WHV86" i="8"/>
  <c r="WHU86" i="8"/>
  <c r="WHT86" i="8"/>
  <c r="WHS86" i="8"/>
  <c r="WHR86" i="8"/>
  <c r="WHQ86" i="8"/>
  <c r="WHP86" i="8"/>
  <c r="WHO86" i="8"/>
  <c r="WHN86" i="8"/>
  <c r="WHM86" i="8"/>
  <c r="WHL86" i="8"/>
  <c r="WHK86" i="8"/>
  <c r="WHJ86" i="8"/>
  <c r="WHI86" i="8"/>
  <c r="WHH86" i="8"/>
  <c r="WHG86" i="8"/>
  <c r="WHF86" i="8"/>
  <c r="WHE86" i="8"/>
  <c r="WHD86" i="8"/>
  <c r="WHC86" i="8"/>
  <c r="WHB86" i="8"/>
  <c r="WHA86" i="8"/>
  <c r="WGZ86" i="8"/>
  <c r="WGY86" i="8"/>
  <c r="WGX86" i="8"/>
  <c r="WGW86" i="8"/>
  <c r="WGV86" i="8"/>
  <c r="WGU86" i="8"/>
  <c r="WGT86" i="8"/>
  <c r="WGS86" i="8"/>
  <c r="WGR86" i="8"/>
  <c r="WGQ86" i="8"/>
  <c r="WGP86" i="8"/>
  <c r="WGO86" i="8"/>
  <c r="WGN86" i="8"/>
  <c r="WGM86" i="8"/>
  <c r="WGL86" i="8"/>
  <c r="WGK86" i="8"/>
  <c r="WGJ86" i="8"/>
  <c r="WGI86" i="8"/>
  <c r="WGH86" i="8"/>
  <c r="WGG86" i="8"/>
  <c r="WGF86" i="8"/>
  <c r="WGE86" i="8"/>
  <c r="WGD86" i="8"/>
  <c r="WGC86" i="8"/>
  <c r="WGB86" i="8"/>
  <c r="WGA86" i="8"/>
  <c r="WFZ86" i="8"/>
  <c r="WFY86" i="8"/>
  <c r="WFX86" i="8"/>
  <c r="WFW86" i="8"/>
  <c r="WFV86" i="8"/>
  <c r="WFU86" i="8"/>
  <c r="WFT86" i="8"/>
  <c r="WFS86" i="8"/>
  <c r="WFR86" i="8"/>
  <c r="WFQ86" i="8"/>
  <c r="WFP86" i="8"/>
  <c r="WFO86" i="8"/>
  <c r="WFN86" i="8"/>
  <c r="WFM86" i="8"/>
  <c r="WFL86" i="8"/>
  <c r="WFK86" i="8"/>
  <c r="WFJ86" i="8"/>
  <c r="WFI86" i="8"/>
  <c r="WFH86" i="8"/>
  <c r="WFG86" i="8"/>
  <c r="WFF86" i="8"/>
  <c r="WFE86" i="8"/>
  <c r="WFD86" i="8"/>
  <c r="WFC86" i="8"/>
  <c r="WFB86" i="8"/>
  <c r="WFA86" i="8"/>
  <c r="WEZ86" i="8"/>
  <c r="WEY86" i="8"/>
  <c r="WEX86" i="8"/>
  <c r="WEW86" i="8"/>
  <c r="WEV86" i="8"/>
  <c r="WEU86" i="8"/>
  <c r="WET86" i="8"/>
  <c r="WES86" i="8"/>
  <c r="WER86" i="8"/>
  <c r="WEQ86" i="8"/>
  <c r="WEP86" i="8"/>
  <c r="WEO86" i="8"/>
  <c r="WEN86" i="8"/>
  <c r="WEM86" i="8"/>
  <c r="WEL86" i="8"/>
  <c r="WEK86" i="8"/>
  <c r="WEJ86" i="8"/>
  <c r="WEI86" i="8"/>
  <c r="WEH86" i="8"/>
  <c r="WEG86" i="8"/>
  <c r="WEF86" i="8"/>
  <c r="WEE86" i="8"/>
  <c r="WED86" i="8"/>
  <c r="WEC86" i="8"/>
  <c r="WEB86" i="8"/>
  <c r="WEA86" i="8"/>
  <c r="WDZ86" i="8"/>
  <c r="WDY86" i="8"/>
  <c r="WDX86" i="8"/>
  <c r="WDW86" i="8"/>
  <c r="WDV86" i="8"/>
  <c r="WDU86" i="8"/>
  <c r="WDT86" i="8"/>
  <c r="WDS86" i="8"/>
  <c r="WDR86" i="8"/>
  <c r="WDQ86" i="8"/>
  <c r="WDP86" i="8"/>
  <c r="WDO86" i="8"/>
  <c r="WDN86" i="8"/>
  <c r="WDM86" i="8"/>
  <c r="WDL86" i="8"/>
  <c r="WDK86" i="8"/>
  <c r="WDJ86" i="8"/>
  <c r="WDI86" i="8"/>
  <c r="WDH86" i="8"/>
  <c r="WDG86" i="8"/>
  <c r="WDF86" i="8"/>
  <c r="WDE86" i="8"/>
  <c r="WDD86" i="8"/>
  <c r="WDC86" i="8"/>
  <c r="WDB86" i="8"/>
  <c r="WDA86" i="8"/>
  <c r="WCZ86" i="8"/>
  <c r="WCY86" i="8"/>
  <c r="WCX86" i="8"/>
  <c r="WCW86" i="8"/>
  <c r="WCV86" i="8"/>
  <c r="WCU86" i="8"/>
  <c r="WCT86" i="8"/>
  <c r="WCS86" i="8"/>
  <c r="WCR86" i="8"/>
  <c r="WCQ86" i="8"/>
  <c r="WCP86" i="8"/>
  <c r="WCO86" i="8"/>
  <c r="WCN86" i="8"/>
  <c r="WCM86" i="8"/>
  <c r="WCL86" i="8"/>
  <c r="WCK86" i="8"/>
  <c r="WCJ86" i="8"/>
  <c r="WCI86" i="8"/>
  <c r="WCH86" i="8"/>
  <c r="WCG86" i="8"/>
  <c r="WCF86" i="8"/>
  <c r="WCE86" i="8"/>
  <c r="WCD86" i="8"/>
  <c r="WCC86" i="8"/>
  <c r="WCB86" i="8"/>
  <c r="WCA86" i="8"/>
  <c r="WBZ86" i="8"/>
  <c r="WBY86" i="8"/>
  <c r="WBX86" i="8"/>
  <c r="WBW86" i="8"/>
  <c r="WBV86" i="8"/>
  <c r="WBU86" i="8"/>
  <c r="WBT86" i="8"/>
  <c r="WBS86" i="8"/>
  <c r="WBR86" i="8"/>
  <c r="WBQ86" i="8"/>
  <c r="WBP86" i="8"/>
  <c r="WBO86" i="8"/>
  <c r="WBN86" i="8"/>
  <c r="WBM86" i="8"/>
  <c r="WBL86" i="8"/>
  <c r="WBK86" i="8"/>
  <c r="WBJ86" i="8"/>
  <c r="WBI86" i="8"/>
  <c r="WBH86" i="8"/>
  <c r="WBG86" i="8"/>
  <c r="WBF86" i="8"/>
  <c r="WBE86" i="8"/>
  <c r="WBD86" i="8"/>
  <c r="WBC86" i="8"/>
  <c r="WBB86" i="8"/>
  <c r="WBA86" i="8"/>
  <c r="WAZ86" i="8"/>
  <c r="WAY86" i="8"/>
  <c r="WAX86" i="8"/>
  <c r="WAW86" i="8"/>
  <c r="WAV86" i="8"/>
  <c r="WAU86" i="8"/>
  <c r="WAT86" i="8"/>
  <c r="WAS86" i="8"/>
  <c r="WAR86" i="8"/>
  <c r="WAQ86" i="8"/>
  <c r="WAP86" i="8"/>
  <c r="WAO86" i="8"/>
  <c r="WAN86" i="8"/>
  <c r="WAM86" i="8"/>
  <c r="WAL86" i="8"/>
  <c r="WAK86" i="8"/>
  <c r="WAJ86" i="8"/>
  <c r="WAI86" i="8"/>
  <c r="WAH86" i="8"/>
  <c r="WAG86" i="8"/>
  <c r="WAF86" i="8"/>
  <c r="WAE86" i="8"/>
  <c r="WAD86" i="8"/>
  <c r="WAC86" i="8"/>
  <c r="WAB86" i="8"/>
  <c r="WAA86" i="8"/>
  <c r="VZZ86" i="8"/>
  <c r="VZY86" i="8"/>
  <c r="VZX86" i="8"/>
  <c r="VZW86" i="8"/>
  <c r="VZV86" i="8"/>
  <c r="VZU86" i="8"/>
  <c r="VZT86" i="8"/>
  <c r="VZS86" i="8"/>
  <c r="VZR86" i="8"/>
  <c r="VZQ86" i="8"/>
  <c r="VZP86" i="8"/>
  <c r="VZO86" i="8"/>
  <c r="VZN86" i="8"/>
  <c r="VZM86" i="8"/>
  <c r="VZL86" i="8"/>
  <c r="VZK86" i="8"/>
  <c r="VZJ86" i="8"/>
  <c r="VZI86" i="8"/>
  <c r="VZH86" i="8"/>
  <c r="VZG86" i="8"/>
  <c r="VZF86" i="8"/>
  <c r="VZE86" i="8"/>
  <c r="VZD86" i="8"/>
  <c r="VZC86" i="8"/>
  <c r="VZB86" i="8"/>
  <c r="VZA86" i="8"/>
  <c r="VYZ86" i="8"/>
  <c r="VYY86" i="8"/>
  <c r="VYX86" i="8"/>
  <c r="VYW86" i="8"/>
  <c r="VYV86" i="8"/>
  <c r="VYU86" i="8"/>
  <c r="VYT86" i="8"/>
  <c r="VYS86" i="8"/>
  <c r="VYR86" i="8"/>
  <c r="VYQ86" i="8"/>
  <c r="VYP86" i="8"/>
  <c r="VYO86" i="8"/>
  <c r="VYN86" i="8"/>
  <c r="VYM86" i="8"/>
  <c r="VYL86" i="8"/>
  <c r="VYK86" i="8"/>
  <c r="VYJ86" i="8"/>
  <c r="VYI86" i="8"/>
  <c r="VYH86" i="8"/>
  <c r="VYG86" i="8"/>
  <c r="VYF86" i="8"/>
  <c r="VYE86" i="8"/>
  <c r="VYD86" i="8"/>
  <c r="VYC86" i="8"/>
  <c r="VYB86" i="8"/>
  <c r="VYA86" i="8"/>
  <c r="VXZ86" i="8"/>
  <c r="VXY86" i="8"/>
  <c r="VXX86" i="8"/>
  <c r="VXW86" i="8"/>
  <c r="VXV86" i="8"/>
  <c r="VXU86" i="8"/>
  <c r="VXT86" i="8"/>
  <c r="VXS86" i="8"/>
  <c r="VXR86" i="8"/>
  <c r="VXQ86" i="8"/>
  <c r="VXP86" i="8"/>
  <c r="VXO86" i="8"/>
  <c r="VXN86" i="8"/>
  <c r="VXM86" i="8"/>
  <c r="VXL86" i="8"/>
  <c r="VXK86" i="8"/>
  <c r="VXJ86" i="8"/>
  <c r="VXI86" i="8"/>
  <c r="VXH86" i="8"/>
  <c r="VXG86" i="8"/>
  <c r="VXF86" i="8"/>
  <c r="VXE86" i="8"/>
  <c r="VXD86" i="8"/>
  <c r="VXC86" i="8"/>
  <c r="VXB86" i="8"/>
  <c r="VXA86" i="8"/>
  <c r="VWZ86" i="8"/>
  <c r="VWY86" i="8"/>
  <c r="VWX86" i="8"/>
  <c r="VWW86" i="8"/>
  <c r="VWV86" i="8"/>
  <c r="VWU86" i="8"/>
  <c r="VWT86" i="8"/>
  <c r="VWS86" i="8"/>
  <c r="VWR86" i="8"/>
  <c r="VWQ86" i="8"/>
  <c r="VWP86" i="8"/>
  <c r="VWO86" i="8"/>
  <c r="VWN86" i="8"/>
  <c r="VWM86" i="8"/>
  <c r="VWL86" i="8"/>
  <c r="VWK86" i="8"/>
  <c r="VWJ86" i="8"/>
  <c r="VWI86" i="8"/>
  <c r="VWH86" i="8"/>
  <c r="VWG86" i="8"/>
  <c r="VWF86" i="8"/>
  <c r="VWE86" i="8"/>
  <c r="VWD86" i="8"/>
  <c r="VWC86" i="8"/>
  <c r="VWB86" i="8"/>
  <c r="VWA86" i="8"/>
  <c r="VVZ86" i="8"/>
  <c r="VVY86" i="8"/>
  <c r="VVX86" i="8"/>
  <c r="VVW86" i="8"/>
  <c r="VVV86" i="8"/>
  <c r="VVU86" i="8"/>
  <c r="VVT86" i="8"/>
  <c r="VVS86" i="8"/>
  <c r="VVR86" i="8"/>
  <c r="VVQ86" i="8"/>
  <c r="VVP86" i="8"/>
  <c r="VVO86" i="8"/>
  <c r="VVN86" i="8"/>
  <c r="VVM86" i="8"/>
  <c r="VVL86" i="8"/>
  <c r="VVK86" i="8"/>
  <c r="VVJ86" i="8"/>
  <c r="VVI86" i="8"/>
  <c r="VVH86" i="8"/>
  <c r="VVG86" i="8"/>
  <c r="VVF86" i="8"/>
  <c r="VVE86" i="8"/>
  <c r="VVD86" i="8"/>
  <c r="VVC86" i="8"/>
  <c r="VVB86" i="8"/>
  <c r="VVA86" i="8"/>
  <c r="VUZ86" i="8"/>
  <c r="VUY86" i="8"/>
  <c r="VUX86" i="8"/>
  <c r="VUW86" i="8"/>
  <c r="VUV86" i="8"/>
  <c r="VUU86" i="8"/>
  <c r="VUT86" i="8"/>
  <c r="VUS86" i="8"/>
  <c r="VUR86" i="8"/>
  <c r="VUQ86" i="8"/>
  <c r="VUP86" i="8"/>
  <c r="VUO86" i="8"/>
  <c r="VUN86" i="8"/>
  <c r="VUM86" i="8"/>
  <c r="VUL86" i="8"/>
  <c r="VUK86" i="8"/>
  <c r="VUJ86" i="8"/>
  <c r="VUI86" i="8"/>
  <c r="VUH86" i="8"/>
  <c r="VUG86" i="8"/>
  <c r="VUF86" i="8"/>
  <c r="VUE86" i="8"/>
  <c r="VUD86" i="8"/>
  <c r="VUC86" i="8"/>
  <c r="VUB86" i="8"/>
  <c r="VUA86" i="8"/>
  <c r="VTZ86" i="8"/>
  <c r="VTY86" i="8"/>
  <c r="VTX86" i="8"/>
  <c r="VTW86" i="8"/>
  <c r="VTV86" i="8"/>
  <c r="VTU86" i="8"/>
  <c r="VTT86" i="8"/>
  <c r="VTS86" i="8"/>
  <c r="VTR86" i="8"/>
  <c r="VTQ86" i="8"/>
  <c r="VTP86" i="8"/>
  <c r="VTO86" i="8"/>
  <c r="VTN86" i="8"/>
  <c r="VTM86" i="8"/>
  <c r="VTL86" i="8"/>
  <c r="VTK86" i="8"/>
  <c r="VTJ86" i="8"/>
  <c r="VTI86" i="8"/>
  <c r="VTH86" i="8"/>
  <c r="VTG86" i="8"/>
  <c r="VTF86" i="8"/>
  <c r="VTE86" i="8"/>
  <c r="VTD86" i="8"/>
  <c r="VTC86" i="8"/>
  <c r="VTB86" i="8"/>
  <c r="VTA86" i="8"/>
  <c r="VSZ86" i="8"/>
  <c r="VSY86" i="8"/>
  <c r="VSX86" i="8"/>
  <c r="VSW86" i="8"/>
  <c r="VSV86" i="8"/>
  <c r="VSU86" i="8"/>
  <c r="VST86" i="8"/>
  <c r="VSS86" i="8"/>
  <c r="VSR86" i="8"/>
  <c r="VSQ86" i="8"/>
  <c r="VSP86" i="8"/>
  <c r="VSO86" i="8"/>
  <c r="VSN86" i="8"/>
  <c r="VSM86" i="8"/>
  <c r="VSL86" i="8"/>
  <c r="VSK86" i="8"/>
  <c r="VSJ86" i="8"/>
  <c r="VSI86" i="8"/>
  <c r="VSH86" i="8"/>
  <c r="VSG86" i="8"/>
  <c r="VSF86" i="8"/>
  <c r="VSE86" i="8"/>
  <c r="VSD86" i="8"/>
  <c r="VSC86" i="8"/>
  <c r="VSB86" i="8"/>
  <c r="VSA86" i="8"/>
  <c r="VRZ86" i="8"/>
  <c r="VRY86" i="8"/>
  <c r="VRX86" i="8"/>
  <c r="VRW86" i="8"/>
  <c r="VRV86" i="8"/>
  <c r="VRU86" i="8"/>
  <c r="VRT86" i="8"/>
  <c r="VRS86" i="8"/>
  <c r="VRR86" i="8"/>
  <c r="VRQ86" i="8"/>
  <c r="VRP86" i="8"/>
  <c r="VRO86" i="8"/>
  <c r="VRN86" i="8"/>
  <c r="VRM86" i="8"/>
  <c r="VRL86" i="8"/>
  <c r="VRK86" i="8"/>
  <c r="VRJ86" i="8"/>
  <c r="VRI86" i="8"/>
  <c r="VRH86" i="8"/>
  <c r="VRG86" i="8"/>
  <c r="VRF86" i="8"/>
  <c r="VRE86" i="8"/>
  <c r="VRD86" i="8"/>
  <c r="VRC86" i="8"/>
  <c r="VRB86" i="8"/>
  <c r="VRA86" i="8"/>
  <c r="VQZ86" i="8"/>
  <c r="VQY86" i="8"/>
  <c r="VQX86" i="8"/>
  <c r="VQW86" i="8"/>
  <c r="VQV86" i="8"/>
  <c r="VQU86" i="8"/>
  <c r="VQT86" i="8"/>
  <c r="VQS86" i="8"/>
  <c r="VQR86" i="8"/>
  <c r="VQQ86" i="8"/>
  <c r="VQP86" i="8"/>
  <c r="VQO86" i="8"/>
  <c r="VQN86" i="8"/>
  <c r="VQM86" i="8"/>
  <c r="VQL86" i="8"/>
  <c r="VQK86" i="8"/>
  <c r="VQJ86" i="8"/>
  <c r="VQI86" i="8"/>
  <c r="VQH86" i="8"/>
  <c r="VQG86" i="8"/>
  <c r="VQF86" i="8"/>
  <c r="VQE86" i="8"/>
  <c r="VQD86" i="8"/>
  <c r="VQC86" i="8"/>
  <c r="VQB86" i="8"/>
  <c r="VQA86" i="8"/>
  <c r="VPZ86" i="8"/>
  <c r="VPY86" i="8"/>
  <c r="VPX86" i="8"/>
  <c r="VPW86" i="8"/>
  <c r="VPV86" i="8"/>
  <c r="VPU86" i="8"/>
  <c r="VPT86" i="8"/>
  <c r="VPS86" i="8"/>
  <c r="VPR86" i="8"/>
  <c r="VPQ86" i="8"/>
  <c r="VPP86" i="8"/>
  <c r="VPO86" i="8"/>
  <c r="VPN86" i="8"/>
  <c r="VPM86" i="8"/>
  <c r="VPL86" i="8"/>
  <c r="VPK86" i="8"/>
  <c r="VPJ86" i="8"/>
  <c r="VPI86" i="8"/>
  <c r="VPH86" i="8"/>
  <c r="VPG86" i="8"/>
  <c r="VPF86" i="8"/>
  <c r="VPE86" i="8"/>
  <c r="VPD86" i="8"/>
  <c r="VPC86" i="8"/>
  <c r="VPB86" i="8"/>
  <c r="VPA86" i="8"/>
  <c r="VOZ86" i="8"/>
  <c r="VOY86" i="8"/>
  <c r="VOX86" i="8"/>
  <c r="VOW86" i="8"/>
  <c r="VOV86" i="8"/>
  <c r="VOU86" i="8"/>
  <c r="VOT86" i="8"/>
  <c r="VOS86" i="8"/>
  <c r="VOR86" i="8"/>
  <c r="VOQ86" i="8"/>
  <c r="VOP86" i="8"/>
  <c r="VOO86" i="8"/>
  <c r="VON86" i="8"/>
  <c r="VOM86" i="8"/>
  <c r="VOL86" i="8"/>
  <c r="VOK86" i="8"/>
  <c r="VOJ86" i="8"/>
  <c r="VOI86" i="8"/>
  <c r="VOH86" i="8"/>
  <c r="VOG86" i="8"/>
  <c r="VOF86" i="8"/>
  <c r="VOE86" i="8"/>
  <c r="VOD86" i="8"/>
  <c r="VOC86" i="8"/>
  <c r="VOB86" i="8"/>
  <c r="VOA86" i="8"/>
  <c r="VNZ86" i="8"/>
  <c r="VNY86" i="8"/>
  <c r="VNX86" i="8"/>
  <c r="VNW86" i="8"/>
  <c r="VNV86" i="8"/>
  <c r="VNU86" i="8"/>
  <c r="VNT86" i="8"/>
  <c r="VNS86" i="8"/>
  <c r="VNR86" i="8"/>
  <c r="VNQ86" i="8"/>
  <c r="VNP86" i="8"/>
  <c r="VNO86" i="8"/>
  <c r="VNN86" i="8"/>
  <c r="VNM86" i="8"/>
  <c r="VNL86" i="8"/>
  <c r="VNK86" i="8"/>
  <c r="VNJ86" i="8"/>
  <c r="VNI86" i="8"/>
  <c r="VNH86" i="8"/>
  <c r="VNG86" i="8"/>
  <c r="VNF86" i="8"/>
  <c r="VNE86" i="8"/>
  <c r="VND86" i="8"/>
  <c r="VNC86" i="8"/>
  <c r="VNB86" i="8"/>
  <c r="VNA86" i="8"/>
  <c r="VMZ86" i="8"/>
  <c r="VMY86" i="8"/>
  <c r="VMX86" i="8"/>
  <c r="VMW86" i="8"/>
  <c r="VMV86" i="8"/>
  <c r="VMU86" i="8"/>
  <c r="VMT86" i="8"/>
  <c r="VMS86" i="8"/>
  <c r="VMR86" i="8"/>
  <c r="VMQ86" i="8"/>
  <c r="VMP86" i="8"/>
  <c r="VMO86" i="8"/>
  <c r="VMN86" i="8"/>
  <c r="VMM86" i="8"/>
  <c r="VML86" i="8"/>
  <c r="VMK86" i="8"/>
  <c r="VMJ86" i="8"/>
  <c r="VMI86" i="8"/>
  <c r="VMH86" i="8"/>
  <c r="VMG86" i="8"/>
  <c r="VMF86" i="8"/>
  <c r="VME86" i="8"/>
  <c r="VMD86" i="8"/>
  <c r="VMC86" i="8"/>
  <c r="VMB86" i="8"/>
  <c r="VMA86" i="8"/>
  <c r="VLZ86" i="8"/>
  <c r="VLY86" i="8"/>
  <c r="VLX86" i="8"/>
  <c r="VLW86" i="8"/>
  <c r="VLV86" i="8"/>
  <c r="VLU86" i="8"/>
  <c r="VLT86" i="8"/>
  <c r="VLS86" i="8"/>
  <c r="VLR86" i="8"/>
  <c r="VLQ86" i="8"/>
  <c r="VLP86" i="8"/>
  <c r="VLO86" i="8"/>
  <c r="VLN86" i="8"/>
  <c r="VLM86" i="8"/>
  <c r="VLL86" i="8"/>
  <c r="VLK86" i="8"/>
  <c r="VLJ86" i="8"/>
  <c r="VLI86" i="8"/>
  <c r="VLH86" i="8"/>
  <c r="VLG86" i="8"/>
  <c r="VLF86" i="8"/>
  <c r="VLE86" i="8"/>
  <c r="VLD86" i="8"/>
  <c r="VLC86" i="8"/>
  <c r="VLB86" i="8"/>
  <c r="VLA86" i="8"/>
  <c r="VKZ86" i="8"/>
  <c r="VKY86" i="8"/>
  <c r="VKX86" i="8"/>
  <c r="VKW86" i="8"/>
  <c r="VKV86" i="8"/>
  <c r="VKU86" i="8"/>
  <c r="VKT86" i="8"/>
  <c r="VKS86" i="8"/>
  <c r="VKR86" i="8"/>
  <c r="VKQ86" i="8"/>
  <c r="VKP86" i="8"/>
  <c r="VKO86" i="8"/>
  <c r="VKN86" i="8"/>
  <c r="VKM86" i="8"/>
  <c r="VKL86" i="8"/>
  <c r="VKK86" i="8"/>
  <c r="VKJ86" i="8"/>
  <c r="VKI86" i="8"/>
  <c r="VKH86" i="8"/>
  <c r="VKG86" i="8"/>
  <c r="VKF86" i="8"/>
  <c r="VKE86" i="8"/>
  <c r="VKD86" i="8"/>
  <c r="VKC86" i="8"/>
  <c r="VKB86" i="8"/>
  <c r="VKA86" i="8"/>
  <c r="VJZ86" i="8"/>
  <c r="VJY86" i="8"/>
  <c r="VJX86" i="8"/>
  <c r="VJW86" i="8"/>
  <c r="VJV86" i="8"/>
  <c r="VJU86" i="8"/>
  <c r="VJT86" i="8"/>
  <c r="VJS86" i="8"/>
  <c r="VJR86" i="8"/>
  <c r="VJQ86" i="8"/>
  <c r="VJP86" i="8"/>
  <c r="VJO86" i="8"/>
  <c r="VJN86" i="8"/>
  <c r="VJM86" i="8"/>
  <c r="VJL86" i="8"/>
  <c r="VJK86" i="8"/>
  <c r="VJJ86" i="8"/>
  <c r="VJI86" i="8"/>
  <c r="VJH86" i="8"/>
  <c r="VJG86" i="8"/>
  <c r="VJF86" i="8"/>
  <c r="VJE86" i="8"/>
  <c r="VJD86" i="8"/>
  <c r="VJC86" i="8"/>
  <c r="VJB86" i="8"/>
  <c r="VJA86" i="8"/>
  <c r="VIZ86" i="8"/>
  <c r="VIY86" i="8"/>
  <c r="VIX86" i="8"/>
  <c r="VIW86" i="8"/>
  <c r="VIV86" i="8"/>
  <c r="VIU86" i="8"/>
  <c r="VIT86" i="8"/>
  <c r="VIS86" i="8"/>
  <c r="VIR86" i="8"/>
  <c r="VIQ86" i="8"/>
  <c r="VIP86" i="8"/>
  <c r="VIO86" i="8"/>
  <c r="VIN86" i="8"/>
  <c r="VIM86" i="8"/>
  <c r="VIL86" i="8"/>
  <c r="VIK86" i="8"/>
  <c r="VIJ86" i="8"/>
  <c r="VII86" i="8"/>
  <c r="VIH86" i="8"/>
  <c r="VIG86" i="8"/>
  <c r="VIF86" i="8"/>
  <c r="VIE86" i="8"/>
  <c r="VID86" i="8"/>
  <c r="VIC86" i="8"/>
  <c r="VIB86" i="8"/>
  <c r="VIA86" i="8"/>
  <c r="VHZ86" i="8"/>
  <c r="VHY86" i="8"/>
  <c r="VHX86" i="8"/>
  <c r="VHW86" i="8"/>
  <c r="VHV86" i="8"/>
  <c r="VHU86" i="8"/>
  <c r="VHT86" i="8"/>
  <c r="VHS86" i="8"/>
  <c r="VHR86" i="8"/>
  <c r="VHQ86" i="8"/>
  <c r="VHP86" i="8"/>
  <c r="VHO86" i="8"/>
  <c r="VHN86" i="8"/>
  <c r="VHM86" i="8"/>
  <c r="VHL86" i="8"/>
  <c r="VHK86" i="8"/>
  <c r="VHJ86" i="8"/>
  <c r="VHI86" i="8"/>
  <c r="VHH86" i="8"/>
  <c r="VHG86" i="8"/>
  <c r="VHF86" i="8"/>
  <c r="VHE86" i="8"/>
  <c r="VHD86" i="8"/>
  <c r="VHC86" i="8"/>
  <c r="VHB86" i="8"/>
  <c r="VHA86" i="8"/>
  <c r="VGZ86" i="8"/>
  <c r="VGY86" i="8"/>
  <c r="VGX86" i="8"/>
  <c r="VGW86" i="8"/>
  <c r="VGV86" i="8"/>
  <c r="VGU86" i="8"/>
  <c r="VGT86" i="8"/>
  <c r="VGS86" i="8"/>
  <c r="VGR86" i="8"/>
  <c r="VGQ86" i="8"/>
  <c r="VGP86" i="8"/>
  <c r="VGO86" i="8"/>
  <c r="VGN86" i="8"/>
  <c r="VGM86" i="8"/>
  <c r="VGL86" i="8"/>
  <c r="VGK86" i="8"/>
  <c r="VGJ86" i="8"/>
  <c r="VGI86" i="8"/>
  <c r="VGH86" i="8"/>
  <c r="VGG86" i="8"/>
  <c r="VGF86" i="8"/>
  <c r="VGE86" i="8"/>
  <c r="VGD86" i="8"/>
  <c r="VGC86" i="8"/>
  <c r="VGB86" i="8"/>
  <c r="VGA86" i="8"/>
  <c r="VFZ86" i="8"/>
  <c r="VFY86" i="8"/>
  <c r="VFX86" i="8"/>
  <c r="VFW86" i="8"/>
  <c r="VFV86" i="8"/>
  <c r="VFU86" i="8"/>
  <c r="VFT86" i="8"/>
  <c r="VFS86" i="8"/>
  <c r="VFR86" i="8"/>
  <c r="VFQ86" i="8"/>
  <c r="VFP86" i="8"/>
  <c r="VFO86" i="8"/>
  <c r="VFN86" i="8"/>
  <c r="VFM86" i="8"/>
  <c r="VFL86" i="8"/>
  <c r="VFK86" i="8"/>
  <c r="VFJ86" i="8"/>
  <c r="VFI86" i="8"/>
  <c r="VFH86" i="8"/>
  <c r="VFG86" i="8"/>
  <c r="VFF86" i="8"/>
  <c r="VFE86" i="8"/>
  <c r="VFD86" i="8"/>
  <c r="VFC86" i="8"/>
  <c r="VFB86" i="8"/>
  <c r="VFA86" i="8"/>
  <c r="VEZ86" i="8"/>
  <c r="VEY86" i="8"/>
  <c r="VEX86" i="8"/>
  <c r="VEW86" i="8"/>
  <c r="VEV86" i="8"/>
  <c r="VEU86" i="8"/>
  <c r="VET86" i="8"/>
  <c r="VES86" i="8"/>
  <c r="VER86" i="8"/>
  <c r="VEQ86" i="8"/>
  <c r="VEP86" i="8"/>
  <c r="VEO86" i="8"/>
  <c r="VEN86" i="8"/>
  <c r="VEM86" i="8"/>
  <c r="VEL86" i="8"/>
  <c r="VEK86" i="8"/>
  <c r="VEJ86" i="8"/>
  <c r="VEI86" i="8"/>
  <c r="VEH86" i="8"/>
  <c r="VEG86" i="8"/>
  <c r="VEF86" i="8"/>
  <c r="VEE86" i="8"/>
  <c r="VED86" i="8"/>
  <c r="VEC86" i="8"/>
  <c r="VEB86" i="8"/>
  <c r="VEA86" i="8"/>
  <c r="VDZ86" i="8"/>
  <c r="VDY86" i="8"/>
  <c r="VDX86" i="8"/>
  <c r="VDW86" i="8"/>
  <c r="VDV86" i="8"/>
  <c r="VDU86" i="8"/>
  <c r="VDT86" i="8"/>
  <c r="VDS86" i="8"/>
  <c r="VDR86" i="8"/>
  <c r="VDQ86" i="8"/>
  <c r="VDP86" i="8"/>
  <c r="VDO86" i="8"/>
  <c r="VDN86" i="8"/>
  <c r="VDM86" i="8"/>
  <c r="VDL86" i="8"/>
  <c r="VDK86" i="8"/>
  <c r="VDJ86" i="8"/>
  <c r="VDI86" i="8"/>
  <c r="VDH86" i="8"/>
  <c r="VDG86" i="8"/>
  <c r="VDF86" i="8"/>
  <c r="VDE86" i="8"/>
  <c r="VDD86" i="8"/>
  <c r="VDC86" i="8"/>
  <c r="VDB86" i="8"/>
  <c r="VDA86" i="8"/>
  <c r="VCZ86" i="8"/>
  <c r="VCY86" i="8"/>
  <c r="VCX86" i="8"/>
  <c r="VCW86" i="8"/>
  <c r="VCV86" i="8"/>
  <c r="VCU86" i="8"/>
  <c r="VCT86" i="8"/>
  <c r="VCS86" i="8"/>
  <c r="VCR86" i="8"/>
  <c r="VCQ86" i="8"/>
  <c r="VCP86" i="8"/>
  <c r="VCO86" i="8"/>
  <c r="VCN86" i="8"/>
  <c r="VCM86" i="8"/>
  <c r="VCL86" i="8"/>
  <c r="VCK86" i="8"/>
  <c r="VCJ86" i="8"/>
  <c r="VCI86" i="8"/>
  <c r="VCH86" i="8"/>
  <c r="VCG86" i="8"/>
  <c r="VCF86" i="8"/>
  <c r="VCE86" i="8"/>
  <c r="VCD86" i="8"/>
  <c r="VCC86" i="8"/>
  <c r="VCB86" i="8"/>
  <c r="VCA86" i="8"/>
  <c r="VBZ86" i="8"/>
  <c r="VBY86" i="8"/>
  <c r="VBX86" i="8"/>
  <c r="VBW86" i="8"/>
  <c r="VBV86" i="8"/>
  <c r="VBU86" i="8"/>
  <c r="VBT86" i="8"/>
  <c r="VBS86" i="8"/>
  <c r="VBR86" i="8"/>
  <c r="VBQ86" i="8"/>
  <c r="VBP86" i="8"/>
  <c r="VBO86" i="8"/>
  <c r="VBN86" i="8"/>
  <c r="VBM86" i="8"/>
  <c r="VBL86" i="8"/>
  <c r="VBK86" i="8"/>
  <c r="VBJ86" i="8"/>
  <c r="VBI86" i="8"/>
  <c r="VBH86" i="8"/>
  <c r="VBG86" i="8"/>
  <c r="VBF86" i="8"/>
  <c r="VBE86" i="8"/>
  <c r="VBD86" i="8"/>
  <c r="VBC86" i="8"/>
  <c r="VBB86" i="8"/>
  <c r="VBA86" i="8"/>
  <c r="VAZ86" i="8"/>
  <c r="VAY86" i="8"/>
  <c r="VAX86" i="8"/>
  <c r="VAW86" i="8"/>
  <c r="VAV86" i="8"/>
  <c r="VAU86" i="8"/>
  <c r="VAT86" i="8"/>
  <c r="VAS86" i="8"/>
  <c r="VAR86" i="8"/>
  <c r="VAQ86" i="8"/>
  <c r="VAP86" i="8"/>
  <c r="VAO86" i="8"/>
  <c r="VAN86" i="8"/>
  <c r="VAM86" i="8"/>
  <c r="VAL86" i="8"/>
  <c r="VAK86" i="8"/>
  <c r="VAJ86" i="8"/>
  <c r="VAI86" i="8"/>
  <c r="VAH86" i="8"/>
  <c r="VAG86" i="8"/>
  <c r="VAF86" i="8"/>
  <c r="VAE86" i="8"/>
  <c r="VAD86" i="8"/>
  <c r="VAC86" i="8"/>
  <c r="VAB86" i="8"/>
  <c r="VAA86" i="8"/>
  <c r="UZZ86" i="8"/>
  <c r="UZY86" i="8"/>
  <c r="UZX86" i="8"/>
  <c r="UZW86" i="8"/>
  <c r="UZV86" i="8"/>
  <c r="UZU86" i="8"/>
  <c r="UZT86" i="8"/>
  <c r="UZS86" i="8"/>
  <c r="UZR86" i="8"/>
  <c r="UZQ86" i="8"/>
  <c r="UZP86" i="8"/>
  <c r="UZO86" i="8"/>
  <c r="UZN86" i="8"/>
  <c r="UZM86" i="8"/>
  <c r="UZL86" i="8"/>
  <c r="UZK86" i="8"/>
  <c r="UZJ86" i="8"/>
  <c r="UZI86" i="8"/>
  <c r="UZH86" i="8"/>
  <c r="UZG86" i="8"/>
  <c r="UZF86" i="8"/>
  <c r="UZE86" i="8"/>
  <c r="UZD86" i="8"/>
  <c r="UZC86" i="8"/>
  <c r="UZB86" i="8"/>
  <c r="UZA86" i="8"/>
  <c r="UYZ86" i="8"/>
  <c r="UYY86" i="8"/>
  <c r="UYX86" i="8"/>
  <c r="UYW86" i="8"/>
  <c r="UYV86" i="8"/>
  <c r="UYU86" i="8"/>
  <c r="UYT86" i="8"/>
  <c r="UYS86" i="8"/>
  <c r="UYR86" i="8"/>
  <c r="UYQ86" i="8"/>
  <c r="UYP86" i="8"/>
  <c r="UYO86" i="8"/>
  <c r="UYN86" i="8"/>
  <c r="UYM86" i="8"/>
  <c r="UYL86" i="8"/>
  <c r="UYK86" i="8"/>
  <c r="UYJ86" i="8"/>
  <c r="UYI86" i="8"/>
  <c r="UYH86" i="8"/>
  <c r="UYG86" i="8"/>
  <c r="UYF86" i="8"/>
  <c r="UYE86" i="8"/>
  <c r="UYD86" i="8"/>
  <c r="UYC86" i="8"/>
  <c r="UYB86" i="8"/>
  <c r="UYA86" i="8"/>
  <c r="UXZ86" i="8"/>
  <c r="UXY86" i="8"/>
  <c r="UXX86" i="8"/>
  <c r="UXW86" i="8"/>
  <c r="UXV86" i="8"/>
  <c r="UXU86" i="8"/>
  <c r="UXT86" i="8"/>
  <c r="UXS86" i="8"/>
  <c r="UXR86" i="8"/>
  <c r="UXQ86" i="8"/>
  <c r="UXP86" i="8"/>
  <c r="UXO86" i="8"/>
  <c r="UXN86" i="8"/>
  <c r="UXM86" i="8"/>
  <c r="UXL86" i="8"/>
  <c r="UXK86" i="8"/>
  <c r="UXJ86" i="8"/>
  <c r="UXI86" i="8"/>
  <c r="UXH86" i="8"/>
  <c r="UXG86" i="8"/>
  <c r="UXF86" i="8"/>
  <c r="UXE86" i="8"/>
  <c r="UXD86" i="8"/>
  <c r="UXC86" i="8"/>
  <c r="UXB86" i="8"/>
  <c r="UXA86" i="8"/>
  <c r="UWZ86" i="8"/>
  <c r="UWY86" i="8"/>
  <c r="UWX86" i="8"/>
  <c r="UWW86" i="8"/>
  <c r="UWV86" i="8"/>
  <c r="UWU86" i="8"/>
  <c r="UWT86" i="8"/>
  <c r="UWS86" i="8"/>
  <c r="UWR86" i="8"/>
  <c r="UWQ86" i="8"/>
  <c r="UWP86" i="8"/>
  <c r="UWO86" i="8"/>
  <c r="UWN86" i="8"/>
  <c r="UWM86" i="8"/>
  <c r="UWL86" i="8"/>
  <c r="UWK86" i="8"/>
  <c r="UWJ86" i="8"/>
  <c r="UWI86" i="8"/>
  <c r="UWH86" i="8"/>
  <c r="UWG86" i="8"/>
  <c r="UWF86" i="8"/>
  <c r="UWE86" i="8"/>
  <c r="UWD86" i="8"/>
  <c r="UWC86" i="8"/>
  <c r="UWB86" i="8"/>
  <c r="UWA86" i="8"/>
  <c r="UVZ86" i="8"/>
  <c r="UVY86" i="8"/>
  <c r="UVX86" i="8"/>
  <c r="UVW86" i="8"/>
  <c r="UVV86" i="8"/>
  <c r="UVU86" i="8"/>
  <c r="UVT86" i="8"/>
  <c r="UVS86" i="8"/>
  <c r="UVR86" i="8"/>
  <c r="UVQ86" i="8"/>
  <c r="UVP86" i="8"/>
  <c r="UVO86" i="8"/>
  <c r="UVN86" i="8"/>
  <c r="UVM86" i="8"/>
  <c r="UVL86" i="8"/>
  <c r="UVK86" i="8"/>
  <c r="UVJ86" i="8"/>
  <c r="UVI86" i="8"/>
  <c r="UVH86" i="8"/>
  <c r="UVG86" i="8"/>
  <c r="UVF86" i="8"/>
  <c r="UVE86" i="8"/>
  <c r="UVD86" i="8"/>
  <c r="UVC86" i="8"/>
  <c r="UVB86" i="8"/>
  <c r="UVA86" i="8"/>
  <c r="UUZ86" i="8"/>
  <c r="UUY86" i="8"/>
  <c r="UUX86" i="8"/>
  <c r="UUW86" i="8"/>
  <c r="UUV86" i="8"/>
  <c r="UUU86" i="8"/>
  <c r="UUT86" i="8"/>
  <c r="UUS86" i="8"/>
  <c r="UUR86" i="8"/>
  <c r="UUQ86" i="8"/>
  <c r="UUP86" i="8"/>
  <c r="UUO86" i="8"/>
  <c r="UUN86" i="8"/>
  <c r="UUM86" i="8"/>
  <c r="UUL86" i="8"/>
  <c r="UUK86" i="8"/>
  <c r="UUJ86" i="8"/>
  <c r="UUI86" i="8"/>
  <c r="UUH86" i="8"/>
  <c r="UUG86" i="8"/>
  <c r="UUF86" i="8"/>
  <c r="UUE86" i="8"/>
  <c r="UUD86" i="8"/>
  <c r="UUC86" i="8"/>
  <c r="UUB86" i="8"/>
  <c r="UUA86" i="8"/>
  <c r="UTZ86" i="8"/>
  <c r="UTY86" i="8"/>
  <c r="UTX86" i="8"/>
  <c r="UTW86" i="8"/>
  <c r="UTV86" i="8"/>
  <c r="UTU86" i="8"/>
  <c r="UTT86" i="8"/>
  <c r="UTS86" i="8"/>
  <c r="UTR86" i="8"/>
  <c r="UTQ86" i="8"/>
  <c r="UTP86" i="8"/>
  <c r="UTO86" i="8"/>
  <c r="UTN86" i="8"/>
  <c r="UTM86" i="8"/>
  <c r="UTL86" i="8"/>
  <c r="UTK86" i="8"/>
  <c r="UTJ86" i="8"/>
  <c r="UTI86" i="8"/>
  <c r="UTH86" i="8"/>
  <c r="UTG86" i="8"/>
  <c r="UTF86" i="8"/>
  <c r="UTE86" i="8"/>
  <c r="UTD86" i="8"/>
  <c r="UTC86" i="8"/>
  <c r="UTB86" i="8"/>
  <c r="UTA86" i="8"/>
  <c r="USZ86" i="8"/>
  <c r="USY86" i="8"/>
  <c r="USX86" i="8"/>
  <c r="USW86" i="8"/>
  <c r="USV86" i="8"/>
  <c r="USU86" i="8"/>
  <c r="UST86" i="8"/>
  <c r="USS86" i="8"/>
  <c r="USR86" i="8"/>
  <c r="USQ86" i="8"/>
  <c r="USP86" i="8"/>
  <c r="USO86" i="8"/>
  <c r="USN86" i="8"/>
  <c r="USM86" i="8"/>
  <c r="USL86" i="8"/>
  <c r="USK86" i="8"/>
  <c r="USJ86" i="8"/>
  <c r="USI86" i="8"/>
  <c r="USH86" i="8"/>
  <c r="USG86" i="8"/>
  <c r="USF86" i="8"/>
  <c r="USE86" i="8"/>
  <c r="USD86" i="8"/>
  <c r="USC86" i="8"/>
  <c r="USB86" i="8"/>
  <c r="USA86" i="8"/>
  <c r="URZ86" i="8"/>
  <c r="URY86" i="8"/>
  <c r="URX86" i="8"/>
  <c r="URW86" i="8"/>
  <c r="URV86" i="8"/>
  <c r="URU86" i="8"/>
  <c r="URT86" i="8"/>
  <c r="URS86" i="8"/>
  <c r="URR86" i="8"/>
  <c r="URQ86" i="8"/>
  <c r="URP86" i="8"/>
  <c r="URO86" i="8"/>
  <c r="URN86" i="8"/>
  <c r="URM86" i="8"/>
  <c r="URL86" i="8"/>
  <c r="URK86" i="8"/>
  <c r="URJ86" i="8"/>
  <c r="URI86" i="8"/>
  <c r="URH86" i="8"/>
  <c r="URG86" i="8"/>
  <c r="URF86" i="8"/>
  <c r="URE86" i="8"/>
  <c r="URD86" i="8"/>
  <c r="URC86" i="8"/>
  <c r="URB86" i="8"/>
  <c r="URA86" i="8"/>
  <c r="UQZ86" i="8"/>
  <c r="UQY86" i="8"/>
  <c r="UQX86" i="8"/>
  <c r="UQW86" i="8"/>
  <c r="UQV86" i="8"/>
  <c r="UQU86" i="8"/>
  <c r="UQT86" i="8"/>
  <c r="UQS86" i="8"/>
  <c r="UQR86" i="8"/>
  <c r="UQQ86" i="8"/>
  <c r="UQP86" i="8"/>
  <c r="UQO86" i="8"/>
  <c r="UQN86" i="8"/>
  <c r="UQM86" i="8"/>
  <c r="UQL86" i="8"/>
  <c r="UQK86" i="8"/>
  <c r="UQJ86" i="8"/>
  <c r="UQI86" i="8"/>
  <c r="UQH86" i="8"/>
  <c r="UQG86" i="8"/>
  <c r="UQF86" i="8"/>
  <c r="UQE86" i="8"/>
  <c r="UQD86" i="8"/>
  <c r="UQC86" i="8"/>
  <c r="UQB86" i="8"/>
  <c r="UQA86" i="8"/>
  <c r="UPZ86" i="8"/>
  <c r="UPY86" i="8"/>
  <c r="UPX86" i="8"/>
  <c r="UPW86" i="8"/>
  <c r="UPV86" i="8"/>
  <c r="UPU86" i="8"/>
  <c r="UPT86" i="8"/>
  <c r="UPS86" i="8"/>
  <c r="UPR86" i="8"/>
  <c r="UPQ86" i="8"/>
  <c r="UPP86" i="8"/>
  <c r="UPO86" i="8"/>
  <c r="UPN86" i="8"/>
  <c r="UPM86" i="8"/>
  <c r="UPL86" i="8"/>
  <c r="UPK86" i="8"/>
  <c r="UPJ86" i="8"/>
  <c r="UPI86" i="8"/>
  <c r="UPH86" i="8"/>
  <c r="UPG86" i="8"/>
  <c r="UPF86" i="8"/>
  <c r="UPE86" i="8"/>
  <c r="UPD86" i="8"/>
  <c r="UPC86" i="8"/>
  <c r="UPB86" i="8"/>
  <c r="UPA86" i="8"/>
  <c r="UOZ86" i="8"/>
  <c r="UOY86" i="8"/>
  <c r="UOX86" i="8"/>
  <c r="UOW86" i="8"/>
  <c r="UOV86" i="8"/>
  <c r="UOU86" i="8"/>
  <c r="UOT86" i="8"/>
  <c r="UOS86" i="8"/>
  <c r="UOR86" i="8"/>
  <c r="UOQ86" i="8"/>
  <c r="UOP86" i="8"/>
  <c r="UOO86" i="8"/>
  <c r="UON86" i="8"/>
  <c r="UOM86" i="8"/>
  <c r="UOL86" i="8"/>
  <c r="UOK86" i="8"/>
  <c r="UOJ86" i="8"/>
  <c r="UOI86" i="8"/>
  <c r="UOH86" i="8"/>
  <c r="UOG86" i="8"/>
  <c r="UOF86" i="8"/>
  <c r="UOE86" i="8"/>
  <c r="UOD86" i="8"/>
  <c r="UOC86" i="8"/>
  <c r="UOB86" i="8"/>
  <c r="UOA86" i="8"/>
  <c r="UNZ86" i="8"/>
  <c r="UNY86" i="8"/>
  <c r="UNX86" i="8"/>
  <c r="UNW86" i="8"/>
  <c r="UNV86" i="8"/>
  <c r="UNU86" i="8"/>
  <c r="UNT86" i="8"/>
  <c r="UNS86" i="8"/>
  <c r="UNR86" i="8"/>
  <c r="UNQ86" i="8"/>
  <c r="UNP86" i="8"/>
  <c r="UNO86" i="8"/>
  <c r="UNN86" i="8"/>
  <c r="UNM86" i="8"/>
  <c r="UNL86" i="8"/>
  <c r="UNK86" i="8"/>
  <c r="UNJ86" i="8"/>
  <c r="UNI86" i="8"/>
  <c r="UNH86" i="8"/>
  <c r="UNG86" i="8"/>
  <c r="UNF86" i="8"/>
  <c r="UNE86" i="8"/>
  <c r="UND86" i="8"/>
  <c r="UNC86" i="8"/>
  <c r="UNB86" i="8"/>
  <c r="UNA86" i="8"/>
  <c r="UMZ86" i="8"/>
  <c r="UMY86" i="8"/>
  <c r="UMX86" i="8"/>
  <c r="UMW86" i="8"/>
  <c r="UMV86" i="8"/>
  <c r="UMU86" i="8"/>
  <c r="UMT86" i="8"/>
  <c r="UMS86" i="8"/>
  <c r="UMR86" i="8"/>
  <c r="UMQ86" i="8"/>
  <c r="UMP86" i="8"/>
  <c r="UMO86" i="8"/>
  <c r="UMN86" i="8"/>
  <c r="UMM86" i="8"/>
  <c r="UML86" i="8"/>
  <c r="UMK86" i="8"/>
  <c r="UMJ86" i="8"/>
  <c r="UMI86" i="8"/>
  <c r="UMH86" i="8"/>
  <c r="UMG86" i="8"/>
  <c r="UMF86" i="8"/>
  <c r="UME86" i="8"/>
  <c r="UMD86" i="8"/>
  <c r="UMC86" i="8"/>
  <c r="UMB86" i="8"/>
  <c r="UMA86" i="8"/>
  <c r="ULZ86" i="8"/>
  <c r="ULY86" i="8"/>
  <c r="ULX86" i="8"/>
  <c r="ULW86" i="8"/>
  <c r="ULV86" i="8"/>
  <c r="ULU86" i="8"/>
  <c r="ULT86" i="8"/>
  <c r="ULS86" i="8"/>
  <c r="ULR86" i="8"/>
  <c r="ULQ86" i="8"/>
  <c r="ULP86" i="8"/>
  <c r="ULO86" i="8"/>
  <c r="ULN86" i="8"/>
  <c r="ULM86" i="8"/>
  <c r="ULL86" i="8"/>
  <c r="ULK86" i="8"/>
  <c r="ULJ86" i="8"/>
  <c r="ULI86" i="8"/>
  <c r="ULH86" i="8"/>
  <c r="ULG86" i="8"/>
  <c r="ULF86" i="8"/>
  <c r="ULE86" i="8"/>
  <c r="ULD86" i="8"/>
  <c r="ULC86" i="8"/>
  <c r="ULB86" i="8"/>
  <c r="ULA86" i="8"/>
  <c r="UKZ86" i="8"/>
  <c r="UKY86" i="8"/>
  <c r="UKX86" i="8"/>
  <c r="UKW86" i="8"/>
  <c r="UKV86" i="8"/>
  <c r="UKU86" i="8"/>
  <c r="UKT86" i="8"/>
  <c r="UKS86" i="8"/>
  <c r="UKR86" i="8"/>
  <c r="UKQ86" i="8"/>
  <c r="UKP86" i="8"/>
  <c r="UKO86" i="8"/>
  <c r="UKN86" i="8"/>
  <c r="UKM86" i="8"/>
  <c r="UKL86" i="8"/>
  <c r="UKK86" i="8"/>
  <c r="UKJ86" i="8"/>
  <c r="UKI86" i="8"/>
  <c r="UKH86" i="8"/>
  <c r="UKG86" i="8"/>
  <c r="UKF86" i="8"/>
  <c r="UKE86" i="8"/>
  <c r="UKD86" i="8"/>
  <c r="UKC86" i="8"/>
  <c r="UKB86" i="8"/>
  <c r="UKA86" i="8"/>
  <c r="UJZ86" i="8"/>
  <c r="UJY86" i="8"/>
  <c r="UJX86" i="8"/>
  <c r="UJW86" i="8"/>
  <c r="UJV86" i="8"/>
  <c r="UJU86" i="8"/>
  <c r="UJT86" i="8"/>
  <c r="UJS86" i="8"/>
  <c r="UJR86" i="8"/>
  <c r="UJQ86" i="8"/>
  <c r="UJP86" i="8"/>
  <c r="UJO86" i="8"/>
  <c r="UJN86" i="8"/>
  <c r="UJM86" i="8"/>
  <c r="UJL86" i="8"/>
  <c r="UJK86" i="8"/>
  <c r="UJJ86" i="8"/>
  <c r="UJI86" i="8"/>
  <c r="UJH86" i="8"/>
  <c r="UJG86" i="8"/>
  <c r="UJF86" i="8"/>
  <c r="UJE86" i="8"/>
  <c r="UJD86" i="8"/>
  <c r="UJC86" i="8"/>
  <c r="UJB86" i="8"/>
  <c r="UJA86" i="8"/>
  <c r="UIZ86" i="8"/>
  <c r="UIY86" i="8"/>
  <c r="UIX86" i="8"/>
  <c r="UIW86" i="8"/>
  <c r="UIV86" i="8"/>
  <c r="UIU86" i="8"/>
  <c r="UIT86" i="8"/>
  <c r="UIS86" i="8"/>
  <c r="UIR86" i="8"/>
  <c r="UIQ86" i="8"/>
  <c r="UIP86" i="8"/>
  <c r="UIO86" i="8"/>
  <c r="UIN86" i="8"/>
  <c r="UIM86" i="8"/>
  <c r="UIL86" i="8"/>
  <c r="UIK86" i="8"/>
  <c r="UIJ86" i="8"/>
  <c r="UII86" i="8"/>
  <c r="UIH86" i="8"/>
  <c r="UIG86" i="8"/>
  <c r="UIF86" i="8"/>
  <c r="UIE86" i="8"/>
  <c r="UID86" i="8"/>
  <c r="UIC86" i="8"/>
  <c r="UIB86" i="8"/>
  <c r="UIA86" i="8"/>
  <c r="UHZ86" i="8"/>
  <c r="UHY86" i="8"/>
  <c r="UHX86" i="8"/>
  <c r="UHW86" i="8"/>
  <c r="UHV86" i="8"/>
  <c r="UHU86" i="8"/>
  <c r="UHT86" i="8"/>
  <c r="UHS86" i="8"/>
  <c r="UHR86" i="8"/>
  <c r="UHQ86" i="8"/>
  <c r="UHP86" i="8"/>
  <c r="UHO86" i="8"/>
  <c r="UHN86" i="8"/>
  <c r="UHM86" i="8"/>
  <c r="UHL86" i="8"/>
  <c r="UHK86" i="8"/>
  <c r="UHJ86" i="8"/>
  <c r="UHI86" i="8"/>
  <c r="UHH86" i="8"/>
  <c r="UHG86" i="8"/>
  <c r="UHF86" i="8"/>
  <c r="UHE86" i="8"/>
  <c r="UHD86" i="8"/>
  <c r="UHC86" i="8"/>
  <c r="UHB86" i="8"/>
  <c r="UHA86" i="8"/>
  <c r="UGZ86" i="8"/>
  <c r="UGY86" i="8"/>
  <c r="UGX86" i="8"/>
  <c r="UGW86" i="8"/>
  <c r="UGV86" i="8"/>
  <c r="UGU86" i="8"/>
  <c r="UGT86" i="8"/>
  <c r="UGS86" i="8"/>
  <c r="UGR86" i="8"/>
  <c r="UGQ86" i="8"/>
  <c r="UGP86" i="8"/>
  <c r="UGO86" i="8"/>
  <c r="UGN86" i="8"/>
  <c r="UGM86" i="8"/>
  <c r="UGL86" i="8"/>
  <c r="UGK86" i="8"/>
  <c r="UGJ86" i="8"/>
  <c r="UGI86" i="8"/>
  <c r="UGH86" i="8"/>
  <c r="UGG86" i="8"/>
  <c r="UGF86" i="8"/>
  <c r="UGE86" i="8"/>
  <c r="UGD86" i="8"/>
  <c r="UGC86" i="8"/>
  <c r="UGB86" i="8"/>
  <c r="UGA86" i="8"/>
  <c r="UFZ86" i="8"/>
  <c r="UFY86" i="8"/>
  <c r="UFX86" i="8"/>
  <c r="UFW86" i="8"/>
  <c r="UFV86" i="8"/>
  <c r="UFU86" i="8"/>
  <c r="UFT86" i="8"/>
  <c r="UFS86" i="8"/>
  <c r="UFR86" i="8"/>
  <c r="UFQ86" i="8"/>
  <c r="UFP86" i="8"/>
  <c r="UFO86" i="8"/>
  <c r="UFN86" i="8"/>
  <c r="UFM86" i="8"/>
  <c r="UFL86" i="8"/>
  <c r="UFK86" i="8"/>
  <c r="UFJ86" i="8"/>
  <c r="UFI86" i="8"/>
  <c r="UFH86" i="8"/>
  <c r="UFG86" i="8"/>
  <c r="UFF86" i="8"/>
  <c r="UFE86" i="8"/>
  <c r="UFD86" i="8"/>
  <c r="UFC86" i="8"/>
  <c r="UFB86" i="8"/>
  <c r="UFA86" i="8"/>
  <c r="UEZ86" i="8"/>
  <c r="UEY86" i="8"/>
  <c r="UEX86" i="8"/>
  <c r="UEW86" i="8"/>
  <c r="UEV86" i="8"/>
  <c r="UEU86" i="8"/>
  <c r="UET86" i="8"/>
  <c r="UES86" i="8"/>
  <c r="UER86" i="8"/>
  <c r="UEQ86" i="8"/>
  <c r="UEP86" i="8"/>
  <c r="UEO86" i="8"/>
  <c r="UEN86" i="8"/>
  <c r="UEM86" i="8"/>
  <c r="UEL86" i="8"/>
  <c r="UEK86" i="8"/>
  <c r="UEJ86" i="8"/>
  <c r="UEI86" i="8"/>
  <c r="UEH86" i="8"/>
  <c r="UEG86" i="8"/>
  <c r="UEF86" i="8"/>
  <c r="UEE86" i="8"/>
  <c r="UED86" i="8"/>
  <c r="UEC86" i="8"/>
  <c r="UEB86" i="8"/>
  <c r="UEA86" i="8"/>
  <c r="UDZ86" i="8"/>
  <c r="UDY86" i="8"/>
  <c r="UDX86" i="8"/>
  <c r="UDW86" i="8"/>
  <c r="UDV86" i="8"/>
  <c r="UDU86" i="8"/>
  <c r="UDT86" i="8"/>
  <c r="UDS86" i="8"/>
  <c r="UDR86" i="8"/>
  <c r="UDQ86" i="8"/>
  <c r="UDP86" i="8"/>
  <c r="UDO86" i="8"/>
  <c r="UDN86" i="8"/>
  <c r="UDM86" i="8"/>
  <c r="UDL86" i="8"/>
  <c r="UDK86" i="8"/>
  <c r="UDJ86" i="8"/>
  <c r="UDI86" i="8"/>
  <c r="UDH86" i="8"/>
  <c r="UDG86" i="8"/>
  <c r="UDF86" i="8"/>
  <c r="UDE86" i="8"/>
  <c r="UDD86" i="8"/>
  <c r="UDC86" i="8"/>
  <c r="UDB86" i="8"/>
  <c r="UDA86" i="8"/>
  <c r="UCZ86" i="8"/>
  <c r="UCY86" i="8"/>
  <c r="UCX86" i="8"/>
  <c r="UCW86" i="8"/>
  <c r="UCV86" i="8"/>
  <c r="UCU86" i="8"/>
  <c r="UCT86" i="8"/>
  <c r="UCS86" i="8"/>
  <c r="UCR86" i="8"/>
  <c r="UCQ86" i="8"/>
  <c r="UCP86" i="8"/>
  <c r="UCO86" i="8"/>
  <c r="UCN86" i="8"/>
  <c r="UCM86" i="8"/>
  <c r="UCL86" i="8"/>
  <c r="UCK86" i="8"/>
  <c r="UCJ86" i="8"/>
  <c r="UCI86" i="8"/>
  <c r="UCH86" i="8"/>
  <c r="UCG86" i="8"/>
  <c r="UCF86" i="8"/>
  <c r="UCE86" i="8"/>
  <c r="UCD86" i="8"/>
  <c r="UCC86" i="8"/>
  <c r="UCB86" i="8"/>
  <c r="UCA86" i="8"/>
  <c r="UBZ86" i="8"/>
  <c r="UBY86" i="8"/>
  <c r="UBX86" i="8"/>
  <c r="UBW86" i="8"/>
  <c r="UBV86" i="8"/>
  <c r="UBU86" i="8"/>
  <c r="UBT86" i="8"/>
  <c r="UBS86" i="8"/>
  <c r="UBR86" i="8"/>
  <c r="UBQ86" i="8"/>
  <c r="UBP86" i="8"/>
  <c r="UBO86" i="8"/>
  <c r="UBN86" i="8"/>
  <c r="UBM86" i="8"/>
  <c r="UBL86" i="8"/>
  <c r="UBK86" i="8"/>
  <c r="UBJ86" i="8"/>
  <c r="UBI86" i="8"/>
  <c r="UBH86" i="8"/>
  <c r="UBG86" i="8"/>
  <c r="UBF86" i="8"/>
  <c r="UBE86" i="8"/>
  <c r="UBD86" i="8"/>
  <c r="UBC86" i="8"/>
  <c r="UBB86" i="8"/>
  <c r="UBA86" i="8"/>
  <c r="UAZ86" i="8"/>
  <c r="UAY86" i="8"/>
  <c r="UAX86" i="8"/>
  <c r="UAW86" i="8"/>
  <c r="UAV86" i="8"/>
  <c r="UAU86" i="8"/>
  <c r="UAT86" i="8"/>
  <c r="UAS86" i="8"/>
  <c r="UAR86" i="8"/>
  <c r="UAQ86" i="8"/>
  <c r="UAP86" i="8"/>
  <c r="UAO86" i="8"/>
  <c r="UAN86" i="8"/>
  <c r="UAM86" i="8"/>
  <c r="UAL86" i="8"/>
  <c r="UAK86" i="8"/>
  <c r="UAJ86" i="8"/>
  <c r="UAI86" i="8"/>
  <c r="UAH86" i="8"/>
  <c r="UAG86" i="8"/>
  <c r="UAF86" i="8"/>
  <c r="UAE86" i="8"/>
  <c r="UAD86" i="8"/>
  <c r="UAC86" i="8"/>
  <c r="UAB86" i="8"/>
  <c r="UAA86" i="8"/>
  <c r="TZZ86" i="8"/>
  <c r="TZY86" i="8"/>
  <c r="TZX86" i="8"/>
  <c r="TZW86" i="8"/>
  <c r="TZV86" i="8"/>
  <c r="TZU86" i="8"/>
  <c r="TZT86" i="8"/>
  <c r="TZS86" i="8"/>
  <c r="TZR86" i="8"/>
  <c r="TZQ86" i="8"/>
  <c r="TZP86" i="8"/>
  <c r="TZO86" i="8"/>
  <c r="TZN86" i="8"/>
  <c r="TZM86" i="8"/>
  <c r="TZL86" i="8"/>
  <c r="TZK86" i="8"/>
  <c r="TZJ86" i="8"/>
  <c r="TZI86" i="8"/>
  <c r="TZH86" i="8"/>
  <c r="TZG86" i="8"/>
  <c r="TZF86" i="8"/>
  <c r="TZE86" i="8"/>
  <c r="TZD86" i="8"/>
  <c r="TZC86" i="8"/>
  <c r="TZB86" i="8"/>
  <c r="TZA86" i="8"/>
  <c r="TYZ86" i="8"/>
  <c r="TYY86" i="8"/>
  <c r="TYX86" i="8"/>
  <c r="TYW86" i="8"/>
  <c r="TYV86" i="8"/>
  <c r="TYU86" i="8"/>
  <c r="TYT86" i="8"/>
  <c r="TYS86" i="8"/>
  <c r="TYR86" i="8"/>
  <c r="TYQ86" i="8"/>
  <c r="TYP86" i="8"/>
  <c r="TYO86" i="8"/>
  <c r="TYN86" i="8"/>
  <c r="TYM86" i="8"/>
  <c r="TYL86" i="8"/>
  <c r="TYK86" i="8"/>
  <c r="TYJ86" i="8"/>
  <c r="TYI86" i="8"/>
  <c r="TYH86" i="8"/>
  <c r="TYG86" i="8"/>
  <c r="TYF86" i="8"/>
  <c r="TYE86" i="8"/>
  <c r="TYD86" i="8"/>
  <c r="TYC86" i="8"/>
  <c r="TYB86" i="8"/>
  <c r="TYA86" i="8"/>
  <c r="TXZ86" i="8"/>
  <c r="TXY86" i="8"/>
  <c r="TXX86" i="8"/>
  <c r="TXW86" i="8"/>
  <c r="TXV86" i="8"/>
  <c r="TXU86" i="8"/>
  <c r="TXT86" i="8"/>
  <c r="TXS86" i="8"/>
  <c r="TXR86" i="8"/>
  <c r="TXQ86" i="8"/>
  <c r="TXP86" i="8"/>
  <c r="TXO86" i="8"/>
  <c r="TXN86" i="8"/>
  <c r="TXM86" i="8"/>
  <c r="TXL86" i="8"/>
  <c r="TXK86" i="8"/>
  <c r="TXJ86" i="8"/>
  <c r="TXI86" i="8"/>
  <c r="TXH86" i="8"/>
  <c r="TXG86" i="8"/>
  <c r="TXF86" i="8"/>
  <c r="TXE86" i="8"/>
  <c r="TXD86" i="8"/>
  <c r="TXC86" i="8"/>
  <c r="TXB86" i="8"/>
  <c r="TXA86" i="8"/>
  <c r="TWZ86" i="8"/>
  <c r="TWY86" i="8"/>
  <c r="TWX86" i="8"/>
  <c r="TWW86" i="8"/>
  <c r="TWV86" i="8"/>
  <c r="TWU86" i="8"/>
  <c r="TWT86" i="8"/>
  <c r="TWS86" i="8"/>
  <c r="TWR86" i="8"/>
  <c r="TWQ86" i="8"/>
  <c r="TWP86" i="8"/>
  <c r="TWO86" i="8"/>
  <c r="TWN86" i="8"/>
  <c r="TWM86" i="8"/>
  <c r="TWL86" i="8"/>
  <c r="TWK86" i="8"/>
  <c r="TWJ86" i="8"/>
  <c r="TWI86" i="8"/>
  <c r="TWH86" i="8"/>
  <c r="TWG86" i="8"/>
  <c r="TWF86" i="8"/>
  <c r="TWE86" i="8"/>
  <c r="TWD86" i="8"/>
  <c r="TWC86" i="8"/>
  <c r="TWB86" i="8"/>
  <c r="TWA86" i="8"/>
  <c r="TVZ86" i="8"/>
  <c r="TVY86" i="8"/>
  <c r="TVX86" i="8"/>
  <c r="TVW86" i="8"/>
  <c r="TVV86" i="8"/>
  <c r="TVU86" i="8"/>
  <c r="TVT86" i="8"/>
  <c r="TVS86" i="8"/>
  <c r="TVR86" i="8"/>
  <c r="TVQ86" i="8"/>
  <c r="TVP86" i="8"/>
  <c r="TVO86" i="8"/>
  <c r="TVN86" i="8"/>
  <c r="TVM86" i="8"/>
  <c r="TVL86" i="8"/>
  <c r="TVK86" i="8"/>
  <c r="TVJ86" i="8"/>
  <c r="TVI86" i="8"/>
  <c r="TVH86" i="8"/>
  <c r="TVG86" i="8"/>
  <c r="TVF86" i="8"/>
  <c r="TVE86" i="8"/>
  <c r="TVD86" i="8"/>
  <c r="TVC86" i="8"/>
  <c r="TVB86" i="8"/>
  <c r="TVA86" i="8"/>
  <c r="TUZ86" i="8"/>
  <c r="TUY86" i="8"/>
  <c r="TUX86" i="8"/>
  <c r="TUW86" i="8"/>
  <c r="TUV86" i="8"/>
  <c r="TUU86" i="8"/>
  <c r="TUT86" i="8"/>
  <c r="TUS86" i="8"/>
  <c r="TUR86" i="8"/>
  <c r="TUQ86" i="8"/>
  <c r="TUP86" i="8"/>
  <c r="TUO86" i="8"/>
  <c r="TUN86" i="8"/>
  <c r="TUM86" i="8"/>
  <c r="TUL86" i="8"/>
  <c r="TUK86" i="8"/>
  <c r="TUJ86" i="8"/>
  <c r="TUI86" i="8"/>
  <c r="TUH86" i="8"/>
  <c r="TUG86" i="8"/>
  <c r="TUF86" i="8"/>
  <c r="TUE86" i="8"/>
  <c r="TUD86" i="8"/>
  <c r="TUC86" i="8"/>
  <c r="TUB86" i="8"/>
  <c r="TUA86" i="8"/>
  <c r="TTZ86" i="8"/>
  <c r="TTY86" i="8"/>
  <c r="TTX86" i="8"/>
  <c r="TTW86" i="8"/>
  <c r="TTV86" i="8"/>
  <c r="TTU86" i="8"/>
  <c r="TTT86" i="8"/>
  <c r="TTS86" i="8"/>
  <c r="TTR86" i="8"/>
  <c r="TTQ86" i="8"/>
  <c r="TTP86" i="8"/>
  <c r="TTO86" i="8"/>
  <c r="TTN86" i="8"/>
  <c r="TTM86" i="8"/>
  <c r="TTL86" i="8"/>
  <c r="TTK86" i="8"/>
  <c r="TTJ86" i="8"/>
  <c r="TTI86" i="8"/>
  <c r="TTH86" i="8"/>
  <c r="TTG86" i="8"/>
  <c r="TTF86" i="8"/>
  <c r="TTE86" i="8"/>
  <c r="TTD86" i="8"/>
  <c r="TTC86" i="8"/>
  <c r="TTB86" i="8"/>
  <c r="TTA86" i="8"/>
  <c r="TSZ86" i="8"/>
  <c r="TSY86" i="8"/>
  <c r="TSX86" i="8"/>
  <c r="TSW86" i="8"/>
  <c r="TSV86" i="8"/>
  <c r="TSU86" i="8"/>
  <c r="TST86" i="8"/>
  <c r="TSS86" i="8"/>
  <c r="TSR86" i="8"/>
  <c r="TSQ86" i="8"/>
  <c r="TSP86" i="8"/>
  <c r="TSO86" i="8"/>
  <c r="TSN86" i="8"/>
  <c r="TSM86" i="8"/>
  <c r="TSL86" i="8"/>
  <c r="TSK86" i="8"/>
  <c r="TSJ86" i="8"/>
  <c r="TSI86" i="8"/>
  <c r="TSH86" i="8"/>
  <c r="TSG86" i="8"/>
  <c r="TSF86" i="8"/>
  <c r="TSE86" i="8"/>
  <c r="TSD86" i="8"/>
  <c r="TSC86" i="8"/>
  <c r="TSB86" i="8"/>
  <c r="TSA86" i="8"/>
  <c r="TRZ86" i="8"/>
  <c r="TRY86" i="8"/>
  <c r="TRX86" i="8"/>
  <c r="TRW86" i="8"/>
  <c r="TRV86" i="8"/>
  <c r="TRU86" i="8"/>
  <c r="TRT86" i="8"/>
  <c r="TRS86" i="8"/>
  <c r="TRR86" i="8"/>
  <c r="TRQ86" i="8"/>
  <c r="TRP86" i="8"/>
  <c r="TRO86" i="8"/>
  <c r="TRN86" i="8"/>
  <c r="TRM86" i="8"/>
  <c r="TRL86" i="8"/>
  <c r="TRK86" i="8"/>
  <c r="TRJ86" i="8"/>
  <c r="TRI86" i="8"/>
  <c r="TRH86" i="8"/>
  <c r="TRG86" i="8"/>
  <c r="TRF86" i="8"/>
  <c r="TRE86" i="8"/>
  <c r="TRD86" i="8"/>
  <c r="TRC86" i="8"/>
  <c r="TRB86" i="8"/>
  <c r="TRA86" i="8"/>
  <c r="TQZ86" i="8"/>
  <c r="TQY86" i="8"/>
  <c r="TQX86" i="8"/>
  <c r="TQW86" i="8"/>
  <c r="TQV86" i="8"/>
  <c r="TQU86" i="8"/>
  <c r="TQT86" i="8"/>
  <c r="TQS86" i="8"/>
  <c r="TQR86" i="8"/>
  <c r="TQQ86" i="8"/>
  <c r="TQP86" i="8"/>
  <c r="TQO86" i="8"/>
  <c r="TQN86" i="8"/>
  <c r="TQM86" i="8"/>
  <c r="TQL86" i="8"/>
  <c r="TQK86" i="8"/>
  <c r="TQJ86" i="8"/>
  <c r="TQI86" i="8"/>
  <c r="TQH86" i="8"/>
  <c r="TQG86" i="8"/>
  <c r="TQF86" i="8"/>
  <c r="TQE86" i="8"/>
  <c r="TQD86" i="8"/>
  <c r="TQC86" i="8"/>
  <c r="TQB86" i="8"/>
  <c r="TQA86" i="8"/>
  <c r="TPZ86" i="8"/>
  <c r="TPY86" i="8"/>
  <c r="TPX86" i="8"/>
  <c r="TPW86" i="8"/>
  <c r="TPV86" i="8"/>
  <c r="TPU86" i="8"/>
  <c r="TPT86" i="8"/>
  <c r="TPS86" i="8"/>
  <c r="TPR86" i="8"/>
  <c r="TPQ86" i="8"/>
  <c r="TPP86" i="8"/>
  <c r="TPO86" i="8"/>
  <c r="TPN86" i="8"/>
  <c r="TPM86" i="8"/>
  <c r="TPL86" i="8"/>
  <c r="TPK86" i="8"/>
  <c r="TPJ86" i="8"/>
  <c r="TPI86" i="8"/>
  <c r="TPH86" i="8"/>
  <c r="TPG86" i="8"/>
  <c r="TPF86" i="8"/>
  <c r="TPE86" i="8"/>
  <c r="TPD86" i="8"/>
  <c r="TPC86" i="8"/>
  <c r="TPB86" i="8"/>
  <c r="TPA86" i="8"/>
  <c r="TOZ86" i="8"/>
  <c r="TOY86" i="8"/>
  <c r="TOX86" i="8"/>
  <c r="TOW86" i="8"/>
  <c r="TOV86" i="8"/>
  <c r="TOU86" i="8"/>
  <c r="TOT86" i="8"/>
  <c r="TOS86" i="8"/>
  <c r="TOR86" i="8"/>
  <c r="TOQ86" i="8"/>
  <c r="TOP86" i="8"/>
  <c r="TOO86" i="8"/>
  <c r="TON86" i="8"/>
  <c r="TOM86" i="8"/>
  <c r="TOL86" i="8"/>
  <c r="TOK86" i="8"/>
  <c r="TOJ86" i="8"/>
  <c r="TOI86" i="8"/>
  <c r="TOH86" i="8"/>
  <c r="TOG86" i="8"/>
  <c r="TOF86" i="8"/>
  <c r="TOE86" i="8"/>
  <c r="TOD86" i="8"/>
  <c r="TOC86" i="8"/>
  <c r="TOB86" i="8"/>
  <c r="TOA86" i="8"/>
  <c r="TNZ86" i="8"/>
  <c r="TNY86" i="8"/>
  <c r="TNX86" i="8"/>
  <c r="TNW86" i="8"/>
  <c r="TNV86" i="8"/>
  <c r="TNU86" i="8"/>
  <c r="TNT86" i="8"/>
  <c r="TNS86" i="8"/>
  <c r="TNR86" i="8"/>
  <c r="TNQ86" i="8"/>
  <c r="TNP86" i="8"/>
  <c r="TNO86" i="8"/>
  <c r="TNN86" i="8"/>
  <c r="TNM86" i="8"/>
  <c r="TNL86" i="8"/>
  <c r="TNK86" i="8"/>
  <c r="TNJ86" i="8"/>
  <c r="TNI86" i="8"/>
  <c r="TNH86" i="8"/>
  <c r="TNG86" i="8"/>
  <c r="TNF86" i="8"/>
  <c r="TNE86" i="8"/>
  <c r="TND86" i="8"/>
  <c r="TNC86" i="8"/>
  <c r="TNB86" i="8"/>
  <c r="TNA86" i="8"/>
  <c r="TMZ86" i="8"/>
  <c r="TMY86" i="8"/>
  <c r="TMX86" i="8"/>
  <c r="TMW86" i="8"/>
  <c r="TMV86" i="8"/>
  <c r="TMU86" i="8"/>
  <c r="TMT86" i="8"/>
  <c r="TMS86" i="8"/>
  <c r="TMR86" i="8"/>
  <c r="TMQ86" i="8"/>
  <c r="TMP86" i="8"/>
  <c r="TMO86" i="8"/>
  <c r="TMN86" i="8"/>
  <c r="TMM86" i="8"/>
  <c r="TML86" i="8"/>
  <c r="TMK86" i="8"/>
  <c r="TMJ86" i="8"/>
  <c r="TMI86" i="8"/>
  <c r="TMH86" i="8"/>
  <c r="TMG86" i="8"/>
  <c r="TMF86" i="8"/>
  <c r="TME86" i="8"/>
  <c r="TMD86" i="8"/>
  <c r="TMC86" i="8"/>
  <c r="TMB86" i="8"/>
  <c r="TMA86" i="8"/>
  <c r="TLZ86" i="8"/>
  <c r="TLY86" i="8"/>
  <c r="TLX86" i="8"/>
  <c r="TLW86" i="8"/>
  <c r="TLV86" i="8"/>
  <c r="TLU86" i="8"/>
  <c r="TLT86" i="8"/>
  <c r="TLS86" i="8"/>
  <c r="TLR86" i="8"/>
  <c r="TLQ86" i="8"/>
  <c r="TLP86" i="8"/>
  <c r="TLO86" i="8"/>
  <c r="TLN86" i="8"/>
  <c r="TLM86" i="8"/>
  <c r="TLL86" i="8"/>
  <c r="TLK86" i="8"/>
  <c r="TLJ86" i="8"/>
  <c r="TLI86" i="8"/>
  <c r="TLH86" i="8"/>
  <c r="TLG86" i="8"/>
  <c r="TLF86" i="8"/>
  <c r="TLE86" i="8"/>
  <c r="TLD86" i="8"/>
  <c r="TLC86" i="8"/>
  <c r="TLB86" i="8"/>
  <c r="TLA86" i="8"/>
  <c r="TKZ86" i="8"/>
  <c r="TKY86" i="8"/>
  <c r="TKX86" i="8"/>
  <c r="TKW86" i="8"/>
  <c r="TKV86" i="8"/>
  <c r="TKU86" i="8"/>
  <c r="TKT86" i="8"/>
  <c r="TKS86" i="8"/>
  <c r="TKR86" i="8"/>
  <c r="TKQ86" i="8"/>
  <c r="TKP86" i="8"/>
  <c r="TKO86" i="8"/>
  <c r="TKN86" i="8"/>
  <c r="TKM86" i="8"/>
  <c r="TKL86" i="8"/>
  <c r="TKK86" i="8"/>
  <c r="TKJ86" i="8"/>
  <c r="TKI86" i="8"/>
  <c r="TKH86" i="8"/>
  <c r="TKG86" i="8"/>
  <c r="TKF86" i="8"/>
  <c r="TKE86" i="8"/>
  <c r="TKD86" i="8"/>
  <c r="TKC86" i="8"/>
  <c r="TKB86" i="8"/>
  <c r="TKA86" i="8"/>
  <c r="TJZ86" i="8"/>
  <c r="TJY86" i="8"/>
  <c r="TJX86" i="8"/>
  <c r="TJW86" i="8"/>
  <c r="TJV86" i="8"/>
  <c r="TJU86" i="8"/>
  <c r="TJT86" i="8"/>
  <c r="TJS86" i="8"/>
  <c r="TJR86" i="8"/>
  <c r="TJQ86" i="8"/>
  <c r="TJP86" i="8"/>
  <c r="TJO86" i="8"/>
  <c r="TJN86" i="8"/>
  <c r="TJM86" i="8"/>
  <c r="TJL86" i="8"/>
  <c r="TJK86" i="8"/>
  <c r="TJJ86" i="8"/>
  <c r="TJI86" i="8"/>
  <c r="TJH86" i="8"/>
  <c r="TJG86" i="8"/>
  <c r="TJF86" i="8"/>
  <c r="TJE86" i="8"/>
  <c r="TJD86" i="8"/>
  <c r="TJC86" i="8"/>
  <c r="TJB86" i="8"/>
  <c r="TJA86" i="8"/>
  <c r="TIZ86" i="8"/>
  <c r="TIY86" i="8"/>
  <c r="TIX86" i="8"/>
  <c r="TIW86" i="8"/>
  <c r="TIV86" i="8"/>
  <c r="TIU86" i="8"/>
  <c r="TIT86" i="8"/>
  <c r="TIS86" i="8"/>
  <c r="TIR86" i="8"/>
  <c r="TIQ86" i="8"/>
  <c r="TIP86" i="8"/>
  <c r="TIO86" i="8"/>
  <c r="TIN86" i="8"/>
  <c r="TIM86" i="8"/>
  <c r="TIL86" i="8"/>
  <c r="TIK86" i="8"/>
  <c r="TIJ86" i="8"/>
  <c r="TII86" i="8"/>
  <c r="TIH86" i="8"/>
  <c r="TIG86" i="8"/>
  <c r="TIF86" i="8"/>
  <c r="TIE86" i="8"/>
  <c r="TID86" i="8"/>
  <c r="TIC86" i="8"/>
  <c r="TIB86" i="8"/>
  <c r="TIA86" i="8"/>
  <c r="THZ86" i="8"/>
  <c r="THY86" i="8"/>
  <c r="THX86" i="8"/>
  <c r="THW86" i="8"/>
  <c r="THV86" i="8"/>
  <c r="THU86" i="8"/>
  <c r="THT86" i="8"/>
  <c r="THS86" i="8"/>
  <c r="THR86" i="8"/>
  <c r="THQ86" i="8"/>
  <c r="THP86" i="8"/>
  <c r="THO86" i="8"/>
  <c r="THN86" i="8"/>
  <c r="THM86" i="8"/>
  <c r="THL86" i="8"/>
  <c r="THK86" i="8"/>
  <c r="THJ86" i="8"/>
  <c r="THI86" i="8"/>
  <c r="THH86" i="8"/>
  <c r="THG86" i="8"/>
  <c r="THF86" i="8"/>
  <c r="THE86" i="8"/>
  <c r="THD86" i="8"/>
  <c r="THC86" i="8"/>
  <c r="THB86" i="8"/>
  <c r="THA86" i="8"/>
  <c r="TGZ86" i="8"/>
  <c r="TGY86" i="8"/>
  <c r="TGX86" i="8"/>
  <c r="TGW86" i="8"/>
  <c r="TGV86" i="8"/>
  <c r="TGU86" i="8"/>
  <c r="TGT86" i="8"/>
  <c r="TGS86" i="8"/>
  <c r="TGR86" i="8"/>
  <c r="TGQ86" i="8"/>
  <c r="TGP86" i="8"/>
  <c r="TGO86" i="8"/>
  <c r="TGN86" i="8"/>
  <c r="TGM86" i="8"/>
  <c r="TGL86" i="8"/>
  <c r="TGK86" i="8"/>
  <c r="TGJ86" i="8"/>
  <c r="TGI86" i="8"/>
  <c r="TGH86" i="8"/>
  <c r="TGG86" i="8"/>
  <c r="TGF86" i="8"/>
  <c r="TGE86" i="8"/>
  <c r="TGD86" i="8"/>
  <c r="TGC86" i="8"/>
  <c r="TGB86" i="8"/>
  <c r="TGA86" i="8"/>
  <c r="TFZ86" i="8"/>
  <c r="TFY86" i="8"/>
  <c r="TFX86" i="8"/>
  <c r="TFW86" i="8"/>
  <c r="TFV86" i="8"/>
  <c r="TFU86" i="8"/>
  <c r="TFT86" i="8"/>
  <c r="TFS86" i="8"/>
  <c r="TFR86" i="8"/>
  <c r="TFQ86" i="8"/>
  <c r="TFP86" i="8"/>
  <c r="TFO86" i="8"/>
  <c r="TFN86" i="8"/>
  <c r="TFM86" i="8"/>
  <c r="TFL86" i="8"/>
  <c r="TFK86" i="8"/>
  <c r="TFJ86" i="8"/>
  <c r="TFI86" i="8"/>
  <c r="TFH86" i="8"/>
  <c r="TFG86" i="8"/>
  <c r="TFF86" i="8"/>
  <c r="TFE86" i="8"/>
  <c r="TFD86" i="8"/>
  <c r="TFC86" i="8"/>
  <c r="TFB86" i="8"/>
  <c r="TFA86" i="8"/>
  <c r="TEZ86" i="8"/>
  <c r="TEY86" i="8"/>
  <c r="TEX86" i="8"/>
  <c r="TEW86" i="8"/>
  <c r="TEV86" i="8"/>
  <c r="TEU86" i="8"/>
  <c r="TET86" i="8"/>
  <c r="TES86" i="8"/>
  <c r="TER86" i="8"/>
  <c r="TEQ86" i="8"/>
  <c r="TEP86" i="8"/>
  <c r="TEO86" i="8"/>
  <c r="TEN86" i="8"/>
  <c r="TEM86" i="8"/>
  <c r="TEL86" i="8"/>
  <c r="TEK86" i="8"/>
  <c r="TEJ86" i="8"/>
  <c r="TEI86" i="8"/>
  <c r="TEH86" i="8"/>
  <c r="TEG86" i="8"/>
  <c r="TEF86" i="8"/>
  <c r="TEE86" i="8"/>
  <c r="TED86" i="8"/>
  <c r="TEC86" i="8"/>
  <c r="TEB86" i="8"/>
  <c r="TEA86" i="8"/>
  <c r="TDZ86" i="8"/>
  <c r="TDY86" i="8"/>
  <c r="TDX86" i="8"/>
  <c r="TDW86" i="8"/>
  <c r="TDV86" i="8"/>
  <c r="TDU86" i="8"/>
  <c r="TDT86" i="8"/>
  <c r="TDS86" i="8"/>
  <c r="TDR86" i="8"/>
  <c r="TDQ86" i="8"/>
  <c r="TDP86" i="8"/>
  <c r="TDO86" i="8"/>
  <c r="TDN86" i="8"/>
  <c r="TDM86" i="8"/>
  <c r="TDL86" i="8"/>
  <c r="TDK86" i="8"/>
  <c r="TDJ86" i="8"/>
  <c r="TDI86" i="8"/>
  <c r="TDH86" i="8"/>
  <c r="TDG86" i="8"/>
  <c r="TDF86" i="8"/>
  <c r="TDE86" i="8"/>
  <c r="TDD86" i="8"/>
  <c r="TDC86" i="8"/>
  <c r="TDB86" i="8"/>
  <c r="TDA86" i="8"/>
  <c r="TCZ86" i="8"/>
  <c r="TCY86" i="8"/>
  <c r="TCX86" i="8"/>
  <c r="TCW86" i="8"/>
  <c r="TCV86" i="8"/>
  <c r="TCU86" i="8"/>
  <c r="TCT86" i="8"/>
  <c r="TCS86" i="8"/>
  <c r="TCR86" i="8"/>
  <c r="TCQ86" i="8"/>
  <c r="TCP86" i="8"/>
  <c r="TCO86" i="8"/>
  <c r="TCN86" i="8"/>
  <c r="TCM86" i="8"/>
  <c r="TCL86" i="8"/>
  <c r="TCK86" i="8"/>
  <c r="TCJ86" i="8"/>
  <c r="TCI86" i="8"/>
  <c r="TCH86" i="8"/>
  <c r="TCG86" i="8"/>
  <c r="TCF86" i="8"/>
  <c r="TCE86" i="8"/>
  <c r="TCD86" i="8"/>
  <c r="TCC86" i="8"/>
  <c r="TCB86" i="8"/>
  <c r="TCA86" i="8"/>
  <c r="TBZ86" i="8"/>
  <c r="TBY86" i="8"/>
  <c r="TBX86" i="8"/>
  <c r="TBW86" i="8"/>
  <c r="TBV86" i="8"/>
  <c r="TBU86" i="8"/>
  <c r="TBT86" i="8"/>
  <c r="TBS86" i="8"/>
  <c r="TBR86" i="8"/>
  <c r="TBQ86" i="8"/>
  <c r="TBP86" i="8"/>
  <c r="TBO86" i="8"/>
  <c r="TBN86" i="8"/>
  <c r="TBM86" i="8"/>
  <c r="TBL86" i="8"/>
  <c r="TBK86" i="8"/>
  <c r="TBJ86" i="8"/>
  <c r="TBI86" i="8"/>
  <c r="TBH86" i="8"/>
  <c r="TBG86" i="8"/>
  <c r="TBF86" i="8"/>
  <c r="TBE86" i="8"/>
  <c r="TBD86" i="8"/>
  <c r="TBC86" i="8"/>
  <c r="TBB86" i="8"/>
  <c r="TBA86" i="8"/>
  <c r="TAZ86" i="8"/>
  <c r="TAY86" i="8"/>
  <c r="TAX86" i="8"/>
  <c r="TAW86" i="8"/>
  <c r="TAV86" i="8"/>
  <c r="TAU86" i="8"/>
  <c r="TAT86" i="8"/>
  <c r="TAS86" i="8"/>
  <c r="TAR86" i="8"/>
  <c r="TAQ86" i="8"/>
  <c r="TAP86" i="8"/>
  <c r="TAO86" i="8"/>
  <c r="TAN86" i="8"/>
  <c r="TAM86" i="8"/>
  <c r="TAL86" i="8"/>
  <c r="TAK86" i="8"/>
  <c r="TAJ86" i="8"/>
  <c r="TAI86" i="8"/>
  <c r="TAH86" i="8"/>
  <c r="TAG86" i="8"/>
  <c r="TAF86" i="8"/>
  <c r="TAE86" i="8"/>
  <c r="TAD86" i="8"/>
  <c r="TAC86" i="8"/>
  <c r="TAB86" i="8"/>
  <c r="TAA86" i="8"/>
  <c r="SZZ86" i="8"/>
  <c r="SZY86" i="8"/>
  <c r="SZX86" i="8"/>
  <c r="SZW86" i="8"/>
  <c r="SZV86" i="8"/>
  <c r="SZU86" i="8"/>
  <c r="SZT86" i="8"/>
  <c r="SZS86" i="8"/>
  <c r="SZR86" i="8"/>
  <c r="SZQ86" i="8"/>
  <c r="SZP86" i="8"/>
  <c r="SZO86" i="8"/>
  <c r="SZN86" i="8"/>
  <c r="SZM86" i="8"/>
  <c r="SZL86" i="8"/>
  <c r="SZK86" i="8"/>
  <c r="SZJ86" i="8"/>
  <c r="SZI86" i="8"/>
  <c r="SZH86" i="8"/>
  <c r="SZG86" i="8"/>
  <c r="SZF86" i="8"/>
  <c r="SZE86" i="8"/>
  <c r="SZD86" i="8"/>
  <c r="SZC86" i="8"/>
  <c r="SZB86" i="8"/>
  <c r="SZA86" i="8"/>
  <c r="SYZ86" i="8"/>
  <c r="SYY86" i="8"/>
  <c r="SYX86" i="8"/>
  <c r="SYW86" i="8"/>
  <c r="SYV86" i="8"/>
  <c r="SYU86" i="8"/>
  <c r="SYT86" i="8"/>
  <c r="SYS86" i="8"/>
  <c r="SYR86" i="8"/>
  <c r="SYQ86" i="8"/>
  <c r="SYP86" i="8"/>
  <c r="SYO86" i="8"/>
  <c r="SYN86" i="8"/>
  <c r="SYM86" i="8"/>
  <c r="SYL86" i="8"/>
  <c r="SYK86" i="8"/>
  <c r="SYJ86" i="8"/>
  <c r="SYI86" i="8"/>
  <c r="SYH86" i="8"/>
  <c r="SYG86" i="8"/>
  <c r="SYF86" i="8"/>
  <c r="SYE86" i="8"/>
  <c r="SYD86" i="8"/>
  <c r="SYC86" i="8"/>
  <c r="SYB86" i="8"/>
  <c r="SYA86" i="8"/>
  <c r="SXZ86" i="8"/>
  <c r="SXY86" i="8"/>
  <c r="SXX86" i="8"/>
  <c r="SXW86" i="8"/>
  <c r="SXV86" i="8"/>
  <c r="SXU86" i="8"/>
  <c r="SXT86" i="8"/>
  <c r="SXS86" i="8"/>
  <c r="SXR86" i="8"/>
  <c r="SXQ86" i="8"/>
  <c r="SXP86" i="8"/>
  <c r="SXO86" i="8"/>
  <c r="SXN86" i="8"/>
  <c r="SXM86" i="8"/>
  <c r="SXL86" i="8"/>
  <c r="SXK86" i="8"/>
  <c r="SXJ86" i="8"/>
  <c r="SXI86" i="8"/>
  <c r="SXH86" i="8"/>
  <c r="SXG86" i="8"/>
  <c r="SXF86" i="8"/>
  <c r="SXE86" i="8"/>
  <c r="SXD86" i="8"/>
  <c r="SXC86" i="8"/>
  <c r="SXB86" i="8"/>
  <c r="SXA86" i="8"/>
  <c r="SWZ86" i="8"/>
  <c r="SWY86" i="8"/>
  <c r="SWX86" i="8"/>
  <c r="SWW86" i="8"/>
  <c r="SWV86" i="8"/>
  <c r="SWU86" i="8"/>
  <c r="SWT86" i="8"/>
  <c r="SWS86" i="8"/>
  <c r="SWR86" i="8"/>
  <c r="SWQ86" i="8"/>
  <c r="SWP86" i="8"/>
  <c r="SWO86" i="8"/>
  <c r="SWN86" i="8"/>
  <c r="SWM86" i="8"/>
  <c r="SWL86" i="8"/>
  <c r="SWK86" i="8"/>
  <c r="SWJ86" i="8"/>
  <c r="SWI86" i="8"/>
  <c r="SWH86" i="8"/>
  <c r="SWG86" i="8"/>
  <c r="SWF86" i="8"/>
  <c r="SWE86" i="8"/>
  <c r="SWD86" i="8"/>
  <c r="SWC86" i="8"/>
  <c r="SWB86" i="8"/>
  <c r="SWA86" i="8"/>
  <c r="SVZ86" i="8"/>
  <c r="SVY86" i="8"/>
  <c r="SVX86" i="8"/>
  <c r="SVW86" i="8"/>
  <c r="SVV86" i="8"/>
  <c r="SVU86" i="8"/>
  <c r="SVT86" i="8"/>
  <c r="SVS86" i="8"/>
  <c r="SVR86" i="8"/>
  <c r="SVQ86" i="8"/>
  <c r="SVP86" i="8"/>
  <c r="SVO86" i="8"/>
  <c r="SVN86" i="8"/>
  <c r="SVM86" i="8"/>
  <c r="SVL86" i="8"/>
  <c r="SVK86" i="8"/>
  <c r="SVJ86" i="8"/>
  <c r="SVI86" i="8"/>
  <c r="SVH86" i="8"/>
  <c r="SVG86" i="8"/>
  <c r="SVF86" i="8"/>
  <c r="SVE86" i="8"/>
  <c r="SVD86" i="8"/>
  <c r="SVC86" i="8"/>
  <c r="SVB86" i="8"/>
  <c r="SVA86" i="8"/>
  <c r="SUZ86" i="8"/>
  <c r="SUY86" i="8"/>
  <c r="SUX86" i="8"/>
  <c r="SUW86" i="8"/>
  <c r="SUV86" i="8"/>
  <c r="SUU86" i="8"/>
  <c r="SUT86" i="8"/>
  <c r="SUS86" i="8"/>
  <c r="SUR86" i="8"/>
  <c r="SUQ86" i="8"/>
  <c r="SUP86" i="8"/>
  <c r="SUO86" i="8"/>
  <c r="SUN86" i="8"/>
  <c r="SUM86" i="8"/>
  <c r="SUL86" i="8"/>
  <c r="SUK86" i="8"/>
  <c r="SUJ86" i="8"/>
  <c r="SUI86" i="8"/>
  <c r="SUH86" i="8"/>
  <c r="SUG86" i="8"/>
  <c r="SUF86" i="8"/>
  <c r="SUE86" i="8"/>
  <c r="SUD86" i="8"/>
  <c r="SUC86" i="8"/>
  <c r="SUB86" i="8"/>
  <c r="SUA86" i="8"/>
  <c r="STZ86" i="8"/>
  <c r="STY86" i="8"/>
  <c r="STX86" i="8"/>
  <c r="STW86" i="8"/>
  <c r="STV86" i="8"/>
  <c r="STU86" i="8"/>
  <c r="STT86" i="8"/>
  <c r="STS86" i="8"/>
  <c r="STR86" i="8"/>
  <c r="STQ86" i="8"/>
  <c r="STP86" i="8"/>
  <c r="STO86" i="8"/>
  <c r="STN86" i="8"/>
  <c r="STM86" i="8"/>
  <c r="STL86" i="8"/>
  <c r="STK86" i="8"/>
  <c r="STJ86" i="8"/>
  <c r="STI86" i="8"/>
  <c r="STH86" i="8"/>
  <c r="STG86" i="8"/>
  <c r="STF86" i="8"/>
  <c r="STE86" i="8"/>
  <c r="STD86" i="8"/>
  <c r="STC86" i="8"/>
  <c r="STB86" i="8"/>
  <c r="STA86" i="8"/>
  <c r="SSZ86" i="8"/>
  <c r="SSY86" i="8"/>
  <c r="SSX86" i="8"/>
  <c r="SSW86" i="8"/>
  <c r="SSV86" i="8"/>
  <c r="SSU86" i="8"/>
  <c r="SST86" i="8"/>
  <c r="SSS86" i="8"/>
  <c r="SSR86" i="8"/>
  <c r="SSQ86" i="8"/>
  <c r="SSP86" i="8"/>
  <c r="SSO86" i="8"/>
  <c r="SSN86" i="8"/>
  <c r="SSM86" i="8"/>
  <c r="SSL86" i="8"/>
  <c r="SSK86" i="8"/>
  <c r="SSJ86" i="8"/>
  <c r="SSI86" i="8"/>
  <c r="SSH86" i="8"/>
  <c r="SSG86" i="8"/>
  <c r="SSF86" i="8"/>
  <c r="SSE86" i="8"/>
  <c r="SSD86" i="8"/>
  <c r="SSC86" i="8"/>
  <c r="SSB86" i="8"/>
  <c r="SSA86" i="8"/>
  <c r="SRZ86" i="8"/>
  <c r="SRY86" i="8"/>
  <c r="SRX86" i="8"/>
  <c r="SRW86" i="8"/>
  <c r="SRV86" i="8"/>
  <c r="SRU86" i="8"/>
  <c r="SRT86" i="8"/>
  <c r="SRS86" i="8"/>
  <c r="SRR86" i="8"/>
  <c r="SRQ86" i="8"/>
  <c r="SRP86" i="8"/>
  <c r="SRO86" i="8"/>
  <c r="SRN86" i="8"/>
  <c r="SRM86" i="8"/>
  <c r="SRL86" i="8"/>
  <c r="SRK86" i="8"/>
  <c r="SRJ86" i="8"/>
  <c r="SRI86" i="8"/>
  <c r="SRH86" i="8"/>
  <c r="SRG86" i="8"/>
  <c r="SRF86" i="8"/>
  <c r="SRE86" i="8"/>
  <c r="SRD86" i="8"/>
  <c r="SRC86" i="8"/>
  <c r="SRB86" i="8"/>
  <c r="SRA86" i="8"/>
  <c r="SQZ86" i="8"/>
  <c r="SQY86" i="8"/>
  <c r="SQX86" i="8"/>
  <c r="SQW86" i="8"/>
  <c r="SQV86" i="8"/>
  <c r="SQU86" i="8"/>
  <c r="SQT86" i="8"/>
  <c r="SQS86" i="8"/>
  <c r="SQR86" i="8"/>
  <c r="SQQ86" i="8"/>
  <c r="SQP86" i="8"/>
  <c r="SQO86" i="8"/>
  <c r="SQN86" i="8"/>
  <c r="SQM86" i="8"/>
  <c r="SQL86" i="8"/>
  <c r="SQK86" i="8"/>
  <c r="SQJ86" i="8"/>
  <c r="SQI86" i="8"/>
  <c r="SQH86" i="8"/>
  <c r="SQG86" i="8"/>
  <c r="SQF86" i="8"/>
  <c r="SQE86" i="8"/>
  <c r="SQD86" i="8"/>
  <c r="SQC86" i="8"/>
  <c r="SQB86" i="8"/>
  <c r="SQA86" i="8"/>
  <c r="SPZ86" i="8"/>
  <c r="SPY86" i="8"/>
  <c r="SPX86" i="8"/>
  <c r="SPW86" i="8"/>
  <c r="SPV86" i="8"/>
  <c r="SPU86" i="8"/>
  <c r="SPT86" i="8"/>
  <c r="SPS86" i="8"/>
  <c r="SPR86" i="8"/>
  <c r="SPQ86" i="8"/>
  <c r="SPP86" i="8"/>
  <c r="SPO86" i="8"/>
  <c r="SPN86" i="8"/>
  <c r="SPM86" i="8"/>
  <c r="SPL86" i="8"/>
  <c r="SPK86" i="8"/>
  <c r="SPJ86" i="8"/>
  <c r="SPI86" i="8"/>
  <c r="SPH86" i="8"/>
  <c r="SPG86" i="8"/>
  <c r="SPF86" i="8"/>
  <c r="SPE86" i="8"/>
  <c r="SPD86" i="8"/>
  <c r="SPC86" i="8"/>
  <c r="SPB86" i="8"/>
  <c r="SPA86" i="8"/>
  <c r="SOZ86" i="8"/>
  <c r="SOY86" i="8"/>
  <c r="SOX86" i="8"/>
  <c r="SOW86" i="8"/>
  <c r="SOV86" i="8"/>
  <c r="SOU86" i="8"/>
  <c r="SOT86" i="8"/>
  <c r="SOS86" i="8"/>
  <c r="SOR86" i="8"/>
  <c r="SOQ86" i="8"/>
  <c r="SOP86" i="8"/>
  <c r="SOO86" i="8"/>
  <c r="SON86" i="8"/>
  <c r="SOM86" i="8"/>
  <c r="SOL86" i="8"/>
  <c r="SOK86" i="8"/>
  <c r="SOJ86" i="8"/>
  <c r="SOI86" i="8"/>
  <c r="SOH86" i="8"/>
  <c r="SOG86" i="8"/>
  <c r="SOF86" i="8"/>
  <c r="SOE86" i="8"/>
  <c r="SOD86" i="8"/>
  <c r="SOC86" i="8"/>
  <c r="SOB86" i="8"/>
  <c r="SOA86" i="8"/>
  <c r="SNZ86" i="8"/>
  <c r="SNY86" i="8"/>
  <c r="SNX86" i="8"/>
  <c r="SNW86" i="8"/>
  <c r="SNV86" i="8"/>
  <c r="SNU86" i="8"/>
  <c r="SNT86" i="8"/>
  <c r="SNS86" i="8"/>
  <c r="SNR86" i="8"/>
  <c r="SNQ86" i="8"/>
  <c r="SNP86" i="8"/>
  <c r="SNO86" i="8"/>
  <c r="SNN86" i="8"/>
  <c r="SNM86" i="8"/>
  <c r="SNL86" i="8"/>
  <c r="SNK86" i="8"/>
  <c r="SNJ86" i="8"/>
  <c r="SNI86" i="8"/>
  <c r="SNH86" i="8"/>
  <c r="SNG86" i="8"/>
  <c r="SNF86" i="8"/>
  <c r="SNE86" i="8"/>
  <c r="SND86" i="8"/>
  <c r="SNC86" i="8"/>
  <c r="SNB86" i="8"/>
  <c r="SNA86" i="8"/>
  <c r="SMZ86" i="8"/>
  <c r="SMY86" i="8"/>
  <c r="SMX86" i="8"/>
  <c r="SMW86" i="8"/>
  <c r="SMV86" i="8"/>
  <c r="SMU86" i="8"/>
  <c r="SMT86" i="8"/>
  <c r="SMS86" i="8"/>
  <c r="SMR86" i="8"/>
  <c r="SMQ86" i="8"/>
  <c r="SMP86" i="8"/>
  <c r="SMO86" i="8"/>
  <c r="SMN86" i="8"/>
  <c r="SMM86" i="8"/>
  <c r="SML86" i="8"/>
  <c r="SMK86" i="8"/>
  <c r="SMJ86" i="8"/>
  <c r="SMI86" i="8"/>
  <c r="SMH86" i="8"/>
  <c r="SMG86" i="8"/>
  <c r="SMF86" i="8"/>
  <c r="SME86" i="8"/>
  <c r="SMD86" i="8"/>
  <c r="SMC86" i="8"/>
  <c r="SMB86" i="8"/>
  <c r="SMA86" i="8"/>
  <c r="SLZ86" i="8"/>
  <c r="SLY86" i="8"/>
  <c r="SLX86" i="8"/>
  <c r="SLW86" i="8"/>
  <c r="SLV86" i="8"/>
  <c r="SLU86" i="8"/>
  <c r="SLT86" i="8"/>
  <c r="SLS86" i="8"/>
  <c r="SLR86" i="8"/>
  <c r="SLQ86" i="8"/>
  <c r="SLP86" i="8"/>
  <c r="SLO86" i="8"/>
  <c r="SLN86" i="8"/>
  <c r="SLM86" i="8"/>
  <c r="SLL86" i="8"/>
  <c r="SLK86" i="8"/>
  <c r="SLJ86" i="8"/>
  <c r="SLI86" i="8"/>
  <c r="SLH86" i="8"/>
  <c r="SLG86" i="8"/>
  <c r="SLF86" i="8"/>
  <c r="SLE86" i="8"/>
  <c r="SLD86" i="8"/>
  <c r="SLC86" i="8"/>
  <c r="SLB86" i="8"/>
  <c r="SLA86" i="8"/>
  <c r="SKZ86" i="8"/>
  <c r="SKY86" i="8"/>
  <c r="SKX86" i="8"/>
  <c r="SKW86" i="8"/>
  <c r="SKV86" i="8"/>
  <c r="SKU86" i="8"/>
  <c r="SKT86" i="8"/>
  <c r="SKS86" i="8"/>
  <c r="SKR86" i="8"/>
  <c r="SKQ86" i="8"/>
  <c r="SKP86" i="8"/>
  <c r="SKO86" i="8"/>
  <c r="SKN86" i="8"/>
  <c r="SKM86" i="8"/>
  <c r="SKL86" i="8"/>
  <c r="SKK86" i="8"/>
  <c r="SKJ86" i="8"/>
  <c r="SKI86" i="8"/>
  <c r="SKH86" i="8"/>
  <c r="SKG86" i="8"/>
  <c r="SKF86" i="8"/>
  <c r="SKE86" i="8"/>
  <c r="SKD86" i="8"/>
  <c r="SKC86" i="8"/>
  <c r="SKB86" i="8"/>
  <c r="SKA86" i="8"/>
  <c r="SJZ86" i="8"/>
  <c r="SJY86" i="8"/>
  <c r="SJX86" i="8"/>
  <c r="SJW86" i="8"/>
  <c r="SJV86" i="8"/>
  <c r="SJU86" i="8"/>
  <c r="SJT86" i="8"/>
  <c r="SJS86" i="8"/>
  <c r="SJR86" i="8"/>
  <c r="SJQ86" i="8"/>
  <c r="SJP86" i="8"/>
  <c r="SJO86" i="8"/>
  <c r="SJN86" i="8"/>
  <c r="SJM86" i="8"/>
  <c r="SJL86" i="8"/>
  <c r="SJK86" i="8"/>
  <c r="SJJ86" i="8"/>
  <c r="SJI86" i="8"/>
  <c r="SJH86" i="8"/>
  <c r="SJG86" i="8"/>
  <c r="SJF86" i="8"/>
  <c r="SJE86" i="8"/>
  <c r="SJD86" i="8"/>
  <c r="SJC86" i="8"/>
  <c r="SJB86" i="8"/>
  <c r="SJA86" i="8"/>
  <c r="SIZ86" i="8"/>
  <c r="SIY86" i="8"/>
  <c r="SIX86" i="8"/>
  <c r="SIW86" i="8"/>
  <c r="SIV86" i="8"/>
  <c r="SIU86" i="8"/>
  <c r="SIT86" i="8"/>
  <c r="SIS86" i="8"/>
  <c r="SIR86" i="8"/>
  <c r="SIQ86" i="8"/>
  <c r="SIP86" i="8"/>
  <c r="SIO86" i="8"/>
  <c r="SIN86" i="8"/>
  <c r="SIM86" i="8"/>
  <c r="SIL86" i="8"/>
  <c r="SIK86" i="8"/>
  <c r="SIJ86" i="8"/>
  <c r="SII86" i="8"/>
  <c r="SIH86" i="8"/>
  <c r="SIG86" i="8"/>
  <c r="SIF86" i="8"/>
  <c r="SIE86" i="8"/>
  <c r="SID86" i="8"/>
  <c r="SIC86" i="8"/>
  <c r="SIB86" i="8"/>
  <c r="SIA86" i="8"/>
  <c r="SHZ86" i="8"/>
  <c r="SHY86" i="8"/>
  <c r="SHX86" i="8"/>
  <c r="SHW86" i="8"/>
  <c r="SHV86" i="8"/>
  <c r="SHU86" i="8"/>
  <c r="SHT86" i="8"/>
  <c r="SHS86" i="8"/>
  <c r="SHR86" i="8"/>
  <c r="SHQ86" i="8"/>
  <c r="SHP86" i="8"/>
  <c r="SHO86" i="8"/>
  <c r="SHN86" i="8"/>
  <c r="SHM86" i="8"/>
  <c r="SHL86" i="8"/>
  <c r="SHK86" i="8"/>
  <c r="SHJ86" i="8"/>
  <c r="SHI86" i="8"/>
  <c r="SHH86" i="8"/>
  <c r="SHG86" i="8"/>
  <c r="SHF86" i="8"/>
  <c r="SHE86" i="8"/>
  <c r="SHD86" i="8"/>
  <c r="SHC86" i="8"/>
  <c r="SHB86" i="8"/>
  <c r="SHA86" i="8"/>
  <c r="SGZ86" i="8"/>
  <c r="SGY86" i="8"/>
  <c r="SGX86" i="8"/>
  <c r="SGW86" i="8"/>
  <c r="SGV86" i="8"/>
  <c r="SGU86" i="8"/>
  <c r="SGT86" i="8"/>
  <c r="SGS86" i="8"/>
  <c r="SGR86" i="8"/>
  <c r="SGQ86" i="8"/>
  <c r="SGP86" i="8"/>
  <c r="SGO86" i="8"/>
  <c r="SGN86" i="8"/>
  <c r="SGM86" i="8"/>
  <c r="SGL86" i="8"/>
  <c r="SGK86" i="8"/>
  <c r="SGJ86" i="8"/>
  <c r="SGI86" i="8"/>
  <c r="SGH86" i="8"/>
  <c r="SGG86" i="8"/>
  <c r="SGF86" i="8"/>
  <c r="SGE86" i="8"/>
  <c r="SGD86" i="8"/>
  <c r="SGC86" i="8"/>
  <c r="SGB86" i="8"/>
  <c r="SGA86" i="8"/>
  <c r="SFZ86" i="8"/>
  <c r="SFY86" i="8"/>
  <c r="SFX86" i="8"/>
  <c r="SFW86" i="8"/>
  <c r="SFV86" i="8"/>
  <c r="SFU86" i="8"/>
  <c r="SFT86" i="8"/>
  <c r="SFS86" i="8"/>
  <c r="SFR86" i="8"/>
  <c r="SFQ86" i="8"/>
  <c r="SFP86" i="8"/>
  <c r="SFO86" i="8"/>
  <c r="SFN86" i="8"/>
  <c r="SFM86" i="8"/>
  <c r="SFL86" i="8"/>
  <c r="SFK86" i="8"/>
  <c r="SFJ86" i="8"/>
  <c r="SFI86" i="8"/>
  <c r="SFH86" i="8"/>
  <c r="SFG86" i="8"/>
  <c r="SFF86" i="8"/>
  <c r="SFE86" i="8"/>
  <c r="SFD86" i="8"/>
  <c r="SFC86" i="8"/>
  <c r="SFB86" i="8"/>
  <c r="SFA86" i="8"/>
  <c r="SEZ86" i="8"/>
  <c r="SEY86" i="8"/>
  <c r="SEX86" i="8"/>
  <c r="SEW86" i="8"/>
  <c r="SEV86" i="8"/>
  <c r="SEU86" i="8"/>
  <c r="SET86" i="8"/>
  <c r="SES86" i="8"/>
  <c r="SER86" i="8"/>
  <c r="SEQ86" i="8"/>
  <c r="SEP86" i="8"/>
  <c r="SEO86" i="8"/>
  <c r="SEN86" i="8"/>
  <c r="SEM86" i="8"/>
  <c r="SEL86" i="8"/>
  <c r="SEK86" i="8"/>
  <c r="SEJ86" i="8"/>
  <c r="SEI86" i="8"/>
  <c r="SEH86" i="8"/>
  <c r="SEG86" i="8"/>
  <c r="SEF86" i="8"/>
  <c r="SEE86" i="8"/>
  <c r="SED86" i="8"/>
  <c r="SEC86" i="8"/>
  <c r="SEB86" i="8"/>
  <c r="SEA86" i="8"/>
  <c r="SDZ86" i="8"/>
  <c r="SDY86" i="8"/>
  <c r="SDX86" i="8"/>
  <c r="SDW86" i="8"/>
  <c r="SDV86" i="8"/>
  <c r="SDU86" i="8"/>
  <c r="SDT86" i="8"/>
  <c r="SDS86" i="8"/>
  <c r="SDR86" i="8"/>
  <c r="SDQ86" i="8"/>
  <c r="SDP86" i="8"/>
  <c r="SDO86" i="8"/>
  <c r="SDN86" i="8"/>
  <c r="SDM86" i="8"/>
  <c r="SDL86" i="8"/>
  <c r="SDK86" i="8"/>
  <c r="SDJ86" i="8"/>
  <c r="SDI86" i="8"/>
  <c r="SDH86" i="8"/>
  <c r="SDG86" i="8"/>
  <c r="SDF86" i="8"/>
  <c r="SDE86" i="8"/>
  <c r="SDD86" i="8"/>
  <c r="SDC86" i="8"/>
  <c r="SDB86" i="8"/>
  <c r="SDA86" i="8"/>
  <c r="SCZ86" i="8"/>
  <c r="SCY86" i="8"/>
  <c r="SCX86" i="8"/>
  <c r="SCW86" i="8"/>
  <c r="SCV86" i="8"/>
  <c r="SCU86" i="8"/>
  <c r="SCT86" i="8"/>
  <c r="SCS86" i="8"/>
  <c r="SCR86" i="8"/>
  <c r="SCQ86" i="8"/>
  <c r="SCP86" i="8"/>
  <c r="SCO86" i="8"/>
  <c r="SCN86" i="8"/>
  <c r="SCM86" i="8"/>
  <c r="SCL86" i="8"/>
  <c r="SCK86" i="8"/>
  <c r="SCJ86" i="8"/>
  <c r="SCI86" i="8"/>
  <c r="SCH86" i="8"/>
  <c r="SCG86" i="8"/>
  <c r="SCF86" i="8"/>
  <c r="SCE86" i="8"/>
  <c r="SCD86" i="8"/>
  <c r="SCC86" i="8"/>
  <c r="SCB86" i="8"/>
  <c r="SCA86" i="8"/>
  <c r="SBZ86" i="8"/>
  <c r="SBY86" i="8"/>
  <c r="SBX86" i="8"/>
  <c r="SBW86" i="8"/>
  <c r="SBV86" i="8"/>
  <c r="SBU86" i="8"/>
  <c r="SBT86" i="8"/>
  <c r="SBS86" i="8"/>
  <c r="SBR86" i="8"/>
  <c r="SBQ86" i="8"/>
  <c r="SBP86" i="8"/>
  <c r="SBO86" i="8"/>
  <c r="SBN86" i="8"/>
  <c r="SBM86" i="8"/>
  <c r="SBL86" i="8"/>
  <c r="SBK86" i="8"/>
  <c r="SBJ86" i="8"/>
  <c r="SBI86" i="8"/>
  <c r="SBH86" i="8"/>
  <c r="SBG86" i="8"/>
  <c r="SBF86" i="8"/>
  <c r="SBE86" i="8"/>
  <c r="SBD86" i="8"/>
  <c r="SBC86" i="8"/>
  <c r="SBB86" i="8"/>
  <c r="SBA86" i="8"/>
  <c r="SAZ86" i="8"/>
  <c r="SAY86" i="8"/>
  <c r="SAX86" i="8"/>
  <c r="SAW86" i="8"/>
  <c r="SAV86" i="8"/>
  <c r="SAU86" i="8"/>
  <c r="SAT86" i="8"/>
  <c r="SAS86" i="8"/>
  <c r="SAR86" i="8"/>
  <c r="SAQ86" i="8"/>
  <c r="SAP86" i="8"/>
  <c r="SAO86" i="8"/>
  <c r="SAN86" i="8"/>
  <c r="SAM86" i="8"/>
  <c r="SAL86" i="8"/>
  <c r="SAK86" i="8"/>
  <c r="SAJ86" i="8"/>
  <c r="SAI86" i="8"/>
  <c r="SAH86" i="8"/>
  <c r="SAG86" i="8"/>
  <c r="SAF86" i="8"/>
  <c r="SAE86" i="8"/>
  <c r="SAD86" i="8"/>
  <c r="SAC86" i="8"/>
  <c r="SAB86" i="8"/>
  <c r="SAA86" i="8"/>
  <c r="RZZ86" i="8"/>
  <c r="RZY86" i="8"/>
  <c r="RZX86" i="8"/>
  <c r="RZW86" i="8"/>
  <c r="RZV86" i="8"/>
  <c r="RZU86" i="8"/>
  <c r="RZT86" i="8"/>
  <c r="RZS86" i="8"/>
  <c r="RZR86" i="8"/>
  <c r="RZQ86" i="8"/>
  <c r="RZP86" i="8"/>
  <c r="RZO86" i="8"/>
  <c r="RZN86" i="8"/>
  <c r="RZM86" i="8"/>
  <c r="RZL86" i="8"/>
  <c r="RZK86" i="8"/>
  <c r="RZJ86" i="8"/>
  <c r="RZI86" i="8"/>
  <c r="RZH86" i="8"/>
  <c r="RZG86" i="8"/>
  <c r="RZF86" i="8"/>
  <c r="RZE86" i="8"/>
  <c r="RZD86" i="8"/>
  <c r="RZC86" i="8"/>
  <c r="RZB86" i="8"/>
  <c r="RZA86" i="8"/>
  <c r="RYZ86" i="8"/>
  <c r="RYY86" i="8"/>
  <c r="RYX86" i="8"/>
  <c r="RYW86" i="8"/>
  <c r="RYV86" i="8"/>
  <c r="RYU86" i="8"/>
  <c r="RYT86" i="8"/>
  <c r="RYS86" i="8"/>
  <c r="RYR86" i="8"/>
  <c r="RYQ86" i="8"/>
  <c r="RYP86" i="8"/>
  <c r="RYO86" i="8"/>
  <c r="RYN86" i="8"/>
  <c r="RYM86" i="8"/>
  <c r="RYL86" i="8"/>
  <c r="RYK86" i="8"/>
  <c r="RYJ86" i="8"/>
  <c r="RYI86" i="8"/>
  <c r="RYH86" i="8"/>
  <c r="RYG86" i="8"/>
  <c r="RYF86" i="8"/>
  <c r="RYE86" i="8"/>
  <c r="RYD86" i="8"/>
  <c r="RYC86" i="8"/>
  <c r="RYB86" i="8"/>
  <c r="RYA86" i="8"/>
  <c r="RXZ86" i="8"/>
  <c r="RXY86" i="8"/>
  <c r="RXX86" i="8"/>
  <c r="RXW86" i="8"/>
  <c r="RXV86" i="8"/>
  <c r="RXU86" i="8"/>
  <c r="RXT86" i="8"/>
  <c r="RXS86" i="8"/>
  <c r="RXR86" i="8"/>
  <c r="RXQ86" i="8"/>
  <c r="RXP86" i="8"/>
  <c r="RXO86" i="8"/>
  <c r="RXN86" i="8"/>
  <c r="RXM86" i="8"/>
  <c r="RXL86" i="8"/>
  <c r="RXK86" i="8"/>
  <c r="RXJ86" i="8"/>
  <c r="RXI86" i="8"/>
  <c r="RXH86" i="8"/>
  <c r="RXG86" i="8"/>
  <c r="RXF86" i="8"/>
  <c r="RXE86" i="8"/>
  <c r="RXD86" i="8"/>
  <c r="RXC86" i="8"/>
  <c r="RXB86" i="8"/>
  <c r="RXA86" i="8"/>
  <c r="RWZ86" i="8"/>
  <c r="RWY86" i="8"/>
  <c r="RWX86" i="8"/>
  <c r="RWW86" i="8"/>
  <c r="RWV86" i="8"/>
  <c r="RWU86" i="8"/>
  <c r="RWT86" i="8"/>
  <c r="RWS86" i="8"/>
  <c r="RWR86" i="8"/>
  <c r="RWQ86" i="8"/>
  <c r="RWP86" i="8"/>
  <c r="RWO86" i="8"/>
  <c r="RWN86" i="8"/>
  <c r="RWM86" i="8"/>
  <c r="RWL86" i="8"/>
  <c r="RWK86" i="8"/>
  <c r="RWJ86" i="8"/>
  <c r="RWI86" i="8"/>
  <c r="RWH86" i="8"/>
  <c r="RWG86" i="8"/>
  <c r="RWF86" i="8"/>
  <c r="RWE86" i="8"/>
  <c r="RWD86" i="8"/>
  <c r="RWC86" i="8"/>
  <c r="RWB86" i="8"/>
  <c r="RWA86" i="8"/>
  <c r="RVZ86" i="8"/>
  <c r="RVY86" i="8"/>
  <c r="RVX86" i="8"/>
  <c r="RVW86" i="8"/>
  <c r="RVV86" i="8"/>
  <c r="RVU86" i="8"/>
  <c r="RVT86" i="8"/>
  <c r="RVS86" i="8"/>
  <c r="RVR86" i="8"/>
  <c r="RVQ86" i="8"/>
  <c r="RVP86" i="8"/>
  <c r="RVO86" i="8"/>
  <c r="RVN86" i="8"/>
  <c r="RVM86" i="8"/>
  <c r="RVL86" i="8"/>
  <c r="RVK86" i="8"/>
  <c r="RVJ86" i="8"/>
  <c r="RVI86" i="8"/>
  <c r="RVH86" i="8"/>
  <c r="RVG86" i="8"/>
  <c r="RVF86" i="8"/>
  <c r="RVE86" i="8"/>
  <c r="RVD86" i="8"/>
  <c r="RVC86" i="8"/>
  <c r="RVB86" i="8"/>
  <c r="RVA86" i="8"/>
  <c r="RUZ86" i="8"/>
  <c r="RUY86" i="8"/>
  <c r="RUX86" i="8"/>
  <c r="RUW86" i="8"/>
  <c r="RUV86" i="8"/>
  <c r="RUU86" i="8"/>
  <c r="RUT86" i="8"/>
  <c r="RUS86" i="8"/>
  <c r="RUR86" i="8"/>
  <c r="RUQ86" i="8"/>
  <c r="RUP86" i="8"/>
  <c r="RUO86" i="8"/>
  <c r="RUN86" i="8"/>
  <c r="RUM86" i="8"/>
  <c r="RUL86" i="8"/>
  <c r="RUK86" i="8"/>
  <c r="RUJ86" i="8"/>
  <c r="RUI86" i="8"/>
  <c r="RUH86" i="8"/>
  <c r="RUG86" i="8"/>
  <c r="RUF86" i="8"/>
  <c r="RUE86" i="8"/>
  <c r="RUD86" i="8"/>
  <c r="RUC86" i="8"/>
  <c r="RUB86" i="8"/>
  <c r="RUA86" i="8"/>
  <c r="RTZ86" i="8"/>
  <c r="RTY86" i="8"/>
  <c r="RTX86" i="8"/>
  <c r="RTW86" i="8"/>
  <c r="RTV86" i="8"/>
  <c r="RTU86" i="8"/>
  <c r="RTT86" i="8"/>
  <c r="RTS86" i="8"/>
  <c r="RTR86" i="8"/>
  <c r="RTQ86" i="8"/>
  <c r="RTP86" i="8"/>
  <c r="RTO86" i="8"/>
  <c r="RTN86" i="8"/>
  <c r="RTM86" i="8"/>
  <c r="RTL86" i="8"/>
  <c r="RTK86" i="8"/>
  <c r="RTJ86" i="8"/>
  <c r="RTI86" i="8"/>
  <c r="RTH86" i="8"/>
  <c r="RTG86" i="8"/>
  <c r="RTF86" i="8"/>
  <c r="RTE86" i="8"/>
  <c r="RTD86" i="8"/>
  <c r="RTC86" i="8"/>
  <c r="RTB86" i="8"/>
  <c r="RTA86" i="8"/>
  <c r="RSZ86" i="8"/>
  <c r="RSY86" i="8"/>
  <c r="RSX86" i="8"/>
  <c r="RSW86" i="8"/>
  <c r="RSV86" i="8"/>
  <c r="RSU86" i="8"/>
  <c r="RST86" i="8"/>
  <c r="RSS86" i="8"/>
  <c r="RSR86" i="8"/>
  <c r="RSQ86" i="8"/>
  <c r="RSP86" i="8"/>
  <c r="RSO86" i="8"/>
  <c r="RSN86" i="8"/>
  <c r="RSM86" i="8"/>
  <c r="RSL86" i="8"/>
  <c r="RSK86" i="8"/>
  <c r="RSJ86" i="8"/>
  <c r="RSI86" i="8"/>
  <c r="RSH86" i="8"/>
  <c r="RSG86" i="8"/>
  <c r="RSF86" i="8"/>
  <c r="RSE86" i="8"/>
  <c r="RSD86" i="8"/>
  <c r="RSC86" i="8"/>
  <c r="RSB86" i="8"/>
  <c r="RSA86" i="8"/>
  <c r="RRZ86" i="8"/>
  <c r="RRY86" i="8"/>
  <c r="RRX86" i="8"/>
  <c r="RRW86" i="8"/>
  <c r="RRV86" i="8"/>
  <c r="RRU86" i="8"/>
  <c r="RRT86" i="8"/>
  <c r="RRS86" i="8"/>
  <c r="RRR86" i="8"/>
  <c r="RRQ86" i="8"/>
  <c r="RRP86" i="8"/>
  <c r="RRO86" i="8"/>
  <c r="RRN86" i="8"/>
  <c r="RRM86" i="8"/>
  <c r="RRL86" i="8"/>
  <c r="RRK86" i="8"/>
  <c r="RRJ86" i="8"/>
  <c r="RRI86" i="8"/>
  <c r="RRH86" i="8"/>
  <c r="RRG86" i="8"/>
  <c r="RRF86" i="8"/>
  <c r="RRE86" i="8"/>
  <c r="RRD86" i="8"/>
  <c r="RRC86" i="8"/>
  <c r="RRB86" i="8"/>
  <c r="RRA86" i="8"/>
  <c r="RQZ86" i="8"/>
  <c r="RQY86" i="8"/>
  <c r="RQX86" i="8"/>
  <c r="RQW86" i="8"/>
  <c r="RQV86" i="8"/>
  <c r="RQU86" i="8"/>
  <c r="RQT86" i="8"/>
  <c r="RQS86" i="8"/>
  <c r="RQR86" i="8"/>
  <c r="RQQ86" i="8"/>
  <c r="RQP86" i="8"/>
  <c r="RQO86" i="8"/>
  <c r="RQN86" i="8"/>
  <c r="RQM86" i="8"/>
  <c r="RQL86" i="8"/>
  <c r="RQK86" i="8"/>
  <c r="RQJ86" i="8"/>
  <c r="RQI86" i="8"/>
  <c r="RQH86" i="8"/>
  <c r="RQG86" i="8"/>
  <c r="RQF86" i="8"/>
  <c r="RQE86" i="8"/>
  <c r="RQD86" i="8"/>
  <c r="RQC86" i="8"/>
  <c r="RQB86" i="8"/>
  <c r="RQA86" i="8"/>
  <c r="RPZ86" i="8"/>
  <c r="RPY86" i="8"/>
  <c r="RPX86" i="8"/>
  <c r="RPW86" i="8"/>
  <c r="RPV86" i="8"/>
  <c r="RPU86" i="8"/>
  <c r="RPT86" i="8"/>
  <c r="RPS86" i="8"/>
  <c r="RPR86" i="8"/>
  <c r="RPQ86" i="8"/>
  <c r="RPP86" i="8"/>
  <c r="RPO86" i="8"/>
  <c r="RPN86" i="8"/>
  <c r="RPM86" i="8"/>
  <c r="RPL86" i="8"/>
  <c r="RPK86" i="8"/>
  <c r="RPJ86" i="8"/>
  <c r="RPI86" i="8"/>
  <c r="RPH86" i="8"/>
  <c r="RPG86" i="8"/>
  <c r="RPF86" i="8"/>
  <c r="RPE86" i="8"/>
  <c r="RPD86" i="8"/>
  <c r="RPC86" i="8"/>
  <c r="RPB86" i="8"/>
  <c r="RPA86" i="8"/>
  <c r="ROZ86" i="8"/>
  <c r="ROY86" i="8"/>
  <c r="ROX86" i="8"/>
  <c r="ROW86" i="8"/>
  <c r="ROV86" i="8"/>
  <c r="ROU86" i="8"/>
  <c r="ROT86" i="8"/>
  <c r="ROS86" i="8"/>
  <c r="ROR86" i="8"/>
  <c r="ROQ86" i="8"/>
  <c r="ROP86" i="8"/>
  <c r="ROO86" i="8"/>
  <c r="RON86" i="8"/>
  <c r="ROM86" i="8"/>
  <c r="ROL86" i="8"/>
  <c r="ROK86" i="8"/>
  <c r="ROJ86" i="8"/>
  <c r="ROI86" i="8"/>
  <c r="ROH86" i="8"/>
  <c r="ROG86" i="8"/>
  <c r="ROF86" i="8"/>
  <c r="ROE86" i="8"/>
  <c r="ROD86" i="8"/>
  <c r="ROC86" i="8"/>
  <c r="ROB86" i="8"/>
  <c r="ROA86" i="8"/>
  <c r="RNZ86" i="8"/>
  <c r="RNY86" i="8"/>
  <c r="RNX86" i="8"/>
  <c r="RNW86" i="8"/>
  <c r="RNV86" i="8"/>
  <c r="RNU86" i="8"/>
  <c r="RNT86" i="8"/>
  <c r="RNS86" i="8"/>
  <c r="RNR86" i="8"/>
  <c r="RNQ86" i="8"/>
  <c r="RNP86" i="8"/>
  <c r="RNO86" i="8"/>
  <c r="RNN86" i="8"/>
  <c r="RNM86" i="8"/>
  <c r="RNL86" i="8"/>
  <c r="RNK86" i="8"/>
  <c r="RNJ86" i="8"/>
  <c r="RNI86" i="8"/>
  <c r="RNH86" i="8"/>
  <c r="RNG86" i="8"/>
  <c r="RNF86" i="8"/>
  <c r="RNE86" i="8"/>
  <c r="RND86" i="8"/>
  <c r="RNC86" i="8"/>
  <c r="RNB86" i="8"/>
  <c r="RNA86" i="8"/>
  <c r="RMZ86" i="8"/>
  <c r="RMY86" i="8"/>
  <c r="RMX86" i="8"/>
  <c r="RMW86" i="8"/>
  <c r="RMV86" i="8"/>
  <c r="RMU86" i="8"/>
  <c r="RMT86" i="8"/>
  <c r="RMS86" i="8"/>
  <c r="RMR86" i="8"/>
  <c r="RMQ86" i="8"/>
  <c r="RMP86" i="8"/>
  <c r="RMO86" i="8"/>
  <c r="RMN86" i="8"/>
  <c r="RMM86" i="8"/>
  <c r="RML86" i="8"/>
  <c r="RMK86" i="8"/>
  <c r="RMJ86" i="8"/>
  <c r="RMI86" i="8"/>
  <c r="RMH86" i="8"/>
  <c r="RMG86" i="8"/>
  <c r="RMF86" i="8"/>
  <c r="RME86" i="8"/>
  <c r="RMD86" i="8"/>
  <c r="RMC86" i="8"/>
  <c r="RMB86" i="8"/>
  <c r="RMA86" i="8"/>
  <c r="RLZ86" i="8"/>
  <c r="RLY86" i="8"/>
  <c r="RLX86" i="8"/>
  <c r="RLW86" i="8"/>
  <c r="RLV86" i="8"/>
  <c r="RLU86" i="8"/>
  <c r="RLT86" i="8"/>
  <c r="RLS86" i="8"/>
  <c r="RLR86" i="8"/>
  <c r="RLQ86" i="8"/>
  <c r="RLP86" i="8"/>
  <c r="RLO86" i="8"/>
  <c r="RLN86" i="8"/>
  <c r="RLM86" i="8"/>
  <c r="RLL86" i="8"/>
  <c r="RLK86" i="8"/>
  <c r="RLJ86" i="8"/>
  <c r="RLI86" i="8"/>
  <c r="RLH86" i="8"/>
  <c r="RLG86" i="8"/>
  <c r="RLF86" i="8"/>
  <c r="RLE86" i="8"/>
  <c r="RLD86" i="8"/>
  <c r="RLC86" i="8"/>
  <c r="RLB86" i="8"/>
  <c r="RLA86" i="8"/>
  <c r="RKZ86" i="8"/>
  <c r="RKY86" i="8"/>
  <c r="RKX86" i="8"/>
  <c r="RKW86" i="8"/>
  <c r="RKV86" i="8"/>
  <c r="RKU86" i="8"/>
  <c r="RKT86" i="8"/>
  <c r="RKS86" i="8"/>
  <c r="RKR86" i="8"/>
  <c r="RKQ86" i="8"/>
  <c r="RKP86" i="8"/>
  <c r="RKO86" i="8"/>
  <c r="RKN86" i="8"/>
  <c r="RKM86" i="8"/>
  <c r="RKL86" i="8"/>
  <c r="RKK86" i="8"/>
  <c r="RKJ86" i="8"/>
  <c r="RKI86" i="8"/>
  <c r="RKH86" i="8"/>
  <c r="RKG86" i="8"/>
  <c r="RKF86" i="8"/>
  <c r="RKE86" i="8"/>
  <c r="RKD86" i="8"/>
  <c r="RKC86" i="8"/>
  <c r="RKB86" i="8"/>
  <c r="RKA86" i="8"/>
  <c r="RJZ86" i="8"/>
  <c r="RJY86" i="8"/>
  <c r="RJX86" i="8"/>
  <c r="RJW86" i="8"/>
  <c r="RJV86" i="8"/>
  <c r="RJU86" i="8"/>
  <c r="RJT86" i="8"/>
  <c r="RJS86" i="8"/>
  <c r="RJR86" i="8"/>
  <c r="RJQ86" i="8"/>
  <c r="RJP86" i="8"/>
  <c r="RJO86" i="8"/>
  <c r="RJN86" i="8"/>
  <c r="RJM86" i="8"/>
  <c r="RJL86" i="8"/>
  <c r="RJK86" i="8"/>
  <c r="RJJ86" i="8"/>
  <c r="RJI86" i="8"/>
  <c r="RJH86" i="8"/>
  <c r="RJG86" i="8"/>
  <c r="RJF86" i="8"/>
  <c r="RJE86" i="8"/>
  <c r="RJD86" i="8"/>
  <c r="RJC86" i="8"/>
  <c r="RJB86" i="8"/>
  <c r="RJA86" i="8"/>
  <c r="RIZ86" i="8"/>
  <c r="RIY86" i="8"/>
  <c r="RIX86" i="8"/>
  <c r="RIW86" i="8"/>
  <c r="RIV86" i="8"/>
  <c r="RIU86" i="8"/>
  <c r="RIT86" i="8"/>
  <c r="RIS86" i="8"/>
  <c r="RIR86" i="8"/>
  <c r="RIQ86" i="8"/>
  <c r="RIP86" i="8"/>
  <c r="RIO86" i="8"/>
  <c r="RIN86" i="8"/>
  <c r="RIM86" i="8"/>
  <c r="RIL86" i="8"/>
  <c r="RIK86" i="8"/>
  <c r="RIJ86" i="8"/>
  <c r="RII86" i="8"/>
  <c r="RIH86" i="8"/>
  <c r="RIG86" i="8"/>
  <c r="RIF86" i="8"/>
  <c r="RIE86" i="8"/>
  <c r="RID86" i="8"/>
  <c r="RIC86" i="8"/>
  <c r="RIB86" i="8"/>
  <c r="RIA86" i="8"/>
  <c r="RHZ86" i="8"/>
  <c r="RHY86" i="8"/>
  <c r="RHX86" i="8"/>
  <c r="RHW86" i="8"/>
  <c r="RHV86" i="8"/>
  <c r="RHU86" i="8"/>
  <c r="RHT86" i="8"/>
  <c r="RHS86" i="8"/>
  <c r="RHR86" i="8"/>
  <c r="RHQ86" i="8"/>
  <c r="RHP86" i="8"/>
  <c r="RHO86" i="8"/>
  <c r="RHN86" i="8"/>
  <c r="RHM86" i="8"/>
  <c r="RHL86" i="8"/>
  <c r="RHK86" i="8"/>
  <c r="RHJ86" i="8"/>
  <c r="RHI86" i="8"/>
  <c r="RHH86" i="8"/>
  <c r="RHG86" i="8"/>
  <c r="RHF86" i="8"/>
  <c r="RHE86" i="8"/>
  <c r="RHD86" i="8"/>
  <c r="RHC86" i="8"/>
  <c r="RHB86" i="8"/>
  <c r="RHA86" i="8"/>
  <c r="RGZ86" i="8"/>
  <c r="RGY86" i="8"/>
  <c r="RGX86" i="8"/>
  <c r="RGW86" i="8"/>
  <c r="RGV86" i="8"/>
  <c r="RGU86" i="8"/>
  <c r="RGT86" i="8"/>
  <c r="RGS86" i="8"/>
  <c r="RGR86" i="8"/>
  <c r="RGQ86" i="8"/>
  <c r="RGP86" i="8"/>
  <c r="RGO86" i="8"/>
  <c r="RGN86" i="8"/>
  <c r="RGM86" i="8"/>
  <c r="RGL86" i="8"/>
  <c r="RGK86" i="8"/>
  <c r="RGJ86" i="8"/>
  <c r="RGI86" i="8"/>
  <c r="RGH86" i="8"/>
  <c r="RGG86" i="8"/>
  <c r="RGF86" i="8"/>
  <c r="RGE86" i="8"/>
  <c r="RGD86" i="8"/>
  <c r="RGC86" i="8"/>
  <c r="RGB86" i="8"/>
  <c r="RGA86" i="8"/>
  <c r="RFZ86" i="8"/>
  <c r="RFY86" i="8"/>
  <c r="RFX86" i="8"/>
  <c r="RFW86" i="8"/>
  <c r="RFV86" i="8"/>
  <c r="RFU86" i="8"/>
  <c r="RFT86" i="8"/>
  <c r="RFS86" i="8"/>
  <c r="RFR86" i="8"/>
  <c r="RFQ86" i="8"/>
  <c r="RFP86" i="8"/>
  <c r="RFO86" i="8"/>
  <c r="RFN86" i="8"/>
  <c r="RFM86" i="8"/>
  <c r="RFL86" i="8"/>
  <c r="RFK86" i="8"/>
  <c r="RFJ86" i="8"/>
  <c r="RFI86" i="8"/>
  <c r="RFH86" i="8"/>
  <c r="RFG86" i="8"/>
  <c r="RFF86" i="8"/>
  <c r="RFE86" i="8"/>
  <c r="RFD86" i="8"/>
  <c r="RFC86" i="8"/>
  <c r="RFB86" i="8"/>
  <c r="RFA86" i="8"/>
  <c r="REZ86" i="8"/>
  <c r="REY86" i="8"/>
  <c r="REX86" i="8"/>
  <c r="REW86" i="8"/>
  <c r="REV86" i="8"/>
  <c r="REU86" i="8"/>
  <c r="RET86" i="8"/>
  <c r="RES86" i="8"/>
  <c r="RER86" i="8"/>
  <c r="REQ86" i="8"/>
  <c r="REP86" i="8"/>
  <c r="REO86" i="8"/>
  <c r="REN86" i="8"/>
  <c r="REM86" i="8"/>
  <c r="REL86" i="8"/>
  <c r="REK86" i="8"/>
  <c r="REJ86" i="8"/>
  <c r="REI86" i="8"/>
  <c r="REH86" i="8"/>
  <c r="REG86" i="8"/>
  <c r="REF86" i="8"/>
  <c r="REE86" i="8"/>
  <c r="RED86" i="8"/>
  <c r="REC86" i="8"/>
  <c r="REB86" i="8"/>
  <c r="REA86" i="8"/>
  <c r="RDZ86" i="8"/>
  <c r="RDY86" i="8"/>
  <c r="RDX86" i="8"/>
  <c r="RDW86" i="8"/>
  <c r="RDV86" i="8"/>
  <c r="RDU86" i="8"/>
  <c r="RDT86" i="8"/>
  <c r="RDS86" i="8"/>
  <c r="RDR86" i="8"/>
  <c r="RDQ86" i="8"/>
  <c r="RDP86" i="8"/>
  <c r="RDO86" i="8"/>
  <c r="RDN86" i="8"/>
  <c r="RDM86" i="8"/>
  <c r="RDL86" i="8"/>
  <c r="RDK86" i="8"/>
  <c r="RDJ86" i="8"/>
  <c r="RDI86" i="8"/>
  <c r="RDH86" i="8"/>
  <c r="RDG86" i="8"/>
  <c r="RDF86" i="8"/>
  <c r="RDE86" i="8"/>
  <c r="RDD86" i="8"/>
  <c r="RDC86" i="8"/>
  <c r="RDB86" i="8"/>
  <c r="RDA86" i="8"/>
  <c r="RCZ86" i="8"/>
  <c r="RCY86" i="8"/>
  <c r="RCX86" i="8"/>
  <c r="RCW86" i="8"/>
  <c r="RCV86" i="8"/>
  <c r="RCU86" i="8"/>
  <c r="RCT86" i="8"/>
  <c r="RCS86" i="8"/>
  <c r="RCR86" i="8"/>
  <c r="RCQ86" i="8"/>
  <c r="RCP86" i="8"/>
  <c r="RCO86" i="8"/>
  <c r="RCN86" i="8"/>
  <c r="RCM86" i="8"/>
  <c r="RCL86" i="8"/>
  <c r="RCK86" i="8"/>
  <c r="RCJ86" i="8"/>
  <c r="RCI86" i="8"/>
  <c r="RCH86" i="8"/>
  <c r="RCG86" i="8"/>
  <c r="RCF86" i="8"/>
  <c r="RCE86" i="8"/>
  <c r="RCD86" i="8"/>
  <c r="RCC86" i="8"/>
  <c r="RCB86" i="8"/>
  <c r="RCA86" i="8"/>
  <c r="RBZ86" i="8"/>
  <c r="RBY86" i="8"/>
  <c r="RBX86" i="8"/>
  <c r="RBW86" i="8"/>
  <c r="RBV86" i="8"/>
  <c r="RBU86" i="8"/>
  <c r="RBT86" i="8"/>
  <c r="RBS86" i="8"/>
  <c r="RBR86" i="8"/>
  <c r="RBQ86" i="8"/>
  <c r="RBP86" i="8"/>
  <c r="RBO86" i="8"/>
  <c r="RBN86" i="8"/>
  <c r="RBM86" i="8"/>
  <c r="RBL86" i="8"/>
  <c r="RBK86" i="8"/>
  <c r="RBJ86" i="8"/>
  <c r="RBI86" i="8"/>
  <c r="RBH86" i="8"/>
  <c r="RBG86" i="8"/>
  <c r="RBF86" i="8"/>
  <c r="RBE86" i="8"/>
  <c r="RBD86" i="8"/>
  <c r="RBC86" i="8"/>
  <c r="RBB86" i="8"/>
  <c r="RBA86" i="8"/>
  <c r="RAZ86" i="8"/>
  <c r="RAY86" i="8"/>
  <c r="RAX86" i="8"/>
  <c r="RAW86" i="8"/>
  <c r="RAV86" i="8"/>
  <c r="RAU86" i="8"/>
  <c r="RAT86" i="8"/>
  <c r="RAS86" i="8"/>
  <c r="RAR86" i="8"/>
  <c r="RAQ86" i="8"/>
  <c r="RAP86" i="8"/>
  <c r="RAO86" i="8"/>
  <c r="RAN86" i="8"/>
  <c r="RAM86" i="8"/>
  <c r="RAL86" i="8"/>
  <c r="RAK86" i="8"/>
  <c r="RAJ86" i="8"/>
  <c r="RAI86" i="8"/>
  <c r="RAH86" i="8"/>
  <c r="RAG86" i="8"/>
  <c r="RAF86" i="8"/>
  <c r="RAE86" i="8"/>
  <c r="RAD86" i="8"/>
  <c r="RAC86" i="8"/>
  <c r="RAB86" i="8"/>
  <c r="RAA86" i="8"/>
  <c r="QZZ86" i="8"/>
  <c r="QZY86" i="8"/>
  <c r="QZX86" i="8"/>
  <c r="QZW86" i="8"/>
  <c r="QZV86" i="8"/>
  <c r="QZU86" i="8"/>
  <c r="QZT86" i="8"/>
  <c r="QZS86" i="8"/>
  <c r="QZR86" i="8"/>
  <c r="QZQ86" i="8"/>
  <c r="QZP86" i="8"/>
  <c r="QZO86" i="8"/>
  <c r="QZN86" i="8"/>
  <c r="QZM86" i="8"/>
  <c r="QZL86" i="8"/>
  <c r="QZK86" i="8"/>
  <c r="QZJ86" i="8"/>
  <c r="QZI86" i="8"/>
  <c r="QZH86" i="8"/>
  <c r="QZG86" i="8"/>
  <c r="QZF86" i="8"/>
  <c r="QZE86" i="8"/>
  <c r="QZD86" i="8"/>
  <c r="QZC86" i="8"/>
  <c r="QZB86" i="8"/>
  <c r="QZA86" i="8"/>
  <c r="QYZ86" i="8"/>
  <c r="QYY86" i="8"/>
  <c r="QYX86" i="8"/>
  <c r="QYW86" i="8"/>
  <c r="QYV86" i="8"/>
  <c r="QYU86" i="8"/>
  <c r="QYT86" i="8"/>
  <c r="QYS86" i="8"/>
  <c r="QYR86" i="8"/>
  <c r="QYQ86" i="8"/>
  <c r="QYP86" i="8"/>
  <c r="QYO86" i="8"/>
  <c r="QYN86" i="8"/>
  <c r="QYM86" i="8"/>
  <c r="QYL86" i="8"/>
  <c r="QYK86" i="8"/>
  <c r="QYJ86" i="8"/>
  <c r="QYI86" i="8"/>
  <c r="QYH86" i="8"/>
  <c r="QYG86" i="8"/>
  <c r="QYF86" i="8"/>
  <c r="QYE86" i="8"/>
  <c r="QYD86" i="8"/>
  <c r="QYC86" i="8"/>
  <c r="QYB86" i="8"/>
  <c r="QYA86" i="8"/>
  <c r="QXZ86" i="8"/>
  <c r="QXY86" i="8"/>
  <c r="QXX86" i="8"/>
  <c r="QXW86" i="8"/>
  <c r="QXV86" i="8"/>
  <c r="QXU86" i="8"/>
  <c r="QXT86" i="8"/>
  <c r="QXS86" i="8"/>
  <c r="QXR86" i="8"/>
  <c r="QXQ86" i="8"/>
  <c r="QXP86" i="8"/>
  <c r="QXO86" i="8"/>
  <c r="QXN86" i="8"/>
  <c r="QXM86" i="8"/>
  <c r="QXL86" i="8"/>
  <c r="QXK86" i="8"/>
  <c r="QXJ86" i="8"/>
  <c r="QXI86" i="8"/>
  <c r="QXH86" i="8"/>
  <c r="QXG86" i="8"/>
  <c r="QXF86" i="8"/>
  <c r="QXE86" i="8"/>
  <c r="QXD86" i="8"/>
  <c r="QXC86" i="8"/>
  <c r="QXB86" i="8"/>
  <c r="QXA86" i="8"/>
  <c r="QWZ86" i="8"/>
  <c r="QWY86" i="8"/>
  <c r="QWX86" i="8"/>
  <c r="QWW86" i="8"/>
  <c r="QWV86" i="8"/>
  <c r="QWU86" i="8"/>
  <c r="QWT86" i="8"/>
  <c r="QWS86" i="8"/>
  <c r="QWR86" i="8"/>
  <c r="QWQ86" i="8"/>
  <c r="QWP86" i="8"/>
  <c r="QWO86" i="8"/>
  <c r="QWN86" i="8"/>
  <c r="QWM86" i="8"/>
  <c r="QWL86" i="8"/>
  <c r="QWK86" i="8"/>
  <c r="QWJ86" i="8"/>
  <c r="QWI86" i="8"/>
  <c r="QWH86" i="8"/>
  <c r="QWG86" i="8"/>
  <c r="QWF86" i="8"/>
  <c r="QWE86" i="8"/>
  <c r="QWD86" i="8"/>
  <c r="QWC86" i="8"/>
  <c r="QWB86" i="8"/>
  <c r="QWA86" i="8"/>
  <c r="QVZ86" i="8"/>
  <c r="QVY86" i="8"/>
  <c r="QVX86" i="8"/>
  <c r="QVW86" i="8"/>
  <c r="QVV86" i="8"/>
  <c r="QVU86" i="8"/>
  <c r="QVT86" i="8"/>
  <c r="QVS86" i="8"/>
  <c r="QVR86" i="8"/>
  <c r="QVQ86" i="8"/>
  <c r="QVP86" i="8"/>
  <c r="QVO86" i="8"/>
  <c r="QVN86" i="8"/>
  <c r="QVM86" i="8"/>
  <c r="QVL86" i="8"/>
  <c r="QVK86" i="8"/>
  <c r="QVJ86" i="8"/>
  <c r="QVI86" i="8"/>
  <c r="QVH86" i="8"/>
  <c r="QVG86" i="8"/>
  <c r="QVF86" i="8"/>
  <c r="QVE86" i="8"/>
  <c r="QVD86" i="8"/>
  <c r="QVC86" i="8"/>
  <c r="QVB86" i="8"/>
  <c r="QVA86" i="8"/>
  <c r="QUZ86" i="8"/>
  <c r="QUY86" i="8"/>
  <c r="QUX86" i="8"/>
  <c r="QUW86" i="8"/>
  <c r="QUV86" i="8"/>
  <c r="QUU86" i="8"/>
  <c r="QUT86" i="8"/>
  <c r="QUS86" i="8"/>
  <c r="QUR86" i="8"/>
  <c r="QUQ86" i="8"/>
  <c r="QUP86" i="8"/>
  <c r="QUO86" i="8"/>
  <c r="QUN86" i="8"/>
  <c r="QUM86" i="8"/>
  <c r="QUL86" i="8"/>
  <c r="QUK86" i="8"/>
  <c r="QUJ86" i="8"/>
  <c r="QUI86" i="8"/>
  <c r="QUH86" i="8"/>
  <c r="QUG86" i="8"/>
  <c r="QUF86" i="8"/>
  <c r="QUE86" i="8"/>
  <c r="QUD86" i="8"/>
  <c r="QUC86" i="8"/>
  <c r="QUB86" i="8"/>
  <c r="QUA86" i="8"/>
  <c r="QTZ86" i="8"/>
  <c r="QTY86" i="8"/>
  <c r="QTX86" i="8"/>
  <c r="QTW86" i="8"/>
  <c r="QTV86" i="8"/>
  <c r="QTU86" i="8"/>
  <c r="QTT86" i="8"/>
  <c r="QTS86" i="8"/>
  <c r="QTR86" i="8"/>
  <c r="QTQ86" i="8"/>
  <c r="QTP86" i="8"/>
  <c r="QTO86" i="8"/>
  <c r="QTN86" i="8"/>
  <c r="QTM86" i="8"/>
  <c r="QTL86" i="8"/>
  <c r="QTK86" i="8"/>
  <c r="QTJ86" i="8"/>
  <c r="QTI86" i="8"/>
  <c r="QTH86" i="8"/>
  <c r="QTG86" i="8"/>
  <c r="QTF86" i="8"/>
  <c r="QTE86" i="8"/>
  <c r="QTD86" i="8"/>
  <c r="QTC86" i="8"/>
  <c r="QTB86" i="8"/>
  <c r="QTA86" i="8"/>
  <c r="QSZ86" i="8"/>
  <c r="QSY86" i="8"/>
  <c r="QSX86" i="8"/>
  <c r="QSW86" i="8"/>
  <c r="QSV86" i="8"/>
  <c r="QSU86" i="8"/>
  <c r="QST86" i="8"/>
  <c r="QSS86" i="8"/>
  <c r="QSR86" i="8"/>
  <c r="QSQ86" i="8"/>
  <c r="QSP86" i="8"/>
  <c r="QSO86" i="8"/>
  <c r="QSN86" i="8"/>
  <c r="QSM86" i="8"/>
  <c r="QSL86" i="8"/>
  <c r="QSK86" i="8"/>
  <c r="QSJ86" i="8"/>
  <c r="QSI86" i="8"/>
  <c r="QSH86" i="8"/>
  <c r="QSG86" i="8"/>
  <c r="QSF86" i="8"/>
  <c r="QSE86" i="8"/>
  <c r="QSD86" i="8"/>
  <c r="QSC86" i="8"/>
  <c r="QSB86" i="8"/>
  <c r="QSA86" i="8"/>
  <c r="QRZ86" i="8"/>
  <c r="QRY86" i="8"/>
  <c r="QRX86" i="8"/>
  <c r="QRW86" i="8"/>
  <c r="QRV86" i="8"/>
  <c r="QRU86" i="8"/>
  <c r="QRT86" i="8"/>
  <c r="QRS86" i="8"/>
  <c r="QRR86" i="8"/>
  <c r="QRQ86" i="8"/>
  <c r="QRP86" i="8"/>
  <c r="QRO86" i="8"/>
  <c r="QRN86" i="8"/>
  <c r="QRM86" i="8"/>
  <c r="QRL86" i="8"/>
  <c r="QRK86" i="8"/>
  <c r="QRJ86" i="8"/>
  <c r="QRI86" i="8"/>
  <c r="QRH86" i="8"/>
  <c r="QRG86" i="8"/>
  <c r="QRF86" i="8"/>
  <c r="QRE86" i="8"/>
  <c r="QRD86" i="8"/>
  <c r="QRC86" i="8"/>
  <c r="QRB86" i="8"/>
  <c r="QRA86" i="8"/>
  <c r="QQZ86" i="8"/>
  <c r="QQY86" i="8"/>
  <c r="QQX86" i="8"/>
  <c r="QQW86" i="8"/>
  <c r="QQV86" i="8"/>
  <c r="QQU86" i="8"/>
  <c r="QQT86" i="8"/>
  <c r="QQS86" i="8"/>
  <c r="QQR86" i="8"/>
  <c r="QQQ86" i="8"/>
  <c r="QQP86" i="8"/>
  <c r="QQO86" i="8"/>
  <c r="QQN86" i="8"/>
  <c r="QQM86" i="8"/>
  <c r="QQL86" i="8"/>
  <c r="QQK86" i="8"/>
  <c r="QQJ86" i="8"/>
  <c r="QQI86" i="8"/>
  <c r="QQH86" i="8"/>
  <c r="QQG86" i="8"/>
  <c r="QQF86" i="8"/>
  <c r="QQE86" i="8"/>
  <c r="QQD86" i="8"/>
  <c r="QQC86" i="8"/>
  <c r="QQB86" i="8"/>
  <c r="QQA86" i="8"/>
  <c r="QPZ86" i="8"/>
  <c r="QPY86" i="8"/>
  <c r="QPX86" i="8"/>
  <c r="QPW86" i="8"/>
  <c r="QPV86" i="8"/>
  <c r="QPU86" i="8"/>
  <c r="QPT86" i="8"/>
  <c r="QPS86" i="8"/>
  <c r="QPR86" i="8"/>
  <c r="QPQ86" i="8"/>
  <c r="QPP86" i="8"/>
  <c r="QPO86" i="8"/>
  <c r="QPN86" i="8"/>
  <c r="QPM86" i="8"/>
  <c r="QPL86" i="8"/>
  <c r="QPK86" i="8"/>
  <c r="QPJ86" i="8"/>
  <c r="QPI86" i="8"/>
  <c r="QPH86" i="8"/>
  <c r="QPG86" i="8"/>
  <c r="QPF86" i="8"/>
  <c r="QPE86" i="8"/>
  <c r="QPD86" i="8"/>
  <c r="QPC86" i="8"/>
  <c r="QPB86" i="8"/>
  <c r="QPA86" i="8"/>
  <c r="QOZ86" i="8"/>
  <c r="QOY86" i="8"/>
  <c r="QOX86" i="8"/>
  <c r="QOW86" i="8"/>
  <c r="QOV86" i="8"/>
  <c r="QOU86" i="8"/>
  <c r="QOT86" i="8"/>
  <c r="QOS86" i="8"/>
  <c r="QOR86" i="8"/>
  <c r="QOQ86" i="8"/>
  <c r="QOP86" i="8"/>
  <c r="QOO86" i="8"/>
  <c r="QON86" i="8"/>
  <c r="QOM86" i="8"/>
  <c r="QOL86" i="8"/>
  <c r="QOK86" i="8"/>
  <c r="QOJ86" i="8"/>
  <c r="QOI86" i="8"/>
  <c r="QOH86" i="8"/>
  <c r="QOG86" i="8"/>
  <c r="QOF86" i="8"/>
  <c r="QOE86" i="8"/>
  <c r="QOD86" i="8"/>
  <c r="QOC86" i="8"/>
  <c r="QOB86" i="8"/>
  <c r="QOA86" i="8"/>
  <c r="QNZ86" i="8"/>
  <c r="QNY86" i="8"/>
  <c r="QNX86" i="8"/>
  <c r="QNW86" i="8"/>
  <c r="QNV86" i="8"/>
  <c r="QNU86" i="8"/>
  <c r="QNT86" i="8"/>
  <c r="QNS86" i="8"/>
  <c r="QNR86" i="8"/>
  <c r="QNQ86" i="8"/>
  <c r="QNP86" i="8"/>
  <c r="QNO86" i="8"/>
  <c r="QNN86" i="8"/>
  <c r="QNM86" i="8"/>
  <c r="QNL86" i="8"/>
  <c r="QNK86" i="8"/>
  <c r="QNJ86" i="8"/>
  <c r="QNI86" i="8"/>
  <c r="QNH86" i="8"/>
  <c r="QNG86" i="8"/>
  <c r="QNF86" i="8"/>
  <c r="QNE86" i="8"/>
  <c r="QND86" i="8"/>
  <c r="QNC86" i="8"/>
  <c r="QNB86" i="8"/>
  <c r="QNA86" i="8"/>
  <c r="QMZ86" i="8"/>
  <c r="QMY86" i="8"/>
  <c r="QMX86" i="8"/>
  <c r="QMW86" i="8"/>
  <c r="QMV86" i="8"/>
  <c r="QMU86" i="8"/>
  <c r="QMT86" i="8"/>
  <c r="QMS86" i="8"/>
  <c r="QMR86" i="8"/>
  <c r="QMQ86" i="8"/>
  <c r="QMP86" i="8"/>
  <c r="QMO86" i="8"/>
  <c r="QMN86" i="8"/>
  <c r="QMM86" i="8"/>
  <c r="QML86" i="8"/>
  <c r="QMK86" i="8"/>
  <c r="QMJ86" i="8"/>
  <c r="QMI86" i="8"/>
  <c r="QMH86" i="8"/>
  <c r="QMG86" i="8"/>
  <c r="QMF86" i="8"/>
  <c r="QME86" i="8"/>
  <c r="QMD86" i="8"/>
  <c r="QMC86" i="8"/>
  <c r="QMB86" i="8"/>
  <c r="QMA86" i="8"/>
  <c r="QLZ86" i="8"/>
  <c r="QLY86" i="8"/>
  <c r="QLX86" i="8"/>
  <c r="QLW86" i="8"/>
  <c r="QLV86" i="8"/>
  <c r="QLU86" i="8"/>
  <c r="QLT86" i="8"/>
  <c r="QLS86" i="8"/>
  <c r="QLR86" i="8"/>
  <c r="QLQ86" i="8"/>
  <c r="QLP86" i="8"/>
  <c r="QLO86" i="8"/>
  <c r="QLN86" i="8"/>
  <c r="QLM86" i="8"/>
  <c r="QLL86" i="8"/>
  <c r="QLK86" i="8"/>
  <c r="QLJ86" i="8"/>
  <c r="QLI86" i="8"/>
  <c r="QLH86" i="8"/>
  <c r="QLG86" i="8"/>
  <c r="QLF86" i="8"/>
  <c r="QLE86" i="8"/>
  <c r="QLD86" i="8"/>
  <c r="QLC86" i="8"/>
  <c r="QLB86" i="8"/>
  <c r="QLA86" i="8"/>
  <c r="QKZ86" i="8"/>
  <c r="QKY86" i="8"/>
  <c r="QKX86" i="8"/>
  <c r="QKW86" i="8"/>
  <c r="QKV86" i="8"/>
  <c r="QKU86" i="8"/>
  <c r="QKT86" i="8"/>
  <c r="QKS86" i="8"/>
  <c r="QKR86" i="8"/>
  <c r="QKQ86" i="8"/>
  <c r="QKP86" i="8"/>
  <c r="QKO86" i="8"/>
  <c r="QKN86" i="8"/>
  <c r="QKM86" i="8"/>
  <c r="QKL86" i="8"/>
  <c r="QKK86" i="8"/>
  <c r="QKJ86" i="8"/>
  <c r="QKI86" i="8"/>
  <c r="QKH86" i="8"/>
  <c r="QKG86" i="8"/>
  <c r="QKF86" i="8"/>
  <c r="QKE86" i="8"/>
  <c r="QKD86" i="8"/>
  <c r="QKC86" i="8"/>
  <c r="QKB86" i="8"/>
  <c r="QKA86" i="8"/>
  <c r="QJZ86" i="8"/>
  <c r="QJY86" i="8"/>
  <c r="QJX86" i="8"/>
  <c r="QJW86" i="8"/>
  <c r="QJV86" i="8"/>
  <c r="QJU86" i="8"/>
  <c r="QJT86" i="8"/>
  <c r="QJS86" i="8"/>
  <c r="QJR86" i="8"/>
  <c r="QJQ86" i="8"/>
  <c r="QJP86" i="8"/>
  <c r="QJO86" i="8"/>
  <c r="QJN86" i="8"/>
  <c r="QJM86" i="8"/>
  <c r="QJL86" i="8"/>
  <c r="QJK86" i="8"/>
  <c r="QJJ86" i="8"/>
  <c r="QJI86" i="8"/>
  <c r="QJH86" i="8"/>
  <c r="QJG86" i="8"/>
  <c r="QJF86" i="8"/>
  <c r="QJE86" i="8"/>
  <c r="QJD86" i="8"/>
  <c r="QJC86" i="8"/>
  <c r="QJB86" i="8"/>
  <c r="QJA86" i="8"/>
  <c r="QIZ86" i="8"/>
  <c r="QIY86" i="8"/>
  <c r="QIX86" i="8"/>
  <c r="QIW86" i="8"/>
  <c r="QIV86" i="8"/>
  <c r="QIU86" i="8"/>
  <c r="QIT86" i="8"/>
  <c r="QIS86" i="8"/>
  <c r="QIR86" i="8"/>
  <c r="QIQ86" i="8"/>
  <c r="QIP86" i="8"/>
  <c r="QIO86" i="8"/>
  <c r="QIN86" i="8"/>
  <c r="QIM86" i="8"/>
  <c r="QIL86" i="8"/>
  <c r="QIK86" i="8"/>
  <c r="QIJ86" i="8"/>
  <c r="QII86" i="8"/>
  <c r="QIH86" i="8"/>
  <c r="QIG86" i="8"/>
  <c r="QIF86" i="8"/>
  <c r="QIE86" i="8"/>
  <c r="QID86" i="8"/>
  <c r="QIC86" i="8"/>
  <c r="QIB86" i="8"/>
  <c r="QIA86" i="8"/>
  <c r="QHZ86" i="8"/>
  <c r="QHY86" i="8"/>
  <c r="QHX86" i="8"/>
  <c r="QHW86" i="8"/>
  <c r="QHV86" i="8"/>
  <c r="QHU86" i="8"/>
  <c r="QHT86" i="8"/>
  <c r="QHS86" i="8"/>
  <c r="QHR86" i="8"/>
  <c r="QHQ86" i="8"/>
  <c r="QHP86" i="8"/>
  <c r="QHO86" i="8"/>
  <c r="QHN86" i="8"/>
  <c r="QHM86" i="8"/>
  <c r="QHL86" i="8"/>
  <c r="QHK86" i="8"/>
  <c r="QHJ86" i="8"/>
  <c r="QHI86" i="8"/>
  <c r="QHH86" i="8"/>
  <c r="QHG86" i="8"/>
  <c r="QHF86" i="8"/>
  <c r="QHE86" i="8"/>
  <c r="QHD86" i="8"/>
  <c r="QHC86" i="8"/>
  <c r="QHB86" i="8"/>
  <c r="QHA86" i="8"/>
  <c r="QGZ86" i="8"/>
  <c r="QGY86" i="8"/>
  <c r="QGX86" i="8"/>
  <c r="QGW86" i="8"/>
  <c r="QGV86" i="8"/>
  <c r="QGU86" i="8"/>
  <c r="QGT86" i="8"/>
  <c r="QGS86" i="8"/>
  <c r="QGR86" i="8"/>
  <c r="QGQ86" i="8"/>
  <c r="QGP86" i="8"/>
  <c r="QGO86" i="8"/>
  <c r="QGN86" i="8"/>
  <c r="QGM86" i="8"/>
  <c r="QGL86" i="8"/>
  <c r="QGK86" i="8"/>
  <c r="QGJ86" i="8"/>
  <c r="QGI86" i="8"/>
  <c r="QGH86" i="8"/>
  <c r="QGG86" i="8"/>
  <c r="QGF86" i="8"/>
  <c r="QGE86" i="8"/>
  <c r="QGD86" i="8"/>
  <c r="QGC86" i="8"/>
  <c r="QGB86" i="8"/>
  <c r="QGA86" i="8"/>
  <c r="QFZ86" i="8"/>
  <c r="QFY86" i="8"/>
  <c r="QFX86" i="8"/>
  <c r="QFW86" i="8"/>
  <c r="QFV86" i="8"/>
  <c r="QFU86" i="8"/>
  <c r="QFT86" i="8"/>
  <c r="QFS86" i="8"/>
  <c r="QFR86" i="8"/>
  <c r="QFQ86" i="8"/>
  <c r="QFP86" i="8"/>
  <c r="QFO86" i="8"/>
  <c r="QFN86" i="8"/>
  <c r="QFM86" i="8"/>
  <c r="QFL86" i="8"/>
  <c r="QFK86" i="8"/>
  <c r="QFJ86" i="8"/>
  <c r="QFI86" i="8"/>
  <c r="QFH86" i="8"/>
  <c r="QFG86" i="8"/>
  <c r="QFF86" i="8"/>
  <c r="QFE86" i="8"/>
  <c r="QFD86" i="8"/>
  <c r="QFC86" i="8"/>
  <c r="QFB86" i="8"/>
  <c r="QFA86" i="8"/>
  <c r="QEZ86" i="8"/>
  <c r="QEY86" i="8"/>
  <c r="QEX86" i="8"/>
  <c r="QEW86" i="8"/>
  <c r="QEV86" i="8"/>
  <c r="QEU86" i="8"/>
  <c r="QET86" i="8"/>
  <c r="QES86" i="8"/>
  <c r="QER86" i="8"/>
  <c r="QEQ86" i="8"/>
  <c r="QEP86" i="8"/>
  <c r="QEO86" i="8"/>
  <c r="QEN86" i="8"/>
  <c r="QEM86" i="8"/>
  <c r="QEL86" i="8"/>
  <c r="QEK86" i="8"/>
  <c r="QEJ86" i="8"/>
  <c r="QEI86" i="8"/>
  <c r="QEH86" i="8"/>
  <c r="QEG86" i="8"/>
  <c r="QEF86" i="8"/>
  <c r="QEE86" i="8"/>
  <c r="QED86" i="8"/>
  <c r="QEC86" i="8"/>
  <c r="QEB86" i="8"/>
  <c r="QEA86" i="8"/>
  <c r="QDZ86" i="8"/>
  <c r="QDY86" i="8"/>
  <c r="QDX86" i="8"/>
  <c r="QDW86" i="8"/>
  <c r="QDV86" i="8"/>
  <c r="QDU86" i="8"/>
  <c r="QDT86" i="8"/>
  <c r="QDS86" i="8"/>
  <c r="QDR86" i="8"/>
  <c r="QDQ86" i="8"/>
  <c r="QDP86" i="8"/>
  <c r="QDO86" i="8"/>
  <c r="QDN86" i="8"/>
  <c r="QDM86" i="8"/>
  <c r="QDL86" i="8"/>
  <c r="QDK86" i="8"/>
  <c r="QDJ86" i="8"/>
  <c r="QDI86" i="8"/>
  <c r="QDH86" i="8"/>
  <c r="QDG86" i="8"/>
  <c r="QDF86" i="8"/>
  <c r="QDE86" i="8"/>
  <c r="QDD86" i="8"/>
  <c r="QDC86" i="8"/>
  <c r="QDB86" i="8"/>
  <c r="QDA86" i="8"/>
  <c r="QCZ86" i="8"/>
  <c r="QCY86" i="8"/>
  <c r="QCX86" i="8"/>
  <c r="QCW86" i="8"/>
  <c r="QCV86" i="8"/>
  <c r="QCU86" i="8"/>
  <c r="QCT86" i="8"/>
  <c r="QCS86" i="8"/>
  <c r="QCR86" i="8"/>
  <c r="QCQ86" i="8"/>
  <c r="QCP86" i="8"/>
  <c r="QCO86" i="8"/>
  <c r="QCN86" i="8"/>
  <c r="QCM86" i="8"/>
  <c r="QCL86" i="8"/>
  <c r="QCK86" i="8"/>
  <c r="QCJ86" i="8"/>
  <c r="QCI86" i="8"/>
  <c r="QCH86" i="8"/>
  <c r="QCG86" i="8"/>
  <c r="QCF86" i="8"/>
  <c r="QCE86" i="8"/>
  <c r="QCD86" i="8"/>
  <c r="QCC86" i="8"/>
  <c r="QCB86" i="8"/>
  <c r="QCA86" i="8"/>
  <c r="QBZ86" i="8"/>
  <c r="QBY86" i="8"/>
  <c r="QBX86" i="8"/>
  <c r="QBW86" i="8"/>
  <c r="QBV86" i="8"/>
  <c r="QBU86" i="8"/>
  <c r="QBT86" i="8"/>
  <c r="QBS86" i="8"/>
  <c r="QBR86" i="8"/>
  <c r="QBQ86" i="8"/>
  <c r="QBP86" i="8"/>
  <c r="QBO86" i="8"/>
  <c r="QBN86" i="8"/>
  <c r="QBM86" i="8"/>
  <c r="QBL86" i="8"/>
  <c r="QBK86" i="8"/>
  <c r="QBJ86" i="8"/>
  <c r="QBI86" i="8"/>
  <c r="QBH86" i="8"/>
  <c r="QBG86" i="8"/>
  <c r="QBF86" i="8"/>
  <c r="QBE86" i="8"/>
  <c r="QBD86" i="8"/>
  <c r="QBC86" i="8"/>
  <c r="QBB86" i="8"/>
  <c r="QBA86" i="8"/>
  <c r="QAZ86" i="8"/>
  <c r="QAY86" i="8"/>
  <c r="QAX86" i="8"/>
  <c r="QAW86" i="8"/>
  <c r="QAV86" i="8"/>
  <c r="QAU86" i="8"/>
  <c r="QAT86" i="8"/>
  <c r="QAS86" i="8"/>
  <c r="QAR86" i="8"/>
  <c r="QAQ86" i="8"/>
  <c r="QAP86" i="8"/>
  <c r="QAO86" i="8"/>
  <c r="QAN86" i="8"/>
  <c r="QAM86" i="8"/>
  <c r="QAL86" i="8"/>
  <c r="QAK86" i="8"/>
  <c r="QAJ86" i="8"/>
  <c r="QAI86" i="8"/>
  <c r="QAH86" i="8"/>
  <c r="QAG86" i="8"/>
  <c r="QAF86" i="8"/>
  <c r="QAE86" i="8"/>
  <c r="QAD86" i="8"/>
  <c r="QAC86" i="8"/>
  <c r="QAB86" i="8"/>
  <c r="QAA86" i="8"/>
  <c r="PZZ86" i="8"/>
  <c r="PZY86" i="8"/>
  <c r="PZX86" i="8"/>
  <c r="PZW86" i="8"/>
  <c r="PZV86" i="8"/>
  <c r="PZU86" i="8"/>
  <c r="PZT86" i="8"/>
  <c r="PZS86" i="8"/>
  <c r="PZR86" i="8"/>
  <c r="PZQ86" i="8"/>
  <c r="PZP86" i="8"/>
  <c r="PZO86" i="8"/>
  <c r="PZN86" i="8"/>
  <c r="PZM86" i="8"/>
  <c r="PZL86" i="8"/>
  <c r="PZK86" i="8"/>
  <c r="PZJ86" i="8"/>
  <c r="PZI86" i="8"/>
  <c r="PZH86" i="8"/>
  <c r="PZG86" i="8"/>
  <c r="PZF86" i="8"/>
  <c r="PZE86" i="8"/>
  <c r="PZD86" i="8"/>
  <c r="PZC86" i="8"/>
  <c r="PZB86" i="8"/>
  <c r="PZA86" i="8"/>
  <c r="PYZ86" i="8"/>
  <c r="PYY86" i="8"/>
  <c r="PYX86" i="8"/>
  <c r="PYW86" i="8"/>
  <c r="PYV86" i="8"/>
  <c r="PYU86" i="8"/>
  <c r="PYT86" i="8"/>
  <c r="PYS86" i="8"/>
  <c r="PYR86" i="8"/>
  <c r="PYQ86" i="8"/>
  <c r="PYP86" i="8"/>
  <c r="PYO86" i="8"/>
  <c r="PYN86" i="8"/>
  <c r="PYM86" i="8"/>
  <c r="PYL86" i="8"/>
  <c r="PYK86" i="8"/>
  <c r="PYJ86" i="8"/>
  <c r="PYI86" i="8"/>
  <c r="PYH86" i="8"/>
  <c r="PYG86" i="8"/>
  <c r="PYF86" i="8"/>
  <c r="PYE86" i="8"/>
  <c r="PYD86" i="8"/>
  <c r="PYC86" i="8"/>
  <c r="PYB86" i="8"/>
  <c r="PYA86" i="8"/>
  <c r="PXZ86" i="8"/>
  <c r="PXY86" i="8"/>
  <c r="PXX86" i="8"/>
  <c r="PXW86" i="8"/>
  <c r="PXV86" i="8"/>
  <c r="PXU86" i="8"/>
  <c r="PXT86" i="8"/>
  <c r="PXS86" i="8"/>
  <c r="PXR86" i="8"/>
  <c r="PXQ86" i="8"/>
  <c r="PXP86" i="8"/>
  <c r="PXO86" i="8"/>
  <c r="PXN86" i="8"/>
  <c r="PXM86" i="8"/>
  <c r="PXL86" i="8"/>
  <c r="PXK86" i="8"/>
  <c r="PXJ86" i="8"/>
  <c r="PXI86" i="8"/>
  <c r="PXH86" i="8"/>
  <c r="PXG86" i="8"/>
  <c r="PXF86" i="8"/>
  <c r="PXE86" i="8"/>
  <c r="PXD86" i="8"/>
  <c r="PXC86" i="8"/>
  <c r="PXB86" i="8"/>
  <c r="PXA86" i="8"/>
  <c r="PWZ86" i="8"/>
  <c r="PWY86" i="8"/>
  <c r="PWX86" i="8"/>
  <c r="PWW86" i="8"/>
  <c r="PWV86" i="8"/>
  <c r="PWU86" i="8"/>
  <c r="PWT86" i="8"/>
  <c r="PWS86" i="8"/>
  <c r="PWR86" i="8"/>
  <c r="PWQ86" i="8"/>
  <c r="PWP86" i="8"/>
  <c r="PWO86" i="8"/>
  <c r="PWN86" i="8"/>
  <c r="PWM86" i="8"/>
  <c r="PWL86" i="8"/>
  <c r="PWK86" i="8"/>
  <c r="PWJ86" i="8"/>
  <c r="PWI86" i="8"/>
  <c r="PWH86" i="8"/>
  <c r="PWG86" i="8"/>
  <c r="PWF86" i="8"/>
  <c r="PWE86" i="8"/>
  <c r="PWD86" i="8"/>
  <c r="PWC86" i="8"/>
  <c r="PWB86" i="8"/>
  <c r="PWA86" i="8"/>
  <c r="PVZ86" i="8"/>
  <c r="PVY86" i="8"/>
  <c r="PVX86" i="8"/>
  <c r="PVW86" i="8"/>
  <c r="PVV86" i="8"/>
  <c r="PVU86" i="8"/>
  <c r="PVT86" i="8"/>
  <c r="PVS86" i="8"/>
  <c r="PVR86" i="8"/>
  <c r="PVQ86" i="8"/>
  <c r="PVP86" i="8"/>
  <c r="PVO86" i="8"/>
  <c r="PVN86" i="8"/>
  <c r="PVM86" i="8"/>
  <c r="PVL86" i="8"/>
  <c r="PVK86" i="8"/>
  <c r="PVJ86" i="8"/>
  <c r="PVI86" i="8"/>
  <c r="PVH86" i="8"/>
  <c r="PVG86" i="8"/>
  <c r="PVF86" i="8"/>
  <c r="PVE86" i="8"/>
  <c r="PVD86" i="8"/>
  <c r="PVC86" i="8"/>
  <c r="PVB86" i="8"/>
  <c r="PVA86" i="8"/>
  <c r="PUZ86" i="8"/>
  <c r="PUY86" i="8"/>
  <c r="PUX86" i="8"/>
  <c r="PUW86" i="8"/>
  <c r="PUV86" i="8"/>
  <c r="PUU86" i="8"/>
  <c r="PUT86" i="8"/>
  <c r="PUS86" i="8"/>
  <c r="PUR86" i="8"/>
  <c r="PUQ86" i="8"/>
  <c r="PUP86" i="8"/>
  <c r="PUO86" i="8"/>
  <c r="PUN86" i="8"/>
  <c r="PUM86" i="8"/>
  <c r="PUL86" i="8"/>
  <c r="PUK86" i="8"/>
  <c r="PUJ86" i="8"/>
  <c r="PUI86" i="8"/>
  <c r="PUH86" i="8"/>
  <c r="PUG86" i="8"/>
  <c r="PUF86" i="8"/>
  <c r="PUE86" i="8"/>
  <c r="PUD86" i="8"/>
  <c r="PUC86" i="8"/>
  <c r="PUB86" i="8"/>
  <c r="PUA86" i="8"/>
  <c r="PTZ86" i="8"/>
  <c r="PTY86" i="8"/>
  <c r="PTX86" i="8"/>
  <c r="PTW86" i="8"/>
  <c r="PTV86" i="8"/>
  <c r="PTU86" i="8"/>
  <c r="PTT86" i="8"/>
  <c r="PTS86" i="8"/>
  <c r="PTR86" i="8"/>
  <c r="PTQ86" i="8"/>
  <c r="PTP86" i="8"/>
  <c r="PTO86" i="8"/>
  <c r="PTN86" i="8"/>
  <c r="PTM86" i="8"/>
  <c r="PTL86" i="8"/>
  <c r="PTK86" i="8"/>
  <c r="PTJ86" i="8"/>
  <c r="PTI86" i="8"/>
  <c r="PTH86" i="8"/>
  <c r="PTG86" i="8"/>
  <c r="PTF86" i="8"/>
  <c r="PTE86" i="8"/>
  <c r="PTD86" i="8"/>
  <c r="PTC86" i="8"/>
  <c r="PTB86" i="8"/>
  <c r="PTA86" i="8"/>
  <c r="PSZ86" i="8"/>
  <c r="PSY86" i="8"/>
  <c r="PSX86" i="8"/>
  <c r="PSW86" i="8"/>
  <c r="PSV86" i="8"/>
  <c r="PSU86" i="8"/>
  <c r="PST86" i="8"/>
  <c r="PSS86" i="8"/>
  <c r="PSR86" i="8"/>
  <c r="PSQ86" i="8"/>
  <c r="PSP86" i="8"/>
  <c r="PSO86" i="8"/>
  <c r="PSN86" i="8"/>
  <c r="PSM86" i="8"/>
  <c r="PSL86" i="8"/>
  <c r="PSK86" i="8"/>
  <c r="PSJ86" i="8"/>
  <c r="PSI86" i="8"/>
  <c r="PSH86" i="8"/>
  <c r="PSG86" i="8"/>
  <c r="PSF86" i="8"/>
  <c r="PSE86" i="8"/>
  <c r="PSD86" i="8"/>
  <c r="PSC86" i="8"/>
  <c r="PSB86" i="8"/>
  <c r="PSA86" i="8"/>
  <c r="PRZ86" i="8"/>
  <c r="PRY86" i="8"/>
  <c r="PRX86" i="8"/>
  <c r="PRW86" i="8"/>
  <c r="PRV86" i="8"/>
  <c r="PRU86" i="8"/>
  <c r="PRT86" i="8"/>
  <c r="PRS86" i="8"/>
  <c r="PRR86" i="8"/>
  <c r="PRQ86" i="8"/>
  <c r="PRP86" i="8"/>
  <c r="PRO86" i="8"/>
  <c r="PRN86" i="8"/>
  <c r="PRM86" i="8"/>
  <c r="PRL86" i="8"/>
  <c r="PRK86" i="8"/>
  <c r="PRJ86" i="8"/>
  <c r="PRI86" i="8"/>
  <c r="PRH86" i="8"/>
  <c r="PRG86" i="8"/>
  <c r="PRF86" i="8"/>
  <c r="PRE86" i="8"/>
  <c r="PRD86" i="8"/>
  <c r="PRC86" i="8"/>
  <c r="PRB86" i="8"/>
  <c r="PRA86" i="8"/>
  <c r="PQZ86" i="8"/>
  <c r="PQY86" i="8"/>
  <c r="PQX86" i="8"/>
  <c r="PQW86" i="8"/>
  <c r="PQV86" i="8"/>
  <c r="PQU86" i="8"/>
  <c r="PQT86" i="8"/>
  <c r="PQS86" i="8"/>
  <c r="PQR86" i="8"/>
  <c r="PQQ86" i="8"/>
  <c r="PQP86" i="8"/>
  <c r="PQO86" i="8"/>
  <c r="PQN86" i="8"/>
  <c r="PQM86" i="8"/>
  <c r="PQL86" i="8"/>
  <c r="PQK86" i="8"/>
  <c r="PQJ86" i="8"/>
  <c r="PQI86" i="8"/>
  <c r="PQH86" i="8"/>
  <c r="PQG86" i="8"/>
  <c r="PQF86" i="8"/>
  <c r="PQE86" i="8"/>
  <c r="PQD86" i="8"/>
  <c r="PQC86" i="8"/>
  <c r="PQB86" i="8"/>
  <c r="PQA86" i="8"/>
  <c r="PPZ86" i="8"/>
  <c r="PPY86" i="8"/>
  <c r="PPX86" i="8"/>
  <c r="PPW86" i="8"/>
  <c r="PPV86" i="8"/>
  <c r="PPU86" i="8"/>
  <c r="PPT86" i="8"/>
  <c r="PPS86" i="8"/>
  <c r="PPR86" i="8"/>
  <c r="PPQ86" i="8"/>
  <c r="PPP86" i="8"/>
  <c r="PPO86" i="8"/>
  <c r="PPN86" i="8"/>
  <c r="PPM86" i="8"/>
  <c r="PPL86" i="8"/>
  <c r="PPK86" i="8"/>
  <c r="PPJ86" i="8"/>
  <c r="PPI86" i="8"/>
  <c r="PPH86" i="8"/>
  <c r="PPG86" i="8"/>
  <c r="PPF86" i="8"/>
  <c r="PPE86" i="8"/>
  <c r="PPD86" i="8"/>
  <c r="PPC86" i="8"/>
  <c r="PPB86" i="8"/>
  <c r="PPA86" i="8"/>
  <c r="POZ86" i="8"/>
  <c r="POY86" i="8"/>
  <c r="POX86" i="8"/>
  <c r="POW86" i="8"/>
  <c r="POV86" i="8"/>
  <c r="POU86" i="8"/>
  <c r="POT86" i="8"/>
  <c r="POS86" i="8"/>
  <c r="POR86" i="8"/>
  <c r="POQ86" i="8"/>
  <c r="POP86" i="8"/>
  <c r="POO86" i="8"/>
  <c r="PON86" i="8"/>
  <c r="POM86" i="8"/>
  <c r="POL86" i="8"/>
  <c r="POK86" i="8"/>
  <c r="POJ86" i="8"/>
  <c r="POI86" i="8"/>
  <c r="POH86" i="8"/>
  <c r="POG86" i="8"/>
  <c r="POF86" i="8"/>
  <c r="POE86" i="8"/>
  <c r="POD86" i="8"/>
  <c r="POC86" i="8"/>
  <c r="POB86" i="8"/>
  <c r="POA86" i="8"/>
  <c r="PNZ86" i="8"/>
  <c r="PNY86" i="8"/>
  <c r="PNX86" i="8"/>
  <c r="PNW86" i="8"/>
  <c r="PNV86" i="8"/>
  <c r="PNU86" i="8"/>
  <c r="PNT86" i="8"/>
  <c r="PNS86" i="8"/>
  <c r="PNR86" i="8"/>
  <c r="PNQ86" i="8"/>
  <c r="PNP86" i="8"/>
  <c r="PNO86" i="8"/>
  <c r="PNN86" i="8"/>
  <c r="PNM86" i="8"/>
  <c r="PNL86" i="8"/>
  <c r="PNK86" i="8"/>
  <c r="PNJ86" i="8"/>
  <c r="PNI86" i="8"/>
  <c r="PNH86" i="8"/>
  <c r="PNG86" i="8"/>
  <c r="PNF86" i="8"/>
  <c r="PNE86" i="8"/>
  <c r="PND86" i="8"/>
  <c r="PNC86" i="8"/>
  <c r="PNB86" i="8"/>
  <c r="PNA86" i="8"/>
  <c r="PMZ86" i="8"/>
  <c r="PMY86" i="8"/>
  <c r="PMX86" i="8"/>
  <c r="PMW86" i="8"/>
  <c r="PMV86" i="8"/>
  <c r="PMU86" i="8"/>
  <c r="PMT86" i="8"/>
  <c r="PMS86" i="8"/>
  <c r="PMR86" i="8"/>
  <c r="PMQ86" i="8"/>
  <c r="PMP86" i="8"/>
  <c r="PMO86" i="8"/>
  <c r="PMN86" i="8"/>
  <c r="PMM86" i="8"/>
  <c r="PML86" i="8"/>
  <c r="PMK86" i="8"/>
  <c r="PMJ86" i="8"/>
  <c r="PMI86" i="8"/>
  <c r="PMH86" i="8"/>
  <c r="PMG86" i="8"/>
  <c r="PMF86" i="8"/>
  <c r="PME86" i="8"/>
  <c r="PMD86" i="8"/>
  <c r="PMC86" i="8"/>
  <c r="PMB86" i="8"/>
  <c r="PMA86" i="8"/>
  <c r="PLZ86" i="8"/>
  <c r="PLY86" i="8"/>
  <c r="PLX86" i="8"/>
  <c r="PLW86" i="8"/>
  <c r="PLV86" i="8"/>
  <c r="PLU86" i="8"/>
  <c r="PLT86" i="8"/>
  <c r="PLS86" i="8"/>
  <c r="PLR86" i="8"/>
  <c r="PLQ86" i="8"/>
  <c r="PLP86" i="8"/>
  <c r="PLO86" i="8"/>
  <c r="PLN86" i="8"/>
  <c r="PLM86" i="8"/>
  <c r="PLL86" i="8"/>
  <c r="PLK86" i="8"/>
  <c r="PLJ86" i="8"/>
  <c r="PLI86" i="8"/>
  <c r="PLH86" i="8"/>
  <c r="PLG86" i="8"/>
  <c r="PLF86" i="8"/>
  <c r="PLE86" i="8"/>
  <c r="PLD86" i="8"/>
  <c r="PLC86" i="8"/>
  <c r="PLB86" i="8"/>
  <c r="PLA86" i="8"/>
  <c r="PKZ86" i="8"/>
  <c r="PKY86" i="8"/>
  <c r="PKX86" i="8"/>
  <c r="PKW86" i="8"/>
  <c r="PKV86" i="8"/>
  <c r="PKU86" i="8"/>
  <c r="PKT86" i="8"/>
  <c r="PKS86" i="8"/>
  <c r="PKR86" i="8"/>
  <c r="PKQ86" i="8"/>
  <c r="PKP86" i="8"/>
  <c r="PKO86" i="8"/>
  <c r="PKN86" i="8"/>
  <c r="PKM86" i="8"/>
  <c r="PKL86" i="8"/>
  <c r="PKK86" i="8"/>
  <c r="PKJ86" i="8"/>
  <c r="PKI86" i="8"/>
  <c r="PKH86" i="8"/>
  <c r="PKG86" i="8"/>
  <c r="PKF86" i="8"/>
  <c r="PKE86" i="8"/>
  <c r="PKD86" i="8"/>
  <c r="PKC86" i="8"/>
  <c r="PKB86" i="8"/>
  <c r="PKA86" i="8"/>
  <c r="PJZ86" i="8"/>
  <c r="PJY86" i="8"/>
  <c r="PJX86" i="8"/>
  <c r="PJW86" i="8"/>
  <c r="PJV86" i="8"/>
  <c r="PJU86" i="8"/>
  <c r="PJT86" i="8"/>
  <c r="PJS86" i="8"/>
  <c r="PJR86" i="8"/>
  <c r="PJQ86" i="8"/>
  <c r="PJP86" i="8"/>
  <c r="PJO86" i="8"/>
  <c r="PJN86" i="8"/>
  <c r="PJM86" i="8"/>
  <c r="PJL86" i="8"/>
  <c r="PJK86" i="8"/>
  <c r="PJJ86" i="8"/>
  <c r="PJI86" i="8"/>
  <c r="PJH86" i="8"/>
  <c r="PJG86" i="8"/>
  <c r="PJF86" i="8"/>
  <c r="PJE86" i="8"/>
  <c r="PJD86" i="8"/>
  <c r="PJC86" i="8"/>
  <c r="PJB86" i="8"/>
  <c r="PJA86" i="8"/>
  <c r="PIZ86" i="8"/>
  <c r="PIY86" i="8"/>
  <c r="PIX86" i="8"/>
  <c r="PIW86" i="8"/>
  <c r="PIV86" i="8"/>
  <c r="PIU86" i="8"/>
  <c r="PIT86" i="8"/>
  <c r="PIS86" i="8"/>
  <c r="PIR86" i="8"/>
  <c r="PIQ86" i="8"/>
  <c r="PIP86" i="8"/>
  <c r="PIO86" i="8"/>
  <c r="PIN86" i="8"/>
  <c r="PIM86" i="8"/>
  <c r="PIL86" i="8"/>
  <c r="PIK86" i="8"/>
  <c r="PIJ86" i="8"/>
  <c r="PII86" i="8"/>
  <c r="PIH86" i="8"/>
  <c r="PIG86" i="8"/>
  <c r="PIF86" i="8"/>
  <c r="PIE86" i="8"/>
  <c r="PID86" i="8"/>
  <c r="PIC86" i="8"/>
  <c r="PIB86" i="8"/>
  <c r="PIA86" i="8"/>
  <c r="PHZ86" i="8"/>
  <c r="PHY86" i="8"/>
  <c r="PHX86" i="8"/>
  <c r="PHW86" i="8"/>
  <c r="PHV86" i="8"/>
  <c r="PHU86" i="8"/>
  <c r="PHT86" i="8"/>
  <c r="PHS86" i="8"/>
  <c r="PHR86" i="8"/>
  <c r="PHQ86" i="8"/>
  <c r="PHP86" i="8"/>
  <c r="PHO86" i="8"/>
  <c r="PHN86" i="8"/>
  <c r="PHM86" i="8"/>
  <c r="PHL86" i="8"/>
  <c r="PHK86" i="8"/>
  <c r="PHJ86" i="8"/>
  <c r="PHI86" i="8"/>
  <c r="PHH86" i="8"/>
  <c r="PHG86" i="8"/>
  <c r="PHF86" i="8"/>
  <c r="PHE86" i="8"/>
  <c r="PHD86" i="8"/>
  <c r="PHC86" i="8"/>
  <c r="PHB86" i="8"/>
  <c r="PHA86" i="8"/>
  <c r="PGZ86" i="8"/>
  <c r="PGY86" i="8"/>
  <c r="PGX86" i="8"/>
  <c r="PGW86" i="8"/>
  <c r="PGV86" i="8"/>
  <c r="PGU86" i="8"/>
  <c r="PGT86" i="8"/>
  <c r="PGS86" i="8"/>
  <c r="PGR86" i="8"/>
  <c r="PGQ86" i="8"/>
  <c r="PGP86" i="8"/>
  <c r="PGO86" i="8"/>
  <c r="PGN86" i="8"/>
  <c r="PGM86" i="8"/>
  <c r="PGL86" i="8"/>
  <c r="PGK86" i="8"/>
  <c r="PGJ86" i="8"/>
  <c r="PGI86" i="8"/>
  <c r="PGH86" i="8"/>
  <c r="PGG86" i="8"/>
  <c r="PGF86" i="8"/>
  <c r="PGE86" i="8"/>
  <c r="PGD86" i="8"/>
  <c r="PGC86" i="8"/>
  <c r="PGB86" i="8"/>
  <c r="PGA86" i="8"/>
  <c r="PFZ86" i="8"/>
  <c r="PFY86" i="8"/>
  <c r="PFX86" i="8"/>
  <c r="PFW86" i="8"/>
  <c r="PFV86" i="8"/>
  <c r="PFU86" i="8"/>
  <c r="PFT86" i="8"/>
  <c r="PFS86" i="8"/>
  <c r="PFR86" i="8"/>
  <c r="PFQ86" i="8"/>
  <c r="PFP86" i="8"/>
  <c r="PFO86" i="8"/>
  <c r="PFN86" i="8"/>
  <c r="PFM86" i="8"/>
  <c r="PFL86" i="8"/>
  <c r="PFK86" i="8"/>
  <c r="PFJ86" i="8"/>
  <c r="PFI86" i="8"/>
  <c r="PFH86" i="8"/>
  <c r="PFG86" i="8"/>
  <c r="PFF86" i="8"/>
  <c r="PFE86" i="8"/>
  <c r="PFD86" i="8"/>
  <c r="PFC86" i="8"/>
  <c r="PFB86" i="8"/>
  <c r="PFA86" i="8"/>
  <c r="PEZ86" i="8"/>
  <c r="PEY86" i="8"/>
  <c r="PEX86" i="8"/>
  <c r="PEW86" i="8"/>
  <c r="PEV86" i="8"/>
  <c r="PEU86" i="8"/>
  <c r="PET86" i="8"/>
  <c r="PES86" i="8"/>
  <c r="PER86" i="8"/>
  <c r="PEQ86" i="8"/>
  <c r="PEP86" i="8"/>
  <c r="PEO86" i="8"/>
  <c r="PEN86" i="8"/>
  <c r="PEM86" i="8"/>
  <c r="PEL86" i="8"/>
  <c r="PEK86" i="8"/>
  <c r="PEJ86" i="8"/>
  <c r="PEI86" i="8"/>
  <c r="PEH86" i="8"/>
  <c r="PEG86" i="8"/>
  <c r="PEF86" i="8"/>
  <c r="PEE86" i="8"/>
  <c r="PED86" i="8"/>
  <c r="PEC86" i="8"/>
  <c r="PEB86" i="8"/>
  <c r="PEA86" i="8"/>
  <c r="PDZ86" i="8"/>
  <c r="PDY86" i="8"/>
  <c r="PDX86" i="8"/>
  <c r="PDW86" i="8"/>
  <c r="PDV86" i="8"/>
  <c r="PDU86" i="8"/>
  <c r="PDT86" i="8"/>
  <c r="PDS86" i="8"/>
  <c r="PDR86" i="8"/>
  <c r="PDQ86" i="8"/>
  <c r="PDP86" i="8"/>
  <c r="PDO86" i="8"/>
  <c r="PDN86" i="8"/>
  <c r="PDM86" i="8"/>
  <c r="PDL86" i="8"/>
  <c r="PDK86" i="8"/>
  <c r="PDJ86" i="8"/>
  <c r="PDI86" i="8"/>
  <c r="PDH86" i="8"/>
  <c r="PDG86" i="8"/>
  <c r="PDF86" i="8"/>
  <c r="PDE86" i="8"/>
  <c r="PDD86" i="8"/>
  <c r="PDC86" i="8"/>
  <c r="PDB86" i="8"/>
  <c r="PDA86" i="8"/>
  <c r="PCZ86" i="8"/>
  <c r="PCY86" i="8"/>
  <c r="PCX86" i="8"/>
  <c r="PCW86" i="8"/>
  <c r="PCV86" i="8"/>
  <c r="PCU86" i="8"/>
  <c r="PCT86" i="8"/>
  <c r="PCS86" i="8"/>
  <c r="PCR86" i="8"/>
  <c r="PCQ86" i="8"/>
  <c r="PCP86" i="8"/>
  <c r="PCO86" i="8"/>
  <c r="PCN86" i="8"/>
  <c r="PCM86" i="8"/>
  <c r="PCL86" i="8"/>
  <c r="PCK86" i="8"/>
  <c r="PCJ86" i="8"/>
  <c r="PCI86" i="8"/>
  <c r="PCH86" i="8"/>
  <c r="PCG86" i="8"/>
  <c r="PCF86" i="8"/>
  <c r="PCE86" i="8"/>
  <c r="PCD86" i="8"/>
  <c r="PCC86" i="8"/>
  <c r="PCB86" i="8"/>
  <c r="PCA86" i="8"/>
  <c r="PBZ86" i="8"/>
  <c r="PBY86" i="8"/>
  <c r="PBX86" i="8"/>
  <c r="PBW86" i="8"/>
  <c r="PBV86" i="8"/>
  <c r="PBU86" i="8"/>
  <c r="PBT86" i="8"/>
  <c r="PBS86" i="8"/>
  <c r="PBR86" i="8"/>
  <c r="PBQ86" i="8"/>
  <c r="PBP86" i="8"/>
  <c r="PBO86" i="8"/>
  <c r="PBN86" i="8"/>
  <c r="PBM86" i="8"/>
  <c r="PBL86" i="8"/>
  <c r="PBK86" i="8"/>
  <c r="PBJ86" i="8"/>
  <c r="PBI86" i="8"/>
  <c r="PBH86" i="8"/>
  <c r="PBG86" i="8"/>
  <c r="PBF86" i="8"/>
  <c r="PBE86" i="8"/>
  <c r="PBD86" i="8"/>
  <c r="PBC86" i="8"/>
  <c r="PBB86" i="8"/>
  <c r="PBA86" i="8"/>
  <c r="PAZ86" i="8"/>
  <c r="PAY86" i="8"/>
  <c r="PAX86" i="8"/>
  <c r="PAW86" i="8"/>
  <c r="PAV86" i="8"/>
  <c r="PAU86" i="8"/>
  <c r="PAT86" i="8"/>
  <c r="PAS86" i="8"/>
  <c r="PAR86" i="8"/>
  <c r="PAQ86" i="8"/>
  <c r="PAP86" i="8"/>
  <c r="PAO86" i="8"/>
  <c r="PAN86" i="8"/>
  <c r="PAM86" i="8"/>
  <c r="PAL86" i="8"/>
  <c r="PAK86" i="8"/>
  <c r="PAJ86" i="8"/>
  <c r="PAI86" i="8"/>
  <c r="PAH86" i="8"/>
  <c r="PAG86" i="8"/>
  <c r="PAF86" i="8"/>
  <c r="PAE86" i="8"/>
  <c r="PAD86" i="8"/>
  <c r="PAC86" i="8"/>
  <c r="PAB86" i="8"/>
  <c r="PAA86" i="8"/>
  <c r="OZZ86" i="8"/>
  <c r="OZY86" i="8"/>
  <c r="OZX86" i="8"/>
  <c r="OZW86" i="8"/>
  <c r="OZV86" i="8"/>
  <c r="OZU86" i="8"/>
  <c r="OZT86" i="8"/>
  <c r="OZS86" i="8"/>
  <c r="OZR86" i="8"/>
  <c r="OZQ86" i="8"/>
  <c r="OZP86" i="8"/>
  <c r="OZO86" i="8"/>
  <c r="OZN86" i="8"/>
  <c r="OZM86" i="8"/>
  <c r="OZL86" i="8"/>
  <c r="OZK86" i="8"/>
  <c r="OZJ86" i="8"/>
  <c r="OZI86" i="8"/>
  <c r="OZH86" i="8"/>
  <c r="OZG86" i="8"/>
  <c r="OZF86" i="8"/>
  <c r="OZE86" i="8"/>
  <c r="OZD86" i="8"/>
  <c r="OZC86" i="8"/>
  <c r="OZB86" i="8"/>
  <c r="OZA86" i="8"/>
  <c r="OYZ86" i="8"/>
  <c r="OYY86" i="8"/>
  <c r="OYX86" i="8"/>
  <c r="OYW86" i="8"/>
  <c r="OYV86" i="8"/>
  <c r="OYU86" i="8"/>
  <c r="OYT86" i="8"/>
  <c r="OYS86" i="8"/>
  <c r="OYR86" i="8"/>
  <c r="OYQ86" i="8"/>
  <c r="OYP86" i="8"/>
  <c r="OYO86" i="8"/>
  <c r="OYN86" i="8"/>
  <c r="OYM86" i="8"/>
  <c r="OYL86" i="8"/>
  <c r="OYK86" i="8"/>
  <c r="OYJ86" i="8"/>
  <c r="OYI86" i="8"/>
  <c r="OYH86" i="8"/>
  <c r="OYG86" i="8"/>
  <c r="OYF86" i="8"/>
  <c r="OYE86" i="8"/>
  <c r="OYD86" i="8"/>
  <c r="OYC86" i="8"/>
  <c r="OYB86" i="8"/>
  <c r="OYA86" i="8"/>
  <c r="OXZ86" i="8"/>
  <c r="OXY86" i="8"/>
  <c r="OXX86" i="8"/>
  <c r="OXW86" i="8"/>
  <c r="OXV86" i="8"/>
  <c r="OXU86" i="8"/>
  <c r="OXT86" i="8"/>
  <c r="OXS86" i="8"/>
  <c r="OXR86" i="8"/>
  <c r="OXQ86" i="8"/>
  <c r="OXP86" i="8"/>
  <c r="OXO86" i="8"/>
  <c r="OXN86" i="8"/>
  <c r="OXM86" i="8"/>
  <c r="OXL86" i="8"/>
  <c r="OXK86" i="8"/>
  <c r="OXJ86" i="8"/>
  <c r="OXI86" i="8"/>
  <c r="OXH86" i="8"/>
  <c r="OXG86" i="8"/>
  <c r="OXF86" i="8"/>
  <c r="OXE86" i="8"/>
  <c r="OXD86" i="8"/>
  <c r="OXC86" i="8"/>
  <c r="OXB86" i="8"/>
  <c r="OXA86" i="8"/>
  <c r="OWZ86" i="8"/>
  <c r="OWY86" i="8"/>
  <c r="OWX86" i="8"/>
  <c r="OWW86" i="8"/>
  <c r="OWV86" i="8"/>
  <c r="OWU86" i="8"/>
  <c r="OWT86" i="8"/>
  <c r="OWS86" i="8"/>
  <c r="OWR86" i="8"/>
  <c r="OWQ86" i="8"/>
  <c r="OWP86" i="8"/>
  <c r="OWO86" i="8"/>
  <c r="OWN86" i="8"/>
  <c r="OWM86" i="8"/>
  <c r="OWL86" i="8"/>
  <c r="OWK86" i="8"/>
  <c r="OWJ86" i="8"/>
  <c r="OWI86" i="8"/>
  <c r="OWH86" i="8"/>
  <c r="OWG86" i="8"/>
  <c r="OWF86" i="8"/>
  <c r="OWE86" i="8"/>
  <c r="OWD86" i="8"/>
  <c r="OWC86" i="8"/>
  <c r="OWB86" i="8"/>
  <c r="OWA86" i="8"/>
  <c r="OVZ86" i="8"/>
  <c r="OVY86" i="8"/>
  <c r="OVX86" i="8"/>
  <c r="OVW86" i="8"/>
  <c r="OVV86" i="8"/>
  <c r="OVU86" i="8"/>
  <c r="OVT86" i="8"/>
  <c r="OVS86" i="8"/>
  <c r="OVR86" i="8"/>
  <c r="OVQ86" i="8"/>
  <c r="OVP86" i="8"/>
  <c r="OVO86" i="8"/>
  <c r="OVN86" i="8"/>
  <c r="OVM86" i="8"/>
  <c r="OVL86" i="8"/>
  <c r="OVK86" i="8"/>
  <c r="OVJ86" i="8"/>
  <c r="OVI86" i="8"/>
  <c r="OVH86" i="8"/>
  <c r="OVG86" i="8"/>
  <c r="OVF86" i="8"/>
  <c r="OVE86" i="8"/>
  <c r="OVD86" i="8"/>
  <c r="OVC86" i="8"/>
  <c r="OVB86" i="8"/>
  <c r="OVA86" i="8"/>
  <c r="OUZ86" i="8"/>
  <c r="OUY86" i="8"/>
  <c r="OUX86" i="8"/>
  <c r="OUW86" i="8"/>
  <c r="OUV86" i="8"/>
  <c r="OUU86" i="8"/>
  <c r="OUT86" i="8"/>
  <c r="OUS86" i="8"/>
  <c r="OUR86" i="8"/>
  <c r="OUQ86" i="8"/>
  <c r="OUP86" i="8"/>
  <c r="OUO86" i="8"/>
  <c r="OUN86" i="8"/>
  <c r="OUM86" i="8"/>
  <c r="OUL86" i="8"/>
  <c r="OUK86" i="8"/>
  <c r="OUJ86" i="8"/>
  <c r="OUI86" i="8"/>
  <c r="OUH86" i="8"/>
  <c r="OUG86" i="8"/>
  <c r="OUF86" i="8"/>
  <c r="OUE86" i="8"/>
  <c r="OUD86" i="8"/>
  <c r="OUC86" i="8"/>
  <c r="OUB86" i="8"/>
  <c r="OUA86" i="8"/>
  <c r="OTZ86" i="8"/>
  <c r="OTY86" i="8"/>
  <c r="OTX86" i="8"/>
  <c r="OTW86" i="8"/>
  <c r="OTV86" i="8"/>
  <c r="OTU86" i="8"/>
  <c r="OTT86" i="8"/>
  <c r="OTS86" i="8"/>
  <c r="OTR86" i="8"/>
  <c r="OTQ86" i="8"/>
  <c r="OTP86" i="8"/>
  <c r="OTO86" i="8"/>
  <c r="OTN86" i="8"/>
  <c r="OTM86" i="8"/>
  <c r="OTL86" i="8"/>
  <c r="OTK86" i="8"/>
  <c r="OTJ86" i="8"/>
  <c r="OTI86" i="8"/>
  <c r="OTH86" i="8"/>
  <c r="OTG86" i="8"/>
  <c r="OTF86" i="8"/>
  <c r="OTE86" i="8"/>
  <c r="OTD86" i="8"/>
  <c r="OTC86" i="8"/>
  <c r="OTB86" i="8"/>
  <c r="OTA86" i="8"/>
  <c r="OSZ86" i="8"/>
  <c r="OSY86" i="8"/>
  <c r="OSX86" i="8"/>
  <c r="OSW86" i="8"/>
  <c r="OSV86" i="8"/>
  <c r="OSU86" i="8"/>
  <c r="OST86" i="8"/>
  <c r="OSS86" i="8"/>
  <c r="OSR86" i="8"/>
  <c r="OSQ86" i="8"/>
  <c r="OSP86" i="8"/>
  <c r="OSO86" i="8"/>
  <c r="OSN86" i="8"/>
  <c r="OSM86" i="8"/>
  <c r="OSL86" i="8"/>
  <c r="OSK86" i="8"/>
  <c r="OSJ86" i="8"/>
  <c r="OSI86" i="8"/>
  <c r="OSH86" i="8"/>
  <c r="OSG86" i="8"/>
  <c r="OSF86" i="8"/>
  <c r="OSE86" i="8"/>
  <c r="OSD86" i="8"/>
  <c r="OSC86" i="8"/>
  <c r="OSB86" i="8"/>
  <c r="OSA86" i="8"/>
  <c r="ORZ86" i="8"/>
  <c r="ORY86" i="8"/>
  <c r="ORX86" i="8"/>
  <c r="ORW86" i="8"/>
  <c r="ORV86" i="8"/>
  <c r="ORU86" i="8"/>
  <c r="ORT86" i="8"/>
  <c r="ORS86" i="8"/>
  <c r="ORR86" i="8"/>
  <c r="ORQ86" i="8"/>
  <c r="ORP86" i="8"/>
  <c r="ORO86" i="8"/>
  <c r="ORN86" i="8"/>
  <c r="ORM86" i="8"/>
  <c r="ORL86" i="8"/>
  <c r="ORK86" i="8"/>
  <c r="ORJ86" i="8"/>
  <c r="ORI86" i="8"/>
  <c r="ORH86" i="8"/>
  <c r="ORG86" i="8"/>
  <c r="ORF86" i="8"/>
  <c r="ORE86" i="8"/>
  <c r="ORD86" i="8"/>
  <c r="ORC86" i="8"/>
  <c r="ORB86" i="8"/>
  <c r="ORA86" i="8"/>
  <c r="OQZ86" i="8"/>
  <c r="OQY86" i="8"/>
  <c r="OQX86" i="8"/>
  <c r="OQW86" i="8"/>
  <c r="OQV86" i="8"/>
  <c r="OQU86" i="8"/>
  <c r="OQT86" i="8"/>
  <c r="OQS86" i="8"/>
  <c r="OQR86" i="8"/>
  <c r="OQQ86" i="8"/>
  <c r="OQP86" i="8"/>
  <c r="OQO86" i="8"/>
  <c r="OQN86" i="8"/>
  <c r="OQM86" i="8"/>
  <c r="OQL86" i="8"/>
  <c r="OQK86" i="8"/>
  <c r="OQJ86" i="8"/>
  <c r="OQI86" i="8"/>
  <c r="OQH86" i="8"/>
  <c r="OQG86" i="8"/>
  <c r="OQF86" i="8"/>
  <c r="OQE86" i="8"/>
  <c r="OQD86" i="8"/>
  <c r="OQC86" i="8"/>
  <c r="OQB86" i="8"/>
  <c r="OQA86" i="8"/>
  <c r="OPZ86" i="8"/>
  <c r="OPY86" i="8"/>
  <c r="OPX86" i="8"/>
  <c r="OPW86" i="8"/>
  <c r="OPV86" i="8"/>
  <c r="OPU86" i="8"/>
  <c r="OPT86" i="8"/>
  <c r="OPS86" i="8"/>
  <c r="OPR86" i="8"/>
  <c r="OPQ86" i="8"/>
  <c r="OPP86" i="8"/>
  <c r="OPO86" i="8"/>
  <c r="OPN86" i="8"/>
  <c r="OPM86" i="8"/>
  <c r="OPL86" i="8"/>
  <c r="OPK86" i="8"/>
  <c r="OPJ86" i="8"/>
  <c r="OPI86" i="8"/>
  <c r="OPH86" i="8"/>
  <c r="OPG86" i="8"/>
  <c r="OPF86" i="8"/>
  <c r="OPE86" i="8"/>
  <c r="OPD86" i="8"/>
  <c r="OPC86" i="8"/>
  <c r="OPB86" i="8"/>
  <c r="OPA86" i="8"/>
  <c r="OOZ86" i="8"/>
  <c r="OOY86" i="8"/>
  <c r="OOX86" i="8"/>
  <c r="OOW86" i="8"/>
  <c r="OOV86" i="8"/>
  <c r="OOU86" i="8"/>
  <c r="OOT86" i="8"/>
  <c r="OOS86" i="8"/>
  <c r="OOR86" i="8"/>
  <c r="OOQ86" i="8"/>
  <c r="OOP86" i="8"/>
  <c r="OOO86" i="8"/>
  <c r="OON86" i="8"/>
  <c r="OOM86" i="8"/>
  <c r="OOL86" i="8"/>
  <c r="OOK86" i="8"/>
  <c r="OOJ86" i="8"/>
  <c r="OOI86" i="8"/>
  <c r="OOH86" i="8"/>
  <c r="OOG86" i="8"/>
  <c r="OOF86" i="8"/>
  <c r="OOE86" i="8"/>
  <c r="OOD86" i="8"/>
  <c r="OOC86" i="8"/>
  <c r="OOB86" i="8"/>
  <c r="OOA86" i="8"/>
  <c r="ONZ86" i="8"/>
  <c r="ONY86" i="8"/>
  <c r="ONX86" i="8"/>
  <c r="ONW86" i="8"/>
  <c r="ONV86" i="8"/>
  <c r="ONU86" i="8"/>
  <c r="ONT86" i="8"/>
  <c r="ONS86" i="8"/>
  <c r="ONR86" i="8"/>
  <c r="ONQ86" i="8"/>
  <c r="ONP86" i="8"/>
  <c r="ONO86" i="8"/>
  <c r="ONN86" i="8"/>
  <c r="ONM86" i="8"/>
  <c r="ONL86" i="8"/>
  <c r="ONK86" i="8"/>
  <c r="ONJ86" i="8"/>
  <c r="ONI86" i="8"/>
  <c r="ONH86" i="8"/>
  <c r="ONG86" i="8"/>
  <c r="ONF86" i="8"/>
  <c r="ONE86" i="8"/>
  <c r="OND86" i="8"/>
  <c r="ONC86" i="8"/>
  <c r="ONB86" i="8"/>
  <c r="ONA86" i="8"/>
  <c r="OMZ86" i="8"/>
  <c r="OMY86" i="8"/>
  <c r="OMX86" i="8"/>
  <c r="OMW86" i="8"/>
  <c r="OMV86" i="8"/>
  <c r="OMU86" i="8"/>
  <c r="OMT86" i="8"/>
  <c r="OMS86" i="8"/>
  <c r="OMR86" i="8"/>
  <c r="OMQ86" i="8"/>
  <c r="OMP86" i="8"/>
  <c r="OMO86" i="8"/>
  <c r="OMN86" i="8"/>
  <c r="OMM86" i="8"/>
  <c r="OML86" i="8"/>
  <c r="OMK86" i="8"/>
  <c r="OMJ86" i="8"/>
  <c r="OMI86" i="8"/>
  <c r="OMH86" i="8"/>
  <c r="OMG86" i="8"/>
  <c r="OMF86" i="8"/>
  <c r="OME86" i="8"/>
  <c r="OMD86" i="8"/>
  <c r="OMC86" i="8"/>
  <c r="OMB86" i="8"/>
  <c r="OMA86" i="8"/>
  <c r="OLZ86" i="8"/>
  <c r="OLY86" i="8"/>
  <c r="OLX86" i="8"/>
  <c r="OLW86" i="8"/>
  <c r="OLV86" i="8"/>
  <c r="OLU86" i="8"/>
  <c r="OLT86" i="8"/>
  <c r="OLS86" i="8"/>
  <c r="OLR86" i="8"/>
  <c r="OLQ86" i="8"/>
  <c r="OLP86" i="8"/>
  <c r="OLO86" i="8"/>
  <c r="OLN86" i="8"/>
  <c r="OLM86" i="8"/>
  <c r="OLL86" i="8"/>
  <c r="OLK86" i="8"/>
  <c r="OLJ86" i="8"/>
  <c r="OLI86" i="8"/>
  <c r="OLH86" i="8"/>
  <c r="OLG86" i="8"/>
  <c r="OLF86" i="8"/>
  <c r="OLE86" i="8"/>
  <c r="OLD86" i="8"/>
  <c r="OLC86" i="8"/>
  <c r="OLB86" i="8"/>
  <c r="OLA86" i="8"/>
  <c r="OKZ86" i="8"/>
  <c r="OKY86" i="8"/>
  <c r="OKX86" i="8"/>
  <c r="OKW86" i="8"/>
  <c r="OKV86" i="8"/>
  <c r="OKU86" i="8"/>
  <c r="OKT86" i="8"/>
  <c r="OKS86" i="8"/>
  <c r="OKR86" i="8"/>
  <c r="OKQ86" i="8"/>
  <c r="OKP86" i="8"/>
  <c r="OKO86" i="8"/>
  <c r="OKN86" i="8"/>
  <c r="OKM86" i="8"/>
  <c r="OKL86" i="8"/>
  <c r="OKK86" i="8"/>
  <c r="OKJ86" i="8"/>
  <c r="OKI86" i="8"/>
  <c r="OKH86" i="8"/>
  <c r="OKG86" i="8"/>
  <c r="OKF86" i="8"/>
  <c r="OKE86" i="8"/>
  <c r="OKD86" i="8"/>
  <c r="OKC86" i="8"/>
  <c r="OKB86" i="8"/>
  <c r="OKA86" i="8"/>
  <c r="OJZ86" i="8"/>
  <c r="OJY86" i="8"/>
  <c r="OJX86" i="8"/>
  <c r="OJW86" i="8"/>
  <c r="OJV86" i="8"/>
  <c r="OJU86" i="8"/>
  <c r="OJT86" i="8"/>
  <c r="OJS86" i="8"/>
  <c r="OJR86" i="8"/>
  <c r="OJQ86" i="8"/>
  <c r="OJP86" i="8"/>
  <c r="OJO86" i="8"/>
  <c r="OJN86" i="8"/>
  <c r="OJM86" i="8"/>
  <c r="OJL86" i="8"/>
  <c r="OJK86" i="8"/>
  <c r="OJJ86" i="8"/>
  <c r="OJI86" i="8"/>
  <c r="OJH86" i="8"/>
  <c r="OJG86" i="8"/>
  <c r="OJF86" i="8"/>
  <c r="OJE86" i="8"/>
  <c r="OJD86" i="8"/>
  <c r="OJC86" i="8"/>
  <c r="OJB86" i="8"/>
  <c r="OJA86" i="8"/>
  <c r="OIZ86" i="8"/>
  <c r="OIY86" i="8"/>
  <c r="OIX86" i="8"/>
  <c r="OIW86" i="8"/>
  <c r="OIV86" i="8"/>
  <c r="OIU86" i="8"/>
  <c r="OIT86" i="8"/>
  <c r="OIS86" i="8"/>
  <c r="OIR86" i="8"/>
  <c r="OIQ86" i="8"/>
  <c r="OIP86" i="8"/>
  <c r="OIO86" i="8"/>
  <c r="OIN86" i="8"/>
  <c r="OIM86" i="8"/>
  <c r="OIL86" i="8"/>
  <c r="OIK86" i="8"/>
  <c r="OIJ86" i="8"/>
  <c r="OII86" i="8"/>
  <c r="OIH86" i="8"/>
  <c r="OIG86" i="8"/>
  <c r="OIF86" i="8"/>
  <c r="OIE86" i="8"/>
  <c r="OID86" i="8"/>
  <c r="OIC86" i="8"/>
  <c r="OIB86" i="8"/>
  <c r="OIA86" i="8"/>
  <c r="OHZ86" i="8"/>
  <c r="OHY86" i="8"/>
  <c r="OHX86" i="8"/>
  <c r="OHW86" i="8"/>
  <c r="OHV86" i="8"/>
  <c r="OHU86" i="8"/>
  <c r="OHT86" i="8"/>
  <c r="OHS86" i="8"/>
  <c r="OHR86" i="8"/>
  <c r="OHQ86" i="8"/>
  <c r="OHP86" i="8"/>
  <c r="OHO86" i="8"/>
  <c r="OHN86" i="8"/>
  <c r="OHM86" i="8"/>
  <c r="OHL86" i="8"/>
  <c r="OHK86" i="8"/>
  <c r="OHJ86" i="8"/>
  <c r="OHI86" i="8"/>
  <c r="OHH86" i="8"/>
  <c r="OHG86" i="8"/>
  <c r="OHF86" i="8"/>
  <c r="OHE86" i="8"/>
  <c r="OHD86" i="8"/>
  <c r="OHC86" i="8"/>
  <c r="OHB86" i="8"/>
  <c r="OHA86" i="8"/>
  <c r="OGZ86" i="8"/>
  <c r="OGY86" i="8"/>
  <c r="OGX86" i="8"/>
  <c r="OGW86" i="8"/>
  <c r="OGV86" i="8"/>
  <c r="OGU86" i="8"/>
  <c r="OGT86" i="8"/>
  <c r="OGS86" i="8"/>
  <c r="OGR86" i="8"/>
  <c r="OGQ86" i="8"/>
  <c r="OGP86" i="8"/>
  <c r="OGO86" i="8"/>
  <c r="OGN86" i="8"/>
  <c r="OGM86" i="8"/>
  <c r="OGL86" i="8"/>
  <c r="OGK86" i="8"/>
  <c r="OGJ86" i="8"/>
  <c r="OGI86" i="8"/>
  <c r="OGH86" i="8"/>
  <c r="OGG86" i="8"/>
  <c r="OGF86" i="8"/>
  <c r="OGE86" i="8"/>
  <c r="OGD86" i="8"/>
  <c r="OGC86" i="8"/>
  <c r="OGB86" i="8"/>
  <c r="OGA86" i="8"/>
  <c r="OFZ86" i="8"/>
  <c r="OFY86" i="8"/>
  <c r="OFX86" i="8"/>
  <c r="OFW86" i="8"/>
  <c r="OFV86" i="8"/>
  <c r="OFU86" i="8"/>
  <c r="OFT86" i="8"/>
  <c r="OFS86" i="8"/>
  <c r="OFR86" i="8"/>
  <c r="OFQ86" i="8"/>
  <c r="OFP86" i="8"/>
  <c r="OFO86" i="8"/>
  <c r="OFN86" i="8"/>
  <c r="OFM86" i="8"/>
  <c r="OFL86" i="8"/>
  <c r="OFK86" i="8"/>
  <c r="OFJ86" i="8"/>
  <c r="OFI86" i="8"/>
  <c r="OFH86" i="8"/>
  <c r="OFG86" i="8"/>
  <c r="OFF86" i="8"/>
  <c r="OFE86" i="8"/>
  <c r="OFD86" i="8"/>
  <c r="OFC86" i="8"/>
  <c r="OFB86" i="8"/>
  <c r="OFA86" i="8"/>
  <c r="OEZ86" i="8"/>
  <c r="OEY86" i="8"/>
  <c r="OEX86" i="8"/>
  <c r="OEW86" i="8"/>
  <c r="OEV86" i="8"/>
  <c r="OEU86" i="8"/>
  <c r="OET86" i="8"/>
  <c r="OES86" i="8"/>
  <c r="OER86" i="8"/>
  <c r="OEQ86" i="8"/>
  <c r="OEP86" i="8"/>
  <c r="OEO86" i="8"/>
  <c r="OEN86" i="8"/>
  <c r="OEM86" i="8"/>
  <c r="OEL86" i="8"/>
  <c r="OEK86" i="8"/>
  <c r="OEJ86" i="8"/>
  <c r="OEI86" i="8"/>
  <c r="OEH86" i="8"/>
  <c r="OEG86" i="8"/>
  <c r="OEF86" i="8"/>
  <c r="OEE86" i="8"/>
  <c r="OED86" i="8"/>
  <c r="OEC86" i="8"/>
  <c r="OEB86" i="8"/>
  <c r="OEA86" i="8"/>
  <c r="ODZ86" i="8"/>
  <c r="ODY86" i="8"/>
  <c r="ODX86" i="8"/>
  <c r="ODW86" i="8"/>
  <c r="ODV86" i="8"/>
  <c r="ODU86" i="8"/>
  <c r="ODT86" i="8"/>
  <c r="ODS86" i="8"/>
  <c r="ODR86" i="8"/>
  <c r="ODQ86" i="8"/>
  <c r="ODP86" i="8"/>
  <c r="ODO86" i="8"/>
  <c r="ODN86" i="8"/>
  <c r="ODM86" i="8"/>
  <c r="ODL86" i="8"/>
  <c r="ODK86" i="8"/>
  <c r="ODJ86" i="8"/>
  <c r="ODI86" i="8"/>
  <c r="ODH86" i="8"/>
  <c r="ODG86" i="8"/>
  <c r="ODF86" i="8"/>
  <c r="ODE86" i="8"/>
  <c r="ODD86" i="8"/>
  <c r="ODC86" i="8"/>
  <c r="ODB86" i="8"/>
  <c r="ODA86" i="8"/>
  <c r="OCZ86" i="8"/>
  <c r="OCY86" i="8"/>
  <c r="OCX86" i="8"/>
  <c r="OCW86" i="8"/>
  <c r="OCV86" i="8"/>
  <c r="OCU86" i="8"/>
  <c r="OCT86" i="8"/>
  <c r="OCS86" i="8"/>
  <c r="OCR86" i="8"/>
  <c r="OCQ86" i="8"/>
  <c r="OCP86" i="8"/>
  <c r="OCO86" i="8"/>
  <c r="OCN86" i="8"/>
  <c r="OCM86" i="8"/>
  <c r="OCL86" i="8"/>
  <c r="OCK86" i="8"/>
  <c r="OCJ86" i="8"/>
  <c r="OCI86" i="8"/>
  <c r="OCH86" i="8"/>
  <c r="OCG86" i="8"/>
  <c r="OCF86" i="8"/>
  <c r="OCE86" i="8"/>
  <c r="OCD86" i="8"/>
  <c r="OCC86" i="8"/>
  <c r="OCB86" i="8"/>
  <c r="OCA86" i="8"/>
  <c r="OBZ86" i="8"/>
  <c r="OBY86" i="8"/>
  <c r="OBX86" i="8"/>
  <c r="OBW86" i="8"/>
  <c r="OBV86" i="8"/>
  <c r="OBU86" i="8"/>
  <c r="OBT86" i="8"/>
  <c r="OBS86" i="8"/>
  <c r="OBR86" i="8"/>
  <c r="OBQ86" i="8"/>
  <c r="OBP86" i="8"/>
  <c r="OBO86" i="8"/>
  <c r="OBN86" i="8"/>
  <c r="OBM86" i="8"/>
  <c r="OBL86" i="8"/>
  <c r="OBK86" i="8"/>
  <c r="OBJ86" i="8"/>
  <c r="OBI86" i="8"/>
  <c r="OBH86" i="8"/>
  <c r="OBG86" i="8"/>
  <c r="OBF86" i="8"/>
  <c r="OBE86" i="8"/>
  <c r="OBD86" i="8"/>
  <c r="OBC86" i="8"/>
  <c r="OBB86" i="8"/>
  <c r="OBA86" i="8"/>
  <c r="OAZ86" i="8"/>
  <c r="OAY86" i="8"/>
  <c r="OAX86" i="8"/>
  <c r="OAW86" i="8"/>
  <c r="OAV86" i="8"/>
  <c r="OAU86" i="8"/>
  <c r="OAT86" i="8"/>
  <c r="OAS86" i="8"/>
  <c r="OAR86" i="8"/>
  <c r="OAQ86" i="8"/>
  <c r="OAP86" i="8"/>
  <c r="OAO86" i="8"/>
  <c r="OAN86" i="8"/>
  <c r="OAM86" i="8"/>
  <c r="OAL86" i="8"/>
  <c r="OAK86" i="8"/>
  <c r="OAJ86" i="8"/>
  <c r="OAI86" i="8"/>
  <c r="OAH86" i="8"/>
  <c r="OAG86" i="8"/>
  <c r="OAF86" i="8"/>
  <c r="OAE86" i="8"/>
  <c r="OAD86" i="8"/>
  <c r="OAC86" i="8"/>
  <c r="OAB86" i="8"/>
  <c r="OAA86" i="8"/>
  <c r="NZZ86" i="8"/>
  <c r="NZY86" i="8"/>
  <c r="NZX86" i="8"/>
  <c r="NZW86" i="8"/>
  <c r="NZV86" i="8"/>
  <c r="NZU86" i="8"/>
  <c r="NZT86" i="8"/>
  <c r="NZS86" i="8"/>
  <c r="NZR86" i="8"/>
  <c r="NZQ86" i="8"/>
  <c r="NZP86" i="8"/>
  <c r="NZO86" i="8"/>
  <c r="NZN86" i="8"/>
  <c r="NZM86" i="8"/>
  <c r="NZL86" i="8"/>
  <c r="NZK86" i="8"/>
  <c r="NZJ86" i="8"/>
  <c r="NZI86" i="8"/>
  <c r="NZH86" i="8"/>
  <c r="NZG86" i="8"/>
  <c r="NZF86" i="8"/>
  <c r="NZE86" i="8"/>
  <c r="NZD86" i="8"/>
  <c r="NZC86" i="8"/>
  <c r="NZB86" i="8"/>
  <c r="NZA86" i="8"/>
  <c r="NYZ86" i="8"/>
  <c r="NYY86" i="8"/>
  <c r="NYX86" i="8"/>
  <c r="NYW86" i="8"/>
  <c r="NYV86" i="8"/>
  <c r="NYU86" i="8"/>
  <c r="NYT86" i="8"/>
  <c r="NYS86" i="8"/>
  <c r="NYR86" i="8"/>
  <c r="NYQ86" i="8"/>
  <c r="NYP86" i="8"/>
  <c r="NYO86" i="8"/>
  <c r="NYN86" i="8"/>
  <c r="NYM86" i="8"/>
  <c r="NYL86" i="8"/>
  <c r="NYK86" i="8"/>
  <c r="NYJ86" i="8"/>
  <c r="NYI86" i="8"/>
  <c r="NYH86" i="8"/>
  <c r="NYG86" i="8"/>
  <c r="NYF86" i="8"/>
  <c r="NYE86" i="8"/>
  <c r="NYD86" i="8"/>
  <c r="NYC86" i="8"/>
  <c r="NYB86" i="8"/>
  <c r="NYA86" i="8"/>
  <c r="NXZ86" i="8"/>
  <c r="NXY86" i="8"/>
  <c r="NXX86" i="8"/>
  <c r="NXW86" i="8"/>
  <c r="NXV86" i="8"/>
  <c r="NXU86" i="8"/>
  <c r="NXT86" i="8"/>
  <c r="NXS86" i="8"/>
  <c r="NXR86" i="8"/>
  <c r="NXQ86" i="8"/>
  <c r="NXP86" i="8"/>
  <c r="NXO86" i="8"/>
  <c r="NXN86" i="8"/>
  <c r="NXM86" i="8"/>
  <c r="NXL86" i="8"/>
  <c r="NXK86" i="8"/>
  <c r="NXJ86" i="8"/>
  <c r="NXI86" i="8"/>
  <c r="NXH86" i="8"/>
  <c r="NXG86" i="8"/>
  <c r="NXF86" i="8"/>
  <c r="NXE86" i="8"/>
  <c r="NXD86" i="8"/>
  <c r="NXC86" i="8"/>
  <c r="NXB86" i="8"/>
  <c r="NXA86" i="8"/>
  <c r="NWZ86" i="8"/>
  <c r="NWY86" i="8"/>
  <c r="NWX86" i="8"/>
  <c r="NWW86" i="8"/>
  <c r="NWV86" i="8"/>
  <c r="NWU86" i="8"/>
  <c r="NWT86" i="8"/>
  <c r="NWS86" i="8"/>
  <c r="NWR86" i="8"/>
  <c r="NWQ86" i="8"/>
  <c r="NWP86" i="8"/>
  <c r="NWO86" i="8"/>
  <c r="NWN86" i="8"/>
  <c r="NWM86" i="8"/>
  <c r="NWL86" i="8"/>
  <c r="NWK86" i="8"/>
  <c r="NWJ86" i="8"/>
  <c r="NWI86" i="8"/>
  <c r="NWH86" i="8"/>
  <c r="NWG86" i="8"/>
  <c r="NWF86" i="8"/>
  <c r="NWE86" i="8"/>
  <c r="NWD86" i="8"/>
  <c r="NWC86" i="8"/>
  <c r="NWB86" i="8"/>
  <c r="NWA86" i="8"/>
  <c r="NVZ86" i="8"/>
  <c r="NVY86" i="8"/>
  <c r="NVX86" i="8"/>
  <c r="NVW86" i="8"/>
  <c r="NVV86" i="8"/>
  <c r="NVU86" i="8"/>
  <c r="NVT86" i="8"/>
  <c r="NVS86" i="8"/>
  <c r="NVR86" i="8"/>
  <c r="NVQ86" i="8"/>
  <c r="NVP86" i="8"/>
  <c r="NVO86" i="8"/>
  <c r="NVN86" i="8"/>
  <c r="NVM86" i="8"/>
  <c r="NVL86" i="8"/>
  <c r="NVK86" i="8"/>
  <c r="NVJ86" i="8"/>
  <c r="NVI86" i="8"/>
  <c r="NVH86" i="8"/>
  <c r="NVG86" i="8"/>
  <c r="NVF86" i="8"/>
  <c r="NVE86" i="8"/>
  <c r="NVD86" i="8"/>
  <c r="NVC86" i="8"/>
  <c r="NVB86" i="8"/>
  <c r="NVA86" i="8"/>
  <c r="NUZ86" i="8"/>
  <c r="NUY86" i="8"/>
  <c r="NUX86" i="8"/>
  <c r="NUW86" i="8"/>
  <c r="NUV86" i="8"/>
  <c r="NUU86" i="8"/>
  <c r="NUT86" i="8"/>
  <c r="NUS86" i="8"/>
  <c r="NUR86" i="8"/>
  <c r="NUQ86" i="8"/>
  <c r="NUP86" i="8"/>
  <c r="NUO86" i="8"/>
  <c r="NUN86" i="8"/>
  <c r="NUM86" i="8"/>
  <c r="NUL86" i="8"/>
  <c r="NUK86" i="8"/>
  <c r="NUJ86" i="8"/>
  <c r="NUI86" i="8"/>
  <c r="NUH86" i="8"/>
  <c r="NUG86" i="8"/>
  <c r="NUF86" i="8"/>
  <c r="NUE86" i="8"/>
  <c r="NUD86" i="8"/>
  <c r="NUC86" i="8"/>
  <c r="NUB86" i="8"/>
  <c r="NUA86" i="8"/>
  <c r="NTZ86" i="8"/>
  <c r="NTY86" i="8"/>
  <c r="NTX86" i="8"/>
  <c r="NTW86" i="8"/>
  <c r="NTV86" i="8"/>
  <c r="NTU86" i="8"/>
  <c r="NTT86" i="8"/>
  <c r="NTS86" i="8"/>
  <c r="NTR86" i="8"/>
  <c r="NTQ86" i="8"/>
  <c r="NTP86" i="8"/>
  <c r="NTO86" i="8"/>
  <c r="NTN86" i="8"/>
  <c r="NTM86" i="8"/>
  <c r="NTL86" i="8"/>
  <c r="NTK86" i="8"/>
  <c r="NTJ86" i="8"/>
  <c r="NTI86" i="8"/>
  <c r="NTH86" i="8"/>
  <c r="NTG86" i="8"/>
  <c r="NTF86" i="8"/>
  <c r="NTE86" i="8"/>
  <c r="NTD86" i="8"/>
  <c r="NTC86" i="8"/>
  <c r="NTB86" i="8"/>
  <c r="NTA86" i="8"/>
  <c r="NSZ86" i="8"/>
  <c r="NSY86" i="8"/>
  <c r="NSX86" i="8"/>
  <c r="NSW86" i="8"/>
  <c r="NSV86" i="8"/>
  <c r="NSU86" i="8"/>
  <c r="NST86" i="8"/>
  <c r="NSS86" i="8"/>
  <c r="NSR86" i="8"/>
  <c r="NSQ86" i="8"/>
  <c r="NSP86" i="8"/>
  <c r="NSO86" i="8"/>
  <c r="NSN86" i="8"/>
  <c r="NSM86" i="8"/>
  <c r="NSL86" i="8"/>
  <c r="NSK86" i="8"/>
  <c r="NSJ86" i="8"/>
  <c r="NSI86" i="8"/>
  <c r="NSH86" i="8"/>
  <c r="NSG86" i="8"/>
  <c r="NSF86" i="8"/>
  <c r="NSE86" i="8"/>
  <c r="NSD86" i="8"/>
  <c r="NSC86" i="8"/>
  <c r="NSB86" i="8"/>
  <c r="NSA86" i="8"/>
  <c r="NRZ86" i="8"/>
  <c r="NRY86" i="8"/>
  <c r="NRX86" i="8"/>
  <c r="NRW86" i="8"/>
  <c r="NRV86" i="8"/>
  <c r="NRU86" i="8"/>
  <c r="NRT86" i="8"/>
  <c r="NRS86" i="8"/>
  <c r="NRR86" i="8"/>
  <c r="NRQ86" i="8"/>
  <c r="NRP86" i="8"/>
  <c r="NRO86" i="8"/>
  <c r="NRN86" i="8"/>
  <c r="NRM86" i="8"/>
  <c r="NRL86" i="8"/>
  <c r="NRK86" i="8"/>
  <c r="NRJ86" i="8"/>
  <c r="NRI86" i="8"/>
  <c r="NRH86" i="8"/>
  <c r="NRG86" i="8"/>
  <c r="NRF86" i="8"/>
  <c r="NRE86" i="8"/>
  <c r="NRD86" i="8"/>
  <c r="NRC86" i="8"/>
  <c r="NRB86" i="8"/>
  <c r="NRA86" i="8"/>
  <c r="NQZ86" i="8"/>
  <c r="NQY86" i="8"/>
  <c r="NQX86" i="8"/>
  <c r="NQW86" i="8"/>
  <c r="NQV86" i="8"/>
  <c r="NQU86" i="8"/>
  <c r="NQT86" i="8"/>
  <c r="NQS86" i="8"/>
  <c r="NQR86" i="8"/>
  <c r="NQQ86" i="8"/>
  <c r="NQP86" i="8"/>
  <c r="NQO86" i="8"/>
  <c r="NQN86" i="8"/>
  <c r="NQM86" i="8"/>
  <c r="NQL86" i="8"/>
  <c r="NQK86" i="8"/>
  <c r="NQJ86" i="8"/>
  <c r="NQI86" i="8"/>
  <c r="NQH86" i="8"/>
  <c r="NQG86" i="8"/>
  <c r="NQF86" i="8"/>
  <c r="NQE86" i="8"/>
  <c r="NQD86" i="8"/>
  <c r="NQC86" i="8"/>
  <c r="NQB86" i="8"/>
  <c r="NQA86" i="8"/>
  <c r="NPZ86" i="8"/>
  <c r="NPY86" i="8"/>
  <c r="NPX86" i="8"/>
  <c r="NPW86" i="8"/>
  <c r="NPV86" i="8"/>
  <c r="NPU86" i="8"/>
  <c r="NPT86" i="8"/>
  <c r="NPS86" i="8"/>
  <c r="NPR86" i="8"/>
  <c r="NPQ86" i="8"/>
  <c r="NPP86" i="8"/>
  <c r="NPO86" i="8"/>
  <c r="NPN86" i="8"/>
  <c r="NPM86" i="8"/>
  <c r="NPL86" i="8"/>
  <c r="NPK86" i="8"/>
  <c r="NPJ86" i="8"/>
  <c r="NPI86" i="8"/>
  <c r="NPH86" i="8"/>
  <c r="NPG86" i="8"/>
  <c r="NPF86" i="8"/>
  <c r="NPE86" i="8"/>
  <c r="NPD86" i="8"/>
  <c r="NPC86" i="8"/>
  <c r="NPB86" i="8"/>
  <c r="NPA86" i="8"/>
  <c r="NOZ86" i="8"/>
  <c r="NOY86" i="8"/>
  <c r="NOX86" i="8"/>
  <c r="NOW86" i="8"/>
  <c r="NOV86" i="8"/>
  <c r="NOU86" i="8"/>
  <c r="NOT86" i="8"/>
  <c r="NOS86" i="8"/>
  <c r="NOR86" i="8"/>
  <c r="NOQ86" i="8"/>
  <c r="NOP86" i="8"/>
  <c r="NOO86" i="8"/>
  <c r="NON86" i="8"/>
  <c r="NOM86" i="8"/>
  <c r="NOL86" i="8"/>
  <c r="NOK86" i="8"/>
  <c r="NOJ86" i="8"/>
  <c r="NOI86" i="8"/>
  <c r="NOH86" i="8"/>
  <c r="NOG86" i="8"/>
  <c r="NOF86" i="8"/>
  <c r="NOE86" i="8"/>
  <c r="NOD86" i="8"/>
  <c r="NOC86" i="8"/>
  <c r="NOB86" i="8"/>
  <c r="NOA86" i="8"/>
  <c r="NNZ86" i="8"/>
  <c r="NNY86" i="8"/>
  <c r="NNX86" i="8"/>
  <c r="NNW86" i="8"/>
  <c r="NNV86" i="8"/>
  <c r="NNU86" i="8"/>
  <c r="NNT86" i="8"/>
  <c r="NNS86" i="8"/>
  <c r="NNR86" i="8"/>
  <c r="NNQ86" i="8"/>
  <c r="NNP86" i="8"/>
  <c r="NNO86" i="8"/>
  <c r="NNN86" i="8"/>
  <c r="NNM86" i="8"/>
  <c r="NNL86" i="8"/>
  <c r="NNK86" i="8"/>
  <c r="NNJ86" i="8"/>
  <c r="NNI86" i="8"/>
  <c r="NNH86" i="8"/>
  <c r="NNG86" i="8"/>
  <c r="NNF86" i="8"/>
  <c r="NNE86" i="8"/>
  <c r="NND86" i="8"/>
  <c r="NNC86" i="8"/>
  <c r="NNB86" i="8"/>
  <c r="NNA86" i="8"/>
  <c r="NMZ86" i="8"/>
  <c r="NMY86" i="8"/>
  <c r="NMX86" i="8"/>
  <c r="NMW86" i="8"/>
  <c r="NMV86" i="8"/>
  <c r="NMU86" i="8"/>
  <c r="NMT86" i="8"/>
  <c r="NMS86" i="8"/>
  <c r="NMR86" i="8"/>
  <c r="NMQ86" i="8"/>
  <c r="NMP86" i="8"/>
  <c r="NMO86" i="8"/>
  <c r="NMN86" i="8"/>
  <c r="NMM86" i="8"/>
  <c r="NML86" i="8"/>
  <c r="NMK86" i="8"/>
  <c r="NMJ86" i="8"/>
  <c r="NMI86" i="8"/>
  <c r="NMH86" i="8"/>
  <c r="NMG86" i="8"/>
  <c r="NMF86" i="8"/>
  <c r="NME86" i="8"/>
  <c r="NMD86" i="8"/>
  <c r="NMC86" i="8"/>
  <c r="NMB86" i="8"/>
  <c r="NMA86" i="8"/>
  <c r="NLZ86" i="8"/>
  <c r="NLY86" i="8"/>
  <c r="NLX86" i="8"/>
  <c r="NLW86" i="8"/>
  <c r="NLV86" i="8"/>
  <c r="NLU86" i="8"/>
  <c r="NLT86" i="8"/>
  <c r="NLS86" i="8"/>
  <c r="NLR86" i="8"/>
  <c r="NLQ86" i="8"/>
  <c r="NLP86" i="8"/>
  <c r="NLO86" i="8"/>
  <c r="NLN86" i="8"/>
  <c r="NLM86" i="8"/>
  <c r="NLL86" i="8"/>
  <c r="NLK86" i="8"/>
  <c r="NLJ86" i="8"/>
  <c r="NLI86" i="8"/>
  <c r="NLH86" i="8"/>
  <c r="NLG86" i="8"/>
  <c r="NLF86" i="8"/>
  <c r="NLE86" i="8"/>
  <c r="NLD86" i="8"/>
  <c r="NLC86" i="8"/>
  <c r="NLB86" i="8"/>
  <c r="NLA86" i="8"/>
  <c r="NKZ86" i="8"/>
  <c r="NKY86" i="8"/>
  <c r="NKX86" i="8"/>
  <c r="NKW86" i="8"/>
  <c r="NKV86" i="8"/>
  <c r="NKU86" i="8"/>
  <c r="NKT86" i="8"/>
  <c r="NKS86" i="8"/>
  <c r="NKR86" i="8"/>
  <c r="NKQ86" i="8"/>
  <c r="NKP86" i="8"/>
  <c r="NKO86" i="8"/>
  <c r="NKN86" i="8"/>
  <c r="NKM86" i="8"/>
  <c r="NKL86" i="8"/>
  <c r="NKK86" i="8"/>
  <c r="NKJ86" i="8"/>
  <c r="NKI86" i="8"/>
  <c r="NKH86" i="8"/>
  <c r="NKG86" i="8"/>
  <c r="NKF86" i="8"/>
  <c r="NKE86" i="8"/>
  <c r="NKD86" i="8"/>
  <c r="NKC86" i="8"/>
  <c r="NKB86" i="8"/>
  <c r="NKA86" i="8"/>
  <c r="NJZ86" i="8"/>
  <c r="NJY86" i="8"/>
  <c r="NJX86" i="8"/>
  <c r="NJW86" i="8"/>
  <c r="NJV86" i="8"/>
  <c r="NJU86" i="8"/>
  <c r="NJT86" i="8"/>
  <c r="NJS86" i="8"/>
  <c r="NJR86" i="8"/>
  <c r="NJQ86" i="8"/>
  <c r="NJP86" i="8"/>
  <c r="NJO86" i="8"/>
  <c r="NJN86" i="8"/>
  <c r="NJM86" i="8"/>
  <c r="NJL86" i="8"/>
  <c r="NJK86" i="8"/>
  <c r="NJJ86" i="8"/>
  <c r="NJI86" i="8"/>
  <c r="NJH86" i="8"/>
  <c r="NJG86" i="8"/>
  <c r="NJF86" i="8"/>
  <c r="NJE86" i="8"/>
  <c r="NJD86" i="8"/>
  <c r="NJC86" i="8"/>
  <c r="NJB86" i="8"/>
  <c r="NJA86" i="8"/>
  <c r="NIZ86" i="8"/>
  <c r="NIY86" i="8"/>
  <c r="NIX86" i="8"/>
  <c r="NIW86" i="8"/>
  <c r="NIV86" i="8"/>
  <c r="NIU86" i="8"/>
  <c r="NIT86" i="8"/>
  <c r="NIS86" i="8"/>
  <c r="NIR86" i="8"/>
  <c r="NIQ86" i="8"/>
  <c r="NIP86" i="8"/>
  <c r="NIO86" i="8"/>
  <c r="NIN86" i="8"/>
  <c r="NIM86" i="8"/>
  <c r="NIL86" i="8"/>
  <c r="NIK86" i="8"/>
  <c r="NIJ86" i="8"/>
  <c r="NII86" i="8"/>
  <c r="NIH86" i="8"/>
  <c r="NIG86" i="8"/>
  <c r="NIF86" i="8"/>
  <c r="NIE86" i="8"/>
  <c r="NID86" i="8"/>
  <c r="NIC86" i="8"/>
  <c r="NIB86" i="8"/>
  <c r="NIA86" i="8"/>
  <c r="NHZ86" i="8"/>
  <c r="NHY86" i="8"/>
  <c r="NHX86" i="8"/>
  <c r="NHW86" i="8"/>
  <c r="NHV86" i="8"/>
  <c r="NHU86" i="8"/>
  <c r="NHT86" i="8"/>
  <c r="NHS86" i="8"/>
  <c r="NHR86" i="8"/>
  <c r="NHQ86" i="8"/>
  <c r="NHP86" i="8"/>
  <c r="NHO86" i="8"/>
  <c r="NHN86" i="8"/>
  <c r="NHM86" i="8"/>
  <c r="NHL86" i="8"/>
  <c r="NHK86" i="8"/>
  <c r="NHJ86" i="8"/>
  <c r="NHI86" i="8"/>
  <c r="NHH86" i="8"/>
  <c r="NHG86" i="8"/>
  <c r="NHF86" i="8"/>
  <c r="NHE86" i="8"/>
  <c r="NHD86" i="8"/>
  <c r="NHC86" i="8"/>
  <c r="NHB86" i="8"/>
  <c r="NHA86" i="8"/>
  <c r="NGZ86" i="8"/>
  <c r="NGY86" i="8"/>
  <c r="NGX86" i="8"/>
  <c r="NGW86" i="8"/>
  <c r="NGV86" i="8"/>
  <c r="NGU86" i="8"/>
  <c r="NGT86" i="8"/>
  <c r="NGS86" i="8"/>
  <c r="NGR86" i="8"/>
  <c r="NGQ86" i="8"/>
  <c r="NGP86" i="8"/>
  <c r="NGO86" i="8"/>
  <c r="NGN86" i="8"/>
  <c r="NGM86" i="8"/>
  <c r="NGL86" i="8"/>
  <c r="NGK86" i="8"/>
  <c r="NGJ86" i="8"/>
  <c r="NGI86" i="8"/>
  <c r="NGH86" i="8"/>
  <c r="NGG86" i="8"/>
  <c r="NGF86" i="8"/>
  <c r="NGE86" i="8"/>
  <c r="NGD86" i="8"/>
  <c r="NGC86" i="8"/>
  <c r="NGB86" i="8"/>
  <c r="NGA86" i="8"/>
  <c r="NFZ86" i="8"/>
  <c r="NFY86" i="8"/>
  <c r="NFX86" i="8"/>
  <c r="NFW86" i="8"/>
  <c r="NFV86" i="8"/>
  <c r="NFU86" i="8"/>
  <c r="NFT86" i="8"/>
  <c r="NFS86" i="8"/>
  <c r="NFR86" i="8"/>
  <c r="NFQ86" i="8"/>
  <c r="NFP86" i="8"/>
  <c r="NFO86" i="8"/>
  <c r="NFN86" i="8"/>
  <c r="NFM86" i="8"/>
  <c r="NFL86" i="8"/>
  <c r="NFK86" i="8"/>
  <c r="NFJ86" i="8"/>
  <c r="NFI86" i="8"/>
  <c r="NFH86" i="8"/>
  <c r="NFG86" i="8"/>
  <c r="NFF86" i="8"/>
  <c r="NFE86" i="8"/>
  <c r="NFD86" i="8"/>
  <c r="NFC86" i="8"/>
  <c r="NFB86" i="8"/>
  <c r="NFA86" i="8"/>
  <c r="NEZ86" i="8"/>
  <c r="NEY86" i="8"/>
  <c r="NEX86" i="8"/>
  <c r="NEW86" i="8"/>
  <c r="NEV86" i="8"/>
  <c r="NEU86" i="8"/>
  <c r="NET86" i="8"/>
  <c r="NES86" i="8"/>
  <c r="NER86" i="8"/>
  <c r="NEQ86" i="8"/>
  <c r="NEP86" i="8"/>
  <c r="NEO86" i="8"/>
  <c r="NEN86" i="8"/>
  <c r="NEM86" i="8"/>
  <c r="NEL86" i="8"/>
  <c r="NEK86" i="8"/>
  <c r="NEJ86" i="8"/>
  <c r="NEI86" i="8"/>
  <c r="NEH86" i="8"/>
  <c r="NEG86" i="8"/>
  <c r="NEF86" i="8"/>
  <c r="NEE86" i="8"/>
  <c r="NED86" i="8"/>
  <c r="NEC86" i="8"/>
  <c r="NEB86" i="8"/>
  <c r="NEA86" i="8"/>
  <c r="NDZ86" i="8"/>
  <c r="NDY86" i="8"/>
  <c r="NDX86" i="8"/>
  <c r="NDW86" i="8"/>
  <c r="NDV86" i="8"/>
  <c r="NDU86" i="8"/>
  <c r="NDT86" i="8"/>
  <c r="NDS86" i="8"/>
  <c r="NDR86" i="8"/>
  <c r="NDQ86" i="8"/>
  <c r="NDP86" i="8"/>
  <c r="NDO86" i="8"/>
  <c r="NDN86" i="8"/>
  <c r="NDM86" i="8"/>
  <c r="NDL86" i="8"/>
  <c r="NDK86" i="8"/>
  <c r="NDJ86" i="8"/>
  <c r="NDI86" i="8"/>
  <c r="NDH86" i="8"/>
  <c r="NDG86" i="8"/>
  <c r="NDF86" i="8"/>
  <c r="NDE86" i="8"/>
  <c r="NDD86" i="8"/>
  <c r="NDC86" i="8"/>
  <c r="NDB86" i="8"/>
  <c r="NDA86" i="8"/>
  <c r="NCZ86" i="8"/>
  <c r="NCY86" i="8"/>
  <c r="NCX86" i="8"/>
  <c r="NCW86" i="8"/>
  <c r="NCV86" i="8"/>
  <c r="NCU86" i="8"/>
  <c r="NCT86" i="8"/>
  <c r="NCS86" i="8"/>
  <c r="NCR86" i="8"/>
  <c r="NCQ86" i="8"/>
  <c r="NCP86" i="8"/>
  <c r="NCO86" i="8"/>
  <c r="NCN86" i="8"/>
  <c r="NCM86" i="8"/>
  <c r="NCL86" i="8"/>
  <c r="NCK86" i="8"/>
  <c r="NCJ86" i="8"/>
  <c r="NCI86" i="8"/>
  <c r="NCH86" i="8"/>
  <c r="NCG86" i="8"/>
  <c r="NCF86" i="8"/>
  <c r="NCE86" i="8"/>
  <c r="NCD86" i="8"/>
  <c r="NCC86" i="8"/>
  <c r="NCB86" i="8"/>
  <c r="NCA86" i="8"/>
  <c r="NBZ86" i="8"/>
  <c r="NBY86" i="8"/>
  <c r="NBX86" i="8"/>
  <c r="NBW86" i="8"/>
  <c r="NBV86" i="8"/>
  <c r="NBU86" i="8"/>
  <c r="NBT86" i="8"/>
  <c r="NBS86" i="8"/>
  <c r="NBR86" i="8"/>
  <c r="NBQ86" i="8"/>
  <c r="NBP86" i="8"/>
  <c r="NBO86" i="8"/>
  <c r="NBN86" i="8"/>
  <c r="NBM86" i="8"/>
  <c r="NBL86" i="8"/>
  <c r="NBK86" i="8"/>
  <c r="NBJ86" i="8"/>
  <c r="NBI86" i="8"/>
  <c r="NBH86" i="8"/>
  <c r="NBG86" i="8"/>
  <c r="NBF86" i="8"/>
  <c r="NBE86" i="8"/>
  <c r="NBD86" i="8"/>
  <c r="NBC86" i="8"/>
  <c r="NBB86" i="8"/>
  <c r="NBA86" i="8"/>
  <c r="NAZ86" i="8"/>
  <c r="NAY86" i="8"/>
  <c r="NAX86" i="8"/>
  <c r="NAW86" i="8"/>
  <c r="NAV86" i="8"/>
  <c r="NAU86" i="8"/>
  <c r="NAT86" i="8"/>
  <c r="NAS86" i="8"/>
  <c r="NAR86" i="8"/>
  <c r="NAQ86" i="8"/>
  <c r="NAP86" i="8"/>
  <c r="NAO86" i="8"/>
  <c r="NAN86" i="8"/>
  <c r="NAM86" i="8"/>
  <c r="NAL86" i="8"/>
  <c r="NAK86" i="8"/>
  <c r="NAJ86" i="8"/>
  <c r="NAI86" i="8"/>
  <c r="NAH86" i="8"/>
  <c r="NAG86" i="8"/>
  <c r="NAF86" i="8"/>
  <c r="NAE86" i="8"/>
  <c r="NAD86" i="8"/>
  <c r="NAC86" i="8"/>
  <c r="NAB86" i="8"/>
  <c r="NAA86" i="8"/>
  <c r="MZZ86" i="8"/>
  <c r="MZY86" i="8"/>
  <c r="MZX86" i="8"/>
  <c r="MZW86" i="8"/>
  <c r="MZV86" i="8"/>
  <c r="MZU86" i="8"/>
  <c r="MZT86" i="8"/>
  <c r="MZS86" i="8"/>
  <c r="MZR86" i="8"/>
  <c r="MZQ86" i="8"/>
  <c r="MZP86" i="8"/>
  <c r="MZO86" i="8"/>
  <c r="MZN86" i="8"/>
  <c r="MZM86" i="8"/>
  <c r="MZL86" i="8"/>
  <c r="MZK86" i="8"/>
  <c r="MZJ86" i="8"/>
  <c r="MZI86" i="8"/>
  <c r="MZH86" i="8"/>
  <c r="MZG86" i="8"/>
  <c r="MZF86" i="8"/>
  <c r="MZE86" i="8"/>
  <c r="MZD86" i="8"/>
  <c r="MZC86" i="8"/>
  <c r="MZB86" i="8"/>
  <c r="MZA86" i="8"/>
  <c r="MYZ86" i="8"/>
  <c r="MYY86" i="8"/>
  <c r="MYX86" i="8"/>
  <c r="MYW86" i="8"/>
  <c r="MYV86" i="8"/>
  <c r="MYU86" i="8"/>
  <c r="MYT86" i="8"/>
  <c r="MYS86" i="8"/>
  <c r="MYR86" i="8"/>
  <c r="MYQ86" i="8"/>
  <c r="MYP86" i="8"/>
  <c r="MYO86" i="8"/>
  <c r="MYN86" i="8"/>
  <c r="MYM86" i="8"/>
  <c r="MYL86" i="8"/>
  <c r="MYK86" i="8"/>
  <c r="MYJ86" i="8"/>
  <c r="MYI86" i="8"/>
  <c r="MYH86" i="8"/>
  <c r="MYG86" i="8"/>
  <c r="MYF86" i="8"/>
  <c r="MYE86" i="8"/>
  <c r="MYD86" i="8"/>
  <c r="MYC86" i="8"/>
  <c r="MYB86" i="8"/>
  <c r="MYA86" i="8"/>
  <c r="MXZ86" i="8"/>
  <c r="MXY86" i="8"/>
  <c r="MXX86" i="8"/>
  <c r="MXW86" i="8"/>
  <c r="MXV86" i="8"/>
  <c r="MXU86" i="8"/>
  <c r="MXT86" i="8"/>
  <c r="MXS86" i="8"/>
  <c r="MXR86" i="8"/>
  <c r="MXQ86" i="8"/>
  <c r="MXP86" i="8"/>
  <c r="MXO86" i="8"/>
  <c r="MXN86" i="8"/>
  <c r="MXM86" i="8"/>
  <c r="MXL86" i="8"/>
  <c r="MXK86" i="8"/>
  <c r="MXJ86" i="8"/>
  <c r="MXI86" i="8"/>
  <c r="MXH86" i="8"/>
  <c r="MXG86" i="8"/>
  <c r="MXF86" i="8"/>
  <c r="MXE86" i="8"/>
  <c r="MXD86" i="8"/>
  <c r="MXC86" i="8"/>
  <c r="MXB86" i="8"/>
  <c r="MXA86" i="8"/>
  <c r="MWZ86" i="8"/>
  <c r="MWY86" i="8"/>
  <c r="MWX86" i="8"/>
  <c r="MWW86" i="8"/>
  <c r="MWV86" i="8"/>
  <c r="MWU86" i="8"/>
  <c r="MWT86" i="8"/>
  <c r="MWS86" i="8"/>
  <c r="MWR86" i="8"/>
  <c r="MWQ86" i="8"/>
  <c r="MWP86" i="8"/>
  <c r="MWO86" i="8"/>
  <c r="MWN86" i="8"/>
  <c r="MWM86" i="8"/>
  <c r="MWL86" i="8"/>
  <c r="MWK86" i="8"/>
  <c r="MWJ86" i="8"/>
  <c r="MWI86" i="8"/>
  <c r="MWH86" i="8"/>
  <c r="MWG86" i="8"/>
  <c r="MWF86" i="8"/>
  <c r="MWE86" i="8"/>
  <c r="MWD86" i="8"/>
  <c r="MWC86" i="8"/>
  <c r="MWB86" i="8"/>
  <c r="MWA86" i="8"/>
  <c r="MVZ86" i="8"/>
  <c r="MVY86" i="8"/>
  <c r="MVX86" i="8"/>
  <c r="MVW86" i="8"/>
  <c r="MVV86" i="8"/>
  <c r="MVU86" i="8"/>
  <c r="MVT86" i="8"/>
  <c r="MVS86" i="8"/>
  <c r="MVR86" i="8"/>
  <c r="MVQ86" i="8"/>
  <c r="MVP86" i="8"/>
  <c r="MVO86" i="8"/>
  <c r="MVN86" i="8"/>
  <c r="MVM86" i="8"/>
  <c r="MVL86" i="8"/>
  <c r="MVK86" i="8"/>
  <c r="MVJ86" i="8"/>
  <c r="MVI86" i="8"/>
  <c r="MVH86" i="8"/>
  <c r="MVG86" i="8"/>
  <c r="MVF86" i="8"/>
  <c r="MVE86" i="8"/>
  <c r="MVD86" i="8"/>
  <c r="MVC86" i="8"/>
  <c r="MVB86" i="8"/>
  <c r="MVA86" i="8"/>
  <c r="MUZ86" i="8"/>
  <c r="MUY86" i="8"/>
  <c r="MUX86" i="8"/>
  <c r="MUW86" i="8"/>
  <c r="MUV86" i="8"/>
  <c r="MUU86" i="8"/>
  <c r="MUT86" i="8"/>
  <c r="MUS86" i="8"/>
  <c r="MUR86" i="8"/>
  <c r="MUQ86" i="8"/>
  <c r="MUP86" i="8"/>
  <c r="MUO86" i="8"/>
  <c r="MUN86" i="8"/>
  <c r="MUM86" i="8"/>
  <c r="MUL86" i="8"/>
  <c r="MUK86" i="8"/>
  <c r="MUJ86" i="8"/>
  <c r="MUI86" i="8"/>
  <c r="MUH86" i="8"/>
  <c r="MUG86" i="8"/>
  <c r="MUF86" i="8"/>
  <c r="MUE86" i="8"/>
  <c r="MUD86" i="8"/>
  <c r="MUC86" i="8"/>
  <c r="MUB86" i="8"/>
  <c r="MUA86" i="8"/>
  <c r="MTZ86" i="8"/>
  <c r="MTY86" i="8"/>
  <c r="MTX86" i="8"/>
  <c r="MTW86" i="8"/>
  <c r="MTV86" i="8"/>
  <c r="MTU86" i="8"/>
  <c r="MTT86" i="8"/>
  <c r="MTS86" i="8"/>
  <c r="MTR86" i="8"/>
  <c r="MTQ86" i="8"/>
  <c r="MTP86" i="8"/>
  <c r="MTO86" i="8"/>
  <c r="MTN86" i="8"/>
  <c r="MTM86" i="8"/>
  <c r="MTL86" i="8"/>
  <c r="MTK86" i="8"/>
  <c r="MTJ86" i="8"/>
  <c r="MTI86" i="8"/>
  <c r="MTH86" i="8"/>
  <c r="MTG86" i="8"/>
  <c r="MTF86" i="8"/>
  <c r="MTE86" i="8"/>
  <c r="MTD86" i="8"/>
  <c r="MTC86" i="8"/>
  <c r="MTB86" i="8"/>
  <c r="MTA86" i="8"/>
  <c r="MSZ86" i="8"/>
  <c r="MSY86" i="8"/>
  <c r="MSX86" i="8"/>
  <c r="MSW86" i="8"/>
  <c r="MSV86" i="8"/>
  <c r="MSU86" i="8"/>
  <c r="MST86" i="8"/>
  <c r="MSS86" i="8"/>
  <c r="MSR86" i="8"/>
  <c r="MSQ86" i="8"/>
  <c r="MSP86" i="8"/>
  <c r="MSO86" i="8"/>
  <c r="MSN86" i="8"/>
  <c r="MSM86" i="8"/>
  <c r="MSL86" i="8"/>
  <c r="MSK86" i="8"/>
  <c r="MSJ86" i="8"/>
  <c r="MSI86" i="8"/>
  <c r="MSH86" i="8"/>
  <c r="MSG86" i="8"/>
  <c r="MSF86" i="8"/>
  <c r="MSE86" i="8"/>
  <c r="MSD86" i="8"/>
  <c r="MSC86" i="8"/>
  <c r="MSB86" i="8"/>
  <c r="MSA86" i="8"/>
  <c r="MRZ86" i="8"/>
  <c r="MRY86" i="8"/>
  <c r="MRX86" i="8"/>
  <c r="MRW86" i="8"/>
  <c r="MRV86" i="8"/>
  <c r="MRU86" i="8"/>
  <c r="MRT86" i="8"/>
  <c r="MRS86" i="8"/>
  <c r="MRR86" i="8"/>
  <c r="MRQ86" i="8"/>
  <c r="MRP86" i="8"/>
  <c r="MRO86" i="8"/>
  <c r="MRN86" i="8"/>
  <c r="MRM86" i="8"/>
  <c r="MRL86" i="8"/>
  <c r="MRK86" i="8"/>
  <c r="MRJ86" i="8"/>
  <c r="MRI86" i="8"/>
  <c r="MRH86" i="8"/>
  <c r="MRG86" i="8"/>
  <c r="MRF86" i="8"/>
  <c r="MRE86" i="8"/>
  <c r="MRD86" i="8"/>
  <c r="MRC86" i="8"/>
  <c r="MRB86" i="8"/>
  <c r="MRA86" i="8"/>
  <c r="MQZ86" i="8"/>
  <c r="MQY86" i="8"/>
  <c r="MQX86" i="8"/>
  <c r="MQW86" i="8"/>
  <c r="MQV86" i="8"/>
  <c r="MQU86" i="8"/>
  <c r="MQT86" i="8"/>
  <c r="MQS86" i="8"/>
  <c r="MQR86" i="8"/>
  <c r="MQQ86" i="8"/>
  <c r="MQP86" i="8"/>
  <c r="MQO86" i="8"/>
  <c r="MQN86" i="8"/>
  <c r="MQM86" i="8"/>
  <c r="MQL86" i="8"/>
  <c r="MQK86" i="8"/>
  <c r="MQJ86" i="8"/>
  <c r="MQI86" i="8"/>
  <c r="MQH86" i="8"/>
  <c r="MQG86" i="8"/>
  <c r="MQF86" i="8"/>
  <c r="MQE86" i="8"/>
  <c r="MQD86" i="8"/>
  <c r="MQC86" i="8"/>
  <c r="MQB86" i="8"/>
  <c r="MQA86" i="8"/>
  <c r="MPZ86" i="8"/>
  <c r="MPY86" i="8"/>
  <c r="MPX86" i="8"/>
  <c r="MPW86" i="8"/>
  <c r="MPV86" i="8"/>
  <c r="MPU86" i="8"/>
  <c r="MPT86" i="8"/>
  <c r="MPS86" i="8"/>
  <c r="MPR86" i="8"/>
  <c r="MPQ86" i="8"/>
  <c r="MPP86" i="8"/>
  <c r="MPO86" i="8"/>
  <c r="MPN86" i="8"/>
  <c r="MPM86" i="8"/>
  <c r="MPL86" i="8"/>
  <c r="MPK86" i="8"/>
  <c r="MPJ86" i="8"/>
  <c r="MPI86" i="8"/>
  <c r="MPH86" i="8"/>
  <c r="MPG86" i="8"/>
  <c r="MPF86" i="8"/>
  <c r="MPE86" i="8"/>
  <c r="MPD86" i="8"/>
  <c r="MPC86" i="8"/>
  <c r="MPB86" i="8"/>
  <c r="MPA86" i="8"/>
  <c r="MOZ86" i="8"/>
  <c r="MOY86" i="8"/>
  <c r="MOX86" i="8"/>
  <c r="MOW86" i="8"/>
  <c r="MOV86" i="8"/>
  <c r="MOU86" i="8"/>
  <c r="MOT86" i="8"/>
  <c r="MOS86" i="8"/>
  <c r="MOR86" i="8"/>
  <c r="MOQ86" i="8"/>
  <c r="MOP86" i="8"/>
  <c r="MOO86" i="8"/>
  <c r="MON86" i="8"/>
  <c r="MOM86" i="8"/>
  <c r="MOL86" i="8"/>
  <c r="MOK86" i="8"/>
  <c r="MOJ86" i="8"/>
  <c r="MOI86" i="8"/>
  <c r="MOH86" i="8"/>
  <c r="MOG86" i="8"/>
  <c r="MOF86" i="8"/>
  <c r="MOE86" i="8"/>
  <c r="MOD86" i="8"/>
  <c r="MOC86" i="8"/>
  <c r="MOB86" i="8"/>
  <c r="MOA86" i="8"/>
  <c r="MNZ86" i="8"/>
  <c r="MNY86" i="8"/>
  <c r="MNX86" i="8"/>
  <c r="MNW86" i="8"/>
  <c r="MNV86" i="8"/>
  <c r="MNU86" i="8"/>
  <c r="MNT86" i="8"/>
  <c r="MNS86" i="8"/>
  <c r="MNR86" i="8"/>
  <c r="MNQ86" i="8"/>
  <c r="MNP86" i="8"/>
  <c r="MNO86" i="8"/>
  <c r="MNN86" i="8"/>
  <c r="MNM86" i="8"/>
  <c r="MNL86" i="8"/>
  <c r="MNK86" i="8"/>
  <c r="MNJ86" i="8"/>
  <c r="MNI86" i="8"/>
  <c r="MNH86" i="8"/>
  <c r="MNG86" i="8"/>
  <c r="MNF86" i="8"/>
  <c r="MNE86" i="8"/>
  <c r="MND86" i="8"/>
  <c r="MNC86" i="8"/>
  <c r="MNB86" i="8"/>
  <c r="MNA86" i="8"/>
  <c r="MMZ86" i="8"/>
  <c r="MMY86" i="8"/>
  <c r="MMX86" i="8"/>
  <c r="MMW86" i="8"/>
  <c r="MMV86" i="8"/>
  <c r="MMU86" i="8"/>
  <c r="MMT86" i="8"/>
  <c r="MMS86" i="8"/>
  <c r="MMR86" i="8"/>
  <c r="MMQ86" i="8"/>
  <c r="MMP86" i="8"/>
  <c r="MMO86" i="8"/>
  <c r="MMN86" i="8"/>
  <c r="MMM86" i="8"/>
  <c r="MML86" i="8"/>
  <c r="MMK86" i="8"/>
  <c r="MMJ86" i="8"/>
  <c r="MMI86" i="8"/>
  <c r="MMH86" i="8"/>
  <c r="MMG86" i="8"/>
  <c r="MMF86" i="8"/>
  <c r="MME86" i="8"/>
  <c r="MMD86" i="8"/>
  <c r="MMC86" i="8"/>
  <c r="MMB86" i="8"/>
  <c r="MMA86" i="8"/>
  <c r="MLZ86" i="8"/>
  <c r="MLY86" i="8"/>
  <c r="MLX86" i="8"/>
  <c r="MLW86" i="8"/>
  <c r="MLV86" i="8"/>
  <c r="MLU86" i="8"/>
  <c r="MLT86" i="8"/>
  <c r="MLS86" i="8"/>
  <c r="MLR86" i="8"/>
  <c r="MLQ86" i="8"/>
  <c r="MLP86" i="8"/>
  <c r="MLO86" i="8"/>
  <c r="MLN86" i="8"/>
  <c r="MLM86" i="8"/>
  <c r="MLL86" i="8"/>
  <c r="MLK86" i="8"/>
  <c r="MLJ86" i="8"/>
  <c r="MLI86" i="8"/>
  <c r="MLH86" i="8"/>
  <c r="MLG86" i="8"/>
  <c r="MLF86" i="8"/>
  <c r="MLE86" i="8"/>
  <c r="MLD86" i="8"/>
  <c r="MLC86" i="8"/>
  <c r="MLB86" i="8"/>
  <c r="MLA86" i="8"/>
  <c r="MKZ86" i="8"/>
  <c r="MKY86" i="8"/>
  <c r="MKX86" i="8"/>
  <c r="MKW86" i="8"/>
  <c r="MKV86" i="8"/>
  <c r="MKU86" i="8"/>
  <c r="MKT86" i="8"/>
  <c r="MKS86" i="8"/>
  <c r="MKR86" i="8"/>
  <c r="MKQ86" i="8"/>
  <c r="MKP86" i="8"/>
  <c r="MKO86" i="8"/>
  <c r="MKN86" i="8"/>
  <c r="MKM86" i="8"/>
  <c r="MKL86" i="8"/>
  <c r="MKK86" i="8"/>
  <c r="MKJ86" i="8"/>
  <c r="MKI86" i="8"/>
  <c r="MKH86" i="8"/>
  <c r="MKG86" i="8"/>
  <c r="MKF86" i="8"/>
  <c r="MKE86" i="8"/>
  <c r="MKD86" i="8"/>
  <c r="MKC86" i="8"/>
  <c r="MKB86" i="8"/>
  <c r="MKA86" i="8"/>
  <c r="MJZ86" i="8"/>
  <c r="MJY86" i="8"/>
  <c r="MJX86" i="8"/>
  <c r="MJW86" i="8"/>
  <c r="MJV86" i="8"/>
  <c r="MJU86" i="8"/>
  <c r="MJT86" i="8"/>
  <c r="MJS86" i="8"/>
  <c r="MJR86" i="8"/>
  <c r="MJQ86" i="8"/>
  <c r="MJP86" i="8"/>
  <c r="MJO86" i="8"/>
  <c r="MJN86" i="8"/>
  <c r="MJM86" i="8"/>
  <c r="MJL86" i="8"/>
  <c r="MJK86" i="8"/>
  <c r="MJJ86" i="8"/>
  <c r="MJI86" i="8"/>
  <c r="MJH86" i="8"/>
  <c r="MJG86" i="8"/>
  <c r="MJF86" i="8"/>
  <c r="MJE86" i="8"/>
  <c r="MJD86" i="8"/>
  <c r="MJC86" i="8"/>
  <c r="MJB86" i="8"/>
  <c r="MJA86" i="8"/>
  <c r="MIZ86" i="8"/>
  <c r="MIY86" i="8"/>
  <c r="MIX86" i="8"/>
  <c r="MIW86" i="8"/>
  <c r="MIV86" i="8"/>
  <c r="MIU86" i="8"/>
  <c r="MIT86" i="8"/>
  <c r="MIS86" i="8"/>
  <c r="MIR86" i="8"/>
  <c r="MIQ86" i="8"/>
  <c r="MIP86" i="8"/>
  <c r="MIO86" i="8"/>
  <c r="MIN86" i="8"/>
  <c r="MIM86" i="8"/>
  <c r="MIL86" i="8"/>
  <c r="MIK86" i="8"/>
  <c r="MIJ86" i="8"/>
  <c r="MII86" i="8"/>
  <c r="MIH86" i="8"/>
  <c r="MIG86" i="8"/>
  <c r="MIF86" i="8"/>
  <c r="MIE86" i="8"/>
  <c r="MID86" i="8"/>
  <c r="MIC86" i="8"/>
  <c r="MIB86" i="8"/>
  <c r="MIA86" i="8"/>
  <c r="MHZ86" i="8"/>
  <c r="MHY86" i="8"/>
  <c r="MHX86" i="8"/>
  <c r="MHW86" i="8"/>
  <c r="MHV86" i="8"/>
  <c r="MHU86" i="8"/>
  <c r="MHT86" i="8"/>
  <c r="MHS86" i="8"/>
  <c r="MHR86" i="8"/>
  <c r="MHQ86" i="8"/>
  <c r="MHP86" i="8"/>
  <c r="MHO86" i="8"/>
  <c r="MHN86" i="8"/>
  <c r="MHM86" i="8"/>
  <c r="MHL86" i="8"/>
  <c r="MHK86" i="8"/>
  <c r="MHJ86" i="8"/>
  <c r="MHI86" i="8"/>
  <c r="MHH86" i="8"/>
  <c r="MHG86" i="8"/>
  <c r="MHF86" i="8"/>
  <c r="MHE86" i="8"/>
  <c r="MHD86" i="8"/>
  <c r="MHC86" i="8"/>
  <c r="MHB86" i="8"/>
  <c r="MHA86" i="8"/>
  <c r="MGZ86" i="8"/>
  <c r="MGY86" i="8"/>
  <c r="MGX86" i="8"/>
  <c r="MGW86" i="8"/>
  <c r="MGV86" i="8"/>
  <c r="MGU86" i="8"/>
  <c r="MGT86" i="8"/>
  <c r="MGS86" i="8"/>
  <c r="MGR86" i="8"/>
  <c r="MGQ86" i="8"/>
  <c r="MGP86" i="8"/>
  <c r="MGO86" i="8"/>
  <c r="MGN86" i="8"/>
  <c r="MGM86" i="8"/>
  <c r="MGL86" i="8"/>
  <c r="MGK86" i="8"/>
  <c r="MGJ86" i="8"/>
  <c r="MGI86" i="8"/>
  <c r="MGH86" i="8"/>
  <c r="MGG86" i="8"/>
  <c r="MGF86" i="8"/>
  <c r="MGE86" i="8"/>
  <c r="MGD86" i="8"/>
  <c r="MGC86" i="8"/>
  <c r="MGB86" i="8"/>
  <c r="MGA86" i="8"/>
  <c r="MFZ86" i="8"/>
  <c r="MFY86" i="8"/>
  <c r="MFX86" i="8"/>
  <c r="MFW86" i="8"/>
  <c r="MFV86" i="8"/>
  <c r="MFU86" i="8"/>
  <c r="MFT86" i="8"/>
  <c r="MFS86" i="8"/>
  <c r="MFR86" i="8"/>
  <c r="MFQ86" i="8"/>
  <c r="MFP86" i="8"/>
  <c r="MFO86" i="8"/>
  <c r="MFN86" i="8"/>
  <c r="MFM86" i="8"/>
  <c r="MFL86" i="8"/>
  <c r="MFK86" i="8"/>
  <c r="MFJ86" i="8"/>
  <c r="MFI86" i="8"/>
  <c r="MFH86" i="8"/>
  <c r="MFG86" i="8"/>
  <c r="MFF86" i="8"/>
  <c r="MFE86" i="8"/>
  <c r="MFD86" i="8"/>
  <c r="MFC86" i="8"/>
  <c r="MFB86" i="8"/>
  <c r="MFA86" i="8"/>
  <c r="MEZ86" i="8"/>
  <c r="MEY86" i="8"/>
  <c r="MEX86" i="8"/>
  <c r="MEW86" i="8"/>
  <c r="MEV86" i="8"/>
  <c r="MEU86" i="8"/>
  <c r="MET86" i="8"/>
  <c r="MES86" i="8"/>
  <c r="MER86" i="8"/>
  <c r="MEQ86" i="8"/>
  <c r="MEP86" i="8"/>
  <c r="MEO86" i="8"/>
  <c r="MEN86" i="8"/>
  <c r="MEM86" i="8"/>
  <c r="MEL86" i="8"/>
  <c r="MEK86" i="8"/>
  <c r="MEJ86" i="8"/>
  <c r="MEI86" i="8"/>
  <c r="MEH86" i="8"/>
  <c r="MEG86" i="8"/>
  <c r="MEF86" i="8"/>
  <c r="MEE86" i="8"/>
  <c r="MED86" i="8"/>
  <c r="MEC86" i="8"/>
  <c r="MEB86" i="8"/>
  <c r="MEA86" i="8"/>
  <c r="MDZ86" i="8"/>
  <c r="MDY86" i="8"/>
  <c r="MDX86" i="8"/>
  <c r="MDW86" i="8"/>
  <c r="MDV86" i="8"/>
  <c r="MDU86" i="8"/>
  <c r="MDT86" i="8"/>
  <c r="MDS86" i="8"/>
  <c r="MDR86" i="8"/>
  <c r="MDQ86" i="8"/>
  <c r="MDP86" i="8"/>
  <c r="MDO86" i="8"/>
  <c r="MDN86" i="8"/>
  <c r="MDM86" i="8"/>
  <c r="MDL86" i="8"/>
  <c r="MDK86" i="8"/>
  <c r="MDJ86" i="8"/>
  <c r="MDI86" i="8"/>
  <c r="MDH86" i="8"/>
  <c r="MDG86" i="8"/>
  <c r="MDF86" i="8"/>
  <c r="MDE86" i="8"/>
  <c r="MDD86" i="8"/>
  <c r="MDC86" i="8"/>
  <c r="MDB86" i="8"/>
  <c r="MDA86" i="8"/>
  <c r="MCZ86" i="8"/>
  <c r="MCY86" i="8"/>
  <c r="MCX86" i="8"/>
  <c r="MCW86" i="8"/>
  <c r="MCV86" i="8"/>
  <c r="MCU86" i="8"/>
  <c r="MCT86" i="8"/>
  <c r="MCS86" i="8"/>
  <c r="MCR86" i="8"/>
  <c r="MCQ86" i="8"/>
  <c r="MCP86" i="8"/>
  <c r="MCO86" i="8"/>
  <c r="MCN86" i="8"/>
  <c r="MCM86" i="8"/>
  <c r="MCL86" i="8"/>
  <c r="MCK86" i="8"/>
  <c r="MCJ86" i="8"/>
  <c r="MCI86" i="8"/>
  <c r="MCH86" i="8"/>
  <c r="MCG86" i="8"/>
  <c r="MCF86" i="8"/>
  <c r="MCE86" i="8"/>
  <c r="MCD86" i="8"/>
  <c r="MCC86" i="8"/>
  <c r="MCB86" i="8"/>
  <c r="MCA86" i="8"/>
  <c r="MBZ86" i="8"/>
  <c r="MBY86" i="8"/>
  <c r="MBX86" i="8"/>
  <c r="MBW86" i="8"/>
  <c r="MBV86" i="8"/>
  <c r="MBU86" i="8"/>
  <c r="MBT86" i="8"/>
  <c r="MBS86" i="8"/>
  <c r="MBR86" i="8"/>
  <c r="MBQ86" i="8"/>
  <c r="MBP86" i="8"/>
  <c r="MBO86" i="8"/>
  <c r="MBN86" i="8"/>
  <c r="MBM86" i="8"/>
  <c r="MBL86" i="8"/>
  <c r="MBK86" i="8"/>
  <c r="MBJ86" i="8"/>
  <c r="MBI86" i="8"/>
  <c r="MBH86" i="8"/>
  <c r="MBG86" i="8"/>
  <c r="MBF86" i="8"/>
  <c r="MBE86" i="8"/>
  <c r="MBD86" i="8"/>
  <c r="MBC86" i="8"/>
  <c r="MBB86" i="8"/>
  <c r="MBA86" i="8"/>
  <c r="MAZ86" i="8"/>
  <c r="MAY86" i="8"/>
  <c r="MAX86" i="8"/>
  <c r="MAW86" i="8"/>
  <c r="MAV86" i="8"/>
  <c r="MAU86" i="8"/>
  <c r="MAT86" i="8"/>
  <c r="MAS86" i="8"/>
  <c r="MAR86" i="8"/>
  <c r="MAQ86" i="8"/>
  <c r="MAP86" i="8"/>
  <c r="MAO86" i="8"/>
  <c r="MAN86" i="8"/>
  <c r="MAM86" i="8"/>
  <c r="MAL86" i="8"/>
  <c r="MAK86" i="8"/>
  <c r="MAJ86" i="8"/>
  <c r="MAI86" i="8"/>
  <c r="MAH86" i="8"/>
  <c r="MAG86" i="8"/>
  <c r="MAF86" i="8"/>
  <c r="MAE86" i="8"/>
  <c r="MAD86" i="8"/>
  <c r="MAC86" i="8"/>
  <c r="MAB86" i="8"/>
  <c r="MAA86" i="8"/>
  <c r="LZZ86" i="8"/>
  <c r="LZY86" i="8"/>
  <c r="LZX86" i="8"/>
  <c r="LZW86" i="8"/>
  <c r="LZV86" i="8"/>
  <c r="LZU86" i="8"/>
  <c r="LZT86" i="8"/>
  <c r="LZS86" i="8"/>
  <c r="LZR86" i="8"/>
  <c r="LZQ86" i="8"/>
  <c r="LZP86" i="8"/>
  <c r="LZO86" i="8"/>
  <c r="LZN86" i="8"/>
  <c r="LZM86" i="8"/>
  <c r="LZL86" i="8"/>
  <c r="LZK86" i="8"/>
  <c r="LZJ86" i="8"/>
  <c r="LZI86" i="8"/>
  <c r="LZH86" i="8"/>
  <c r="LZG86" i="8"/>
  <c r="LZF86" i="8"/>
  <c r="LZE86" i="8"/>
  <c r="LZD86" i="8"/>
  <c r="LZC86" i="8"/>
  <c r="LZB86" i="8"/>
  <c r="LZA86" i="8"/>
  <c r="LYZ86" i="8"/>
  <c r="LYY86" i="8"/>
  <c r="LYX86" i="8"/>
  <c r="LYW86" i="8"/>
  <c r="LYV86" i="8"/>
  <c r="LYU86" i="8"/>
  <c r="LYT86" i="8"/>
  <c r="LYS86" i="8"/>
  <c r="LYR86" i="8"/>
  <c r="LYQ86" i="8"/>
  <c r="LYP86" i="8"/>
  <c r="LYO86" i="8"/>
  <c r="LYN86" i="8"/>
  <c r="LYM86" i="8"/>
  <c r="LYL86" i="8"/>
  <c r="LYK86" i="8"/>
  <c r="LYJ86" i="8"/>
  <c r="LYI86" i="8"/>
  <c r="LYH86" i="8"/>
  <c r="LYG86" i="8"/>
  <c r="LYF86" i="8"/>
  <c r="LYE86" i="8"/>
  <c r="LYD86" i="8"/>
  <c r="LYC86" i="8"/>
  <c r="LYB86" i="8"/>
  <c r="LYA86" i="8"/>
  <c r="LXZ86" i="8"/>
  <c r="LXY86" i="8"/>
  <c r="LXX86" i="8"/>
  <c r="LXW86" i="8"/>
  <c r="LXV86" i="8"/>
  <c r="LXU86" i="8"/>
  <c r="LXT86" i="8"/>
  <c r="LXS86" i="8"/>
  <c r="LXR86" i="8"/>
  <c r="LXQ86" i="8"/>
  <c r="LXP86" i="8"/>
  <c r="LXO86" i="8"/>
  <c r="LXN86" i="8"/>
  <c r="LXM86" i="8"/>
  <c r="LXL86" i="8"/>
  <c r="LXK86" i="8"/>
  <c r="LXJ86" i="8"/>
  <c r="LXI86" i="8"/>
  <c r="LXH86" i="8"/>
  <c r="LXG86" i="8"/>
  <c r="LXF86" i="8"/>
  <c r="LXE86" i="8"/>
  <c r="LXD86" i="8"/>
  <c r="LXC86" i="8"/>
  <c r="LXB86" i="8"/>
  <c r="LXA86" i="8"/>
  <c r="LWZ86" i="8"/>
  <c r="LWY86" i="8"/>
  <c r="LWX86" i="8"/>
  <c r="LWW86" i="8"/>
  <c r="LWV86" i="8"/>
  <c r="LWU86" i="8"/>
  <c r="LWT86" i="8"/>
  <c r="LWS86" i="8"/>
  <c r="LWR86" i="8"/>
  <c r="LWQ86" i="8"/>
  <c r="LWP86" i="8"/>
  <c r="LWO86" i="8"/>
  <c r="LWN86" i="8"/>
  <c r="LWM86" i="8"/>
  <c r="LWL86" i="8"/>
  <c r="LWK86" i="8"/>
  <c r="LWJ86" i="8"/>
  <c r="LWI86" i="8"/>
  <c r="LWH86" i="8"/>
  <c r="LWG86" i="8"/>
  <c r="LWF86" i="8"/>
  <c r="LWE86" i="8"/>
  <c r="LWD86" i="8"/>
  <c r="LWC86" i="8"/>
  <c r="LWB86" i="8"/>
  <c r="LWA86" i="8"/>
  <c r="LVZ86" i="8"/>
  <c r="LVY86" i="8"/>
  <c r="LVX86" i="8"/>
  <c r="LVW86" i="8"/>
  <c r="LVV86" i="8"/>
  <c r="LVU86" i="8"/>
  <c r="LVT86" i="8"/>
  <c r="LVS86" i="8"/>
  <c r="LVR86" i="8"/>
  <c r="LVQ86" i="8"/>
  <c r="LVP86" i="8"/>
  <c r="LVO86" i="8"/>
  <c r="LVN86" i="8"/>
  <c r="LVM86" i="8"/>
  <c r="LVL86" i="8"/>
  <c r="LVK86" i="8"/>
  <c r="LVJ86" i="8"/>
  <c r="LVI86" i="8"/>
  <c r="LVH86" i="8"/>
  <c r="LVG86" i="8"/>
  <c r="LVF86" i="8"/>
  <c r="LVE86" i="8"/>
  <c r="LVD86" i="8"/>
  <c r="LVC86" i="8"/>
  <c r="LVB86" i="8"/>
  <c r="LVA86" i="8"/>
  <c r="LUZ86" i="8"/>
  <c r="LUY86" i="8"/>
  <c r="LUX86" i="8"/>
  <c r="LUW86" i="8"/>
  <c r="LUV86" i="8"/>
  <c r="LUU86" i="8"/>
  <c r="LUT86" i="8"/>
  <c r="LUS86" i="8"/>
  <c r="LUR86" i="8"/>
  <c r="LUQ86" i="8"/>
  <c r="LUP86" i="8"/>
  <c r="LUO86" i="8"/>
  <c r="LUN86" i="8"/>
  <c r="LUM86" i="8"/>
  <c r="LUL86" i="8"/>
  <c r="LUK86" i="8"/>
  <c r="LUJ86" i="8"/>
  <c r="LUI86" i="8"/>
  <c r="LUH86" i="8"/>
  <c r="LUG86" i="8"/>
  <c r="LUF86" i="8"/>
  <c r="LUE86" i="8"/>
  <c r="LUD86" i="8"/>
  <c r="LUC86" i="8"/>
  <c r="LUB86" i="8"/>
  <c r="LUA86" i="8"/>
  <c r="LTZ86" i="8"/>
  <c r="LTY86" i="8"/>
  <c r="LTX86" i="8"/>
  <c r="LTW86" i="8"/>
  <c r="LTV86" i="8"/>
  <c r="LTU86" i="8"/>
  <c r="LTT86" i="8"/>
  <c r="LTS86" i="8"/>
  <c r="LTR86" i="8"/>
  <c r="LTQ86" i="8"/>
  <c r="LTP86" i="8"/>
  <c r="LTO86" i="8"/>
  <c r="LTN86" i="8"/>
  <c r="LTM86" i="8"/>
  <c r="LTL86" i="8"/>
  <c r="LTK86" i="8"/>
  <c r="LTJ86" i="8"/>
  <c r="LTI86" i="8"/>
  <c r="LTH86" i="8"/>
  <c r="LTG86" i="8"/>
  <c r="LTF86" i="8"/>
  <c r="LTE86" i="8"/>
  <c r="LTD86" i="8"/>
  <c r="LTC86" i="8"/>
  <c r="LTB86" i="8"/>
  <c r="LTA86" i="8"/>
  <c r="LSZ86" i="8"/>
  <c r="LSY86" i="8"/>
  <c r="LSX86" i="8"/>
  <c r="LSW86" i="8"/>
  <c r="LSV86" i="8"/>
  <c r="LSU86" i="8"/>
  <c r="LST86" i="8"/>
  <c r="LSS86" i="8"/>
  <c r="LSR86" i="8"/>
  <c r="LSQ86" i="8"/>
  <c r="LSP86" i="8"/>
  <c r="LSO86" i="8"/>
  <c r="LSN86" i="8"/>
  <c r="LSM86" i="8"/>
  <c r="LSL86" i="8"/>
  <c r="LSK86" i="8"/>
  <c r="LSJ86" i="8"/>
  <c r="LSI86" i="8"/>
  <c r="LSH86" i="8"/>
  <c r="LSG86" i="8"/>
  <c r="LSF86" i="8"/>
  <c r="LSE86" i="8"/>
  <c r="LSD86" i="8"/>
  <c r="LSC86" i="8"/>
  <c r="LSB86" i="8"/>
  <c r="LSA86" i="8"/>
  <c r="LRZ86" i="8"/>
  <c r="LRY86" i="8"/>
  <c r="LRX86" i="8"/>
  <c r="LRW86" i="8"/>
  <c r="LRV86" i="8"/>
  <c r="LRU86" i="8"/>
  <c r="LRT86" i="8"/>
  <c r="LRS86" i="8"/>
  <c r="LRR86" i="8"/>
  <c r="LRQ86" i="8"/>
  <c r="LRP86" i="8"/>
  <c r="LRO86" i="8"/>
  <c r="LRN86" i="8"/>
  <c r="LRM86" i="8"/>
  <c r="LRL86" i="8"/>
  <c r="LRK86" i="8"/>
  <c r="LRJ86" i="8"/>
  <c r="LRI86" i="8"/>
  <c r="LRH86" i="8"/>
  <c r="LRG86" i="8"/>
  <c r="LRF86" i="8"/>
  <c r="LRE86" i="8"/>
  <c r="LRD86" i="8"/>
  <c r="LRC86" i="8"/>
  <c r="LRB86" i="8"/>
  <c r="LRA86" i="8"/>
  <c r="LQZ86" i="8"/>
  <c r="LQY86" i="8"/>
  <c r="LQX86" i="8"/>
  <c r="LQW86" i="8"/>
  <c r="LQV86" i="8"/>
  <c r="LQU86" i="8"/>
  <c r="LQT86" i="8"/>
  <c r="LQS86" i="8"/>
  <c r="LQR86" i="8"/>
  <c r="LQQ86" i="8"/>
  <c r="LQP86" i="8"/>
  <c r="LQO86" i="8"/>
  <c r="LQN86" i="8"/>
  <c r="LQM86" i="8"/>
  <c r="LQL86" i="8"/>
  <c r="LQK86" i="8"/>
  <c r="LQJ86" i="8"/>
  <c r="LQI86" i="8"/>
  <c r="LQH86" i="8"/>
  <c r="LQG86" i="8"/>
  <c r="LQF86" i="8"/>
  <c r="LQE86" i="8"/>
  <c r="LQD86" i="8"/>
  <c r="LQC86" i="8"/>
  <c r="LQB86" i="8"/>
  <c r="LQA86" i="8"/>
  <c r="LPZ86" i="8"/>
  <c r="LPY86" i="8"/>
  <c r="LPX86" i="8"/>
  <c r="LPW86" i="8"/>
  <c r="LPV86" i="8"/>
  <c r="LPU86" i="8"/>
  <c r="LPT86" i="8"/>
  <c r="LPS86" i="8"/>
  <c r="LPR86" i="8"/>
  <c r="LPQ86" i="8"/>
  <c r="LPP86" i="8"/>
  <c r="LPO86" i="8"/>
  <c r="LPN86" i="8"/>
  <c r="LPM86" i="8"/>
  <c r="LPL86" i="8"/>
  <c r="LPK86" i="8"/>
  <c r="LPJ86" i="8"/>
  <c r="LPI86" i="8"/>
  <c r="LPH86" i="8"/>
  <c r="LPG86" i="8"/>
  <c r="LPF86" i="8"/>
  <c r="LPE86" i="8"/>
  <c r="LPD86" i="8"/>
  <c r="LPC86" i="8"/>
  <c r="LPB86" i="8"/>
  <c r="LPA86" i="8"/>
  <c r="LOZ86" i="8"/>
  <c r="LOY86" i="8"/>
  <c r="LOX86" i="8"/>
  <c r="LOW86" i="8"/>
  <c r="LOV86" i="8"/>
  <c r="LOU86" i="8"/>
  <c r="LOT86" i="8"/>
  <c r="LOS86" i="8"/>
  <c r="LOR86" i="8"/>
  <c r="LOQ86" i="8"/>
  <c r="LOP86" i="8"/>
  <c r="LOO86" i="8"/>
  <c r="LON86" i="8"/>
  <c r="LOM86" i="8"/>
  <c r="LOL86" i="8"/>
  <c r="LOK86" i="8"/>
  <c r="LOJ86" i="8"/>
  <c r="LOI86" i="8"/>
  <c r="LOH86" i="8"/>
  <c r="LOG86" i="8"/>
  <c r="LOF86" i="8"/>
  <c r="LOE86" i="8"/>
  <c r="LOD86" i="8"/>
  <c r="LOC86" i="8"/>
  <c r="LOB86" i="8"/>
  <c r="LOA86" i="8"/>
  <c r="LNZ86" i="8"/>
  <c r="LNY86" i="8"/>
  <c r="LNX86" i="8"/>
  <c r="LNW86" i="8"/>
  <c r="LNV86" i="8"/>
  <c r="LNU86" i="8"/>
  <c r="LNT86" i="8"/>
  <c r="LNS86" i="8"/>
  <c r="LNR86" i="8"/>
  <c r="LNQ86" i="8"/>
  <c r="LNP86" i="8"/>
  <c r="LNO86" i="8"/>
  <c r="LNN86" i="8"/>
  <c r="LNM86" i="8"/>
  <c r="LNL86" i="8"/>
  <c r="LNK86" i="8"/>
  <c r="LNJ86" i="8"/>
  <c r="LNI86" i="8"/>
  <c r="LNH86" i="8"/>
  <c r="LNG86" i="8"/>
  <c r="LNF86" i="8"/>
  <c r="LNE86" i="8"/>
  <c r="LND86" i="8"/>
  <c r="LNC86" i="8"/>
  <c r="LNB86" i="8"/>
  <c r="LNA86" i="8"/>
  <c r="LMZ86" i="8"/>
  <c r="LMY86" i="8"/>
  <c r="LMX86" i="8"/>
  <c r="LMW86" i="8"/>
  <c r="LMV86" i="8"/>
  <c r="LMU86" i="8"/>
  <c r="LMT86" i="8"/>
  <c r="LMS86" i="8"/>
  <c r="LMR86" i="8"/>
  <c r="LMQ86" i="8"/>
  <c r="LMP86" i="8"/>
  <c r="LMO86" i="8"/>
  <c r="LMN86" i="8"/>
  <c r="LMM86" i="8"/>
  <c r="LML86" i="8"/>
  <c r="LMK86" i="8"/>
  <c r="LMJ86" i="8"/>
  <c r="LMI86" i="8"/>
  <c r="LMH86" i="8"/>
  <c r="LMG86" i="8"/>
  <c r="LMF86" i="8"/>
  <c r="LME86" i="8"/>
  <c r="LMD86" i="8"/>
  <c r="LMC86" i="8"/>
  <c r="LMB86" i="8"/>
  <c r="LMA86" i="8"/>
  <c r="LLZ86" i="8"/>
  <c r="LLY86" i="8"/>
  <c r="LLX86" i="8"/>
  <c r="LLW86" i="8"/>
  <c r="LLV86" i="8"/>
  <c r="LLU86" i="8"/>
  <c r="LLT86" i="8"/>
  <c r="LLS86" i="8"/>
  <c r="LLR86" i="8"/>
  <c r="LLQ86" i="8"/>
  <c r="LLP86" i="8"/>
  <c r="LLO86" i="8"/>
  <c r="LLN86" i="8"/>
  <c r="LLM86" i="8"/>
  <c r="LLL86" i="8"/>
  <c r="LLK86" i="8"/>
  <c r="LLJ86" i="8"/>
  <c r="LLI86" i="8"/>
  <c r="LLH86" i="8"/>
  <c r="LLG86" i="8"/>
  <c r="LLF86" i="8"/>
  <c r="LLE86" i="8"/>
  <c r="LLD86" i="8"/>
  <c r="LLC86" i="8"/>
  <c r="LLB86" i="8"/>
  <c r="LLA86" i="8"/>
  <c r="LKZ86" i="8"/>
  <c r="LKY86" i="8"/>
  <c r="LKX86" i="8"/>
  <c r="LKW86" i="8"/>
  <c r="LKV86" i="8"/>
  <c r="LKU86" i="8"/>
  <c r="LKT86" i="8"/>
  <c r="LKS86" i="8"/>
  <c r="LKR86" i="8"/>
  <c r="LKQ86" i="8"/>
  <c r="LKP86" i="8"/>
  <c r="LKO86" i="8"/>
  <c r="LKN86" i="8"/>
  <c r="LKM86" i="8"/>
  <c r="LKL86" i="8"/>
  <c r="LKK86" i="8"/>
  <c r="LKJ86" i="8"/>
  <c r="LKI86" i="8"/>
  <c r="LKH86" i="8"/>
  <c r="LKG86" i="8"/>
  <c r="LKF86" i="8"/>
  <c r="LKE86" i="8"/>
  <c r="LKD86" i="8"/>
  <c r="LKC86" i="8"/>
  <c r="LKB86" i="8"/>
  <c r="LKA86" i="8"/>
  <c r="LJZ86" i="8"/>
  <c r="LJY86" i="8"/>
  <c r="LJX86" i="8"/>
  <c r="LJW86" i="8"/>
  <c r="LJV86" i="8"/>
  <c r="LJU86" i="8"/>
  <c r="LJT86" i="8"/>
  <c r="LJS86" i="8"/>
  <c r="LJR86" i="8"/>
  <c r="LJQ86" i="8"/>
  <c r="LJP86" i="8"/>
  <c r="LJO86" i="8"/>
  <c r="LJN86" i="8"/>
  <c r="LJM86" i="8"/>
  <c r="LJL86" i="8"/>
  <c r="LJK86" i="8"/>
  <c r="LJJ86" i="8"/>
  <c r="LJI86" i="8"/>
  <c r="LJH86" i="8"/>
  <c r="LJG86" i="8"/>
  <c r="LJF86" i="8"/>
  <c r="LJE86" i="8"/>
  <c r="LJD86" i="8"/>
  <c r="LJC86" i="8"/>
  <c r="LJB86" i="8"/>
  <c r="LJA86" i="8"/>
  <c r="LIZ86" i="8"/>
  <c r="LIY86" i="8"/>
  <c r="LIX86" i="8"/>
  <c r="LIW86" i="8"/>
  <c r="LIV86" i="8"/>
  <c r="LIU86" i="8"/>
  <c r="LIT86" i="8"/>
  <c r="LIS86" i="8"/>
  <c r="LIR86" i="8"/>
  <c r="LIQ86" i="8"/>
  <c r="LIP86" i="8"/>
  <c r="LIO86" i="8"/>
  <c r="LIN86" i="8"/>
  <c r="LIM86" i="8"/>
  <c r="LIL86" i="8"/>
  <c r="LIK86" i="8"/>
  <c r="LIJ86" i="8"/>
  <c r="LII86" i="8"/>
  <c r="LIH86" i="8"/>
  <c r="LIG86" i="8"/>
  <c r="LIF86" i="8"/>
  <c r="LIE86" i="8"/>
  <c r="LID86" i="8"/>
  <c r="LIC86" i="8"/>
  <c r="LIB86" i="8"/>
  <c r="LIA86" i="8"/>
  <c r="LHZ86" i="8"/>
  <c r="LHY86" i="8"/>
  <c r="LHX86" i="8"/>
  <c r="LHW86" i="8"/>
  <c r="LHV86" i="8"/>
  <c r="LHU86" i="8"/>
  <c r="LHT86" i="8"/>
  <c r="LHS86" i="8"/>
  <c r="LHR86" i="8"/>
  <c r="LHQ86" i="8"/>
  <c r="LHP86" i="8"/>
  <c r="LHO86" i="8"/>
  <c r="LHN86" i="8"/>
  <c r="LHM86" i="8"/>
  <c r="LHL86" i="8"/>
  <c r="LHK86" i="8"/>
  <c r="LHJ86" i="8"/>
  <c r="LHI86" i="8"/>
  <c r="LHH86" i="8"/>
  <c r="LHG86" i="8"/>
  <c r="LHF86" i="8"/>
  <c r="LHE86" i="8"/>
  <c r="LHD86" i="8"/>
  <c r="LHC86" i="8"/>
  <c r="LHB86" i="8"/>
  <c r="LHA86" i="8"/>
  <c r="LGZ86" i="8"/>
  <c r="LGY86" i="8"/>
  <c r="LGX86" i="8"/>
  <c r="LGW86" i="8"/>
  <c r="LGV86" i="8"/>
  <c r="LGU86" i="8"/>
  <c r="LGT86" i="8"/>
  <c r="LGS86" i="8"/>
  <c r="LGR86" i="8"/>
  <c r="LGQ86" i="8"/>
  <c r="LGP86" i="8"/>
  <c r="LGO86" i="8"/>
  <c r="LGN86" i="8"/>
  <c r="LGM86" i="8"/>
  <c r="LGL86" i="8"/>
  <c r="LGK86" i="8"/>
  <c r="LGJ86" i="8"/>
  <c r="LGI86" i="8"/>
  <c r="LGH86" i="8"/>
  <c r="LGG86" i="8"/>
  <c r="LGF86" i="8"/>
  <c r="LGE86" i="8"/>
  <c r="LGD86" i="8"/>
  <c r="LGC86" i="8"/>
  <c r="LGB86" i="8"/>
  <c r="LGA86" i="8"/>
  <c r="LFZ86" i="8"/>
  <c r="LFY86" i="8"/>
  <c r="LFX86" i="8"/>
  <c r="LFW86" i="8"/>
  <c r="LFV86" i="8"/>
  <c r="LFU86" i="8"/>
  <c r="LFT86" i="8"/>
  <c r="LFS86" i="8"/>
  <c r="LFR86" i="8"/>
  <c r="LFQ86" i="8"/>
  <c r="LFP86" i="8"/>
  <c r="LFO86" i="8"/>
  <c r="LFN86" i="8"/>
  <c r="LFM86" i="8"/>
  <c r="LFL86" i="8"/>
  <c r="LFK86" i="8"/>
  <c r="LFJ86" i="8"/>
  <c r="LFI86" i="8"/>
  <c r="LFH86" i="8"/>
  <c r="LFG86" i="8"/>
  <c r="LFF86" i="8"/>
  <c r="LFE86" i="8"/>
  <c r="LFD86" i="8"/>
  <c r="LFC86" i="8"/>
  <c r="LFB86" i="8"/>
  <c r="LFA86" i="8"/>
  <c r="LEZ86" i="8"/>
  <c r="LEY86" i="8"/>
  <c r="LEX86" i="8"/>
  <c r="LEW86" i="8"/>
  <c r="LEV86" i="8"/>
  <c r="LEU86" i="8"/>
  <c r="LET86" i="8"/>
  <c r="LES86" i="8"/>
  <c r="LER86" i="8"/>
  <c r="LEQ86" i="8"/>
  <c r="LEP86" i="8"/>
  <c r="LEO86" i="8"/>
  <c r="LEN86" i="8"/>
  <c r="LEM86" i="8"/>
  <c r="LEL86" i="8"/>
  <c r="LEK86" i="8"/>
  <c r="LEJ86" i="8"/>
  <c r="LEI86" i="8"/>
  <c r="LEH86" i="8"/>
  <c r="LEG86" i="8"/>
  <c r="LEF86" i="8"/>
  <c r="LEE86" i="8"/>
  <c r="LED86" i="8"/>
  <c r="LEC86" i="8"/>
  <c r="LEB86" i="8"/>
  <c r="LEA86" i="8"/>
  <c r="LDZ86" i="8"/>
  <c r="LDY86" i="8"/>
  <c r="LDX86" i="8"/>
  <c r="LDW86" i="8"/>
  <c r="LDV86" i="8"/>
  <c r="LDU86" i="8"/>
  <c r="LDT86" i="8"/>
  <c r="LDS86" i="8"/>
  <c r="LDR86" i="8"/>
  <c r="LDQ86" i="8"/>
  <c r="LDP86" i="8"/>
  <c r="LDO86" i="8"/>
  <c r="LDN86" i="8"/>
  <c r="LDM86" i="8"/>
  <c r="LDL86" i="8"/>
  <c r="LDK86" i="8"/>
  <c r="LDJ86" i="8"/>
  <c r="LDI86" i="8"/>
  <c r="LDH86" i="8"/>
  <c r="LDG86" i="8"/>
  <c r="LDF86" i="8"/>
  <c r="LDE86" i="8"/>
  <c r="LDD86" i="8"/>
  <c r="LDC86" i="8"/>
  <c r="LDB86" i="8"/>
  <c r="LDA86" i="8"/>
  <c r="LCZ86" i="8"/>
  <c r="LCY86" i="8"/>
  <c r="LCX86" i="8"/>
  <c r="LCW86" i="8"/>
  <c r="LCV86" i="8"/>
  <c r="LCU86" i="8"/>
  <c r="LCT86" i="8"/>
  <c r="LCS86" i="8"/>
  <c r="LCR86" i="8"/>
  <c r="LCQ86" i="8"/>
  <c r="LCP86" i="8"/>
  <c r="LCO86" i="8"/>
  <c r="LCN86" i="8"/>
  <c r="LCM86" i="8"/>
  <c r="LCL86" i="8"/>
  <c r="LCK86" i="8"/>
  <c r="LCJ86" i="8"/>
  <c r="LCI86" i="8"/>
  <c r="LCH86" i="8"/>
  <c r="LCG86" i="8"/>
  <c r="LCF86" i="8"/>
  <c r="LCE86" i="8"/>
  <c r="LCD86" i="8"/>
  <c r="LCC86" i="8"/>
  <c r="LCB86" i="8"/>
  <c r="LCA86" i="8"/>
  <c r="LBZ86" i="8"/>
  <c r="LBY86" i="8"/>
  <c r="LBX86" i="8"/>
  <c r="LBW86" i="8"/>
  <c r="LBV86" i="8"/>
  <c r="LBU86" i="8"/>
  <c r="LBT86" i="8"/>
  <c r="LBS86" i="8"/>
  <c r="LBR86" i="8"/>
  <c r="LBQ86" i="8"/>
  <c r="LBP86" i="8"/>
  <c r="LBO86" i="8"/>
  <c r="LBN86" i="8"/>
  <c r="LBM86" i="8"/>
  <c r="LBL86" i="8"/>
  <c r="LBK86" i="8"/>
  <c r="LBJ86" i="8"/>
  <c r="LBI86" i="8"/>
  <c r="LBH86" i="8"/>
  <c r="LBG86" i="8"/>
  <c r="LBF86" i="8"/>
  <c r="LBE86" i="8"/>
  <c r="LBD86" i="8"/>
  <c r="LBC86" i="8"/>
  <c r="LBB86" i="8"/>
  <c r="LBA86" i="8"/>
  <c r="LAZ86" i="8"/>
  <c r="LAY86" i="8"/>
  <c r="LAX86" i="8"/>
  <c r="LAW86" i="8"/>
  <c r="LAV86" i="8"/>
  <c r="LAU86" i="8"/>
  <c r="LAT86" i="8"/>
  <c r="LAS86" i="8"/>
  <c r="LAR86" i="8"/>
  <c r="LAQ86" i="8"/>
  <c r="LAP86" i="8"/>
  <c r="LAO86" i="8"/>
  <c r="LAN86" i="8"/>
  <c r="LAM86" i="8"/>
  <c r="LAL86" i="8"/>
  <c r="LAK86" i="8"/>
  <c r="LAJ86" i="8"/>
  <c r="LAI86" i="8"/>
  <c r="LAH86" i="8"/>
  <c r="LAG86" i="8"/>
  <c r="LAF86" i="8"/>
  <c r="LAE86" i="8"/>
  <c r="LAD86" i="8"/>
  <c r="LAC86" i="8"/>
  <c r="LAB86" i="8"/>
  <c r="LAA86" i="8"/>
  <c r="KZZ86" i="8"/>
  <c r="KZY86" i="8"/>
  <c r="KZX86" i="8"/>
  <c r="KZW86" i="8"/>
  <c r="KZV86" i="8"/>
  <c r="KZU86" i="8"/>
  <c r="KZT86" i="8"/>
  <c r="KZS86" i="8"/>
  <c r="KZR86" i="8"/>
  <c r="KZQ86" i="8"/>
  <c r="KZP86" i="8"/>
  <c r="KZO86" i="8"/>
  <c r="KZN86" i="8"/>
  <c r="KZM86" i="8"/>
  <c r="KZL86" i="8"/>
  <c r="KZK86" i="8"/>
  <c r="KZJ86" i="8"/>
  <c r="KZI86" i="8"/>
  <c r="KZH86" i="8"/>
  <c r="KZG86" i="8"/>
  <c r="KZF86" i="8"/>
  <c r="KZE86" i="8"/>
  <c r="KZD86" i="8"/>
  <c r="KZC86" i="8"/>
  <c r="KZB86" i="8"/>
  <c r="KZA86" i="8"/>
  <c r="KYZ86" i="8"/>
  <c r="KYY86" i="8"/>
  <c r="KYX86" i="8"/>
  <c r="KYW86" i="8"/>
  <c r="KYV86" i="8"/>
  <c r="KYU86" i="8"/>
  <c r="KYT86" i="8"/>
  <c r="KYS86" i="8"/>
  <c r="KYR86" i="8"/>
  <c r="KYQ86" i="8"/>
  <c r="KYP86" i="8"/>
  <c r="KYO86" i="8"/>
  <c r="KYN86" i="8"/>
  <c r="KYM86" i="8"/>
  <c r="KYL86" i="8"/>
  <c r="KYK86" i="8"/>
  <c r="KYJ86" i="8"/>
  <c r="KYI86" i="8"/>
  <c r="KYH86" i="8"/>
  <c r="KYG86" i="8"/>
  <c r="KYF86" i="8"/>
  <c r="KYE86" i="8"/>
  <c r="KYD86" i="8"/>
  <c r="KYC86" i="8"/>
  <c r="KYB86" i="8"/>
  <c r="KYA86" i="8"/>
  <c r="KXZ86" i="8"/>
  <c r="KXY86" i="8"/>
  <c r="KXX86" i="8"/>
  <c r="KXW86" i="8"/>
  <c r="KXV86" i="8"/>
  <c r="KXU86" i="8"/>
  <c r="KXT86" i="8"/>
  <c r="KXS86" i="8"/>
  <c r="KXR86" i="8"/>
  <c r="KXQ86" i="8"/>
  <c r="KXP86" i="8"/>
  <c r="KXO86" i="8"/>
  <c r="KXN86" i="8"/>
  <c r="KXM86" i="8"/>
  <c r="KXL86" i="8"/>
  <c r="KXK86" i="8"/>
  <c r="KXJ86" i="8"/>
  <c r="KXI86" i="8"/>
  <c r="KXH86" i="8"/>
  <c r="KXG86" i="8"/>
  <c r="KXF86" i="8"/>
  <c r="KXE86" i="8"/>
  <c r="KXD86" i="8"/>
  <c r="KXC86" i="8"/>
  <c r="KXB86" i="8"/>
  <c r="KXA86" i="8"/>
  <c r="KWZ86" i="8"/>
  <c r="KWY86" i="8"/>
  <c r="KWX86" i="8"/>
  <c r="KWW86" i="8"/>
  <c r="KWV86" i="8"/>
  <c r="KWU86" i="8"/>
  <c r="KWT86" i="8"/>
  <c r="KWS86" i="8"/>
  <c r="KWR86" i="8"/>
  <c r="KWQ86" i="8"/>
  <c r="KWP86" i="8"/>
  <c r="KWO86" i="8"/>
  <c r="KWN86" i="8"/>
  <c r="KWM86" i="8"/>
  <c r="KWL86" i="8"/>
  <c r="KWK86" i="8"/>
  <c r="KWJ86" i="8"/>
  <c r="KWI86" i="8"/>
  <c r="KWH86" i="8"/>
  <c r="KWG86" i="8"/>
  <c r="KWF86" i="8"/>
  <c r="KWE86" i="8"/>
  <c r="KWD86" i="8"/>
  <c r="KWC86" i="8"/>
  <c r="KWB86" i="8"/>
  <c r="KWA86" i="8"/>
  <c r="KVZ86" i="8"/>
  <c r="KVY86" i="8"/>
  <c r="KVX86" i="8"/>
  <c r="KVW86" i="8"/>
  <c r="KVV86" i="8"/>
  <c r="KVU86" i="8"/>
  <c r="KVT86" i="8"/>
  <c r="KVS86" i="8"/>
  <c r="KVR86" i="8"/>
  <c r="KVQ86" i="8"/>
  <c r="KVP86" i="8"/>
  <c r="KVO86" i="8"/>
  <c r="KVN86" i="8"/>
  <c r="KVM86" i="8"/>
  <c r="KVL86" i="8"/>
  <c r="KVK86" i="8"/>
  <c r="KVJ86" i="8"/>
  <c r="KVI86" i="8"/>
  <c r="KVH86" i="8"/>
  <c r="KVG86" i="8"/>
  <c r="KVF86" i="8"/>
  <c r="KVE86" i="8"/>
  <c r="KVD86" i="8"/>
  <c r="KVC86" i="8"/>
  <c r="KVB86" i="8"/>
  <c r="KVA86" i="8"/>
  <c r="KUZ86" i="8"/>
  <c r="KUY86" i="8"/>
  <c r="KUX86" i="8"/>
  <c r="KUW86" i="8"/>
  <c r="KUV86" i="8"/>
  <c r="KUU86" i="8"/>
  <c r="KUT86" i="8"/>
  <c r="KUS86" i="8"/>
  <c r="KUR86" i="8"/>
  <c r="KUQ86" i="8"/>
  <c r="KUP86" i="8"/>
  <c r="KUO86" i="8"/>
  <c r="KUN86" i="8"/>
  <c r="KUM86" i="8"/>
  <c r="KUL86" i="8"/>
  <c r="KUK86" i="8"/>
  <c r="KUJ86" i="8"/>
  <c r="KUI86" i="8"/>
  <c r="KUH86" i="8"/>
  <c r="KUG86" i="8"/>
  <c r="KUF86" i="8"/>
  <c r="KUE86" i="8"/>
  <c r="KUD86" i="8"/>
  <c r="KUC86" i="8"/>
  <c r="KUB86" i="8"/>
  <c r="KUA86" i="8"/>
  <c r="KTZ86" i="8"/>
  <c r="KTY86" i="8"/>
  <c r="KTX86" i="8"/>
  <c r="KTW86" i="8"/>
  <c r="KTV86" i="8"/>
  <c r="KTU86" i="8"/>
  <c r="KTT86" i="8"/>
  <c r="KTS86" i="8"/>
  <c r="KTR86" i="8"/>
  <c r="KTQ86" i="8"/>
  <c r="KTP86" i="8"/>
  <c r="KTO86" i="8"/>
  <c r="KTN86" i="8"/>
  <c r="KTM86" i="8"/>
  <c r="KTL86" i="8"/>
  <c r="KTK86" i="8"/>
  <c r="KTJ86" i="8"/>
  <c r="KTI86" i="8"/>
  <c r="KTH86" i="8"/>
  <c r="KTG86" i="8"/>
  <c r="KTF86" i="8"/>
  <c r="KTE86" i="8"/>
  <c r="KTD86" i="8"/>
  <c r="KTC86" i="8"/>
  <c r="KTB86" i="8"/>
  <c r="KTA86" i="8"/>
  <c r="KSZ86" i="8"/>
  <c r="KSY86" i="8"/>
  <c r="KSX86" i="8"/>
  <c r="KSW86" i="8"/>
  <c r="KSV86" i="8"/>
  <c r="KSU86" i="8"/>
  <c r="KST86" i="8"/>
  <c r="KSS86" i="8"/>
  <c r="KSR86" i="8"/>
  <c r="KSQ86" i="8"/>
  <c r="KSP86" i="8"/>
  <c r="KSO86" i="8"/>
  <c r="KSN86" i="8"/>
  <c r="KSM86" i="8"/>
  <c r="KSL86" i="8"/>
  <c r="KSK86" i="8"/>
  <c r="KSJ86" i="8"/>
  <c r="KSI86" i="8"/>
  <c r="KSH86" i="8"/>
  <c r="KSG86" i="8"/>
  <c r="KSF86" i="8"/>
  <c r="KSE86" i="8"/>
  <c r="KSD86" i="8"/>
  <c r="KSC86" i="8"/>
  <c r="KSB86" i="8"/>
  <c r="KSA86" i="8"/>
  <c r="KRZ86" i="8"/>
  <c r="KRY86" i="8"/>
  <c r="KRX86" i="8"/>
  <c r="KRW86" i="8"/>
  <c r="KRV86" i="8"/>
  <c r="KRU86" i="8"/>
  <c r="KRT86" i="8"/>
  <c r="KRS86" i="8"/>
  <c r="KRR86" i="8"/>
  <c r="KRQ86" i="8"/>
  <c r="KRP86" i="8"/>
  <c r="KRO86" i="8"/>
  <c r="KRN86" i="8"/>
  <c r="KRM86" i="8"/>
  <c r="KRL86" i="8"/>
  <c r="KRK86" i="8"/>
  <c r="KRJ86" i="8"/>
  <c r="KRI86" i="8"/>
  <c r="KRH86" i="8"/>
  <c r="KRG86" i="8"/>
  <c r="KRF86" i="8"/>
  <c r="KRE86" i="8"/>
  <c r="KRD86" i="8"/>
  <c r="KRC86" i="8"/>
  <c r="KRB86" i="8"/>
  <c r="KRA86" i="8"/>
  <c r="KQZ86" i="8"/>
  <c r="KQY86" i="8"/>
  <c r="KQX86" i="8"/>
  <c r="KQW86" i="8"/>
  <c r="KQV86" i="8"/>
  <c r="KQU86" i="8"/>
  <c r="KQT86" i="8"/>
  <c r="KQS86" i="8"/>
  <c r="KQR86" i="8"/>
  <c r="KQQ86" i="8"/>
  <c r="KQP86" i="8"/>
  <c r="KQO86" i="8"/>
  <c r="KQN86" i="8"/>
  <c r="KQM86" i="8"/>
  <c r="KQL86" i="8"/>
  <c r="KQK86" i="8"/>
  <c r="KQJ86" i="8"/>
  <c r="KQI86" i="8"/>
  <c r="KQH86" i="8"/>
  <c r="KQG86" i="8"/>
  <c r="KQF86" i="8"/>
  <c r="KQE86" i="8"/>
  <c r="KQD86" i="8"/>
  <c r="KQC86" i="8"/>
  <c r="KQB86" i="8"/>
  <c r="KQA86" i="8"/>
  <c r="KPZ86" i="8"/>
  <c r="KPY86" i="8"/>
  <c r="KPX86" i="8"/>
  <c r="KPW86" i="8"/>
  <c r="KPV86" i="8"/>
  <c r="KPU86" i="8"/>
  <c r="KPT86" i="8"/>
  <c r="KPS86" i="8"/>
  <c r="KPR86" i="8"/>
  <c r="KPQ86" i="8"/>
  <c r="KPP86" i="8"/>
  <c r="KPO86" i="8"/>
  <c r="KPN86" i="8"/>
  <c r="KPM86" i="8"/>
  <c r="KPL86" i="8"/>
  <c r="KPK86" i="8"/>
  <c r="KPJ86" i="8"/>
  <c r="KPI86" i="8"/>
  <c r="KPH86" i="8"/>
  <c r="KPG86" i="8"/>
  <c r="KPF86" i="8"/>
  <c r="KPE86" i="8"/>
  <c r="KPD86" i="8"/>
  <c r="KPC86" i="8"/>
  <c r="KPB86" i="8"/>
  <c r="KPA86" i="8"/>
  <c r="KOZ86" i="8"/>
  <c r="KOY86" i="8"/>
  <c r="KOX86" i="8"/>
  <c r="KOW86" i="8"/>
  <c r="KOV86" i="8"/>
  <c r="KOU86" i="8"/>
  <c r="KOT86" i="8"/>
  <c r="KOS86" i="8"/>
  <c r="KOR86" i="8"/>
  <c r="KOQ86" i="8"/>
  <c r="KOP86" i="8"/>
  <c r="KOO86" i="8"/>
  <c r="KON86" i="8"/>
  <c r="KOM86" i="8"/>
  <c r="KOL86" i="8"/>
  <c r="KOK86" i="8"/>
  <c r="KOJ86" i="8"/>
  <c r="KOI86" i="8"/>
  <c r="KOH86" i="8"/>
  <c r="KOG86" i="8"/>
  <c r="KOF86" i="8"/>
  <c r="KOE86" i="8"/>
  <c r="KOD86" i="8"/>
  <c r="KOC86" i="8"/>
  <c r="KOB86" i="8"/>
  <c r="KOA86" i="8"/>
  <c r="KNZ86" i="8"/>
  <c r="KNY86" i="8"/>
  <c r="KNX86" i="8"/>
  <c r="KNW86" i="8"/>
  <c r="KNV86" i="8"/>
  <c r="KNU86" i="8"/>
  <c r="KNT86" i="8"/>
  <c r="KNS86" i="8"/>
  <c r="KNR86" i="8"/>
  <c r="KNQ86" i="8"/>
  <c r="KNP86" i="8"/>
  <c r="KNO86" i="8"/>
  <c r="KNN86" i="8"/>
  <c r="KNM86" i="8"/>
  <c r="KNL86" i="8"/>
  <c r="KNK86" i="8"/>
  <c r="KNJ86" i="8"/>
  <c r="KNI86" i="8"/>
  <c r="KNH86" i="8"/>
  <c r="KNG86" i="8"/>
  <c r="KNF86" i="8"/>
  <c r="KNE86" i="8"/>
  <c r="KND86" i="8"/>
  <c r="KNC86" i="8"/>
  <c r="KNB86" i="8"/>
  <c r="KNA86" i="8"/>
  <c r="KMZ86" i="8"/>
  <c r="KMY86" i="8"/>
  <c r="KMX86" i="8"/>
  <c r="KMW86" i="8"/>
  <c r="KMV86" i="8"/>
  <c r="KMU86" i="8"/>
  <c r="KMT86" i="8"/>
  <c r="KMS86" i="8"/>
  <c r="KMR86" i="8"/>
  <c r="KMQ86" i="8"/>
  <c r="KMP86" i="8"/>
  <c r="KMO86" i="8"/>
  <c r="KMN86" i="8"/>
  <c r="KMM86" i="8"/>
  <c r="KML86" i="8"/>
  <c r="KMK86" i="8"/>
  <c r="KMJ86" i="8"/>
  <c r="KMI86" i="8"/>
  <c r="KMH86" i="8"/>
  <c r="KMG86" i="8"/>
  <c r="KMF86" i="8"/>
  <c r="KME86" i="8"/>
  <c r="KMD86" i="8"/>
  <c r="KMC86" i="8"/>
  <c r="KMB86" i="8"/>
  <c r="KMA86" i="8"/>
  <c r="KLZ86" i="8"/>
  <c r="KLY86" i="8"/>
  <c r="KLX86" i="8"/>
  <c r="KLW86" i="8"/>
  <c r="KLV86" i="8"/>
  <c r="KLU86" i="8"/>
  <c r="KLT86" i="8"/>
  <c r="KLS86" i="8"/>
  <c r="KLR86" i="8"/>
  <c r="KLQ86" i="8"/>
  <c r="KLP86" i="8"/>
  <c r="KLO86" i="8"/>
  <c r="KLN86" i="8"/>
  <c r="KLM86" i="8"/>
  <c r="KLL86" i="8"/>
  <c r="KLK86" i="8"/>
  <c r="KLJ86" i="8"/>
  <c r="KLI86" i="8"/>
  <c r="KLH86" i="8"/>
  <c r="KLG86" i="8"/>
  <c r="KLF86" i="8"/>
  <c r="KLE86" i="8"/>
  <c r="KLD86" i="8"/>
  <c r="KLC86" i="8"/>
  <c r="KLB86" i="8"/>
  <c r="KLA86" i="8"/>
  <c r="KKZ86" i="8"/>
  <c r="KKY86" i="8"/>
  <c r="KKX86" i="8"/>
  <c r="KKW86" i="8"/>
  <c r="KKV86" i="8"/>
  <c r="KKU86" i="8"/>
  <c r="KKT86" i="8"/>
  <c r="KKS86" i="8"/>
  <c r="KKR86" i="8"/>
  <c r="KKQ86" i="8"/>
  <c r="KKP86" i="8"/>
  <c r="KKO86" i="8"/>
  <c r="KKN86" i="8"/>
  <c r="KKM86" i="8"/>
  <c r="KKL86" i="8"/>
  <c r="KKK86" i="8"/>
  <c r="KKJ86" i="8"/>
  <c r="KKI86" i="8"/>
  <c r="KKH86" i="8"/>
  <c r="KKG86" i="8"/>
  <c r="KKF86" i="8"/>
  <c r="KKE86" i="8"/>
  <c r="KKD86" i="8"/>
  <c r="KKC86" i="8"/>
  <c r="KKB86" i="8"/>
  <c r="KKA86" i="8"/>
  <c r="KJZ86" i="8"/>
  <c r="KJY86" i="8"/>
  <c r="KJX86" i="8"/>
  <c r="KJW86" i="8"/>
  <c r="KJV86" i="8"/>
  <c r="KJU86" i="8"/>
  <c r="KJT86" i="8"/>
  <c r="KJS86" i="8"/>
  <c r="KJR86" i="8"/>
  <c r="KJQ86" i="8"/>
  <c r="KJP86" i="8"/>
  <c r="KJO86" i="8"/>
  <c r="KJN86" i="8"/>
  <c r="KJM86" i="8"/>
  <c r="KJL86" i="8"/>
  <c r="KJK86" i="8"/>
  <c r="KJJ86" i="8"/>
  <c r="KJI86" i="8"/>
  <c r="KJH86" i="8"/>
  <c r="KJG86" i="8"/>
  <c r="KJF86" i="8"/>
  <c r="KJE86" i="8"/>
  <c r="KJD86" i="8"/>
  <c r="KJC86" i="8"/>
  <c r="KJB86" i="8"/>
  <c r="KJA86" i="8"/>
  <c r="KIZ86" i="8"/>
  <c r="KIY86" i="8"/>
  <c r="KIX86" i="8"/>
  <c r="KIW86" i="8"/>
  <c r="KIV86" i="8"/>
  <c r="KIU86" i="8"/>
  <c r="KIT86" i="8"/>
  <c r="KIS86" i="8"/>
  <c r="KIR86" i="8"/>
  <c r="KIQ86" i="8"/>
  <c r="KIP86" i="8"/>
  <c r="KIO86" i="8"/>
  <c r="KIN86" i="8"/>
  <c r="KIM86" i="8"/>
  <c r="KIL86" i="8"/>
  <c r="KIK86" i="8"/>
  <c r="KIJ86" i="8"/>
  <c r="KII86" i="8"/>
  <c r="KIH86" i="8"/>
  <c r="KIG86" i="8"/>
  <c r="KIF86" i="8"/>
  <c r="KIE86" i="8"/>
  <c r="KID86" i="8"/>
  <c r="KIC86" i="8"/>
  <c r="KIB86" i="8"/>
  <c r="KIA86" i="8"/>
  <c r="KHZ86" i="8"/>
  <c r="KHY86" i="8"/>
  <c r="KHX86" i="8"/>
  <c r="KHW86" i="8"/>
  <c r="KHV86" i="8"/>
  <c r="KHU86" i="8"/>
  <c r="KHT86" i="8"/>
  <c r="KHS86" i="8"/>
  <c r="KHR86" i="8"/>
  <c r="KHQ86" i="8"/>
  <c r="KHP86" i="8"/>
  <c r="KHO86" i="8"/>
  <c r="KHN86" i="8"/>
  <c r="KHM86" i="8"/>
  <c r="KHL86" i="8"/>
  <c r="KHK86" i="8"/>
  <c r="KHJ86" i="8"/>
  <c r="KHI86" i="8"/>
  <c r="KHH86" i="8"/>
  <c r="KHG86" i="8"/>
  <c r="KHF86" i="8"/>
  <c r="KHE86" i="8"/>
  <c r="KHD86" i="8"/>
  <c r="KHC86" i="8"/>
  <c r="KHB86" i="8"/>
  <c r="KHA86" i="8"/>
  <c r="KGZ86" i="8"/>
  <c r="KGY86" i="8"/>
  <c r="KGX86" i="8"/>
  <c r="KGW86" i="8"/>
  <c r="KGV86" i="8"/>
  <c r="KGU86" i="8"/>
  <c r="KGT86" i="8"/>
  <c r="KGS86" i="8"/>
  <c r="KGR86" i="8"/>
  <c r="KGQ86" i="8"/>
  <c r="KGP86" i="8"/>
  <c r="KGO86" i="8"/>
  <c r="KGN86" i="8"/>
  <c r="KGM86" i="8"/>
  <c r="KGL86" i="8"/>
  <c r="KGK86" i="8"/>
  <c r="KGJ86" i="8"/>
  <c r="KGI86" i="8"/>
  <c r="KGH86" i="8"/>
  <c r="KGG86" i="8"/>
  <c r="KGF86" i="8"/>
  <c r="KGE86" i="8"/>
  <c r="KGD86" i="8"/>
  <c r="KGC86" i="8"/>
  <c r="KGB86" i="8"/>
  <c r="KGA86" i="8"/>
  <c r="KFZ86" i="8"/>
  <c r="KFY86" i="8"/>
  <c r="KFX86" i="8"/>
  <c r="KFW86" i="8"/>
  <c r="KFV86" i="8"/>
  <c r="KFU86" i="8"/>
  <c r="KFT86" i="8"/>
  <c r="KFS86" i="8"/>
  <c r="KFR86" i="8"/>
  <c r="KFQ86" i="8"/>
  <c r="KFP86" i="8"/>
  <c r="KFO86" i="8"/>
  <c r="KFN86" i="8"/>
  <c r="KFM86" i="8"/>
  <c r="KFL86" i="8"/>
  <c r="KFK86" i="8"/>
  <c r="KFJ86" i="8"/>
  <c r="KFI86" i="8"/>
  <c r="KFH86" i="8"/>
  <c r="KFG86" i="8"/>
  <c r="KFF86" i="8"/>
  <c r="KFE86" i="8"/>
  <c r="KFD86" i="8"/>
  <c r="KFC86" i="8"/>
  <c r="KFB86" i="8"/>
  <c r="KFA86" i="8"/>
  <c r="KEZ86" i="8"/>
  <c r="KEY86" i="8"/>
  <c r="KEX86" i="8"/>
  <c r="KEW86" i="8"/>
  <c r="KEV86" i="8"/>
  <c r="KEU86" i="8"/>
  <c r="KET86" i="8"/>
  <c r="KES86" i="8"/>
  <c r="KER86" i="8"/>
  <c r="KEQ86" i="8"/>
  <c r="KEP86" i="8"/>
  <c r="KEO86" i="8"/>
  <c r="KEN86" i="8"/>
  <c r="KEM86" i="8"/>
  <c r="KEL86" i="8"/>
  <c r="KEK86" i="8"/>
  <c r="KEJ86" i="8"/>
  <c r="KEI86" i="8"/>
  <c r="KEH86" i="8"/>
  <c r="KEG86" i="8"/>
  <c r="KEF86" i="8"/>
  <c r="KEE86" i="8"/>
  <c r="KED86" i="8"/>
  <c r="KEC86" i="8"/>
  <c r="KEB86" i="8"/>
  <c r="KEA86" i="8"/>
  <c r="KDZ86" i="8"/>
  <c r="KDY86" i="8"/>
  <c r="KDX86" i="8"/>
  <c r="KDW86" i="8"/>
  <c r="KDV86" i="8"/>
  <c r="KDU86" i="8"/>
  <c r="KDT86" i="8"/>
  <c r="KDS86" i="8"/>
  <c r="KDR86" i="8"/>
  <c r="KDQ86" i="8"/>
  <c r="KDP86" i="8"/>
  <c r="KDO86" i="8"/>
  <c r="KDN86" i="8"/>
  <c r="KDM86" i="8"/>
  <c r="KDL86" i="8"/>
  <c r="KDK86" i="8"/>
  <c r="KDJ86" i="8"/>
  <c r="KDI86" i="8"/>
  <c r="KDH86" i="8"/>
  <c r="KDG86" i="8"/>
  <c r="KDF86" i="8"/>
  <c r="KDE86" i="8"/>
  <c r="KDD86" i="8"/>
  <c r="KDC86" i="8"/>
  <c r="KDB86" i="8"/>
  <c r="KDA86" i="8"/>
  <c r="KCZ86" i="8"/>
  <c r="KCY86" i="8"/>
  <c r="KCX86" i="8"/>
  <c r="KCW86" i="8"/>
  <c r="KCV86" i="8"/>
  <c r="KCU86" i="8"/>
  <c r="KCT86" i="8"/>
  <c r="KCS86" i="8"/>
  <c r="KCR86" i="8"/>
  <c r="KCQ86" i="8"/>
  <c r="KCP86" i="8"/>
  <c r="KCO86" i="8"/>
  <c r="KCN86" i="8"/>
  <c r="KCM86" i="8"/>
  <c r="KCL86" i="8"/>
  <c r="KCK86" i="8"/>
  <c r="KCJ86" i="8"/>
  <c r="KCI86" i="8"/>
  <c r="KCH86" i="8"/>
  <c r="KCG86" i="8"/>
  <c r="KCF86" i="8"/>
  <c r="KCE86" i="8"/>
  <c r="KCD86" i="8"/>
  <c r="KCC86" i="8"/>
  <c r="KCB86" i="8"/>
  <c r="KCA86" i="8"/>
  <c r="KBZ86" i="8"/>
  <c r="KBY86" i="8"/>
  <c r="KBX86" i="8"/>
  <c r="KBW86" i="8"/>
  <c r="KBV86" i="8"/>
  <c r="KBU86" i="8"/>
  <c r="KBT86" i="8"/>
  <c r="KBS86" i="8"/>
  <c r="KBR86" i="8"/>
  <c r="KBQ86" i="8"/>
  <c r="KBP86" i="8"/>
  <c r="KBO86" i="8"/>
  <c r="KBN86" i="8"/>
  <c r="KBM86" i="8"/>
  <c r="KBL86" i="8"/>
  <c r="KBK86" i="8"/>
  <c r="KBJ86" i="8"/>
  <c r="KBI86" i="8"/>
  <c r="KBH86" i="8"/>
  <c r="KBG86" i="8"/>
  <c r="KBF86" i="8"/>
  <c r="KBE86" i="8"/>
  <c r="KBD86" i="8"/>
  <c r="KBC86" i="8"/>
  <c r="KBB86" i="8"/>
  <c r="KBA86" i="8"/>
  <c r="KAZ86" i="8"/>
  <c r="KAY86" i="8"/>
  <c r="KAX86" i="8"/>
  <c r="KAW86" i="8"/>
  <c r="KAV86" i="8"/>
  <c r="KAU86" i="8"/>
  <c r="KAT86" i="8"/>
  <c r="KAS86" i="8"/>
  <c r="KAR86" i="8"/>
  <c r="KAQ86" i="8"/>
  <c r="KAP86" i="8"/>
  <c r="KAO86" i="8"/>
  <c r="KAN86" i="8"/>
  <c r="KAM86" i="8"/>
  <c r="KAL86" i="8"/>
  <c r="KAK86" i="8"/>
  <c r="KAJ86" i="8"/>
  <c r="KAI86" i="8"/>
  <c r="KAH86" i="8"/>
  <c r="KAG86" i="8"/>
  <c r="KAF86" i="8"/>
  <c r="KAE86" i="8"/>
  <c r="KAD86" i="8"/>
  <c r="KAC86" i="8"/>
  <c r="KAB86" i="8"/>
  <c r="KAA86" i="8"/>
  <c r="JZZ86" i="8"/>
  <c r="JZY86" i="8"/>
  <c r="JZX86" i="8"/>
  <c r="JZW86" i="8"/>
  <c r="JZV86" i="8"/>
  <c r="JZU86" i="8"/>
  <c r="JZT86" i="8"/>
  <c r="JZS86" i="8"/>
  <c r="JZR86" i="8"/>
  <c r="JZQ86" i="8"/>
  <c r="JZP86" i="8"/>
  <c r="JZO86" i="8"/>
  <c r="JZN86" i="8"/>
  <c r="JZM86" i="8"/>
  <c r="JZL86" i="8"/>
  <c r="JZK86" i="8"/>
  <c r="JZJ86" i="8"/>
  <c r="JZI86" i="8"/>
  <c r="JZH86" i="8"/>
  <c r="JZG86" i="8"/>
  <c r="JZF86" i="8"/>
  <c r="JZE86" i="8"/>
  <c r="JZD86" i="8"/>
  <c r="JZC86" i="8"/>
  <c r="JZB86" i="8"/>
  <c r="JZA86" i="8"/>
  <c r="JYZ86" i="8"/>
  <c r="JYY86" i="8"/>
  <c r="JYX86" i="8"/>
  <c r="JYW86" i="8"/>
  <c r="JYV86" i="8"/>
  <c r="JYU86" i="8"/>
  <c r="JYT86" i="8"/>
  <c r="JYS86" i="8"/>
  <c r="JYR86" i="8"/>
  <c r="JYQ86" i="8"/>
  <c r="JYP86" i="8"/>
  <c r="JYO86" i="8"/>
  <c r="JYN86" i="8"/>
  <c r="JYM86" i="8"/>
  <c r="JYL86" i="8"/>
  <c r="JYK86" i="8"/>
  <c r="JYJ86" i="8"/>
  <c r="JYI86" i="8"/>
  <c r="JYH86" i="8"/>
  <c r="JYG86" i="8"/>
  <c r="JYF86" i="8"/>
  <c r="JYE86" i="8"/>
  <c r="JYD86" i="8"/>
  <c r="JYC86" i="8"/>
  <c r="JYB86" i="8"/>
  <c r="JYA86" i="8"/>
  <c r="JXZ86" i="8"/>
  <c r="JXY86" i="8"/>
  <c r="JXX86" i="8"/>
  <c r="JXW86" i="8"/>
  <c r="JXV86" i="8"/>
  <c r="JXU86" i="8"/>
  <c r="JXT86" i="8"/>
  <c r="JXS86" i="8"/>
  <c r="JXR86" i="8"/>
  <c r="JXQ86" i="8"/>
  <c r="JXP86" i="8"/>
  <c r="JXO86" i="8"/>
  <c r="JXN86" i="8"/>
  <c r="JXM86" i="8"/>
  <c r="JXL86" i="8"/>
  <c r="JXK86" i="8"/>
  <c r="JXJ86" i="8"/>
  <c r="JXI86" i="8"/>
  <c r="JXH86" i="8"/>
  <c r="JXG86" i="8"/>
  <c r="JXF86" i="8"/>
  <c r="JXE86" i="8"/>
  <c r="JXD86" i="8"/>
  <c r="JXC86" i="8"/>
  <c r="JXB86" i="8"/>
  <c r="JXA86" i="8"/>
  <c r="JWZ86" i="8"/>
  <c r="JWY86" i="8"/>
  <c r="JWX86" i="8"/>
  <c r="JWW86" i="8"/>
  <c r="JWV86" i="8"/>
  <c r="JWU86" i="8"/>
  <c r="JWT86" i="8"/>
  <c r="JWS86" i="8"/>
  <c r="JWR86" i="8"/>
  <c r="JWQ86" i="8"/>
  <c r="JWP86" i="8"/>
  <c r="JWO86" i="8"/>
  <c r="JWN86" i="8"/>
  <c r="JWM86" i="8"/>
  <c r="JWL86" i="8"/>
  <c r="JWK86" i="8"/>
  <c r="JWJ86" i="8"/>
  <c r="JWI86" i="8"/>
  <c r="JWH86" i="8"/>
  <c r="JWG86" i="8"/>
  <c r="JWF86" i="8"/>
  <c r="JWE86" i="8"/>
  <c r="JWD86" i="8"/>
  <c r="JWC86" i="8"/>
  <c r="JWB86" i="8"/>
  <c r="JWA86" i="8"/>
  <c r="JVZ86" i="8"/>
  <c r="JVY86" i="8"/>
  <c r="JVX86" i="8"/>
  <c r="JVW86" i="8"/>
  <c r="JVV86" i="8"/>
  <c r="JVU86" i="8"/>
  <c r="JVT86" i="8"/>
  <c r="JVS86" i="8"/>
  <c r="JVR86" i="8"/>
  <c r="JVQ86" i="8"/>
  <c r="JVP86" i="8"/>
  <c r="JVO86" i="8"/>
  <c r="JVN86" i="8"/>
  <c r="JVM86" i="8"/>
  <c r="JVL86" i="8"/>
  <c r="JVK86" i="8"/>
  <c r="JVJ86" i="8"/>
  <c r="JVI86" i="8"/>
  <c r="JVH86" i="8"/>
  <c r="JVG86" i="8"/>
  <c r="JVF86" i="8"/>
  <c r="JVE86" i="8"/>
  <c r="JVD86" i="8"/>
  <c r="JVC86" i="8"/>
  <c r="JVB86" i="8"/>
  <c r="JVA86" i="8"/>
  <c r="JUZ86" i="8"/>
  <c r="JUY86" i="8"/>
  <c r="JUX86" i="8"/>
  <c r="JUW86" i="8"/>
  <c r="JUV86" i="8"/>
  <c r="JUU86" i="8"/>
  <c r="JUT86" i="8"/>
  <c r="JUS86" i="8"/>
  <c r="JUR86" i="8"/>
  <c r="JUQ86" i="8"/>
  <c r="JUP86" i="8"/>
  <c r="JUO86" i="8"/>
  <c r="JUN86" i="8"/>
  <c r="JUM86" i="8"/>
  <c r="JUL86" i="8"/>
  <c r="JUK86" i="8"/>
  <c r="JUJ86" i="8"/>
  <c r="JUI86" i="8"/>
  <c r="JUH86" i="8"/>
  <c r="JUG86" i="8"/>
  <c r="JUF86" i="8"/>
  <c r="JUE86" i="8"/>
  <c r="JUD86" i="8"/>
  <c r="JUC86" i="8"/>
  <c r="JUB86" i="8"/>
  <c r="JUA86" i="8"/>
  <c r="JTZ86" i="8"/>
  <c r="JTY86" i="8"/>
  <c r="JTX86" i="8"/>
  <c r="JTW86" i="8"/>
  <c r="JTV86" i="8"/>
  <c r="JTU86" i="8"/>
  <c r="JTT86" i="8"/>
  <c r="JTS86" i="8"/>
  <c r="JTR86" i="8"/>
  <c r="JTQ86" i="8"/>
  <c r="JTP86" i="8"/>
  <c r="JTO86" i="8"/>
  <c r="JTN86" i="8"/>
  <c r="JTM86" i="8"/>
  <c r="JTL86" i="8"/>
  <c r="JTK86" i="8"/>
  <c r="JTJ86" i="8"/>
  <c r="JTI86" i="8"/>
  <c r="JTH86" i="8"/>
  <c r="JTG86" i="8"/>
  <c r="JTF86" i="8"/>
  <c r="JTE86" i="8"/>
  <c r="JTD86" i="8"/>
  <c r="JTC86" i="8"/>
  <c r="JTB86" i="8"/>
  <c r="JTA86" i="8"/>
  <c r="JSZ86" i="8"/>
  <c r="JSY86" i="8"/>
  <c r="JSX86" i="8"/>
  <c r="JSW86" i="8"/>
  <c r="JSV86" i="8"/>
  <c r="JSU86" i="8"/>
  <c r="JST86" i="8"/>
  <c r="JSS86" i="8"/>
  <c r="JSR86" i="8"/>
  <c r="JSQ86" i="8"/>
  <c r="JSP86" i="8"/>
  <c r="JSO86" i="8"/>
  <c r="JSN86" i="8"/>
  <c r="JSM86" i="8"/>
  <c r="JSL86" i="8"/>
  <c r="JSK86" i="8"/>
  <c r="JSJ86" i="8"/>
  <c r="JSI86" i="8"/>
  <c r="JSH86" i="8"/>
  <c r="JSG86" i="8"/>
  <c r="JSF86" i="8"/>
  <c r="JSE86" i="8"/>
  <c r="JSD86" i="8"/>
  <c r="JSC86" i="8"/>
  <c r="JSB86" i="8"/>
  <c r="JSA86" i="8"/>
  <c r="JRZ86" i="8"/>
  <c r="JRY86" i="8"/>
  <c r="JRX86" i="8"/>
  <c r="JRW86" i="8"/>
  <c r="JRV86" i="8"/>
  <c r="JRU86" i="8"/>
  <c r="JRT86" i="8"/>
  <c r="JRS86" i="8"/>
  <c r="JRR86" i="8"/>
  <c r="JRQ86" i="8"/>
  <c r="JRP86" i="8"/>
  <c r="JRO86" i="8"/>
  <c r="JRN86" i="8"/>
  <c r="JRM86" i="8"/>
  <c r="JRL86" i="8"/>
  <c r="JRK86" i="8"/>
  <c r="JRJ86" i="8"/>
  <c r="JRI86" i="8"/>
  <c r="JRH86" i="8"/>
  <c r="JRG86" i="8"/>
  <c r="JRF86" i="8"/>
  <c r="JRE86" i="8"/>
  <c r="JRD86" i="8"/>
  <c r="JRC86" i="8"/>
  <c r="JRB86" i="8"/>
  <c r="JRA86" i="8"/>
  <c r="JQZ86" i="8"/>
  <c r="JQY86" i="8"/>
  <c r="JQX86" i="8"/>
  <c r="JQW86" i="8"/>
  <c r="JQV86" i="8"/>
  <c r="JQU86" i="8"/>
  <c r="JQT86" i="8"/>
  <c r="JQS86" i="8"/>
  <c r="JQR86" i="8"/>
  <c r="JQQ86" i="8"/>
  <c r="JQP86" i="8"/>
  <c r="JQO86" i="8"/>
  <c r="JQN86" i="8"/>
  <c r="JQM86" i="8"/>
  <c r="JQL86" i="8"/>
  <c r="JQK86" i="8"/>
  <c r="JQJ86" i="8"/>
  <c r="JQI86" i="8"/>
  <c r="JQH86" i="8"/>
  <c r="JQG86" i="8"/>
  <c r="JQF86" i="8"/>
  <c r="JQE86" i="8"/>
  <c r="JQD86" i="8"/>
  <c r="JQC86" i="8"/>
  <c r="JQB86" i="8"/>
  <c r="JQA86" i="8"/>
  <c r="JPZ86" i="8"/>
  <c r="JPY86" i="8"/>
  <c r="JPX86" i="8"/>
  <c r="JPW86" i="8"/>
  <c r="JPV86" i="8"/>
  <c r="JPU86" i="8"/>
  <c r="JPT86" i="8"/>
  <c r="JPS86" i="8"/>
  <c r="JPR86" i="8"/>
  <c r="JPQ86" i="8"/>
  <c r="JPP86" i="8"/>
  <c r="JPO86" i="8"/>
  <c r="JPN86" i="8"/>
  <c r="JPM86" i="8"/>
  <c r="JPL86" i="8"/>
  <c r="JPK86" i="8"/>
  <c r="JPJ86" i="8"/>
  <c r="JPI86" i="8"/>
  <c r="JPH86" i="8"/>
  <c r="JPG86" i="8"/>
  <c r="JPF86" i="8"/>
  <c r="JPE86" i="8"/>
  <c r="JPD86" i="8"/>
  <c r="JPC86" i="8"/>
  <c r="JPB86" i="8"/>
  <c r="JPA86" i="8"/>
  <c r="JOZ86" i="8"/>
  <c r="JOY86" i="8"/>
  <c r="JOX86" i="8"/>
  <c r="JOW86" i="8"/>
  <c r="JOV86" i="8"/>
  <c r="JOU86" i="8"/>
  <c r="JOT86" i="8"/>
  <c r="JOS86" i="8"/>
  <c r="JOR86" i="8"/>
  <c r="JOQ86" i="8"/>
  <c r="JOP86" i="8"/>
  <c r="JOO86" i="8"/>
  <c r="JON86" i="8"/>
  <c r="JOM86" i="8"/>
  <c r="JOL86" i="8"/>
  <c r="JOK86" i="8"/>
  <c r="JOJ86" i="8"/>
  <c r="JOI86" i="8"/>
  <c r="JOH86" i="8"/>
  <c r="JOG86" i="8"/>
  <c r="JOF86" i="8"/>
  <c r="JOE86" i="8"/>
  <c r="JOD86" i="8"/>
  <c r="JOC86" i="8"/>
  <c r="JOB86" i="8"/>
  <c r="JOA86" i="8"/>
  <c r="JNZ86" i="8"/>
  <c r="JNY86" i="8"/>
  <c r="JNX86" i="8"/>
  <c r="JNW86" i="8"/>
  <c r="JNV86" i="8"/>
  <c r="JNU86" i="8"/>
  <c r="JNT86" i="8"/>
  <c r="JNS86" i="8"/>
  <c r="JNR86" i="8"/>
  <c r="JNQ86" i="8"/>
  <c r="JNP86" i="8"/>
  <c r="JNO86" i="8"/>
  <c r="JNN86" i="8"/>
  <c r="JNM86" i="8"/>
  <c r="JNL86" i="8"/>
  <c r="JNK86" i="8"/>
  <c r="JNJ86" i="8"/>
  <c r="JNI86" i="8"/>
  <c r="JNH86" i="8"/>
  <c r="JNG86" i="8"/>
  <c r="JNF86" i="8"/>
  <c r="JNE86" i="8"/>
  <c r="JND86" i="8"/>
  <c r="JNC86" i="8"/>
  <c r="JNB86" i="8"/>
  <c r="JNA86" i="8"/>
  <c r="JMZ86" i="8"/>
  <c r="JMY86" i="8"/>
  <c r="JMX86" i="8"/>
  <c r="JMW86" i="8"/>
  <c r="JMV86" i="8"/>
  <c r="JMU86" i="8"/>
  <c r="JMT86" i="8"/>
  <c r="JMS86" i="8"/>
  <c r="JMR86" i="8"/>
  <c r="JMQ86" i="8"/>
  <c r="JMP86" i="8"/>
  <c r="JMO86" i="8"/>
  <c r="JMN86" i="8"/>
  <c r="JMM86" i="8"/>
  <c r="JML86" i="8"/>
  <c r="JMK86" i="8"/>
  <c r="JMJ86" i="8"/>
  <c r="JMI86" i="8"/>
  <c r="JMH86" i="8"/>
  <c r="JMG86" i="8"/>
  <c r="JMF86" i="8"/>
  <c r="JME86" i="8"/>
  <c r="JMD86" i="8"/>
  <c r="JMC86" i="8"/>
  <c r="JMB86" i="8"/>
  <c r="JMA86" i="8"/>
  <c r="JLZ86" i="8"/>
  <c r="JLY86" i="8"/>
  <c r="JLX86" i="8"/>
  <c r="JLW86" i="8"/>
  <c r="JLV86" i="8"/>
  <c r="JLU86" i="8"/>
  <c r="JLT86" i="8"/>
  <c r="JLS86" i="8"/>
  <c r="JLR86" i="8"/>
  <c r="JLQ86" i="8"/>
  <c r="JLP86" i="8"/>
  <c r="JLO86" i="8"/>
  <c r="JLN86" i="8"/>
  <c r="JLM86" i="8"/>
  <c r="JLL86" i="8"/>
  <c r="JLK86" i="8"/>
  <c r="JLJ86" i="8"/>
  <c r="JLI86" i="8"/>
  <c r="JLH86" i="8"/>
  <c r="JLG86" i="8"/>
  <c r="JLF86" i="8"/>
  <c r="JLE86" i="8"/>
  <c r="JLD86" i="8"/>
  <c r="JLC86" i="8"/>
  <c r="JLB86" i="8"/>
  <c r="JLA86" i="8"/>
  <c r="JKZ86" i="8"/>
  <c r="JKY86" i="8"/>
  <c r="JKX86" i="8"/>
  <c r="JKW86" i="8"/>
  <c r="JKV86" i="8"/>
  <c r="JKU86" i="8"/>
  <c r="JKT86" i="8"/>
  <c r="JKS86" i="8"/>
  <c r="JKR86" i="8"/>
  <c r="JKQ86" i="8"/>
  <c r="JKP86" i="8"/>
  <c r="JKO86" i="8"/>
  <c r="JKN86" i="8"/>
  <c r="JKM86" i="8"/>
  <c r="JKL86" i="8"/>
  <c r="JKK86" i="8"/>
  <c r="JKJ86" i="8"/>
  <c r="JKI86" i="8"/>
  <c r="JKH86" i="8"/>
  <c r="JKG86" i="8"/>
  <c r="JKF86" i="8"/>
  <c r="JKE86" i="8"/>
  <c r="JKD86" i="8"/>
  <c r="JKC86" i="8"/>
  <c r="JKB86" i="8"/>
  <c r="JKA86" i="8"/>
  <c r="JJZ86" i="8"/>
  <c r="JJY86" i="8"/>
  <c r="JJX86" i="8"/>
  <c r="JJW86" i="8"/>
  <c r="JJV86" i="8"/>
  <c r="JJU86" i="8"/>
  <c r="JJT86" i="8"/>
  <c r="JJS86" i="8"/>
  <c r="JJR86" i="8"/>
  <c r="JJQ86" i="8"/>
  <c r="JJP86" i="8"/>
  <c r="JJO86" i="8"/>
  <c r="JJN86" i="8"/>
  <c r="JJM86" i="8"/>
  <c r="JJL86" i="8"/>
  <c r="JJK86" i="8"/>
  <c r="JJJ86" i="8"/>
  <c r="JJI86" i="8"/>
  <c r="JJH86" i="8"/>
  <c r="JJG86" i="8"/>
  <c r="JJF86" i="8"/>
  <c r="JJE86" i="8"/>
  <c r="JJD86" i="8"/>
  <c r="JJC86" i="8"/>
  <c r="JJB86" i="8"/>
  <c r="JJA86" i="8"/>
  <c r="JIZ86" i="8"/>
  <c r="JIY86" i="8"/>
  <c r="JIX86" i="8"/>
  <c r="JIW86" i="8"/>
  <c r="JIV86" i="8"/>
  <c r="JIU86" i="8"/>
  <c r="JIT86" i="8"/>
  <c r="JIS86" i="8"/>
  <c r="JIR86" i="8"/>
  <c r="JIQ86" i="8"/>
  <c r="JIP86" i="8"/>
  <c r="JIO86" i="8"/>
  <c r="JIN86" i="8"/>
  <c r="JIM86" i="8"/>
  <c r="JIL86" i="8"/>
  <c r="JIK86" i="8"/>
  <c r="JIJ86" i="8"/>
  <c r="JII86" i="8"/>
  <c r="JIH86" i="8"/>
  <c r="JIG86" i="8"/>
  <c r="JIF86" i="8"/>
  <c r="JIE86" i="8"/>
  <c r="JID86" i="8"/>
  <c r="JIC86" i="8"/>
  <c r="JIB86" i="8"/>
  <c r="JIA86" i="8"/>
  <c r="JHZ86" i="8"/>
  <c r="JHY86" i="8"/>
  <c r="JHX86" i="8"/>
  <c r="JHW86" i="8"/>
  <c r="JHV86" i="8"/>
  <c r="JHU86" i="8"/>
  <c r="JHT86" i="8"/>
  <c r="JHS86" i="8"/>
  <c r="JHR86" i="8"/>
  <c r="JHQ86" i="8"/>
  <c r="JHP86" i="8"/>
  <c r="JHO86" i="8"/>
  <c r="JHN86" i="8"/>
  <c r="JHM86" i="8"/>
  <c r="JHL86" i="8"/>
  <c r="JHK86" i="8"/>
  <c r="JHJ86" i="8"/>
  <c r="JHI86" i="8"/>
  <c r="JHH86" i="8"/>
  <c r="JHG86" i="8"/>
  <c r="JHF86" i="8"/>
  <c r="JHE86" i="8"/>
  <c r="JHD86" i="8"/>
  <c r="JHC86" i="8"/>
  <c r="JHB86" i="8"/>
  <c r="JHA86" i="8"/>
  <c r="JGZ86" i="8"/>
  <c r="JGY86" i="8"/>
  <c r="JGX86" i="8"/>
  <c r="JGW86" i="8"/>
  <c r="JGV86" i="8"/>
  <c r="JGU86" i="8"/>
  <c r="JGT86" i="8"/>
  <c r="JGS86" i="8"/>
  <c r="JGR86" i="8"/>
  <c r="JGQ86" i="8"/>
  <c r="JGP86" i="8"/>
  <c r="JGO86" i="8"/>
  <c r="JGN86" i="8"/>
  <c r="JGM86" i="8"/>
  <c r="JGL86" i="8"/>
  <c r="JGK86" i="8"/>
  <c r="JGJ86" i="8"/>
  <c r="JGI86" i="8"/>
  <c r="JGH86" i="8"/>
  <c r="JGG86" i="8"/>
  <c r="JGF86" i="8"/>
  <c r="JGE86" i="8"/>
  <c r="JGD86" i="8"/>
  <c r="JGC86" i="8"/>
  <c r="JGB86" i="8"/>
  <c r="JGA86" i="8"/>
  <c r="JFZ86" i="8"/>
  <c r="JFY86" i="8"/>
  <c r="JFX86" i="8"/>
  <c r="JFW86" i="8"/>
  <c r="JFV86" i="8"/>
  <c r="JFU86" i="8"/>
  <c r="JFT86" i="8"/>
  <c r="JFS86" i="8"/>
  <c r="JFR86" i="8"/>
  <c r="JFQ86" i="8"/>
  <c r="JFP86" i="8"/>
  <c r="JFO86" i="8"/>
  <c r="JFN86" i="8"/>
  <c r="JFM86" i="8"/>
  <c r="JFL86" i="8"/>
  <c r="JFK86" i="8"/>
  <c r="JFJ86" i="8"/>
  <c r="JFI86" i="8"/>
  <c r="JFH86" i="8"/>
  <c r="JFG86" i="8"/>
  <c r="JFF86" i="8"/>
  <c r="JFE86" i="8"/>
  <c r="JFD86" i="8"/>
  <c r="JFC86" i="8"/>
  <c r="JFB86" i="8"/>
  <c r="JFA86" i="8"/>
  <c r="JEZ86" i="8"/>
  <c r="JEY86" i="8"/>
  <c r="JEX86" i="8"/>
  <c r="JEW86" i="8"/>
  <c r="JEV86" i="8"/>
  <c r="JEU86" i="8"/>
  <c r="JET86" i="8"/>
  <c r="JES86" i="8"/>
  <c r="JER86" i="8"/>
  <c r="JEQ86" i="8"/>
  <c r="JEP86" i="8"/>
  <c r="JEO86" i="8"/>
  <c r="JEN86" i="8"/>
  <c r="JEM86" i="8"/>
  <c r="JEL86" i="8"/>
  <c r="JEK86" i="8"/>
  <c r="JEJ86" i="8"/>
  <c r="JEI86" i="8"/>
  <c r="JEH86" i="8"/>
  <c r="JEG86" i="8"/>
  <c r="JEF86" i="8"/>
  <c r="JEE86" i="8"/>
  <c r="JED86" i="8"/>
  <c r="JEC86" i="8"/>
  <c r="JEB86" i="8"/>
  <c r="JEA86" i="8"/>
  <c r="JDZ86" i="8"/>
  <c r="JDY86" i="8"/>
  <c r="JDX86" i="8"/>
  <c r="JDW86" i="8"/>
  <c r="JDV86" i="8"/>
  <c r="JDU86" i="8"/>
  <c r="JDT86" i="8"/>
  <c r="JDS86" i="8"/>
  <c r="JDR86" i="8"/>
  <c r="JDQ86" i="8"/>
  <c r="JDP86" i="8"/>
  <c r="JDO86" i="8"/>
  <c r="JDN86" i="8"/>
  <c r="JDM86" i="8"/>
  <c r="JDL86" i="8"/>
  <c r="JDK86" i="8"/>
  <c r="JDJ86" i="8"/>
  <c r="JDI86" i="8"/>
  <c r="JDH86" i="8"/>
  <c r="JDG86" i="8"/>
  <c r="JDF86" i="8"/>
  <c r="JDE86" i="8"/>
  <c r="JDD86" i="8"/>
  <c r="JDC86" i="8"/>
  <c r="JDB86" i="8"/>
  <c r="JDA86" i="8"/>
  <c r="JCZ86" i="8"/>
  <c r="JCY86" i="8"/>
  <c r="JCX86" i="8"/>
  <c r="JCW86" i="8"/>
  <c r="JCV86" i="8"/>
  <c r="JCU86" i="8"/>
  <c r="JCT86" i="8"/>
  <c r="JCS86" i="8"/>
  <c r="JCR86" i="8"/>
  <c r="JCQ86" i="8"/>
  <c r="JCP86" i="8"/>
  <c r="JCO86" i="8"/>
  <c r="JCN86" i="8"/>
  <c r="JCM86" i="8"/>
  <c r="JCL86" i="8"/>
  <c r="JCK86" i="8"/>
  <c r="JCJ86" i="8"/>
  <c r="JCI86" i="8"/>
  <c r="JCH86" i="8"/>
  <c r="JCG86" i="8"/>
  <c r="JCF86" i="8"/>
  <c r="JCE86" i="8"/>
  <c r="JCD86" i="8"/>
  <c r="JCC86" i="8"/>
  <c r="JCB86" i="8"/>
  <c r="JCA86" i="8"/>
  <c r="JBZ86" i="8"/>
  <c r="JBY86" i="8"/>
  <c r="JBX86" i="8"/>
  <c r="JBW86" i="8"/>
  <c r="JBV86" i="8"/>
  <c r="JBU86" i="8"/>
  <c r="JBT86" i="8"/>
  <c r="JBS86" i="8"/>
  <c r="JBR86" i="8"/>
  <c r="JBQ86" i="8"/>
  <c r="JBP86" i="8"/>
  <c r="JBO86" i="8"/>
  <c r="JBN86" i="8"/>
  <c r="JBM86" i="8"/>
  <c r="JBL86" i="8"/>
  <c r="JBK86" i="8"/>
  <c r="JBJ86" i="8"/>
  <c r="JBI86" i="8"/>
  <c r="JBH86" i="8"/>
  <c r="JBG86" i="8"/>
  <c r="JBF86" i="8"/>
  <c r="JBE86" i="8"/>
  <c r="JBD86" i="8"/>
  <c r="JBC86" i="8"/>
  <c r="JBB86" i="8"/>
  <c r="JBA86" i="8"/>
  <c r="JAZ86" i="8"/>
  <c r="JAY86" i="8"/>
  <c r="JAX86" i="8"/>
  <c r="JAW86" i="8"/>
  <c r="JAV86" i="8"/>
  <c r="JAU86" i="8"/>
  <c r="JAT86" i="8"/>
  <c r="JAS86" i="8"/>
  <c r="JAR86" i="8"/>
  <c r="JAQ86" i="8"/>
  <c r="JAP86" i="8"/>
  <c r="JAO86" i="8"/>
  <c r="JAN86" i="8"/>
  <c r="JAM86" i="8"/>
  <c r="JAL86" i="8"/>
  <c r="JAK86" i="8"/>
  <c r="JAJ86" i="8"/>
  <c r="JAI86" i="8"/>
  <c r="JAH86" i="8"/>
  <c r="JAG86" i="8"/>
  <c r="JAF86" i="8"/>
  <c r="JAE86" i="8"/>
  <c r="JAD86" i="8"/>
  <c r="JAC86" i="8"/>
  <c r="JAB86" i="8"/>
  <c r="JAA86" i="8"/>
  <c r="IZZ86" i="8"/>
  <c r="IZY86" i="8"/>
  <c r="IZX86" i="8"/>
  <c r="IZW86" i="8"/>
  <c r="IZV86" i="8"/>
  <c r="IZU86" i="8"/>
  <c r="IZT86" i="8"/>
  <c r="IZS86" i="8"/>
  <c r="IZR86" i="8"/>
  <c r="IZQ86" i="8"/>
  <c r="IZP86" i="8"/>
  <c r="IZO86" i="8"/>
  <c r="IZN86" i="8"/>
  <c r="IZM86" i="8"/>
  <c r="IZL86" i="8"/>
  <c r="IZK86" i="8"/>
  <c r="IZJ86" i="8"/>
  <c r="IZI86" i="8"/>
  <c r="IZH86" i="8"/>
  <c r="IZG86" i="8"/>
  <c r="IZF86" i="8"/>
  <c r="IZE86" i="8"/>
  <c r="IZD86" i="8"/>
  <c r="IZC86" i="8"/>
  <c r="IZB86" i="8"/>
  <c r="IZA86" i="8"/>
  <c r="IYZ86" i="8"/>
  <c r="IYY86" i="8"/>
  <c r="IYX86" i="8"/>
  <c r="IYW86" i="8"/>
  <c r="IYV86" i="8"/>
  <c r="IYU86" i="8"/>
  <c r="IYT86" i="8"/>
  <c r="IYS86" i="8"/>
  <c r="IYR86" i="8"/>
  <c r="IYQ86" i="8"/>
  <c r="IYP86" i="8"/>
  <c r="IYO86" i="8"/>
  <c r="IYN86" i="8"/>
  <c r="IYM86" i="8"/>
  <c r="IYL86" i="8"/>
  <c r="IYK86" i="8"/>
  <c r="IYJ86" i="8"/>
  <c r="IYI86" i="8"/>
  <c r="IYH86" i="8"/>
  <c r="IYG86" i="8"/>
  <c r="IYF86" i="8"/>
  <c r="IYE86" i="8"/>
  <c r="IYD86" i="8"/>
  <c r="IYC86" i="8"/>
  <c r="IYB86" i="8"/>
  <c r="IYA86" i="8"/>
  <c r="IXZ86" i="8"/>
  <c r="IXY86" i="8"/>
  <c r="IXX86" i="8"/>
  <c r="IXW86" i="8"/>
  <c r="IXV86" i="8"/>
  <c r="IXU86" i="8"/>
  <c r="IXT86" i="8"/>
  <c r="IXS86" i="8"/>
  <c r="IXR86" i="8"/>
  <c r="IXQ86" i="8"/>
  <c r="IXP86" i="8"/>
  <c r="IXO86" i="8"/>
  <c r="IXN86" i="8"/>
  <c r="IXM86" i="8"/>
  <c r="IXL86" i="8"/>
  <c r="IXK86" i="8"/>
  <c r="IXJ86" i="8"/>
  <c r="IXI86" i="8"/>
  <c r="IXH86" i="8"/>
  <c r="IXG86" i="8"/>
  <c r="IXF86" i="8"/>
  <c r="IXE86" i="8"/>
  <c r="IXD86" i="8"/>
  <c r="IXC86" i="8"/>
  <c r="IXB86" i="8"/>
  <c r="IXA86" i="8"/>
  <c r="IWZ86" i="8"/>
  <c r="IWY86" i="8"/>
  <c r="IWX86" i="8"/>
  <c r="IWW86" i="8"/>
  <c r="IWV86" i="8"/>
  <c r="IWU86" i="8"/>
  <c r="IWT86" i="8"/>
  <c r="IWS86" i="8"/>
  <c r="IWR86" i="8"/>
  <c r="IWQ86" i="8"/>
  <c r="IWP86" i="8"/>
  <c r="IWO86" i="8"/>
  <c r="IWN86" i="8"/>
  <c r="IWM86" i="8"/>
  <c r="IWL86" i="8"/>
  <c r="IWK86" i="8"/>
  <c r="IWJ86" i="8"/>
  <c r="IWI86" i="8"/>
  <c r="IWH86" i="8"/>
  <c r="IWG86" i="8"/>
  <c r="IWF86" i="8"/>
  <c r="IWE86" i="8"/>
  <c r="IWD86" i="8"/>
  <c r="IWC86" i="8"/>
  <c r="IWB86" i="8"/>
  <c r="IWA86" i="8"/>
  <c r="IVZ86" i="8"/>
  <c r="IVY86" i="8"/>
  <c r="IVX86" i="8"/>
  <c r="IVW86" i="8"/>
  <c r="IVV86" i="8"/>
  <c r="IVU86" i="8"/>
  <c r="IVT86" i="8"/>
  <c r="IVS86" i="8"/>
  <c r="IVR86" i="8"/>
  <c r="IVQ86" i="8"/>
  <c r="IVP86" i="8"/>
  <c r="IVO86" i="8"/>
  <c r="IVN86" i="8"/>
  <c r="IVM86" i="8"/>
  <c r="IVL86" i="8"/>
  <c r="IVK86" i="8"/>
  <c r="IVJ86" i="8"/>
  <c r="IVI86" i="8"/>
  <c r="IVH86" i="8"/>
  <c r="IVG86" i="8"/>
  <c r="IVF86" i="8"/>
  <c r="IVE86" i="8"/>
  <c r="IVD86" i="8"/>
  <c r="IVC86" i="8"/>
  <c r="IVB86" i="8"/>
  <c r="IVA86" i="8"/>
  <c r="IUZ86" i="8"/>
  <c r="IUY86" i="8"/>
  <c r="IUX86" i="8"/>
  <c r="IUW86" i="8"/>
  <c r="IUV86" i="8"/>
  <c r="IUU86" i="8"/>
  <c r="IUT86" i="8"/>
  <c r="IUS86" i="8"/>
  <c r="IUR86" i="8"/>
  <c r="IUQ86" i="8"/>
  <c r="IUP86" i="8"/>
  <c r="IUO86" i="8"/>
  <c r="IUN86" i="8"/>
  <c r="IUM86" i="8"/>
  <c r="IUL86" i="8"/>
  <c r="IUK86" i="8"/>
  <c r="IUJ86" i="8"/>
  <c r="IUI86" i="8"/>
  <c r="IUH86" i="8"/>
  <c r="IUG86" i="8"/>
  <c r="IUF86" i="8"/>
  <c r="IUE86" i="8"/>
  <c r="IUD86" i="8"/>
  <c r="IUC86" i="8"/>
  <c r="IUB86" i="8"/>
  <c r="IUA86" i="8"/>
  <c r="ITZ86" i="8"/>
  <c r="ITY86" i="8"/>
  <c r="ITX86" i="8"/>
  <c r="ITW86" i="8"/>
  <c r="ITV86" i="8"/>
  <c r="ITU86" i="8"/>
  <c r="ITT86" i="8"/>
  <c r="ITS86" i="8"/>
  <c r="ITR86" i="8"/>
  <c r="ITQ86" i="8"/>
  <c r="ITP86" i="8"/>
  <c r="ITO86" i="8"/>
  <c r="ITN86" i="8"/>
  <c r="ITM86" i="8"/>
  <c r="ITL86" i="8"/>
  <c r="ITK86" i="8"/>
  <c r="ITJ86" i="8"/>
  <c r="ITI86" i="8"/>
  <c r="ITH86" i="8"/>
  <c r="ITG86" i="8"/>
  <c r="ITF86" i="8"/>
  <c r="ITE86" i="8"/>
  <c r="ITD86" i="8"/>
  <c r="ITC86" i="8"/>
  <c r="ITB86" i="8"/>
  <c r="ITA86" i="8"/>
  <c r="ISZ86" i="8"/>
  <c r="ISY86" i="8"/>
  <c r="ISX86" i="8"/>
  <c r="ISW86" i="8"/>
  <c r="ISV86" i="8"/>
  <c r="ISU86" i="8"/>
  <c r="IST86" i="8"/>
  <c r="ISS86" i="8"/>
  <c r="ISR86" i="8"/>
  <c r="ISQ86" i="8"/>
  <c r="ISP86" i="8"/>
  <c r="ISO86" i="8"/>
  <c r="ISN86" i="8"/>
  <c r="ISM86" i="8"/>
  <c r="ISL86" i="8"/>
  <c r="ISK86" i="8"/>
  <c r="ISJ86" i="8"/>
  <c r="ISI86" i="8"/>
  <c r="ISH86" i="8"/>
  <c r="ISG86" i="8"/>
  <c r="ISF86" i="8"/>
  <c r="ISE86" i="8"/>
  <c r="ISD86" i="8"/>
  <c r="ISC86" i="8"/>
  <c r="ISB86" i="8"/>
  <c r="ISA86" i="8"/>
  <c r="IRZ86" i="8"/>
  <c r="IRY86" i="8"/>
  <c r="IRX86" i="8"/>
  <c r="IRW86" i="8"/>
  <c r="IRV86" i="8"/>
  <c r="IRU86" i="8"/>
  <c r="IRT86" i="8"/>
  <c r="IRS86" i="8"/>
  <c r="IRR86" i="8"/>
  <c r="IRQ86" i="8"/>
  <c r="IRP86" i="8"/>
  <c r="IRO86" i="8"/>
  <c r="IRN86" i="8"/>
  <c r="IRM86" i="8"/>
  <c r="IRL86" i="8"/>
  <c r="IRK86" i="8"/>
  <c r="IRJ86" i="8"/>
  <c r="IRI86" i="8"/>
  <c r="IRH86" i="8"/>
  <c r="IRG86" i="8"/>
  <c r="IRF86" i="8"/>
  <c r="IRE86" i="8"/>
  <c r="IRD86" i="8"/>
  <c r="IRC86" i="8"/>
  <c r="IRB86" i="8"/>
  <c r="IRA86" i="8"/>
  <c r="IQZ86" i="8"/>
  <c r="IQY86" i="8"/>
  <c r="IQX86" i="8"/>
  <c r="IQW86" i="8"/>
  <c r="IQV86" i="8"/>
  <c r="IQU86" i="8"/>
  <c r="IQT86" i="8"/>
  <c r="IQS86" i="8"/>
  <c r="IQR86" i="8"/>
  <c r="IQQ86" i="8"/>
  <c r="IQP86" i="8"/>
  <c r="IQO86" i="8"/>
  <c r="IQN86" i="8"/>
  <c r="IQM86" i="8"/>
  <c r="IQL86" i="8"/>
  <c r="IQK86" i="8"/>
  <c r="IQJ86" i="8"/>
  <c r="IQI86" i="8"/>
  <c r="IQH86" i="8"/>
  <c r="IQG86" i="8"/>
  <c r="IQF86" i="8"/>
  <c r="IQE86" i="8"/>
  <c r="IQD86" i="8"/>
  <c r="IQC86" i="8"/>
  <c r="IQB86" i="8"/>
  <c r="IQA86" i="8"/>
  <c r="IPZ86" i="8"/>
  <c r="IPY86" i="8"/>
  <c r="IPX86" i="8"/>
  <c r="IPW86" i="8"/>
  <c r="IPV86" i="8"/>
  <c r="IPU86" i="8"/>
  <c r="IPT86" i="8"/>
  <c r="IPS86" i="8"/>
  <c r="IPR86" i="8"/>
  <c r="IPQ86" i="8"/>
  <c r="IPP86" i="8"/>
  <c r="IPO86" i="8"/>
  <c r="IPN86" i="8"/>
  <c r="IPM86" i="8"/>
  <c r="IPL86" i="8"/>
  <c r="IPK86" i="8"/>
  <c r="IPJ86" i="8"/>
  <c r="IPI86" i="8"/>
  <c r="IPH86" i="8"/>
  <c r="IPG86" i="8"/>
  <c r="IPF86" i="8"/>
  <c r="IPE86" i="8"/>
  <c r="IPD86" i="8"/>
  <c r="IPC86" i="8"/>
  <c r="IPB86" i="8"/>
  <c r="IPA86" i="8"/>
  <c r="IOZ86" i="8"/>
  <c r="IOY86" i="8"/>
  <c r="IOX86" i="8"/>
  <c r="IOW86" i="8"/>
  <c r="IOV86" i="8"/>
  <c r="IOU86" i="8"/>
  <c r="IOT86" i="8"/>
  <c r="IOS86" i="8"/>
  <c r="IOR86" i="8"/>
  <c r="IOQ86" i="8"/>
  <c r="IOP86" i="8"/>
  <c r="IOO86" i="8"/>
  <c r="ION86" i="8"/>
  <c r="IOM86" i="8"/>
  <c r="IOL86" i="8"/>
  <c r="IOK86" i="8"/>
  <c r="IOJ86" i="8"/>
  <c r="IOI86" i="8"/>
  <c r="IOH86" i="8"/>
  <c r="IOG86" i="8"/>
  <c r="IOF86" i="8"/>
  <c r="IOE86" i="8"/>
  <c r="IOD86" i="8"/>
  <c r="IOC86" i="8"/>
  <c r="IOB86" i="8"/>
  <c r="IOA86" i="8"/>
  <c r="INZ86" i="8"/>
  <c r="INY86" i="8"/>
  <c r="INX86" i="8"/>
  <c r="INW86" i="8"/>
  <c r="INV86" i="8"/>
  <c r="INU86" i="8"/>
  <c r="INT86" i="8"/>
  <c r="INS86" i="8"/>
  <c r="INR86" i="8"/>
  <c r="INQ86" i="8"/>
  <c r="INP86" i="8"/>
  <c r="INO86" i="8"/>
  <c r="INN86" i="8"/>
  <c r="INM86" i="8"/>
  <c r="INL86" i="8"/>
  <c r="INK86" i="8"/>
  <c r="INJ86" i="8"/>
  <c r="INI86" i="8"/>
  <c r="INH86" i="8"/>
  <c r="ING86" i="8"/>
  <c r="INF86" i="8"/>
  <c r="INE86" i="8"/>
  <c r="IND86" i="8"/>
  <c r="INC86" i="8"/>
  <c r="INB86" i="8"/>
  <c r="INA86" i="8"/>
  <c r="IMZ86" i="8"/>
  <c r="IMY86" i="8"/>
  <c r="IMX86" i="8"/>
  <c r="IMW86" i="8"/>
  <c r="IMV86" i="8"/>
  <c r="IMU86" i="8"/>
  <c r="IMT86" i="8"/>
  <c r="IMS86" i="8"/>
  <c r="IMR86" i="8"/>
  <c r="IMQ86" i="8"/>
  <c r="IMP86" i="8"/>
  <c r="IMO86" i="8"/>
  <c r="IMN86" i="8"/>
  <c r="IMM86" i="8"/>
  <c r="IML86" i="8"/>
  <c r="IMK86" i="8"/>
  <c r="IMJ86" i="8"/>
  <c r="IMI86" i="8"/>
  <c r="IMH86" i="8"/>
  <c r="IMG86" i="8"/>
  <c r="IMF86" i="8"/>
  <c r="IME86" i="8"/>
  <c r="IMD86" i="8"/>
  <c r="IMC86" i="8"/>
  <c r="IMB86" i="8"/>
  <c r="IMA86" i="8"/>
  <c r="ILZ86" i="8"/>
  <c r="ILY86" i="8"/>
  <c r="ILX86" i="8"/>
  <c r="ILW86" i="8"/>
  <c r="ILV86" i="8"/>
  <c r="ILU86" i="8"/>
  <c r="ILT86" i="8"/>
  <c r="ILS86" i="8"/>
  <c r="ILR86" i="8"/>
  <c r="ILQ86" i="8"/>
  <c r="ILP86" i="8"/>
  <c r="ILO86" i="8"/>
  <c r="ILN86" i="8"/>
  <c r="ILM86" i="8"/>
  <c r="ILL86" i="8"/>
  <c r="ILK86" i="8"/>
  <c r="ILJ86" i="8"/>
  <c r="ILI86" i="8"/>
  <c r="ILH86" i="8"/>
  <c r="ILG86" i="8"/>
  <c r="ILF86" i="8"/>
  <c r="ILE86" i="8"/>
  <c r="ILD86" i="8"/>
  <c r="ILC86" i="8"/>
  <c r="ILB86" i="8"/>
  <c r="ILA86" i="8"/>
  <c r="IKZ86" i="8"/>
  <c r="IKY86" i="8"/>
  <c r="IKX86" i="8"/>
  <c r="IKW86" i="8"/>
  <c r="IKV86" i="8"/>
  <c r="IKU86" i="8"/>
  <c r="IKT86" i="8"/>
  <c r="IKS86" i="8"/>
  <c r="IKR86" i="8"/>
  <c r="IKQ86" i="8"/>
  <c r="IKP86" i="8"/>
  <c r="IKO86" i="8"/>
  <c r="IKN86" i="8"/>
  <c r="IKM86" i="8"/>
  <c r="IKL86" i="8"/>
  <c r="IKK86" i="8"/>
  <c r="IKJ86" i="8"/>
  <c r="IKI86" i="8"/>
  <c r="IKH86" i="8"/>
  <c r="IKG86" i="8"/>
  <c r="IKF86" i="8"/>
  <c r="IKE86" i="8"/>
  <c r="IKD86" i="8"/>
  <c r="IKC86" i="8"/>
  <c r="IKB86" i="8"/>
  <c r="IKA86" i="8"/>
  <c r="IJZ86" i="8"/>
  <c r="IJY86" i="8"/>
  <c r="IJX86" i="8"/>
  <c r="IJW86" i="8"/>
  <c r="IJV86" i="8"/>
  <c r="IJU86" i="8"/>
  <c r="IJT86" i="8"/>
  <c r="IJS86" i="8"/>
  <c r="IJR86" i="8"/>
  <c r="IJQ86" i="8"/>
  <c r="IJP86" i="8"/>
  <c r="IJO86" i="8"/>
  <c r="IJN86" i="8"/>
  <c r="IJM86" i="8"/>
  <c r="IJL86" i="8"/>
  <c r="IJK86" i="8"/>
  <c r="IJJ86" i="8"/>
  <c r="IJI86" i="8"/>
  <c r="IJH86" i="8"/>
  <c r="IJG86" i="8"/>
  <c r="IJF86" i="8"/>
  <c r="IJE86" i="8"/>
  <c r="IJD86" i="8"/>
  <c r="IJC86" i="8"/>
  <c r="IJB86" i="8"/>
  <c r="IJA86" i="8"/>
  <c r="IIZ86" i="8"/>
  <c r="IIY86" i="8"/>
  <c r="IIX86" i="8"/>
  <c r="IIW86" i="8"/>
  <c r="IIV86" i="8"/>
  <c r="IIU86" i="8"/>
  <c r="IIT86" i="8"/>
  <c r="IIS86" i="8"/>
  <c r="IIR86" i="8"/>
  <c r="IIQ86" i="8"/>
  <c r="IIP86" i="8"/>
  <c r="IIO86" i="8"/>
  <c r="IIN86" i="8"/>
  <c r="IIM86" i="8"/>
  <c r="IIL86" i="8"/>
  <c r="IIK86" i="8"/>
  <c r="IIJ86" i="8"/>
  <c r="III86" i="8"/>
  <c r="IIH86" i="8"/>
  <c r="IIG86" i="8"/>
  <c r="IIF86" i="8"/>
  <c r="IIE86" i="8"/>
  <c r="IID86" i="8"/>
  <c r="IIC86" i="8"/>
  <c r="IIB86" i="8"/>
  <c r="IIA86" i="8"/>
  <c r="IHZ86" i="8"/>
  <c r="IHY86" i="8"/>
  <c r="IHX86" i="8"/>
  <c r="IHW86" i="8"/>
  <c r="IHV86" i="8"/>
  <c r="IHU86" i="8"/>
  <c r="IHT86" i="8"/>
  <c r="IHS86" i="8"/>
  <c r="IHR86" i="8"/>
  <c r="IHQ86" i="8"/>
  <c r="IHP86" i="8"/>
  <c r="IHO86" i="8"/>
  <c r="IHN86" i="8"/>
  <c r="IHM86" i="8"/>
  <c r="IHL86" i="8"/>
  <c r="IHK86" i="8"/>
  <c r="IHJ86" i="8"/>
  <c r="IHI86" i="8"/>
  <c r="IHH86" i="8"/>
  <c r="IHG86" i="8"/>
  <c r="IHF86" i="8"/>
  <c r="IHE86" i="8"/>
  <c r="IHD86" i="8"/>
  <c r="IHC86" i="8"/>
  <c r="IHB86" i="8"/>
  <c r="IHA86" i="8"/>
  <c r="IGZ86" i="8"/>
  <c r="IGY86" i="8"/>
  <c r="IGX86" i="8"/>
  <c r="IGW86" i="8"/>
  <c r="IGV86" i="8"/>
  <c r="IGU86" i="8"/>
  <c r="IGT86" i="8"/>
  <c r="IGS86" i="8"/>
  <c r="IGR86" i="8"/>
  <c r="IGQ86" i="8"/>
  <c r="IGP86" i="8"/>
  <c r="IGO86" i="8"/>
  <c r="IGN86" i="8"/>
  <c r="IGM86" i="8"/>
  <c r="IGL86" i="8"/>
  <c r="IGK86" i="8"/>
  <c r="IGJ86" i="8"/>
  <c r="IGI86" i="8"/>
  <c r="IGH86" i="8"/>
  <c r="IGG86" i="8"/>
  <c r="IGF86" i="8"/>
  <c r="IGE86" i="8"/>
  <c r="IGD86" i="8"/>
  <c r="IGC86" i="8"/>
  <c r="IGB86" i="8"/>
  <c r="IGA86" i="8"/>
  <c r="IFZ86" i="8"/>
  <c r="IFY86" i="8"/>
  <c r="IFX86" i="8"/>
  <c r="IFW86" i="8"/>
  <c r="IFV86" i="8"/>
  <c r="IFU86" i="8"/>
  <c r="IFT86" i="8"/>
  <c r="IFS86" i="8"/>
  <c r="IFR86" i="8"/>
  <c r="IFQ86" i="8"/>
  <c r="IFP86" i="8"/>
  <c r="IFO86" i="8"/>
  <c r="IFN86" i="8"/>
  <c r="IFM86" i="8"/>
  <c r="IFL86" i="8"/>
  <c r="IFK86" i="8"/>
  <c r="IFJ86" i="8"/>
  <c r="IFI86" i="8"/>
  <c r="IFH86" i="8"/>
  <c r="IFG86" i="8"/>
  <c r="IFF86" i="8"/>
  <c r="IFE86" i="8"/>
  <c r="IFD86" i="8"/>
  <c r="IFC86" i="8"/>
  <c r="IFB86" i="8"/>
  <c r="IFA86" i="8"/>
  <c r="IEZ86" i="8"/>
  <c r="IEY86" i="8"/>
  <c r="IEX86" i="8"/>
  <c r="IEW86" i="8"/>
  <c r="IEV86" i="8"/>
  <c r="IEU86" i="8"/>
  <c r="IET86" i="8"/>
  <c r="IES86" i="8"/>
  <c r="IER86" i="8"/>
  <c r="IEQ86" i="8"/>
  <c r="IEP86" i="8"/>
  <c r="IEO86" i="8"/>
  <c r="IEN86" i="8"/>
  <c r="IEM86" i="8"/>
  <c r="IEL86" i="8"/>
  <c r="IEK86" i="8"/>
  <c r="IEJ86" i="8"/>
  <c r="IEI86" i="8"/>
  <c r="IEH86" i="8"/>
  <c r="IEG86" i="8"/>
  <c r="IEF86" i="8"/>
  <c r="IEE86" i="8"/>
  <c r="IED86" i="8"/>
  <c r="IEC86" i="8"/>
  <c r="IEB86" i="8"/>
  <c r="IEA86" i="8"/>
  <c r="IDZ86" i="8"/>
  <c r="IDY86" i="8"/>
  <c r="IDX86" i="8"/>
  <c r="IDW86" i="8"/>
  <c r="IDV86" i="8"/>
  <c r="IDU86" i="8"/>
  <c r="IDT86" i="8"/>
  <c r="IDS86" i="8"/>
  <c r="IDR86" i="8"/>
  <c r="IDQ86" i="8"/>
  <c r="IDP86" i="8"/>
  <c r="IDO86" i="8"/>
  <c r="IDN86" i="8"/>
  <c r="IDM86" i="8"/>
  <c r="IDL86" i="8"/>
  <c r="IDK86" i="8"/>
  <c r="IDJ86" i="8"/>
  <c r="IDI86" i="8"/>
  <c r="IDH86" i="8"/>
  <c r="IDG86" i="8"/>
  <c r="IDF86" i="8"/>
  <c r="IDE86" i="8"/>
  <c r="IDD86" i="8"/>
  <c r="IDC86" i="8"/>
  <c r="IDB86" i="8"/>
  <c r="IDA86" i="8"/>
  <c r="ICZ86" i="8"/>
  <c r="ICY86" i="8"/>
  <c r="ICX86" i="8"/>
  <c r="ICW86" i="8"/>
  <c r="ICV86" i="8"/>
  <c r="ICU86" i="8"/>
  <c r="ICT86" i="8"/>
  <c r="ICS86" i="8"/>
  <c r="ICR86" i="8"/>
  <c r="ICQ86" i="8"/>
  <c r="ICP86" i="8"/>
  <c r="ICO86" i="8"/>
  <c r="ICN86" i="8"/>
  <c r="ICM86" i="8"/>
  <c r="ICL86" i="8"/>
  <c r="ICK86" i="8"/>
  <c r="ICJ86" i="8"/>
  <c r="ICI86" i="8"/>
  <c r="ICH86" i="8"/>
  <c r="ICG86" i="8"/>
  <c r="ICF86" i="8"/>
  <c r="ICE86" i="8"/>
  <c r="ICD86" i="8"/>
  <c r="ICC86" i="8"/>
  <c r="ICB86" i="8"/>
  <c r="ICA86" i="8"/>
  <c r="IBZ86" i="8"/>
  <c r="IBY86" i="8"/>
  <c r="IBX86" i="8"/>
  <c r="IBW86" i="8"/>
  <c r="IBV86" i="8"/>
  <c r="IBU86" i="8"/>
  <c r="IBT86" i="8"/>
  <c r="IBS86" i="8"/>
  <c r="IBR86" i="8"/>
  <c r="IBQ86" i="8"/>
  <c r="IBP86" i="8"/>
  <c r="IBO86" i="8"/>
  <c r="IBN86" i="8"/>
  <c r="IBM86" i="8"/>
  <c r="IBL86" i="8"/>
  <c r="IBK86" i="8"/>
  <c r="IBJ86" i="8"/>
  <c r="IBI86" i="8"/>
  <c r="IBH86" i="8"/>
  <c r="IBG86" i="8"/>
  <c r="IBF86" i="8"/>
  <c r="IBE86" i="8"/>
  <c r="IBD86" i="8"/>
  <c r="IBC86" i="8"/>
  <c r="IBB86" i="8"/>
  <c r="IBA86" i="8"/>
  <c r="IAZ86" i="8"/>
  <c r="IAY86" i="8"/>
  <c r="IAX86" i="8"/>
  <c r="IAW86" i="8"/>
  <c r="IAV86" i="8"/>
  <c r="IAU86" i="8"/>
  <c r="IAT86" i="8"/>
  <c r="IAS86" i="8"/>
  <c r="IAR86" i="8"/>
  <c r="IAQ86" i="8"/>
  <c r="IAP86" i="8"/>
  <c r="IAO86" i="8"/>
  <c r="IAN86" i="8"/>
  <c r="IAM86" i="8"/>
  <c r="IAL86" i="8"/>
  <c r="IAK86" i="8"/>
  <c r="IAJ86" i="8"/>
  <c r="IAI86" i="8"/>
  <c r="IAH86" i="8"/>
  <c r="IAG86" i="8"/>
  <c r="IAF86" i="8"/>
  <c r="IAE86" i="8"/>
  <c r="IAD86" i="8"/>
  <c r="IAC86" i="8"/>
  <c r="IAB86" i="8"/>
  <c r="IAA86" i="8"/>
  <c r="HZZ86" i="8"/>
  <c r="HZY86" i="8"/>
  <c r="HZX86" i="8"/>
  <c r="HZW86" i="8"/>
  <c r="HZV86" i="8"/>
  <c r="HZU86" i="8"/>
  <c r="HZT86" i="8"/>
  <c r="HZS86" i="8"/>
  <c r="HZR86" i="8"/>
  <c r="HZQ86" i="8"/>
  <c r="HZP86" i="8"/>
  <c r="HZO86" i="8"/>
  <c r="HZN86" i="8"/>
  <c r="HZM86" i="8"/>
  <c r="HZL86" i="8"/>
  <c r="HZK86" i="8"/>
  <c r="HZJ86" i="8"/>
  <c r="HZI86" i="8"/>
  <c r="HZH86" i="8"/>
  <c r="HZG86" i="8"/>
  <c r="HZF86" i="8"/>
  <c r="HZE86" i="8"/>
  <c r="HZD86" i="8"/>
  <c r="HZC86" i="8"/>
  <c r="HZB86" i="8"/>
  <c r="HZA86" i="8"/>
  <c r="HYZ86" i="8"/>
  <c r="HYY86" i="8"/>
  <c r="HYX86" i="8"/>
  <c r="HYW86" i="8"/>
  <c r="HYV86" i="8"/>
  <c r="HYU86" i="8"/>
  <c r="HYT86" i="8"/>
  <c r="HYS86" i="8"/>
  <c r="HYR86" i="8"/>
  <c r="HYQ86" i="8"/>
  <c r="HYP86" i="8"/>
  <c r="HYO86" i="8"/>
  <c r="HYN86" i="8"/>
  <c r="HYM86" i="8"/>
  <c r="HYL86" i="8"/>
  <c r="HYK86" i="8"/>
  <c r="HYJ86" i="8"/>
  <c r="HYI86" i="8"/>
  <c r="HYH86" i="8"/>
  <c r="HYG86" i="8"/>
  <c r="HYF86" i="8"/>
  <c r="HYE86" i="8"/>
  <c r="HYD86" i="8"/>
  <c r="HYC86" i="8"/>
  <c r="HYB86" i="8"/>
  <c r="HYA86" i="8"/>
  <c r="HXZ86" i="8"/>
  <c r="HXY86" i="8"/>
  <c r="HXX86" i="8"/>
  <c r="HXW86" i="8"/>
  <c r="HXV86" i="8"/>
  <c r="HXU86" i="8"/>
  <c r="HXT86" i="8"/>
  <c r="HXS86" i="8"/>
  <c r="HXR86" i="8"/>
  <c r="HXQ86" i="8"/>
  <c r="HXP86" i="8"/>
  <c r="HXO86" i="8"/>
  <c r="HXN86" i="8"/>
  <c r="HXM86" i="8"/>
  <c r="HXL86" i="8"/>
  <c r="HXK86" i="8"/>
  <c r="HXJ86" i="8"/>
  <c r="HXI86" i="8"/>
  <c r="HXH86" i="8"/>
  <c r="HXG86" i="8"/>
  <c r="HXF86" i="8"/>
  <c r="HXE86" i="8"/>
  <c r="HXD86" i="8"/>
  <c r="HXC86" i="8"/>
  <c r="HXB86" i="8"/>
  <c r="HXA86" i="8"/>
  <c r="HWZ86" i="8"/>
  <c r="HWY86" i="8"/>
  <c r="HWX86" i="8"/>
  <c r="HWW86" i="8"/>
  <c r="HWV86" i="8"/>
  <c r="HWU86" i="8"/>
  <c r="HWT86" i="8"/>
  <c r="HWS86" i="8"/>
  <c r="HWR86" i="8"/>
  <c r="HWQ86" i="8"/>
  <c r="HWP86" i="8"/>
  <c r="HWO86" i="8"/>
  <c r="HWN86" i="8"/>
  <c r="HWM86" i="8"/>
  <c r="HWL86" i="8"/>
  <c r="HWK86" i="8"/>
  <c r="HWJ86" i="8"/>
  <c r="HWI86" i="8"/>
  <c r="HWH86" i="8"/>
  <c r="HWG86" i="8"/>
  <c r="HWF86" i="8"/>
  <c r="HWE86" i="8"/>
  <c r="HWD86" i="8"/>
  <c r="HWC86" i="8"/>
  <c r="HWB86" i="8"/>
  <c r="HWA86" i="8"/>
  <c r="HVZ86" i="8"/>
  <c r="HVY86" i="8"/>
  <c r="HVX86" i="8"/>
  <c r="HVW86" i="8"/>
  <c r="HVV86" i="8"/>
  <c r="HVU86" i="8"/>
  <c r="HVT86" i="8"/>
  <c r="HVS86" i="8"/>
  <c r="HVR86" i="8"/>
  <c r="HVQ86" i="8"/>
  <c r="HVP86" i="8"/>
  <c r="HVO86" i="8"/>
  <c r="HVN86" i="8"/>
  <c r="HVM86" i="8"/>
  <c r="HVL86" i="8"/>
  <c r="HVK86" i="8"/>
  <c r="HVJ86" i="8"/>
  <c r="HVI86" i="8"/>
  <c r="HVH86" i="8"/>
  <c r="HVG86" i="8"/>
  <c r="HVF86" i="8"/>
  <c r="HVE86" i="8"/>
  <c r="HVD86" i="8"/>
  <c r="HVC86" i="8"/>
  <c r="HVB86" i="8"/>
  <c r="HVA86" i="8"/>
  <c r="HUZ86" i="8"/>
  <c r="HUY86" i="8"/>
  <c r="HUX86" i="8"/>
  <c r="HUW86" i="8"/>
  <c r="HUV86" i="8"/>
  <c r="HUU86" i="8"/>
  <c r="HUT86" i="8"/>
  <c r="HUS86" i="8"/>
  <c r="HUR86" i="8"/>
  <c r="HUQ86" i="8"/>
  <c r="HUP86" i="8"/>
  <c r="HUO86" i="8"/>
  <c r="HUN86" i="8"/>
  <c r="HUM86" i="8"/>
  <c r="HUL86" i="8"/>
  <c r="HUK86" i="8"/>
  <c r="HUJ86" i="8"/>
  <c r="HUI86" i="8"/>
  <c r="HUH86" i="8"/>
  <c r="HUG86" i="8"/>
  <c r="HUF86" i="8"/>
  <c r="HUE86" i="8"/>
  <c r="HUD86" i="8"/>
  <c r="HUC86" i="8"/>
  <c r="HUB86" i="8"/>
  <c r="HUA86" i="8"/>
  <c r="HTZ86" i="8"/>
  <c r="HTY86" i="8"/>
  <c r="HTX86" i="8"/>
  <c r="HTW86" i="8"/>
  <c r="HTV86" i="8"/>
  <c r="HTU86" i="8"/>
  <c r="HTT86" i="8"/>
  <c r="HTS86" i="8"/>
  <c r="HTR86" i="8"/>
  <c r="HTQ86" i="8"/>
  <c r="HTP86" i="8"/>
  <c r="HTO86" i="8"/>
  <c r="HTN86" i="8"/>
  <c r="HTM86" i="8"/>
  <c r="HTL86" i="8"/>
  <c r="HTK86" i="8"/>
  <c r="HTJ86" i="8"/>
  <c r="HTI86" i="8"/>
  <c r="HTH86" i="8"/>
  <c r="HTG86" i="8"/>
  <c r="HTF86" i="8"/>
  <c r="HTE86" i="8"/>
  <c r="HTD86" i="8"/>
  <c r="HTC86" i="8"/>
  <c r="HTB86" i="8"/>
  <c r="HTA86" i="8"/>
  <c r="HSZ86" i="8"/>
  <c r="HSY86" i="8"/>
  <c r="HSX86" i="8"/>
  <c r="HSW86" i="8"/>
  <c r="HSV86" i="8"/>
  <c r="HSU86" i="8"/>
  <c r="HST86" i="8"/>
  <c r="HSS86" i="8"/>
  <c r="HSR86" i="8"/>
  <c r="HSQ86" i="8"/>
  <c r="HSP86" i="8"/>
  <c r="HSO86" i="8"/>
  <c r="HSN86" i="8"/>
  <c r="HSM86" i="8"/>
  <c r="HSL86" i="8"/>
  <c r="HSK86" i="8"/>
  <c r="HSJ86" i="8"/>
  <c r="HSI86" i="8"/>
  <c r="HSH86" i="8"/>
  <c r="HSG86" i="8"/>
  <c r="HSF86" i="8"/>
  <c r="HSE86" i="8"/>
  <c r="HSD86" i="8"/>
  <c r="HSC86" i="8"/>
  <c r="HSB86" i="8"/>
  <c r="HSA86" i="8"/>
  <c r="HRZ86" i="8"/>
  <c r="HRY86" i="8"/>
  <c r="HRX86" i="8"/>
  <c r="HRW86" i="8"/>
  <c r="HRV86" i="8"/>
  <c r="HRU86" i="8"/>
  <c r="HRT86" i="8"/>
  <c r="HRS86" i="8"/>
  <c r="HRR86" i="8"/>
  <c r="HRQ86" i="8"/>
  <c r="HRP86" i="8"/>
  <c r="HRO86" i="8"/>
  <c r="HRN86" i="8"/>
  <c r="HRM86" i="8"/>
  <c r="HRL86" i="8"/>
  <c r="HRK86" i="8"/>
  <c r="HRJ86" i="8"/>
  <c r="HRI86" i="8"/>
  <c r="HRH86" i="8"/>
  <c r="HRG86" i="8"/>
  <c r="HRF86" i="8"/>
  <c r="HRE86" i="8"/>
  <c r="HRD86" i="8"/>
  <c r="HRC86" i="8"/>
  <c r="HRB86" i="8"/>
  <c r="HRA86" i="8"/>
  <c r="HQZ86" i="8"/>
  <c r="HQY86" i="8"/>
  <c r="HQX86" i="8"/>
  <c r="HQW86" i="8"/>
  <c r="HQV86" i="8"/>
  <c r="HQU86" i="8"/>
  <c r="HQT86" i="8"/>
  <c r="HQS86" i="8"/>
  <c r="HQR86" i="8"/>
  <c r="HQQ86" i="8"/>
  <c r="HQP86" i="8"/>
  <c r="HQO86" i="8"/>
  <c r="HQN86" i="8"/>
  <c r="HQM86" i="8"/>
  <c r="HQL86" i="8"/>
  <c r="HQK86" i="8"/>
  <c r="HQJ86" i="8"/>
  <c r="HQI86" i="8"/>
  <c r="HQH86" i="8"/>
  <c r="HQG86" i="8"/>
  <c r="HQF86" i="8"/>
  <c r="HQE86" i="8"/>
  <c r="HQD86" i="8"/>
  <c r="HQC86" i="8"/>
  <c r="HQB86" i="8"/>
  <c r="HQA86" i="8"/>
  <c r="HPZ86" i="8"/>
  <c r="HPY86" i="8"/>
  <c r="HPX86" i="8"/>
  <c r="HPW86" i="8"/>
  <c r="HPV86" i="8"/>
  <c r="HPU86" i="8"/>
  <c r="HPT86" i="8"/>
  <c r="HPS86" i="8"/>
  <c r="HPR86" i="8"/>
  <c r="HPQ86" i="8"/>
  <c r="HPP86" i="8"/>
  <c r="HPO86" i="8"/>
  <c r="HPN86" i="8"/>
  <c r="HPM86" i="8"/>
  <c r="HPL86" i="8"/>
  <c r="HPK86" i="8"/>
  <c r="HPJ86" i="8"/>
  <c r="HPI86" i="8"/>
  <c r="HPH86" i="8"/>
  <c r="HPG86" i="8"/>
  <c r="HPF86" i="8"/>
  <c r="HPE86" i="8"/>
  <c r="HPD86" i="8"/>
  <c r="HPC86" i="8"/>
  <c r="HPB86" i="8"/>
  <c r="HPA86" i="8"/>
  <c r="HOZ86" i="8"/>
  <c r="HOY86" i="8"/>
  <c r="HOX86" i="8"/>
  <c r="HOW86" i="8"/>
  <c r="HOV86" i="8"/>
  <c r="HOU86" i="8"/>
  <c r="HOT86" i="8"/>
  <c r="HOS86" i="8"/>
  <c r="HOR86" i="8"/>
  <c r="HOQ86" i="8"/>
  <c r="HOP86" i="8"/>
  <c r="HOO86" i="8"/>
  <c r="HON86" i="8"/>
  <c r="HOM86" i="8"/>
  <c r="HOL86" i="8"/>
  <c r="HOK86" i="8"/>
  <c r="HOJ86" i="8"/>
  <c r="HOI86" i="8"/>
  <c r="HOH86" i="8"/>
  <c r="HOG86" i="8"/>
  <c r="HOF86" i="8"/>
  <c r="HOE86" i="8"/>
  <c r="HOD86" i="8"/>
  <c r="HOC86" i="8"/>
  <c r="HOB86" i="8"/>
  <c r="HOA86" i="8"/>
  <c r="HNZ86" i="8"/>
  <c r="HNY86" i="8"/>
  <c r="HNX86" i="8"/>
  <c r="HNW86" i="8"/>
  <c r="HNV86" i="8"/>
  <c r="HNU86" i="8"/>
  <c r="HNT86" i="8"/>
  <c r="HNS86" i="8"/>
  <c r="HNR86" i="8"/>
  <c r="HNQ86" i="8"/>
  <c r="HNP86" i="8"/>
  <c r="HNO86" i="8"/>
  <c r="HNN86" i="8"/>
  <c r="HNM86" i="8"/>
  <c r="HNL86" i="8"/>
  <c r="HNK86" i="8"/>
  <c r="HNJ86" i="8"/>
  <c r="HNI86" i="8"/>
  <c r="HNH86" i="8"/>
  <c r="HNG86" i="8"/>
  <c r="HNF86" i="8"/>
  <c r="HNE86" i="8"/>
  <c r="HND86" i="8"/>
  <c r="HNC86" i="8"/>
  <c r="HNB86" i="8"/>
  <c r="HNA86" i="8"/>
  <c r="HMZ86" i="8"/>
  <c r="HMY86" i="8"/>
  <c r="HMX86" i="8"/>
  <c r="HMW86" i="8"/>
  <c r="HMV86" i="8"/>
  <c r="HMU86" i="8"/>
  <c r="HMT86" i="8"/>
  <c r="HMS86" i="8"/>
  <c r="HMR86" i="8"/>
  <c r="HMQ86" i="8"/>
  <c r="HMP86" i="8"/>
  <c r="HMO86" i="8"/>
  <c r="HMN86" i="8"/>
  <c r="HMM86" i="8"/>
  <c r="HML86" i="8"/>
  <c r="HMK86" i="8"/>
  <c r="HMJ86" i="8"/>
  <c r="HMI86" i="8"/>
  <c r="HMH86" i="8"/>
  <c r="HMG86" i="8"/>
  <c r="HMF86" i="8"/>
  <c r="HME86" i="8"/>
  <c r="HMD86" i="8"/>
  <c r="HMC86" i="8"/>
  <c r="HMB86" i="8"/>
  <c r="HMA86" i="8"/>
  <c r="HLZ86" i="8"/>
  <c r="HLY86" i="8"/>
  <c r="HLX86" i="8"/>
  <c r="HLW86" i="8"/>
  <c r="HLV86" i="8"/>
  <c r="HLU86" i="8"/>
  <c r="HLT86" i="8"/>
  <c r="HLS86" i="8"/>
  <c r="HLR86" i="8"/>
  <c r="HLQ86" i="8"/>
  <c r="HLP86" i="8"/>
  <c r="HLO86" i="8"/>
  <c r="HLN86" i="8"/>
  <c r="HLM86" i="8"/>
  <c r="HLL86" i="8"/>
  <c r="HLK86" i="8"/>
  <c r="HLJ86" i="8"/>
  <c r="HLI86" i="8"/>
  <c r="HLH86" i="8"/>
  <c r="HLG86" i="8"/>
  <c r="HLF86" i="8"/>
  <c r="HLE86" i="8"/>
  <c r="HLD86" i="8"/>
  <c r="HLC86" i="8"/>
  <c r="HLB86" i="8"/>
  <c r="HLA86" i="8"/>
  <c r="HKZ86" i="8"/>
  <c r="HKY86" i="8"/>
  <c r="HKX86" i="8"/>
  <c r="HKW86" i="8"/>
  <c r="HKV86" i="8"/>
  <c r="HKU86" i="8"/>
  <c r="HKT86" i="8"/>
  <c r="HKS86" i="8"/>
  <c r="HKR86" i="8"/>
  <c r="HKQ86" i="8"/>
  <c r="HKP86" i="8"/>
  <c r="HKO86" i="8"/>
  <c r="HKN86" i="8"/>
  <c r="HKM86" i="8"/>
  <c r="HKL86" i="8"/>
  <c r="HKK86" i="8"/>
  <c r="HKJ86" i="8"/>
  <c r="HKI86" i="8"/>
  <c r="HKH86" i="8"/>
  <c r="HKG86" i="8"/>
  <c r="HKF86" i="8"/>
  <c r="HKE86" i="8"/>
  <c r="HKD86" i="8"/>
  <c r="HKC86" i="8"/>
  <c r="HKB86" i="8"/>
  <c r="HKA86" i="8"/>
  <c r="HJZ86" i="8"/>
  <c r="HJY86" i="8"/>
  <c r="HJX86" i="8"/>
  <c r="HJW86" i="8"/>
  <c r="HJV86" i="8"/>
  <c r="HJU86" i="8"/>
  <c r="HJT86" i="8"/>
  <c r="HJS86" i="8"/>
  <c r="HJR86" i="8"/>
  <c r="HJQ86" i="8"/>
  <c r="HJP86" i="8"/>
  <c r="HJO86" i="8"/>
  <c r="HJN86" i="8"/>
  <c r="HJM86" i="8"/>
  <c r="HJL86" i="8"/>
  <c r="HJK86" i="8"/>
  <c r="HJJ86" i="8"/>
  <c r="HJI86" i="8"/>
  <c r="HJH86" i="8"/>
  <c r="HJG86" i="8"/>
  <c r="HJF86" i="8"/>
  <c r="HJE86" i="8"/>
  <c r="HJD86" i="8"/>
  <c r="HJC86" i="8"/>
  <c r="HJB86" i="8"/>
  <c r="HJA86" i="8"/>
  <c r="HIZ86" i="8"/>
  <c r="HIY86" i="8"/>
  <c r="HIX86" i="8"/>
  <c r="HIW86" i="8"/>
  <c r="HIV86" i="8"/>
  <c r="HIU86" i="8"/>
  <c r="HIT86" i="8"/>
  <c r="HIS86" i="8"/>
  <c r="HIR86" i="8"/>
  <c r="HIQ86" i="8"/>
  <c r="HIP86" i="8"/>
  <c r="HIO86" i="8"/>
  <c r="HIN86" i="8"/>
  <c r="HIM86" i="8"/>
  <c r="HIL86" i="8"/>
  <c r="HIK86" i="8"/>
  <c r="HIJ86" i="8"/>
  <c r="HII86" i="8"/>
  <c r="HIH86" i="8"/>
  <c r="HIG86" i="8"/>
  <c r="HIF86" i="8"/>
  <c r="HIE86" i="8"/>
  <c r="HID86" i="8"/>
  <c r="HIC86" i="8"/>
  <c r="HIB86" i="8"/>
  <c r="HIA86" i="8"/>
  <c r="HHZ86" i="8"/>
  <c r="HHY86" i="8"/>
  <c r="HHX86" i="8"/>
  <c r="HHW86" i="8"/>
  <c r="HHV86" i="8"/>
  <c r="HHU86" i="8"/>
  <c r="HHT86" i="8"/>
  <c r="HHS86" i="8"/>
  <c r="HHR86" i="8"/>
  <c r="HHQ86" i="8"/>
  <c r="HHP86" i="8"/>
  <c r="HHO86" i="8"/>
  <c r="HHN86" i="8"/>
  <c r="HHM86" i="8"/>
  <c r="HHL86" i="8"/>
  <c r="HHK86" i="8"/>
  <c r="HHJ86" i="8"/>
  <c r="HHI86" i="8"/>
  <c r="HHH86" i="8"/>
  <c r="HHG86" i="8"/>
  <c r="HHF86" i="8"/>
  <c r="HHE86" i="8"/>
  <c r="HHD86" i="8"/>
  <c r="HHC86" i="8"/>
  <c r="HHB86" i="8"/>
  <c r="HHA86" i="8"/>
  <c r="HGZ86" i="8"/>
  <c r="HGY86" i="8"/>
  <c r="HGX86" i="8"/>
  <c r="HGW86" i="8"/>
  <c r="HGV86" i="8"/>
  <c r="HGU86" i="8"/>
  <c r="HGT86" i="8"/>
  <c r="HGS86" i="8"/>
  <c r="HGR86" i="8"/>
  <c r="HGQ86" i="8"/>
  <c r="HGP86" i="8"/>
  <c r="HGO86" i="8"/>
  <c r="HGN86" i="8"/>
  <c r="HGM86" i="8"/>
  <c r="HGL86" i="8"/>
  <c r="HGK86" i="8"/>
  <c r="HGJ86" i="8"/>
  <c r="HGI86" i="8"/>
  <c r="HGH86" i="8"/>
  <c r="HGG86" i="8"/>
  <c r="HGF86" i="8"/>
  <c r="HGE86" i="8"/>
  <c r="HGD86" i="8"/>
  <c r="HGC86" i="8"/>
  <c r="HGB86" i="8"/>
  <c r="HGA86" i="8"/>
  <c r="HFZ86" i="8"/>
  <c r="HFY86" i="8"/>
  <c r="HFX86" i="8"/>
  <c r="HFW86" i="8"/>
  <c r="HFV86" i="8"/>
  <c r="HFU86" i="8"/>
  <c r="HFT86" i="8"/>
  <c r="HFS86" i="8"/>
  <c r="HFR86" i="8"/>
  <c r="HFQ86" i="8"/>
  <c r="HFP86" i="8"/>
  <c r="HFO86" i="8"/>
  <c r="HFN86" i="8"/>
  <c r="HFM86" i="8"/>
  <c r="HFL86" i="8"/>
  <c r="HFK86" i="8"/>
  <c r="HFJ86" i="8"/>
  <c r="HFI86" i="8"/>
  <c r="HFH86" i="8"/>
  <c r="HFG86" i="8"/>
  <c r="HFF86" i="8"/>
  <c r="HFE86" i="8"/>
  <c r="HFD86" i="8"/>
  <c r="HFC86" i="8"/>
  <c r="HFB86" i="8"/>
  <c r="HFA86" i="8"/>
  <c r="HEZ86" i="8"/>
  <c r="HEY86" i="8"/>
  <c r="HEX86" i="8"/>
  <c r="HEW86" i="8"/>
  <c r="HEV86" i="8"/>
  <c r="HEU86" i="8"/>
  <c r="HET86" i="8"/>
  <c r="HES86" i="8"/>
  <c r="HER86" i="8"/>
  <c r="HEQ86" i="8"/>
  <c r="HEP86" i="8"/>
  <c r="HEO86" i="8"/>
  <c r="HEN86" i="8"/>
  <c r="HEM86" i="8"/>
  <c r="HEL86" i="8"/>
  <c r="HEK86" i="8"/>
  <c r="HEJ86" i="8"/>
  <c r="HEI86" i="8"/>
  <c r="HEH86" i="8"/>
  <c r="HEG86" i="8"/>
  <c r="HEF86" i="8"/>
  <c r="HEE86" i="8"/>
  <c r="HED86" i="8"/>
  <c r="HEC86" i="8"/>
  <c r="HEB86" i="8"/>
  <c r="HEA86" i="8"/>
  <c r="HDZ86" i="8"/>
  <c r="HDY86" i="8"/>
  <c r="HDX86" i="8"/>
  <c r="HDW86" i="8"/>
  <c r="HDV86" i="8"/>
  <c r="HDU86" i="8"/>
  <c r="HDT86" i="8"/>
  <c r="HDS86" i="8"/>
  <c r="HDR86" i="8"/>
  <c r="HDQ86" i="8"/>
  <c r="HDP86" i="8"/>
  <c r="HDO86" i="8"/>
  <c r="HDN86" i="8"/>
  <c r="HDM86" i="8"/>
  <c r="HDL86" i="8"/>
  <c r="HDK86" i="8"/>
  <c r="HDJ86" i="8"/>
  <c r="HDI86" i="8"/>
  <c r="HDH86" i="8"/>
  <c r="HDG86" i="8"/>
  <c r="HDF86" i="8"/>
  <c r="HDE86" i="8"/>
  <c r="HDD86" i="8"/>
  <c r="HDC86" i="8"/>
  <c r="HDB86" i="8"/>
  <c r="HDA86" i="8"/>
  <c r="HCZ86" i="8"/>
  <c r="HCY86" i="8"/>
  <c r="HCX86" i="8"/>
  <c r="HCW86" i="8"/>
  <c r="HCV86" i="8"/>
  <c r="HCU86" i="8"/>
  <c r="HCT86" i="8"/>
  <c r="HCS86" i="8"/>
  <c r="HCR86" i="8"/>
  <c r="HCQ86" i="8"/>
  <c r="HCP86" i="8"/>
  <c r="HCO86" i="8"/>
  <c r="HCN86" i="8"/>
  <c r="HCM86" i="8"/>
  <c r="HCL86" i="8"/>
  <c r="HCK86" i="8"/>
  <c r="HCJ86" i="8"/>
  <c r="HCI86" i="8"/>
  <c r="HCH86" i="8"/>
  <c r="HCG86" i="8"/>
  <c r="HCF86" i="8"/>
  <c r="HCE86" i="8"/>
  <c r="HCD86" i="8"/>
  <c r="HCC86" i="8"/>
  <c r="HCB86" i="8"/>
  <c r="HCA86" i="8"/>
  <c r="HBZ86" i="8"/>
  <c r="HBY86" i="8"/>
  <c r="HBX86" i="8"/>
  <c r="HBW86" i="8"/>
  <c r="HBV86" i="8"/>
  <c r="HBU86" i="8"/>
  <c r="HBT86" i="8"/>
  <c r="HBS86" i="8"/>
  <c r="HBR86" i="8"/>
  <c r="HBQ86" i="8"/>
  <c r="HBP86" i="8"/>
  <c r="HBO86" i="8"/>
  <c r="HBN86" i="8"/>
  <c r="HBM86" i="8"/>
  <c r="HBL86" i="8"/>
  <c r="HBK86" i="8"/>
  <c r="HBJ86" i="8"/>
  <c r="HBI86" i="8"/>
  <c r="HBH86" i="8"/>
  <c r="HBG86" i="8"/>
  <c r="HBF86" i="8"/>
  <c r="HBE86" i="8"/>
  <c r="HBD86" i="8"/>
  <c r="HBC86" i="8"/>
  <c r="HBB86" i="8"/>
  <c r="HBA86" i="8"/>
  <c r="HAZ86" i="8"/>
  <c r="HAY86" i="8"/>
  <c r="HAX86" i="8"/>
  <c r="HAW86" i="8"/>
  <c r="HAV86" i="8"/>
  <c r="HAU86" i="8"/>
  <c r="HAT86" i="8"/>
  <c r="HAS86" i="8"/>
  <c r="HAR86" i="8"/>
  <c r="HAQ86" i="8"/>
  <c r="HAP86" i="8"/>
  <c r="HAO86" i="8"/>
  <c r="HAN86" i="8"/>
  <c r="HAM86" i="8"/>
  <c r="HAL86" i="8"/>
  <c r="HAK86" i="8"/>
  <c r="HAJ86" i="8"/>
  <c r="HAI86" i="8"/>
  <c r="HAH86" i="8"/>
  <c r="HAG86" i="8"/>
  <c r="HAF86" i="8"/>
  <c r="HAE86" i="8"/>
  <c r="HAD86" i="8"/>
  <c r="HAC86" i="8"/>
  <c r="HAB86" i="8"/>
  <c r="HAA86" i="8"/>
  <c r="GZZ86" i="8"/>
  <c r="GZY86" i="8"/>
  <c r="GZX86" i="8"/>
  <c r="GZW86" i="8"/>
  <c r="GZV86" i="8"/>
  <c r="GZU86" i="8"/>
  <c r="GZT86" i="8"/>
  <c r="GZS86" i="8"/>
  <c r="GZR86" i="8"/>
  <c r="GZQ86" i="8"/>
  <c r="GZP86" i="8"/>
  <c r="GZO86" i="8"/>
  <c r="GZN86" i="8"/>
  <c r="GZM86" i="8"/>
  <c r="GZL86" i="8"/>
  <c r="GZK86" i="8"/>
  <c r="GZJ86" i="8"/>
  <c r="GZI86" i="8"/>
  <c r="GZH86" i="8"/>
  <c r="GZG86" i="8"/>
  <c r="GZF86" i="8"/>
  <c r="GZE86" i="8"/>
  <c r="GZD86" i="8"/>
  <c r="GZC86" i="8"/>
  <c r="GZB86" i="8"/>
  <c r="GZA86" i="8"/>
  <c r="GYZ86" i="8"/>
  <c r="GYY86" i="8"/>
  <c r="GYX86" i="8"/>
  <c r="GYW86" i="8"/>
  <c r="GYV86" i="8"/>
  <c r="GYU86" i="8"/>
  <c r="GYT86" i="8"/>
  <c r="GYS86" i="8"/>
  <c r="GYR86" i="8"/>
  <c r="GYQ86" i="8"/>
  <c r="GYP86" i="8"/>
  <c r="GYO86" i="8"/>
  <c r="GYN86" i="8"/>
  <c r="GYM86" i="8"/>
  <c r="GYL86" i="8"/>
  <c r="GYK86" i="8"/>
  <c r="GYJ86" i="8"/>
  <c r="GYI86" i="8"/>
  <c r="GYH86" i="8"/>
  <c r="GYG86" i="8"/>
  <c r="GYF86" i="8"/>
  <c r="GYE86" i="8"/>
  <c r="GYD86" i="8"/>
  <c r="GYC86" i="8"/>
  <c r="GYB86" i="8"/>
  <c r="GYA86" i="8"/>
  <c r="GXZ86" i="8"/>
  <c r="GXY86" i="8"/>
  <c r="GXX86" i="8"/>
  <c r="GXW86" i="8"/>
  <c r="GXV86" i="8"/>
  <c r="GXU86" i="8"/>
  <c r="GXT86" i="8"/>
  <c r="GXS86" i="8"/>
  <c r="GXR86" i="8"/>
  <c r="GXQ86" i="8"/>
  <c r="GXP86" i="8"/>
  <c r="GXO86" i="8"/>
  <c r="GXN86" i="8"/>
  <c r="GXM86" i="8"/>
  <c r="GXL86" i="8"/>
  <c r="GXK86" i="8"/>
  <c r="GXJ86" i="8"/>
  <c r="GXI86" i="8"/>
  <c r="GXH86" i="8"/>
  <c r="GXG86" i="8"/>
  <c r="GXF86" i="8"/>
  <c r="GXE86" i="8"/>
  <c r="GXD86" i="8"/>
  <c r="GXC86" i="8"/>
  <c r="GXB86" i="8"/>
  <c r="GXA86" i="8"/>
  <c r="GWZ86" i="8"/>
  <c r="GWY86" i="8"/>
  <c r="GWX86" i="8"/>
  <c r="GWW86" i="8"/>
  <c r="GWV86" i="8"/>
  <c r="GWU86" i="8"/>
  <c r="GWT86" i="8"/>
  <c r="GWS86" i="8"/>
  <c r="GWR86" i="8"/>
  <c r="GWQ86" i="8"/>
  <c r="GWP86" i="8"/>
  <c r="GWO86" i="8"/>
  <c r="GWN86" i="8"/>
  <c r="GWM86" i="8"/>
  <c r="GWL86" i="8"/>
  <c r="GWK86" i="8"/>
  <c r="GWJ86" i="8"/>
  <c r="GWI86" i="8"/>
  <c r="GWH86" i="8"/>
  <c r="GWG86" i="8"/>
  <c r="GWF86" i="8"/>
  <c r="GWE86" i="8"/>
  <c r="GWD86" i="8"/>
  <c r="GWC86" i="8"/>
  <c r="GWB86" i="8"/>
  <c r="GWA86" i="8"/>
  <c r="GVZ86" i="8"/>
  <c r="GVY86" i="8"/>
  <c r="GVX86" i="8"/>
  <c r="GVW86" i="8"/>
  <c r="GVV86" i="8"/>
  <c r="GVU86" i="8"/>
  <c r="GVT86" i="8"/>
  <c r="GVS86" i="8"/>
  <c r="GVR86" i="8"/>
  <c r="GVQ86" i="8"/>
  <c r="GVP86" i="8"/>
  <c r="GVO86" i="8"/>
  <c r="GVN86" i="8"/>
  <c r="GVM86" i="8"/>
  <c r="GVL86" i="8"/>
  <c r="GVK86" i="8"/>
  <c r="GVJ86" i="8"/>
  <c r="GVI86" i="8"/>
  <c r="GVH86" i="8"/>
  <c r="GVG86" i="8"/>
  <c r="GVF86" i="8"/>
  <c r="GVE86" i="8"/>
  <c r="GVD86" i="8"/>
  <c r="GVC86" i="8"/>
  <c r="GVB86" i="8"/>
  <c r="GVA86" i="8"/>
  <c r="GUZ86" i="8"/>
  <c r="GUY86" i="8"/>
  <c r="GUX86" i="8"/>
  <c r="GUW86" i="8"/>
  <c r="GUV86" i="8"/>
  <c r="GUU86" i="8"/>
  <c r="GUT86" i="8"/>
  <c r="GUS86" i="8"/>
  <c r="GUR86" i="8"/>
  <c r="GUQ86" i="8"/>
  <c r="GUP86" i="8"/>
  <c r="GUO86" i="8"/>
  <c r="GUN86" i="8"/>
  <c r="GUM86" i="8"/>
  <c r="GUL86" i="8"/>
  <c r="GUK86" i="8"/>
  <c r="GUJ86" i="8"/>
  <c r="GUI86" i="8"/>
  <c r="GUH86" i="8"/>
  <c r="GUG86" i="8"/>
  <c r="GUF86" i="8"/>
  <c r="GUE86" i="8"/>
  <c r="GUD86" i="8"/>
  <c r="GUC86" i="8"/>
  <c r="GUB86" i="8"/>
  <c r="GUA86" i="8"/>
  <c r="GTZ86" i="8"/>
  <c r="GTY86" i="8"/>
  <c r="GTX86" i="8"/>
  <c r="GTW86" i="8"/>
  <c r="GTV86" i="8"/>
  <c r="GTU86" i="8"/>
  <c r="GTT86" i="8"/>
  <c r="GTS86" i="8"/>
  <c r="GTR86" i="8"/>
  <c r="GTQ86" i="8"/>
  <c r="GTP86" i="8"/>
  <c r="GTO86" i="8"/>
  <c r="GTN86" i="8"/>
  <c r="GTM86" i="8"/>
  <c r="GTL86" i="8"/>
  <c r="GTK86" i="8"/>
  <c r="GTJ86" i="8"/>
  <c r="GTI86" i="8"/>
  <c r="GTH86" i="8"/>
  <c r="GTG86" i="8"/>
  <c r="GTF86" i="8"/>
  <c r="GTE86" i="8"/>
  <c r="GTD86" i="8"/>
  <c r="GTC86" i="8"/>
  <c r="GTB86" i="8"/>
  <c r="GTA86" i="8"/>
  <c r="GSZ86" i="8"/>
  <c r="GSY86" i="8"/>
  <c r="GSX86" i="8"/>
  <c r="GSW86" i="8"/>
  <c r="GSV86" i="8"/>
  <c r="GSU86" i="8"/>
  <c r="GST86" i="8"/>
  <c r="GSS86" i="8"/>
  <c r="GSR86" i="8"/>
  <c r="GSQ86" i="8"/>
  <c r="GSP86" i="8"/>
  <c r="GSO86" i="8"/>
  <c r="GSN86" i="8"/>
  <c r="GSM86" i="8"/>
  <c r="GSL86" i="8"/>
  <c r="GSK86" i="8"/>
  <c r="GSJ86" i="8"/>
  <c r="GSI86" i="8"/>
  <c r="GSH86" i="8"/>
  <c r="GSG86" i="8"/>
  <c r="GSF86" i="8"/>
  <c r="GSE86" i="8"/>
  <c r="GSD86" i="8"/>
  <c r="GSC86" i="8"/>
  <c r="GSB86" i="8"/>
  <c r="GSA86" i="8"/>
  <c r="GRZ86" i="8"/>
  <c r="GRY86" i="8"/>
  <c r="GRX86" i="8"/>
  <c r="GRW86" i="8"/>
  <c r="GRV86" i="8"/>
  <c r="GRU86" i="8"/>
  <c r="GRT86" i="8"/>
  <c r="GRS86" i="8"/>
  <c r="GRR86" i="8"/>
  <c r="GRQ86" i="8"/>
  <c r="GRP86" i="8"/>
  <c r="GRO86" i="8"/>
  <c r="GRN86" i="8"/>
  <c r="GRM86" i="8"/>
  <c r="GRL86" i="8"/>
  <c r="GRK86" i="8"/>
  <c r="GRJ86" i="8"/>
  <c r="GRI86" i="8"/>
  <c r="GRH86" i="8"/>
  <c r="GRG86" i="8"/>
  <c r="GRF86" i="8"/>
  <c r="GRE86" i="8"/>
  <c r="GRD86" i="8"/>
  <c r="GRC86" i="8"/>
  <c r="GRB86" i="8"/>
  <c r="GRA86" i="8"/>
  <c r="GQZ86" i="8"/>
  <c r="GQY86" i="8"/>
  <c r="GQX86" i="8"/>
  <c r="GQW86" i="8"/>
  <c r="GQV86" i="8"/>
  <c r="GQU86" i="8"/>
  <c r="GQT86" i="8"/>
  <c r="GQS86" i="8"/>
  <c r="GQR86" i="8"/>
  <c r="GQQ86" i="8"/>
  <c r="GQP86" i="8"/>
  <c r="GQO86" i="8"/>
  <c r="GQN86" i="8"/>
  <c r="GQM86" i="8"/>
  <c r="GQL86" i="8"/>
  <c r="GQK86" i="8"/>
  <c r="GQJ86" i="8"/>
  <c r="GQI86" i="8"/>
  <c r="GQH86" i="8"/>
  <c r="GQG86" i="8"/>
  <c r="GQF86" i="8"/>
  <c r="GQE86" i="8"/>
  <c r="GQD86" i="8"/>
  <c r="GQC86" i="8"/>
  <c r="GQB86" i="8"/>
  <c r="GQA86" i="8"/>
  <c r="GPZ86" i="8"/>
  <c r="GPY86" i="8"/>
  <c r="GPX86" i="8"/>
  <c r="GPW86" i="8"/>
  <c r="GPV86" i="8"/>
  <c r="GPU86" i="8"/>
  <c r="GPT86" i="8"/>
  <c r="GPS86" i="8"/>
  <c r="GPR86" i="8"/>
  <c r="GPQ86" i="8"/>
  <c r="GPP86" i="8"/>
  <c r="GPO86" i="8"/>
  <c r="GPN86" i="8"/>
  <c r="GPM86" i="8"/>
  <c r="GPL86" i="8"/>
  <c r="GPK86" i="8"/>
  <c r="GPJ86" i="8"/>
  <c r="GPI86" i="8"/>
  <c r="GPH86" i="8"/>
  <c r="GPG86" i="8"/>
  <c r="GPF86" i="8"/>
  <c r="GPE86" i="8"/>
  <c r="GPD86" i="8"/>
  <c r="GPC86" i="8"/>
  <c r="GPB86" i="8"/>
  <c r="GPA86" i="8"/>
  <c r="GOZ86" i="8"/>
  <c r="GOY86" i="8"/>
  <c r="GOX86" i="8"/>
  <c r="GOW86" i="8"/>
  <c r="GOV86" i="8"/>
  <c r="GOU86" i="8"/>
  <c r="GOT86" i="8"/>
  <c r="GOS86" i="8"/>
  <c r="GOR86" i="8"/>
  <c r="GOQ86" i="8"/>
  <c r="GOP86" i="8"/>
  <c r="GOO86" i="8"/>
  <c r="GON86" i="8"/>
  <c r="GOM86" i="8"/>
  <c r="GOL86" i="8"/>
  <c r="GOK86" i="8"/>
  <c r="GOJ86" i="8"/>
  <c r="GOI86" i="8"/>
  <c r="GOH86" i="8"/>
  <c r="GOG86" i="8"/>
  <c r="GOF86" i="8"/>
  <c r="GOE86" i="8"/>
  <c r="GOD86" i="8"/>
  <c r="GOC86" i="8"/>
  <c r="GOB86" i="8"/>
  <c r="GOA86" i="8"/>
  <c r="GNZ86" i="8"/>
  <c r="GNY86" i="8"/>
  <c r="GNX86" i="8"/>
  <c r="GNW86" i="8"/>
  <c r="GNV86" i="8"/>
  <c r="GNU86" i="8"/>
  <c r="GNT86" i="8"/>
  <c r="GNS86" i="8"/>
  <c r="GNR86" i="8"/>
  <c r="GNQ86" i="8"/>
  <c r="GNP86" i="8"/>
  <c r="GNO86" i="8"/>
  <c r="GNN86" i="8"/>
  <c r="GNM86" i="8"/>
  <c r="GNL86" i="8"/>
  <c r="GNK86" i="8"/>
  <c r="GNJ86" i="8"/>
  <c r="GNI86" i="8"/>
  <c r="GNH86" i="8"/>
  <c r="GNG86" i="8"/>
  <c r="GNF86" i="8"/>
  <c r="GNE86" i="8"/>
  <c r="GND86" i="8"/>
  <c r="GNC86" i="8"/>
  <c r="GNB86" i="8"/>
  <c r="GNA86" i="8"/>
  <c r="GMZ86" i="8"/>
  <c r="GMY86" i="8"/>
  <c r="GMX86" i="8"/>
  <c r="GMW86" i="8"/>
  <c r="GMV86" i="8"/>
  <c r="GMU86" i="8"/>
  <c r="GMT86" i="8"/>
  <c r="GMS86" i="8"/>
  <c r="GMR86" i="8"/>
  <c r="GMQ86" i="8"/>
  <c r="GMP86" i="8"/>
  <c r="GMO86" i="8"/>
  <c r="GMN86" i="8"/>
  <c r="GMM86" i="8"/>
  <c r="GML86" i="8"/>
  <c r="GMK86" i="8"/>
  <c r="GMJ86" i="8"/>
  <c r="GMI86" i="8"/>
  <c r="GMH86" i="8"/>
  <c r="GMG86" i="8"/>
  <c r="GMF86" i="8"/>
  <c r="GME86" i="8"/>
  <c r="GMD86" i="8"/>
  <c r="GMC86" i="8"/>
  <c r="GMB86" i="8"/>
  <c r="GMA86" i="8"/>
  <c r="GLZ86" i="8"/>
  <c r="GLY86" i="8"/>
  <c r="GLX86" i="8"/>
  <c r="GLW86" i="8"/>
  <c r="GLV86" i="8"/>
  <c r="GLU86" i="8"/>
  <c r="GLT86" i="8"/>
  <c r="GLS86" i="8"/>
  <c r="GLR86" i="8"/>
  <c r="GLQ86" i="8"/>
  <c r="GLP86" i="8"/>
  <c r="GLO86" i="8"/>
  <c r="GLN86" i="8"/>
  <c r="GLM86" i="8"/>
  <c r="GLL86" i="8"/>
  <c r="GLK86" i="8"/>
  <c r="GLJ86" i="8"/>
  <c r="GLI86" i="8"/>
  <c r="GLH86" i="8"/>
  <c r="GLG86" i="8"/>
  <c r="GLF86" i="8"/>
  <c r="GLE86" i="8"/>
  <c r="GLD86" i="8"/>
  <c r="GLC86" i="8"/>
  <c r="GLB86" i="8"/>
  <c r="GLA86" i="8"/>
  <c r="GKZ86" i="8"/>
  <c r="GKY86" i="8"/>
  <c r="GKX86" i="8"/>
  <c r="GKW86" i="8"/>
  <c r="GKV86" i="8"/>
  <c r="GKU86" i="8"/>
  <c r="GKT86" i="8"/>
  <c r="GKS86" i="8"/>
  <c r="GKR86" i="8"/>
  <c r="GKQ86" i="8"/>
  <c r="GKP86" i="8"/>
  <c r="GKO86" i="8"/>
  <c r="GKN86" i="8"/>
  <c r="GKM86" i="8"/>
  <c r="GKL86" i="8"/>
  <c r="GKK86" i="8"/>
  <c r="GKJ86" i="8"/>
  <c r="GKI86" i="8"/>
  <c r="GKH86" i="8"/>
  <c r="GKG86" i="8"/>
  <c r="GKF86" i="8"/>
  <c r="GKE86" i="8"/>
  <c r="GKD86" i="8"/>
  <c r="GKC86" i="8"/>
  <c r="GKB86" i="8"/>
  <c r="GKA86" i="8"/>
  <c r="GJZ86" i="8"/>
  <c r="GJY86" i="8"/>
  <c r="GJX86" i="8"/>
  <c r="GJW86" i="8"/>
  <c r="GJV86" i="8"/>
  <c r="GJU86" i="8"/>
  <c r="GJT86" i="8"/>
  <c r="GJS86" i="8"/>
  <c r="GJR86" i="8"/>
  <c r="GJQ86" i="8"/>
  <c r="GJP86" i="8"/>
  <c r="GJO86" i="8"/>
  <c r="GJN86" i="8"/>
  <c r="GJM86" i="8"/>
  <c r="GJL86" i="8"/>
  <c r="GJK86" i="8"/>
  <c r="GJJ86" i="8"/>
  <c r="GJI86" i="8"/>
  <c r="GJH86" i="8"/>
  <c r="GJG86" i="8"/>
  <c r="GJF86" i="8"/>
  <c r="GJE86" i="8"/>
  <c r="GJD86" i="8"/>
  <c r="GJC86" i="8"/>
  <c r="GJB86" i="8"/>
  <c r="GJA86" i="8"/>
  <c r="GIZ86" i="8"/>
  <c r="GIY86" i="8"/>
  <c r="GIX86" i="8"/>
  <c r="GIW86" i="8"/>
  <c r="GIV86" i="8"/>
  <c r="GIU86" i="8"/>
  <c r="GIT86" i="8"/>
  <c r="GIS86" i="8"/>
  <c r="GIR86" i="8"/>
  <c r="GIQ86" i="8"/>
  <c r="GIP86" i="8"/>
  <c r="GIO86" i="8"/>
  <c r="GIN86" i="8"/>
  <c r="GIM86" i="8"/>
  <c r="GIL86" i="8"/>
  <c r="GIK86" i="8"/>
  <c r="GIJ86" i="8"/>
  <c r="GII86" i="8"/>
  <c r="GIH86" i="8"/>
  <c r="GIG86" i="8"/>
  <c r="GIF86" i="8"/>
  <c r="GIE86" i="8"/>
  <c r="GID86" i="8"/>
  <c r="GIC86" i="8"/>
  <c r="GIB86" i="8"/>
  <c r="GIA86" i="8"/>
  <c r="GHZ86" i="8"/>
  <c r="GHY86" i="8"/>
  <c r="GHX86" i="8"/>
  <c r="GHW86" i="8"/>
  <c r="GHV86" i="8"/>
  <c r="GHU86" i="8"/>
  <c r="GHT86" i="8"/>
  <c r="GHS86" i="8"/>
  <c r="GHR86" i="8"/>
  <c r="GHQ86" i="8"/>
  <c r="GHP86" i="8"/>
  <c r="GHO86" i="8"/>
  <c r="GHN86" i="8"/>
  <c r="GHM86" i="8"/>
  <c r="GHL86" i="8"/>
  <c r="GHK86" i="8"/>
  <c r="GHJ86" i="8"/>
  <c r="GHI86" i="8"/>
  <c r="GHH86" i="8"/>
  <c r="GHG86" i="8"/>
  <c r="GHF86" i="8"/>
  <c r="GHE86" i="8"/>
  <c r="GHD86" i="8"/>
  <c r="GHC86" i="8"/>
  <c r="GHB86" i="8"/>
  <c r="GHA86" i="8"/>
  <c r="GGZ86" i="8"/>
  <c r="GGY86" i="8"/>
  <c r="GGX86" i="8"/>
  <c r="GGW86" i="8"/>
  <c r="GGV86" i="8"/>
  <c r="GGU86" i="8"/>
  <c r="GGT86" i="8"/>
  <c r="GGS86" i="8"/>
  <c r="GGR86" i="8"/>
  <c r="GGQ86" i="8"/>
  <c r="GGP86" i="8"/>
  <c r="GGO86" i="8"/>
  <c r="GGN86" i="8"/>
  <c r="GGM86" i="8"/>
  <c r="GGL86" i="8"/>
  <c r="GGK86" i="8"/>
  <c r="GGJ86" i="8"/>
  <c r="GGI86" i="8"/>
  <c r="GGH86" i="8"/>
  <c r="GGG86" i="8"/>
  <c r="GGF86" i="8"/>
  <c r="GGE86" i="8"/>
  <c r="GGD86" i="8"/>
  <c r="GGC86" i="8"/>
  <c r="GGB86" i="8"/>
  <c r="GGA86" i="8"/>
  <c r="GFZ86" i="8"/>
  <c r="GFY86" i="8"/>
  <c r="GFX86" i="8"/>
  <c r="GFW86" i="8"/>
  <c r="GFV86" i="8"/>
  <c r="GFU86" i="8"/>
  <c r="GFT86" i="8"/>
  <c r="GFS86" i="8"/>
  <c r="GFR86" i="8"/>
  <c r="GFQ86" i="8"/>
  <c r="GFP86" i="8"/>
  <c r="GFO86" i="8"/>
  <c r="GFN86" i="8"/>
  <c r="GFM86" i="8"/>
  <c r="GFL86" i="8"/>
  <c r="GFK86" i="8"/>
  <c r="GFJ86" i="8"/>
  <c r="GFI86" i="8"/>
  <c r="GFH86" i="8"/>
  <c r="GFG86" i="8"/>
  <c r="GFF86" i="8"/>
  <c r="GFE86" i="8"/>
  <c r="GFD86" i="8"/>
  <c r="GFC86" i="8"/>
  <c r="GFB86" i="8"/>
  <c r="GFA86" i="8"/>
  <c r="GEZ86" i="8"/>
  <c r="GEY86" i="8"/>
  <c r="GEX86" i="8"/>
  <c r="GEW86" i="8"/>
  <c r="GEV86" i="8"/>
  <c r="GEU86" i="8"/>
  <c r="GET86" i="8"/>
  <c r="GES86" i="8"/>
  <c r="GER86" i="8"/>
  <c r="GEQ86" i="8"/>
  <c r="GEP86" i="8"/>
  <c r="GEO86" i="8"/>
  <c r="GEN86" i="8"/>
  <c r="GEM86" i="8"/>
  <c r="GEL86" i="8"/>
  <c r="GEK86" i="8"/>
  <c r="GEJ86" i="8"/>
  <c r="GEI86" i="8"/>
  <c r="GEH86" i="8"/>
  <c r="GEG86" i="8"/>
  <c r="GEF86" i="8"/>
  <c r="GEE86" i="8"/>
  <c r="GED86" i="8"/>
  <c r="GEC86" i="8"/>
  <c r="GEB86" i="8"/>
  <c r="GEA86" i="8"/>
  <c r="GDZ86" i="8"/>
  <c r="GDY86" i="8"/>
  <c r="GDX86" i="8"/>
  <c r="GDW86" i="8"/>
  <c r="GDV86" i="8"/>
  <c r="GDU86" i="8"/>
  <c r="GDT86" i="8"/>
  <c r="GDS86" i="8"/>
  <c r="GDR86" i="8"/>
  <c r="GDQ86" i="8"/>
  <c r="GDP86" i="8"/>
  <c r="GDO86" i="8"/>
  <c r="GDN86" i="8"/>
  <c r="GDM86" i="8"/>
  <c r="GDL86" i="8"/>
  <c r="GDK86" i="8"/>
  <c r="GDJ86" i="8"/>
  <c r="GDI86" i="8"/>
  <c r="GDH86" i="8"/>
  <c r="GDG86" i="8"/>
  <c r="GDF86" i="8"/>
  <c r="GDE86" i="8"/>
  <c r="GDD86" i="8"/>
  <c r="GDC86" i="8"/>
  <c r="GDB86" i="8"/>
  <c r="GDA86" i="8"/>
  <c r="GCZ86" i="8"/>
  <c r="GCY86" i="8"/>
  <c r="GCX86" i="8"/>
  <c r="GCW86" i="8"/>
  <c r="GCV86" i="8"/>
  <c r="GCU86" i="8"/>
  <c r="GCT86" i="8"/>
  <c r="GCS86" i="8"/>
  <c r="GCR86" i="8"/>
  <c r="GCQ86" i="8"/>
  <c r="GCP86" i="8"/>
  <c r="GCO86" i="8"/>
  <c r="GCN86" i="8"/>
  <c r="GCM86" i="8"/>
  <c r="GCL86" i="8"/>
  <c r="GCK86" i="8"/>
  <c r="GCJ86" i="8"/>
  <c r="GCI86" i="8"/>
  <c r="GCH86" i="8"/>
  <c r="GCG86" i="8"/>
  <c r="GCF86" i="8"/>
  <c r="GCE86" i="8"/>
  <c r="GCD86" i="8"/>
  <c r="GCC86" i="8"/>
  <c r="GCB86" i="8"/>
  <c r="GCA86" i="8"/>
  <c r="GBZ86" i="8"/>
  <c r="GBY86" i="8"/>
  <c r="GBX86" i="8"/>
  <c r="GBW86" i="8"/>
  <c r="GBV86" i="8"/>
  <c r="GBU86" i="8"/>
  <c r="GBT86" i="8"/>
  <c r="GBS86" i="8"/>
  <c r="GBR86" i="8"/>
  <c r="GBQ86" i="8"/>
  <c r="GBP86" i="8"/>
  <c r="GBO86" i="8"/>
  <c r="GBN86" i="8"/>
  <c r="GBM86" i="8"/>
  <c r="GBL86" i="8"/>
  <c r="GBK86" i="8"/>
  <c r="GBJ86" i="8"/>
  <c r="GBI86" i="8"/>
  <c r="GBH86" i="8"/>
  <c r="GBG86" i="8"/>
  <c r="GBF86" i="8"/>
  <c r="GBE86" i="8"/>
  <c r="GBD86" i="8"/>
  <c r="GBC86" i="8"/>
  <c r="GBB86" i="8"/>
  <c r="GBA86" i="8"/>
  <c r="GAZ86" i="8"/>
  <c r="GAY86" i="8"/>
  <c r="GAX86" i="8"/>
  <c r="GAW86" i="8"/>
  <c r="GAV86" i="8"/>
  <c r="GAU86" i="8"/>
  <c r="GAT86" i="8"/>
  <c r="GAS86" i="8"/>
  <c r="GAR86" i="8"/>
  <c r="GAQ86" i="8"/>
  <c r="GAP86" i="8"/>
  <c r="GAO86" i="8"/>
  <c r="GAN86" i="8"/>
  <c r="GAM86" i="8"/>
  <c r="GAL86" i="8"/>
  <c r="GAK86" i="8"/>
  <c r="GAJ86" i="8"/>
  <c r="GAI86" i="8"/>
  <c r="GAH86" i="8"/>
  <c r="GAG86" i="8"/>
  <c r="GAF86" i="8"/>
  <c r="GAE86" i="8"/>
  <c r="GAD86" i="8"/>
  <c r="GAC86" i="8"/>
  <c r="GAB86" i="8"/>
  <c r="GAA86" i="8"/>
  <c r="FZZ86" i="8"/>
  <c r="FZY86" i="8"/>
  <c r="FZX86" i="8"/>
  <c r="FZW86" i="8"/>
  <c r="FZV86" i="8"/>
  <c r="FZU86" i="8"/>
  <c r="FZT86" i="8"/>
  <c r="FZS86" i="8"/>
  <c r="FZR86" i="8"/>
  <c r="FZQ86" i="8"/>
  <c r="FZP86" i="8"/>
  <c r="FZO86" i="8"/>
  <c r="FZN86" i="8"/>
  <c r="FZM86" i="8"/>
  <c r="FZL86" i="8"/>
  <c r="FZK86" i="8"/>
  <c r="FZJ86" i="8"/>
  <c r="FZI86" i="8"/>
  <c r="FZH86" i="8"/>
  <c r="FZG86" i="8"/>
  <c r="FZF86" i="8"/>
  <c r="FZE86" i="8"/>
  <c r="FZD86" i="8"/>
  <c r="FZC86" i="8"/>
  <c r="FZB86" i="8"/>
  <c r="FZA86" i="8"/>
  <c r="FYZ86" i="8"/>
  <c r="FYY86" i="8"/>
  <c r="FYX86" i="8"/>
  <c r="FYW86" i="8"/>
  <c r="FYV86" i="8"/>
  <c r="FYU86" i="8"/>
  <c r="FYT86" i="8"/>
  <c r="FYS86" i="8"/>
  <c r="FYR86" i="8"/>
  <c r="FYQ86" i="8"/>
  <c r="FYP86" i="8"/>
  <c r="FYO86" i="8"/>
  <c r="FYN86" i="8"/>
  <c r="FYM86" i="8"/>
  <c r="FYL86" i="8"/>
  <c r="FYK86" i="8"/>
  <c r="FYJ86" i="8"/>
  <c r="FYI86" i="8"/>
  <c r="FYH86" i="8"/>
  <c r="FYG86" i="8"/>
  <c r="FYF86" i="8"/>
  <c r="FYE86" i="8"/>
  <c r="FYD86" i="8"/>
  <c r="FYC86" i="8"/>
  <c r="FYB86" i="8"/>
  <c r="FYA86" i="8"/>
  <c r="FXZ86" i="8"/>
  <c r="FXY86" i="8"/>
  <c r="FXX86" i="8"/>
  <c r="FXW86" i="8"/>
  <c r="FXV86" i="8"/>
  <c r="FXU86" i="8"/>
  <c r="FXT86" i="8"/>
  <c r="FXS86" i="8"/>
  <c r="FXR86" i="8"/>
  <c r="FXQ86" i="8"/>
  <c r="FXP86" i="8"/>
  <c r="FXO86" i="8"/>
  <c r="FXN86" i="8"/>
  <c r="FXM86" i="8"/>
  <c r="FXL86" i="8"/>
  <c r="FXK86" i="8"/>
  <c r="FXJ86" i="8"/>
  <c r="FXI86" i="8"/>
  <c r="FXH86" i="8"/>
  <c r="FXG86" i="8"/>
  <c r="FXF86" i="8"/>
  <c r="FXE86" i="8"/>
  <c r="FXD86" i="8"/>
  <c r="FXC86" i="8"/>
  <c r="FXB86" i="8"/>
  <c r="FXA86" i="8"/>
  <c r="FWZ86" i="8"/>
  <c r="FWY86" i="8"/>
  <c r="FWX86" i="8"/>
  <c r="FWW86" i="8"/>
  <c r="FWV86" i="8"/>
  <c r="FWU86" i="8"/>
  <c r="FWT86" i="8"/>
  <c r="FWS86" i="8"/>
  <c r="FWR86" i="8"/>
  <c r="FWQ86" i="8"/>
  <c r="FWP86" i="8"/>
  <c r="FWO86" i="8"/>
  <c r="FWN86" i="8"/>
  <c r="FWM86" i="8"/>
  <c r="FWL86" i="8"/>
  <c r="FWK86" i="8"/>
  <c r="FWJ86" i="8"/>
  <c r="FWI86" i="8"/>
  <c r="FWH86" i="8"/>
  <c r="FWG86" i="8"/>
  <c r="FWF86" i="8"/>
  <c r="FWE86" i="8"/>
  <c r="FWD86" i="8"/>
  <c r="FWC86" i="8"/>
  <c r="FWB86" i="8"/>
  <c r="FWA86" i="8"/>
  <c r="FVZ86" i="8"/>
  <c r="FVY86" i="8"/>
  <c r="FVX86" i="8"/>
  <c r="FVW86" i="8"/>
  <c r="FVV86" i="8"/>
  <c r="FVU86" i="8"/>
  <c r="FVT86" i="8"/>
  <c r="FVS86" i="8"/>
  <c r="FVR86" i="8"/>
  <c r="FVQ86" i="8"/>
  <c r="FVP86" i="8"/>
  <c r="FVO86" i="8"/>
  <c r="FVN86" i="8"/>
  <c r="FVM86" i="8"/>
  <c r="FVL86" i="8"/>
  <c r="FVK86" i="8"/>
  <c r="FVJ86" i="8"/>
  <c r="FVI86" i="8"/>
  <c r="FVH86" i="8"/>
  <c r="FVG86" i="8"/>
  <c r="FVF86" i="8"/>
  <c r="FVE86" i="8"/>
  <c r="FVD86" i="8"/>
  <c r="FVC86" i="8"/>
  <c r="FVB86" i="8"/>
  <c r="FVA86" i="8"/>
  <c r="FUZ86" i="8"/>
  <c r="FUY86" i="8"/>
  <c r="FUX86" i="8"/>
  <c r="FUW86" i="8"/>
  <c r="FUV86" i="8"/>
  <c r="FUU86" i="8"/>
  <c r="FUT86" i="8"/>
  <c r="FUS86" i="8"/>
  <c r="FUR86" i="8"/>
  <c r="FUQ86" i="8"/>
  <c r="FUP86" i="8"/>
  <c r="FUO86" i="8"/>
  <c r="FUN86" i="8"/>
  <c r="FUM86" i="8"/>
  <c r="FUL86" i="8"/>
  <c r="FUK86" i="8"/>
  <c r="FUJ86" i="8"/>
  <c r="FUI86" i="8"/>
  <c r="FUH86" i="8"/>
  <c r="FUG86" i="8"/>
  <c r="FUF86" i="8"/>
  <c r="FUE86" i="8"/>
  <c r="FUD86" i="8"/>
  <c r="FUC86" i="8"/>
  <c r="FUB86" i="8"/>
  <c r="FUA86" i="8"/>
  <c r="FTZ86" i="8"/>
  <c r="FTY86" i="8"/>
  <c r="FTX86" i="8"/>
  <c r="FTW86" i="8"/>
  <c r="FTV86" i="8"/>
  <c r="FTU86" i="8"/>
  <c r="FTT86" i="8"/>
  <c r="FTS86" i="8"/>
  <c r="FTR86" i="8"/>
  <c r="FTQ86" i="8"/>
  <c r="FTP86" i="8"/>
  <c r="FTO86" i="8"/>
  <c r="FTN86" i="8"/>
  <c r="FTM86" i="8"/>
  <c r="FTL86" i="8"/>
  <c r="FTK86" i="8"/>
  <c r="FTJ86" i="8"/>
  <c r="FTI86" i="8"/>
  <c r="FTH86" i="8"/>
  <c r="FTG86" i="8"/>
  <c r="FTF86" i="8"/>
  <c r="FTE86" i="8"/>
  <c r="FTD86" i="8"/>
  <c r="FTC86" i="8"/>
  <c r="FTB86" i="8"/>
  <c r="FTA86" i="8"/>
  <c r="FSZ86" i="8"/>
  <c r="FSY86" i="8"/>
  <c r="FSX86" i="8"/>
  <c r="FSW86" i="8"/>
  <c r="FSV86" i="8"/>
  <c r="FSU86" i="8"/>
  <c r="FST86" i="8"/>
  <c r="FSS86" i="8"/>
  <c r="FSR86" i="8"/>
  <c r="FSQ86" i="8"/>
  <c r="FSP86" i="8"/>
  <c r="FSO86" i="8"/>
  <c r="FSN86" i="8"/>
  <c r="FSM86" i="8"/>
  <c r="FSL86" i="8"/>
  <c r="FSK86" i="8"/>
  <c r="FSJ86" i="8"/>
  <c r="FSI86" i="8"/>
  <c r="FSH86" i="8"/>
  <c r="FSG86" i="8"/>
  <c r="FSF86" i="8"/>
  <c r="FSE86" i="8"/>
  <c r="FSD86" i="8"/>
  <c r="FSC86" i="8"/>
  <c r="FSB86" i="8"/>
  <c r="FSA86" i="8"/>
  <c r="FRZ86" i="8"/>
  <c r="FRY86" i="8"/>
  <c r="FRX86" i="8"/>
  <c r="FRW86" i="8"/>
  <c r="FRV86" i="8"/>
  <c r="FRU86" i="8"/>
  <c r="FRT86" i="8"/>
  <c r="FRS86" i="8"/>
  <c r="FRR86" i="8"/>
  <c r="FRQ86" i="8"/>
  <c r="FRP86" i="8"/>
  <c r="FRO86" i="8"/>
  <c r="FRN86" i="8"/>
  <c r="FRM86" i="8"/>
  <c r="FRL86" i="8"/>
  <c r="FRK86" i="8"/>
  <c r="FRJ86" i="8"/>
  <c r="FRI86" i="8"/>
  <c r="FRH86" i="8"/>
  <c r="FRG86" i="8"/>
  <c r="FRF86" i="8"/>
  <c r="FRE86" i="8"/>
  <c r="FRD86" i="8"/>
  <c r="FRC86" i="8"/>
  <c r="FRB86" i="8"/>
  <c r="FRA86" i="8"/>
  <c r="FQZ86" i="8"/>
  <c r="FQY86" i="8"/>
  <c r="FQX86" i="8"/>
  <c r="FQW86" i="8"/>
  <c r="FQV86" i="8"/>
  <c r="FQU86" i="8"/>
  <c r="FQT86" i="8"/>
  <c r="FQS86" i="8"/>
  <c r="FQR86" i="8"/>
  <c r="FQQ86" i="8"/>
  <c r="FQP86" i="8"/>
  <c r="FQO86" i="8"/>
  <c r="FQN86" i="8"/>
  <c r="FQM86" i="8"/>
  <c r="FQL86" i="8"/>
  <c r="FQK86" i="8"/>
  <c r="FQJ86" i="8"/>
  <c r="FQI86" i="8"/>
  <c r="FQH86" i="8"/>
  <c r="FQG86" i="8"/>
  <c r="FQF86" i="8"/>
  <c r="FQE86" i="8"/>
  <c r="FQD86" i="8"/>
  <c r="FQC86" i="8"/>
  <c r="FQB86" i="8"/>
  <c r="FQA86" i="8"/>
  <c r="FPZ86" i="8"/>
  <c r="FPY86" i="8"/>
  <c r="FPX86" i="8"/>
  <c r="FPW86" i="8"/>
  <c r="FPV86" i="8"/>
  <c r="FPU86" i="8"/>
  <c r="FPT86" i="8"/>
  <c r="FPS86" i="8"/>
  <c r="FPR86" i="8"/>
  <c r="FPQ86" i="8"/>
  <c r="FPP86" i="8"/>
  <c r="FPO86" i="8"/>
  <c r="FPN86" i="8"/>
  <c r="FPM86" i="8"/>
  <c r="FPL86" i="8"/>
  <c r="FPK86" i="8"/>
  <c r="FPJ86" i="8"/>
  <c r="FPI86" i="8"/>
  <c r="FPH86" i="8"/>
  <c r="FPG86" i="8"/>
  <c r="FPF86" i="8"/>
  <c r="FPE86" i="8"/>
  <c r="FPD86" i="8"/>
  <c r="FPC86" i="8"/>
  <c r="FPB86" i="8"/>
  <c r="FPA86" i="8"/>
  <c r="FOZ86" i="8"/>
  <c r="FOY86" i="8"/>
  <c r="FOX86" i="8"/>
  <c r="FOW86" i="8"/>
  <c r="FOV86" i="8"/>
  <c r="FOU86" i="8"/>
  <c r="FOT86" i="8"/>
  <c r="FOS86" i="8"/>
  <c r="FOR86" i="8"/>
  <c r="FOQ86" i="8"/>
  <c r="FOP86" i="8"/>
  <c r="FOO86" i="8"/>
  <c r="FON86" i="8"/>
  <c r="FOM86" i="8"/>
  <c r="FOL86" i="8"/>
  <c r="FOK86" i="8"/>
  <c r="FOJ86" i="8"/>
  <c r="FOI86" i="8"/>
  <c r="FOH86" i="8"/>
  <c r="FOG86" i="8"/>
  <c r="FOF86" i="8"/>
  <c r="FOE86" i="8"/>
  <c r="FOD86" i="8"/>
  <c r="FOC86" i="8"/>
  <c r="FOB86" i="8"/>
  <c r="FOA86" i="8"/>
  <c r="FNZ86" i="8"/>
  <c r="FNY86" i="8"/>
  <c r="FNX86" i="8"/>
  <c r="FNW86" i="8"/>
  <c r="FNV86" i="8"/>
  <c r="FNU86" i="8"/>
  <c r="FNT86" i="8"/>
  <c r="FNS86" i="8"/>
  <c r="FNR86" i="8"/>
  <c r="FNQ86" i="8"/>
  <c r="FNP86" i="8"/>
  <c r="FNO86" i="8"/>
  <c r="FNN86" i="8"/>
  <c r="FNM86" i="8"/>
  <c r="FNL86" i="8"/>
  <c r="FNK86" i="8"/>
  <c r="FNJ86" i="8"/>
  <c r="FNI86" i="8"/>
  <c r="FNH86" i="8"/>
  <c r="FNG86" i="8"/>
  <c r="FNF86" i="8"/>
  <c r="FNE86" i="8"/>
  <c r="FND86" i="8"/>
  <c r="FNC86" i="8"/>
  <c r="FNB86" i="8"/>
  <c r="FNA86" i="8"/>
  <c r="FMZ86" i="8"/>
  <c r="FMY86" i="8"/>
  <c r="FMX86" i="8"/>
  <c r="FMW86" i="8"/>
  <c r="FMV86" i="8"/>
  <c r="FMU86" i="8"/>
  <c r="FMT86" i="8"/>
  <c r="FMS86" i="8"/>
  <c r="FMR86" i="8"/>
  <c r="FMQ86" i="8"/>
  <c r="FMP86" i="8"/>
  <c r="FMO86" i="8"/>
  <c r="FMN86" i="8"/>
  <c r="FMM86" i="8"/>
  <c r="FML86" i="8"/>
  <c r="FMK86" i="8"/>
  <c r="FMJ86" i="8"/>
  <c r="FMI86" i="8"/>
  <c r="FMH86" i="8"/>
  <c r="FMG86" i="8"/>
  <c r="FMF86" i="8"/>
  <c r="FME86" i="8"/>
  <c r="FMD86" i="8"/>
  <c r="FMC86" i="8"/>
  <c r="FMB86" i="8"/>
  <c r="FMA86" i="8"/>
  <c r="FLZ86" i="8"/>
  <c r="FLY86" i="8"/>
  <c r="FLX86" i="8"/>
  <c r="FLW86" i="8"/>
  <c r="FLV86" i="8"/>
  <c r="FLU86" i="8"/>
  <c r="FLT86" i="8"/>
  <c r="FLS86" i="8"/>
  <c r="FLR86" i="8"/>
  <c r="FLQ86" i="8"/>
  <c r="FLP86" i="8"/>
  <c r="FLO86" i="8"/>
  <c r="FLN86" i="8"/>
  <c r="FLM86" i="8"/>
  <c r="FLL86" i="8"/>
  <c r="FLK86" i="8"/>
  <c r="FLJ86" i="8"/>
  <c r="FLI86" i="8"/>
  <c r="FLH86" i="8"/>
  <c r="FLG86" i="8"/>
  <c r="FLF86" i="8"/>
  <c r="FLE86" i="8"/>
  <c r="FLD86" i="8"/>
  <c r="FLC86" i="8"/>
  <c r="FLB86" i="8"/>
  <c r="FLA86" i="8"/>
  <c r="FKZ86" i="8"/>
  <c r="FKY86" i="8"/>
  <c r="FKX86" i="8"/>
  <c r="FKW86" i="8"/>
  <c r="FKV86" i="8"/>
  <c r="FKU86" i="8"/>
  <c r="FKT86" i="8"/>
  <c r="FKS86" i="8"/>
  <c r="FKR86" i="8"/>
  <c r="FKQ86" i="8"/>
  <c r="FKP86" i="8"/>
  <c r="FKO86" i="8"/>
  <c r="FKN86" i="8"/>
  <c r="FKM86" i="8"/>
  <c r="FKL86" i="8"/>
  <c r="FKK86" i="8"/>
  <c r="FKJ86" i="8"/>
  <c r="FKI86" i="8"/>
  <c r="FKH86" i="8"/>
  <c r="FKG86" i="8"/>
  <c r="FKF86" i="8"/>
  <c r="FKE86" i="8"/>
  <c r="FKD86" i="8"/>
  <c r="FKC86" i="8"/>
  <c r="FKB86" i="8"/>
  <c r="FKA86" i="8"/>
  <c r="FJZ86" i="8"/>
  <c r="FJY86" i="8"/>
  <c r="FJX86" i="8"/>
  <c r="FJW86" i="8"/>
  <c r="FJV86" i="8"/>
  <c r="FJU86" i="8"/>
  <c r="FJT86" i="8"/>
  <c r="FJS86" i="8"/>
  <c r="FJR86" i="8"/>
  <c r="FJQ86" i="8"/>
  <c r="FJP86" i="8"/>
  <c r="FJO86" i="8"/>
  <c r="FJN86" i="8"/>
  <c r="FJM86" i="8"/>
  <c r="FJL86" i="8"/>
  <c r="FJK86" i="8"/>
  <c r="FJJ86" i="8"/>
  <c r="FJI86" i="8"/>
  <c r="FJH86" i="8"/>
  <c r="FJG86" i="8"/>
  <c r="FJF86" i="8"/>
  <c r="FJE86" i="8"/>
  <c r="FJD86" i="8"/>
  <c r="FJC86" i="8"/>
  <c r="FJB86" i="8"/>
  <c r="FJA86" i="8"/>
  <c r="FIZ86" i="8"/>
  <c r="FIY86" i="8"/>
  <c r="FIX86" i="8"/>
  <c r="FIW86" i="8"/>
  <c r="FIV86" i="8"/>
  <c r="FIU86" i="8"/>
  <c r="FIT86" i="8"/>
  <c r="FIS86" i="8"/>
  <c r="FIR86" i="8"/>
  <c r="FIQ86" i="8"/>
  <c r="FIP86" i="8"/>
  <c r="FIO86" i="8"/>
  <c r="FIN86" i="8"/>
  <c r="FIM86" i="8"/>
  <c r="FIL86" i="8"/>
  <c r="FIK86" i="8"/>
  <c r="FIJ86" i="8"/>
  <c r="FII86" i="8"/>
  <c r="FIH86" i="8"/>
  <c r="FIG86" i="8"/>
  <c r="FIF86" i="8"/>
  <c r="FIE86" i="8"/>
  <c r="FID86" i="8"/>
  <c r="FIC86" i="8"/>
  <c r="FIB86" i="8"/>
  <c r="FIA86" i="8"/>
  <c r="FHZ86" i="8"/>
  <c r="FHY86" i="8"/>
  <c r="FHX86" i="8"/>
  <c r="FHW86" i="8"/>
  <c r="FHV86" i="8"/>
  <c r="FHU86" i="8"/>
  <c r="FHT86" i="8"/>
  <c r="FHS86" i="8"/>
  <c r="FHR86" i="8"/>
  <c r="FHQ86" i="8"/>
  <c r="FHP86" i="8"/>
  <c r="FHO86" i="8"/>
  <c r="FHN86" i="8"/>
  <c r="FHM86" i="8"/>
  <c r="FHL86" i="8"/>
  <c r="FHK86" i="8"/>
  <c r="FHJ86" i="8"/>
  <c r="FHI86" i="8"/>
  <c r="FHH86" i="8"/>
  <c r="FHG86" i="8"/>
  <c r="FHF86" i="8"/>
  <c r="FHE86" i="8"/>
  <c r="FHD86" i="8"/>
  <c r="FHC86" i="8"/>
  <c r="FHB86" i="8"/>
  <c r="FHA86" i="8"/>
  <c r="FGZ86" i="8"/>
  <c r="FGY86" i="8"/>
  <c r="FGX86" i="8"/>
  <c r="FGW86" i="8"/>
  <c r="FGV86" i="8"/>
  <c r="FGU86" i="8"/>
  <c r="FGT86" i="8"/>
  <c r="FGS86" i="8"/>
  <c r="FGR86" i="8"/>
  <c r="FGQ86" i="8"/>
  <c r="FGP86" i="8"/>
  <c r="FGO86" i="8"/>
  <c r="FGN86" i="8"/>
  <c r="FGM86" i="8"/>
  <c r="FGL86" i="8"/>
  <c r="FGK86" i="8"/>
  <c r="FGJ86" i="8"/>
  <c r="FGI86" i="8"/>
  <c r="FGH86" i="8"/>
  <c r="FGG86" i="8"/>
  <c r="FGF86" i="8"/>
  <c r="FGE86" i="8"/>
  <c r="FGD86" i="8"/>
  <c r="FGC86" i="8"/>
  <c r="FGB86" i="8"/>
  <c r="FGA86" i="8"/>
  <c r="FFZ86" i="8"/>
  <c r="FFY86" i="8"/>
  <c r="FFX86" i="8"/>
  <c r="FFW86" i="8"/>
  <c r="FFV86" i="8"/>
  <c r="FFU86" i="8"/>
  <c r="FFT86" i="8"/>
  <c r="FFS86" i="8"/>
  <c r="FFR86" i="8"/>
  <c r="FFQ86" i="8"/>
  <c r="FFP86" i="8"/>
  <c r="FFO86" i="8"/>
  <c r="FFN86" i="8"/>
  <c r="FFM86" i="8"/>
  <c r="FFL86" i="8"/>
  <c r="FFK86" i="8"/>
  <c r="FFJ86" i="8"/>
  <c r="FFI86" i="8"/>
  <c r="FFH86" i="8"/>
  <c r="FFG86" i="8"/>
  <c r="FFF86" i="8"/>
  <c r="FFE86" i="8"/>
  <c r="FFD86" i="8"/>
  <c r="FFC86" i="8"/>
  <c r="FFB86" i="8"/>
  <c r="FFA86" i="8"/>
  <c r="FEZ86" i="8"/>
  <c r="FEY86" i="8"/>
  <c r="FEX86" i="8"/>
  <c r="FEW86" i="8"/>
  <c r="FEV86" i="8"/>
  <c r="FEU86" i="8"/>
  <c r="FET86" i="8"/>
  <c r="FES86" i="8"/>
  <c r="FER86" i="8"/>
  <c r="FEQ86" i="8"/>
  <c r="FEP86" i="8"/>
  <c r="FEO86" i="8"/>
  <c r="FEN86" i="8"/>
  <c r="FEM86" i="8"/>
  <c r="FEL86" i="8"/>
  <c r="FEK86" i="8"/>
  <c r="FEJ86" i="8"/>
  <c r="FEI86" i="8"/>
  <c r="FEH86" i="8"/>
  <c r="FEG86" i="8"/>
  <c r="FEF86" i="8"/>
  <c r="FEE86" i="8"/>
  <c r="FED86" i="8"/>
  <c r="FEC86" i="8"/>
  <c r="FEB86" i="8"/>
  <c r="FEA86" i="8"/>
  <c r="FDZ86" i="8"/>
  <c r="FDY86" i="8"/>
  <c r="FDX86" i="8"/>
  <c r="FDW86" i="8"/>
  <c r="FDV86" i="8"/>
  <c r="FDU86" i="8"/>
  <c r="FDT86" i="8"/>
  <c r="FDS86" i="8"/>
  <c r="FDR86" i="8"/>
  <c r="FDQ86" i="8"/>
  <c r="FDP86" i="8"/>
  <c r="FDO86" i="8"/>
  <c r="FDN86" i="8"/>
  <c r="FDM86" i="8"/>
  <c r="FDL86" i="8"/>
  <c r="FDK86" i="8"/>
  <c r="FDJ86" i="8"/>
  <c r="FDI86" i="8"/>
  <c r="FDH86" i="8"/>
  <c r="FDG86" i="8"/>
  <c r="FDF86" i="8"/>
  <c r="FDE86" i="8"/>
  <c r="FDD86" i="8"/>
  <c r="FDC86" i="8"/>
  <c r="FDB86" i="8"/>
  <c r="FDA86" i="8"/>
  <c r="FCZ86" i="8"/>
  <c r="FCY86" i="8"/>
  <c r="FCX86" i="8"/>
  <c r="FCW86" i="8"/>
  <c r="FCV86" i="8"/>
  <c r="FCU86" i="8"/>
  <c r="FCT86" i="8"/>
  <c r="FCS86" i="8"/>
  <c r="FCR86" i="8"/>
  <c r="FCQ86" i="8"/>
  <c r="FCP86" i="8"/>
  <c r="FCO86" i="8"/>
  <c r="FCN86" i="8"/>
  <c r="FCM86" i="8"/>
  <c r="FCL86" i="8"/>
  <c r="FCK86" i="8"/>
  <c r="FCJ86" i="8"/>
  <c r="FCI86" i="8"/>
  <c r="FCH86" i="8"/>
  <c r="FCG86" i="8"/>
  <c r="FCF86" i="8"/>
  <c r="FCE86" i="8"/>
  <c r="FCD86" i="8"/>
  <c r="FCC86" i="8"/>
  <c r="FCB86" i="8"/>
  <c r="FCA86" i="8"/>
  <c r="FBZ86" i="8"/>
  <c r="FBY86" i="8"/>
  <c r="FBX86" i="8"/>
  <c r="FBW86" i="8"/>
  <c r="FBV86" i="8"/>
  <c r="FBU86" i="8"/>
  <c r="FBT86" i="8"/>
  <c r="FBS86" i="8"/>
  <c r="FBR86" i="8"/>
  <c r="FBQ86" i="8"/>
  <c r="FBP86" i="8"/>
  <c r="FBO86" i="8"/>
  <c r="FBN86" i="8"/>
  <c r="FBM86" i="8"/>
  <c r="FBL86" i="8"/>
  <c r="FBK86" i="8"/>
  <c r="FBJ86" i="8"/>
  <c r="FBI86" i="8"/>
  <c r="FBH86" i="8"/>
  <c r="FBG86" i="8"/>
  <c r="FBF86" i="8"/>
  <c r="FBE86" i="8"/>
  <c r="FBD86" i="8"/>
  <c r="FBC86" i="8"/>
  <c r="FBB86" i="8"/>
  <c r="FBA86" i="8"/>
  <c r="FAZ86" i="8"/>
  <c r="FAY86" i="8"/>
  <c r="FAX86" i="8"/>
  <c r="FAW86" i="8"/>
  <c r="FAV86" i="8"/>
  <c r="FAU86" i="8"/>
  <c r="FAT86" i="8"/>
  <c r="FAS86" i="8"/>
  <c r="FAR86" i="8"/>
  <c r="FAQ86" i="8"/>
  <c r="FAP86" i="8"/>
  <c r="FAO86" i="8"/>
  <c r="FAN86" i="8"/>
  <c r="FAM86" i="8"/>
  <c r="FAL86" i="8"/>
  <c r="FAK86" i="8"/>
  <c r="FAJ86" i="8"/>
  <c r="FAI86" i="8"/>
  <c r="FAH86" i="8"/>
  <c r="FAG86" i="8"/>
  <c r="FAF86" i="8"/>
  <c r="FAE86" i="8"/>
  <c r="FAD86" i="8"/>
  <c r="FAC86" i="8"/>
  <c r="FAB86" i="8"/>
  <c r="FAA86" i="8"/>
  <c r="EZZ86" i="8"/>
  <c r="EZY86" i="8"/>
  <c r="EZX86" i="8"/>
  <c r="EZW86" i="8"/>
  <c r="EZV86" i="8"/>
  <c r="EZU86" i="8"/>
  <c r="EZT86" i="8"/>
  <c r="EZS86" i="8"/>
  <c r="EZR86" i="8"/>
  <c r="EZQ86" i="8"/>
  <c r="EZP86" i="8"/>
  <c r="EZO86" i="8"/>
  <c r="EZN86" i="8"/>
  <c r="EZM86" i="8"/>
  <c r="EZL86" i="8"/>
  <c r="EZK86" i="8"/>
  <c r="EZJ86" i="8"/>
  <c r="EZI86" i="8"/>
  <c r="EZH86" i="8"/>
  <c r="EZG86" i="8"/>
  <c r="EZF86" i="8"/>
  <c r="EZE86" i="8"/>
  <c r="EZD86" i="8"/>
  <c r="EZC86" i="8"/>
  <c r="EZB86" i="8"/>
  <c r="EZA86" i="8"/>
  <c r="EYZ86" i="8"/>
  <c r="EYY86" i="8"/>
  <c r="EYX86" i="8"/>
  <c r="EYW86" i="8"/>
  <c r="EYV86" i="8"/>
  <c r="EYU86" i="8"/>
  <c r="EYT86" i="8"/>
  <c r="EYS86" i="8"/>
  <c r="EYR86" i="8"/>
  <c r="EYQ86" i="8"/>
  <c r="EYP86" i="8"/>
  <c r="EYO86" i="8"/>
  <c r="EYN86" i="8"/>
  <c r="EYM86" i="8"/>
  <c r="EYL86" i="8"/>
  <c r="EYK86" i="8"/>
  <c r="EYJ86" i="8"/>
  <c r="EYI86" i="8"/>
  <c r="EYH86" i="8"/>
  <c r="EYG86" i="8"/>
  <c r="EYF86" i="8"/>
  <c r="EYE86" i="8"/>
  <c r="EYD86" i="8"/>
  <c r="EYC86" i="8"/>
  <c r="EYB86" i="8"/>
  <c r="EYA86" i="8"/>
  <c r="EXZ86" i="8"/>
  <c r="EXY86" i="8"/>
  <c r="EXX86" i="8"/>
  <c r="EXW86" i="8"/>
  <c r="EXV86" i="8"/>
  <c r="EXU86" i="8"/>
  <c r="EXT86" i="8"/>
  <c r="EXS86" i="8"/>
  <c r="EXR86" i="8"/>
  <c r="EXQ86" i="8"/>
  <c r="EXP86" i="8"/>
  <c r="EXO86" i="8"/>
  <c r="EXN86" i="8"/>
  <c r="EXM86" i="8"/>
  <c r="EXL86" i="8"/>
  <c r="EXK86" i="8"/>
  <c r="EXJ86" i="8"/>
  <c r="EXI86" i="8"/>
  <c r="EXH86" i="8"/>
  <c r="EXG86" i="8"/>
  <c r="EXF86" i="8"/>
  <c r="EXE86" i="8"/>
  <c r="EXD86" i="8"/>
  <c r="EXC86" i="8"/>
  <c r="EXB86" i="8"/>
  <c r="EXA86" i="8"/>
  <c r="EWZ86" i="8"/>
  <c r="EWY86" i="8"/>
  <c r="EWX86" i="8"/>
  <c r="EWW86" i="8"/>
  <c r="EWV86" i="8"/>
  <c r="EWU86" i="8"/>
  <c r="EWT86" i="8"/>
  <c r="EWS86" i="8"/>
  <c r="EWR86" i="8"/>
  <c r="EWQ86" i="8"/>
  <c r="EWP86" i="8"/>
  <c r="EWO86" i="8"/>
  <c r="EWN86" i="8"/>
  <c r="EWM86" i="8"/>
  <c r="EWL86" i="8"/>
  <c r="EWK86" i="8"/>
  <c r="EWJ86" i="8"/>
  <c r="EWI86" i="8"/>
  <c r="EWH86" i="8"/>
  <c r="EWG86" i="8"/>
  <c r="EWF86" i="8"/>
  <c r="EWE86" i="8"/>
  <c r="EWD86" i="8"/>
  <c r="EWC86" i="8"/>
  <c r="EWB86" i="8"/>
  <c r="EWA86" i="8"/>
  <c r="EVZ86" i="8"/>
  <c r="EVY86" i="8"/>
  <c r="EVX86" i="8"/>
  <c r="EVW86" i="8"/>
  <c r="EVV86" i="8"/>
  <c r="EVU86" i="8"/>
  <c r="EVT86" i="8"/>
  <c r="EVS86" i="8"/>
  <c r="EVR86" i="8"/>
  <c r="EVQ86" i="8"/>
  <c r="EVP86" i="8"/>
  <c r="EVO86" i="8"/>
  <c r="EVN86" i="8"/>
  <c r="EVM86" i="8"/>
  <c r="EVL86" i="8"/>
  <c r="EVK86" i="8"/>
  <c r="EVJ86" i="8"/>
  <c r="EVI86" i="8"/>
  <c r="EVH86" i="8"/>
  <c r="EVG86" i="8"/>
  <c r="EVF86" i="8"/>
  <c r="EVE86" i="8"/>
  <c r="EVD86" i="8"/>
  <c r="EVC86" i="8"/>
  <c r="EVB86" i="8"/>
  <c r="EVA86" i="8"/>
  <c r="EUZ86" i="8"/>
  <c r="EUY86" i="8"/>
  <c r="EUX86" i="8"/>
  <c r="EUW86" i="8"/>
  <c r="EUV86" i="8"/>
  <c r="EUU86" i="8"/>
  <c r="EUT86" i="8"/>
  <c r="EUS86" i="8"/>
  <c r="EUR86" i="8"/>
  <c r="EUQ86" i="8"/>
  <c r="EUP86" i="8"/>
  <c r="EUO86" i="8"/>
  <c r="EUN86" i="8"/>
  <c r="EUM86" i="8"/>
  <c r="EUL86" i="8"/>
  <c r="EUK86" i="8"/>
  <c r="EUJ86" i="8"/>
  <c r="EUI86" i="8"/>
  <c r="EUH86" i="8"/>
  <c r="EUG86" i="8"/>
  <c r="EUF86" i="8"/>
  <c r="EUE86" i="8"/>
  <c r="EUD86" i="8"/>
  <c r="EUC86" i="8"/>
  <c r="EUB86" i="8"/>
  <c r="EUA86" i="8"/>
  <c r="ETZ86" i="8"/>
  <c r="ETY86" i="8"/>
  <c r="ETX86" i="8"/>
  <c r="ETW86" i="8"/>
  <c r="ETV86" i="8"/>
  <c r="ETU86" i="8"/>
  <c r="ETT86" i="8"/>
  <c r="ETS86" i="8"/>
  <c r="ETR86" i="8"/>
  <c r="ETQ86" i="8"/>
  <c r="ETP86" i="8"/>
  <c r="ETO86" i="8"/>
  <c r="ETN86" i="8"/>
  <c r="ETM86" i="8"/>
  <c r="ETL86" i="8"/>
  <c r="ETK86" i="8"/>
  <c r="ETJ86" i="8"/>
  <c r="ETI86" i="8"/>
  <c r="ETH86" i="8"/>
  <c r="ETG86" i="8"/>
  <c r="ETF86" i="8"/>
  <c r="ETE86" i="8"/>
  <c r="ETD86" i="8"/>
  <c r="ETC86" i="8"/>
  <c r="ETB86" i="8"/>
  <c r="ETA86" i="8"/>
  <c r="ESZ86" i="8"/>
  <c r="ESY86" i="8"/>
  <c r="ESX86" i="8"/>
  <c r="ESW86" i="8"/>
  <c r="ESV86" i="8"/>
  <c r="ESU86" i="8"/>
  <c r="EST86" i="8"/>
  <c r="ESS86" i="8"/>
  <c r="ESR86" i="8"/>
  <c r="ESQ86" i="8"/>
  <c r="ESP86" i="8"/>
  <c r="ESO86" i="8"/>
  <c r="ESN86" i="8"/>
  <c r="ESM86" i="8"/>
  <c r="ESL86" i="8"/>
  <c r="ESK86" i="8"/>
  <c r="ESJ86" i="8"/>
  <c r="ESI86" i="8"/>
  <c r="ESH86" i="8"/>
  <c r="ESG86" i="8"/>
  <c r="ESF86" i="8"/>
  <c r="ESE86" i="8"/>
  <c r="ESD86" i="8"/>
  <c r="ESC86" i="8"/>
  <c r="ESB86" i="8"/>
  <c r="ESA86" i="8"/>
  <c r="ERZ86" i="8"/>
  <c r="ERY86" i="8"/>
  <c r="ERX86" i="8"/>
  <c r="ERW86" i="8"/>
  <c r="ERV86" i="8"/>
  <c r="ERU86" i="8"/>
  <c r="ERT86" i="8"/>
  <c r="ERS86" i="8"/>
  <c r="ERR86" i="8"/>
  <c r="ERQ86" i="8"/>
  <c r="ERP86" i="8"/>
  <c r="ERO86" i="8"/>
  <c r="ERN86" i="8"/>
  <c r="ERM86" i="8"/>
  <c r="ERL86" i="8"/>
  <c r="ERK86" i="8"/>
  <c r="ERJ86" i="8"/>
  <c r="ERI86" i="8"/>
  <c r="ERH86" i="8"/>
  <c r="ERG86" i="8"/>
  <c r="ERF86" i="8"/>
  <c r="ERE86" i="8"/>
  <c r="ERD86" i="8"/>
  <c r="ERC86" i="8"/>
  <c r="ERB86" i="8"/>
  <c r="ERA86" i="8"/>
  <c r="EQZ86" i="8"/>
  <c r="EQY86" i="8"/>
  <c r="EQX86" i="8"/>
  <c r="EQW86" i="8"/>
  <c r="EQV86" i="8"/>
  <c r="EQU86" i="8"/>
  <c r="EQT86" i="8"/>
  <c r="EQS86" i="8"/>
  <c r="EQR86" i="8"/>
  <c r="EQQ86" i="8"/>
  <c r="EQP86" i="8"/>
  <c r="EQO86" i="8"/>
  <c r="EQN86" i="8"/>
  <c r="EQM86" i="8"/>
  <c r="EQL86" i="8"/>
  <c r="EQK86" i="8"/>
  <c r="EQJ86" i="8"/>
  <c r="EQI86" i="8"/>
  <c r="EQH86" i="8"/>
  <c r="EQG86" i="8"/>
  <c r="EQF86" i="8"/>
  <c r="EQE86" i="8"/>
  <c r="EQD86" i="8"/>
  <c r="EQC86" i="8"/>
  <c r="EQB86" i="8"/>
  <c r="EQA86" i="8"/>
  <c r="EPZ86" i="8"/>
  <c r="EPY86" i="8"/>
  <c r="EPX86" i="8"/>
  <c r="EPW86" i="8"/>
  <c r="EPV86" i="8"/>
  <c r="EPU86" i="8"/>
  <c r="EPT86" i="8"/>
  <c r="EPS86" i="8"/>
  <c r="EPR86" i="8"/>
  <c r="EPQ86" i="8"/>
  <c r="EPP86" i="8"/>
  <c r="EPO86" i="8"/>
  <c r="EPN86" i="8"/>
  <c r="EPM86" i="8"/>
  <c r="EPL86" i="8"/>
  <c r="EPK86" i="8"/>
  <c r="EPJ86" i="8"/>
  <c r="EPI86" i="8"/>
  <c r="EPH86" i="8"/>
  <c r="EPG86" i="8"/>
  <c r="EPF86" i="8"/>
  <c r="EPE86" i="8"/>
  <c r="EPD86" i="8"/>
  <c r="EPC86" i="8"/>
  <c r="EPB86" i="8"/>
  <c r="EPA86" i="8"/>
  <c r="EOZ86" i="8"/>
  <c r="EOY86" i="8"/>
  <c r="EOX86" i="8"/>
  <c r="EOW86" i="8"/>
  <c r="EOV86" i="8"/>
  <c r="EOU86" i="8"/>
  <c r="EOT86" i="8"/>
  <c r="EOS86" i="8"/>
  <c r="EOR86" i="8"/>
  <c r="EOQ86" i="8"/>
  <c r="EOP86" i="8"/>
  <c r="EOO86" i="8"/>
  <c r="EON86" i="8"/>
  <c r="EOM86" i="8"/>
  <c r="EOL86" i="8"/>
  <c r="EOK86" i="8"/>
  <c r="EOJ86" i="8"/>
  <c r="EOI86" i="8"/>
  <c r="EOH86" i="8"/>
  <c r="EOG86" i="8"/>
  <c r="EOF86" i="8"/>
  <c r="EOE86" i="8"/>
  <c r="EOD86" i="8"/>
  <c r="EOC86" i="8"/>
  <c r="EOB86" i="8"/>
  <c r="EOA86" i="8"/>
  <c r="ENZ86" i="8"/>
  <c r="ENY86" i="8"/>
  <c r="ENX86" i="8"/>
  <c r="ENW86" i="8"/>
  <c r="ENV86" i="8"/>
  <c r="ENU86" i="8"/>
  <c r="ENT86" i="8"/>
  <c r="ENS86" i="8"/>
  <c r="ENR86" i="8"/>
  <c r="ENQ86" i="8"/>
  <c r="ENP86" i="8"/>
  <c r="ENO86" i="8"/>
  <c r="ENN86" i="8"/>
  <c r="ENM86" i="8"/>
  <c r="ENL86" i="8"/>
  <c r="ENK86" i="8"/>
  <c r="ENJ86" i="8"/>
  <c r="ENI86" i="8"/>
  <c r="ENH86" i="8"/>
  <c r="ENG86" i="8"/>
  <c r="ENF86" i="8"/>
  <c r="ENE86" i="8"/>
  <c r="END86" i="8"/>
  <c r="ENC86" i="8"/>
  <c r="ENB86" i="8"/>
  <c r="ENA86" i="8"/>
  <c r="EMZ86" i="8"/>
  <c r="EMY86" i="8"/>
  <c r="EMX86" i="8"/>
  <c r="EMW86" i="8"/>
  <c r="EMV86" i="8"/>
  <c r="EMU86" i="8"/>
  <c r="EMT86" i="8"/>
  <c r="EMS86" i="8"/>
  <c r="EMR86" i="8"/>
  <c r="EMQ86" i="8"/>
  <c r="EMP86" i="8"/>
  <c r="EMO86" i="8"/>
  <c r="EMN86" i="8"/>
  <c r="EMM86" i="8"/>
  <c r="EML86" i="8"/>
  <c r="EMK86" i="8"/>
  <c r="EMJ86" i="8"/>
  <c r="EMI86" i="8"/>
  <c r="EMH86" i="8"/>
  <c r="EMG86" i="8"/>
  <c r="EMF86" i="8"/>
  <c r="EME86" i="8"/>
  <c r="EMD86" i="8"/>
  <c r="EMC86" i="8"/>
  <c r="EMB86" i="8"/>
  <c r="EMA86" i="8"/>
  <c r="ELZ86" i="8"/>
  <c r="ELY86" i="8"/>
  <c r="ELX86" i="8"/>
  <c r="ELW86" i="8"/>
  <c r="ELV86" i="8"/>
  <c r="ELU86" i="8"/>
  <c r="ELT86" i="8"/>
  <c r="ELS86" i="8"/>
  <c r="ELR86" i="8"/>
  <c r="ELQ86" i="8"/>
  <c r="ELP86" i="8"/>
  <c r="ELO86" i="8"/>
  <c r="ELN86" i="8"/>
  <c r="ELM86" i="8"/>
  <c r="ELL86" i="8"/>
  <c r="ELK86" i="8"/>
  <c r="ELJ86" i="8"/>
  <c r="ELI86" i="8"/>
  <c r="ELH86" i="8"/>
  <c r="ELG86" i="8"/>
  <c r="ELF86" i="8"/>
  <c r="ELE86" i="8"/>
  <c r="ELD86" i="8"/>
  <c r="ELC86" i="8"/>
  <c r="ELB86" i="8"/>
  <c r="ELA86" i="8"/>
  <c r="EKZ86" i="8"/>
  <c r="EKY86" i="8"/>
  <c r="EKX86" i="8"/>
  <c r="EKW86" i="8"/>
  <c r="EKV86" i="8"/>
  <c r="EKU86" i="8"/>
  <c r="EKT86" i="8"/>
  <c r="EKS86" i="8"/>
  <c r="EKR86" i="8"/>
  <c r="EKQ86" i="8"/>
  <c r="EKP86" i="8"/>
  <c r="EKO86" i="8"/>
  <c r="EKN86" i="8"/>
  <c r="EKM86" i="8"/>
  <c r="EKL86" i="8"/>
  <c r="EKK86" i="8"/>
  <c r="EKJ86" i="8"/>
  <c r="EKI86" i="8"/>
  <c r="EKH86" i="8"/>
  <c r="EKG86" i="8"/>
  <c r="EKF86" i="8"/>
  <c r="EKE86" i="8"/>
  <c r="EKD86" i="8"/>
  <c r="EKC86" i="8"/>
  <c r="EKB86" i="8"/>
  <c r="EKA86" i="8"/>
  <c r="EJZ86" i="8"/>
  <c r="EJY86" i="8"/>
  <c r="EJX86" i="8"/>
  <c r="EJW86" i="8"/>
  <c r="EJV86" i="8"/>
  <c r="EJU86" i="8"/>
  <c r="EJT86" i="8"/>
  <c r="EJS86" i="8"/>
  <c r="EJR86" i="8"/>
  <c r="EJQ86" i="8"/>
  <c r="EJP86" i="8"/>
  <c r="EJO86" i="8"/>
  <c r="EJN86" i="8"/>
  <c r="EJM86" i="8"/>
  <c r="EJL86" i="8"/>
  <c r="EJK86" i="8"/>
  <c r="EJJ86" i="8"/>
  <c r="EJI86" i="8"/>
  <c r="EJH86" i="8"/>
  <c r="EJG86" i="8"/>
  <c r="EJF86" i="8"/>
  <c r="EJE86" i="8"/>
  <c r="EJD86" i="8"/>
  <c r="EJC86" i="8"/>
  <c r="EJB86" i="8"/>
  <c r="EJA86" i="8"/>
  <c r="EIZ86" i="8"/>
  <c r="EIY86" i="8"/>
  <c r="EIX86" i="8"/>
  <c r="EIW86" i="8"/>
  <c r="EIV86" i="8"/>
  <c r="EIU86" i="8"/>
  <c r="EIT86" i="8"/>
  <c r="EIS86" i="8"/>
  <c r="EIR86" i="8"/>
  <c r="EIQ86" i="8"/>
  <c r="EIP86" i="8"/>
  <c r="EIO86" i="8"/>
  <c r="EIN86" i="8"/>
  <c r="EIM86" i="8"/>
  <c r="EIL86" i="8"/>
  <c r="EIK86" i="8"/>
  <c r="EIJ86" i="8"/>
  <c r="EII86" i="8"/>
  <c r="EIH86" i="8"/>
  <c r="EIG86" i="8"/>
  <c r="EIF86" i="8"/>
  <c r="EIE86" i="8"/>
  <c r="EID86" i="8"/>
  <c r="EIC86" i="8"/>
  <c r="EIB86" i="8"/>
  <c r="EIA86" i="8"/>
  <c r="EHZ86" i="8"/>
  <c r="EHY86" i="8"/>
  <c r="EHX86" i="8"/>
  <c r="EHW86" i="8"/>
  <c r="EHV86" i="8"/>
  <c r="EHU86" i="8"/>
  <c r="EHT86" i="8"/>
  <c r="EHS86" i="8"/>
  <c r="EHR86" i="8"/>
  <c r="EHQ86" i="8"/>
  <c r="EHP86" i="8"/>
  <c r="EHO86" i="8"/>
  <c r="EHN86" i="8"/>
  <c r="EHM86" i="8"/>
  <c r="EHL86" i="8"/>
  <c r="EHK86" i="8"/>
  <c r="EHJ86" i="8"/>
  <c r="EHI86" i="8"/>
  <c r="EHH86" i="8"/>
  <c r="EHG86" i="8"/>
  <c r="EHF86" i="8"/>
  <c r="EHE86" i="8"/>
  <c r="EHD86" i="8"/>
  <c r="EHC86" i="8"/>
  <c r="EHB86" i="8"/>
  <c r="EHA86" i="8"/>
  <c r="EGZ86" i="8"/>
  <c r="EGY86" i="8"/>
  <c r="EGX86" i="8"/>
  <c r="EGW86" i="8"/>
  <c r="EGV86" i="8"/>
  <c r="EGU86" i="8"/>
  <c r="EGT86" i="8"/>
  <c r="EGS86" i="8"/>
  <c r="EGR86" i="8"/>
  <c r="EGQ86" i="8"/>
  <c r="EGP86" i="8"/>
  <c r="EGO86" i="8"/>
  <c r="EGN86" i="8"/>
  <c r="EGM86" i="8"/>
  <c r="EGL86" i="8"/>
  <c r="EGK86" i="8"/>
  <c r="EGJ86" i="8"/>
  <c r="EGI86" i="8"/>
  <c r="EGH86" i="8"/>
  <c r="EGG86" i="8"/>
  <c r="EGF86" i="8"/>
  <c r="EGE86" i="8"/>
  <c r="EGD86" i="8"/>
  <c r="EGC86" i="8"/>
  <c r="EGB86" i="8"/>
  <c r="EGA86" i="8"/>
  <c r="EFZ86" i="8"/>
  <c r="EFY86" i="8"/>
  <c r="EFX86" i="8"/>
  <c r="EFW86" i="8"/>
  <c r="EFV86" i="8"/>
  <c r="EFU86" i="8"/>
  <c r="EFT86" i="8"/>
  <c r="EFS86" i="8"/>
  <c r="EFR86" i="8"/>
  <c r="EFQ86" i="8"/>
  <c r="EFP86" i="8"/>
  <c r="EFO86" i="8"/>
  <c r="EFN86" i="8"/>
  <c r="EFM86" i="8"/>
  <c r="EFL86" i="8"/>
  <c r="EFK86" i="8"/>
  <c r="EFJ86" i="8"/>
  <c r="EFI86" i="8"/>
  <c r="EFH86" i="8"/>
  <c r="EFG86" i="8"/>
  <c r="EFF86" i="8"/>
  <c r="EFE86" i="8"/>
  <c r="EFD86" i="8"/>
  <c r="EFC86" i="8"/>
  <c r="EFB86" i="8"/>
  <c r="EFA86" i="8"/>
  <c r="EEZ86" i="8"/>
  <c r="EEY86" i="8"/>
  <c r="EEX86" i="8"/>
  <c r="EEW86" i="8"/>
  <c r="EEV86" i="8"/>
  <c r="EEU86" i="8"/>
  <c r="EET86" i="8"/>
  <c r="EES86" i="8"/>
  <c r="EER86" i="8"/>
  <c r="EEQ86" i="8"/>
  <c r="EEP86" i="8"/>
  <c r="EEO86" i="8"/>
  <c r="EEN86" i="8"/>
  <c r="EEM86" i="8"/>
  <c r="EEL86" i="8"/>
  <c r="EEK86" i="8"/>
  <c r="EEJ86" i="8"/>
  <c r="EEI86" i="8"/>
  <c r="EEH86" i="8"/>
  <c r="EEG86" i="8"/>
  <c r="EEF86" i="8"/>
  <c r="EEE86" i="8"/>
  <c r="EED86" i="8"/>
  <c r="EEC86" i="8"/>
  <c r="EEB86" i="8"/>
  <c r="EEA86" i="8"/>
  <c r="EDZ86" i="8"/>
  <c r="EDY86" i="8"/>
  <c r="EDX86" i="8"/>
  <c r="EDW86" i="8"/>
  <c r="EDV86" i="8"/>
  <c r="EDU86" i="8"/>
  <c r="EDT86" i="8"/>
  <c r="EDS86" i="8"/>
  <c r="EDR86" i="8"/>
  <c r="EDQ86" i="8"/>
  <c r="EDP86" i="8"/>
  <c r="EDO86" i="8"/>
  <c r="EDN86" i="8"/>
  <c r="EDM86" i="8"/>
  <c r="EDL86" i="8"/>
  <c r="EDK86" i="8"/>
  <c r="EDJ86" i="8"/>
  <c r="EDI86" i="8"/>
  <c r="EDH86" i="8"/>
  <c r="EDG86" i="8"/>
  <c r="EDF86" i="8"/>
  <c r="EDE86" i="8"/>
  <c r="EDD86" i="8"/>
  <c r="EDC86" i="8"/>
  <c r="EDB86" i="8"/>
  <c r="EDA86" i="8"/>
  <c r="ECZ86" i="8"/>
  <c r="ECY86" i="8"/>
  <c r="ECX86" i="8"/>
  <c r="ECW86" i="8"/>
  <c r="ECV86" i="8"/>
  <c r="ECU86" i="8"/>
  <c r="ECT86" i="8"/>
  <c r="ECS86" i="8"/>
  <c r="ECR86" i="8"/>
  <c r="ECQ86" i="8"/>
  <c r="ECP86" i="8"/>
  <c r="ECO86" i="8"/>
  <c r="ECN86" i="8"/>
  <c r="ECM86" i="8"/>
  <c r="ECL86" i="8"/>
  <c r="ECK86" i="8"/>
  <c r="ECJ86" i="8"/>
  <c r="ECI86" i="8"/>
  <c r="ECH86" i="8"/>
  <c r="ECG86" i="8"/>
  <c r="ECF86" i="8"/>
  <c r="ECE86" i="8"/>
  <c r="ECD86" i="8"/>
  <c r="ECC86" i="8"/>
  <c r="ECB86" i="8"/>
  <c r="ECA86" i="8"/>
  <c r="EBZ86" i="8"/>
  <c r="EBY86" i="8"/>
  <c r="EBX86" i="8"/>
  <c r="EBW86" i="8"/>
  <c r="EBV86" i="8"/>
  <c r="EBU86" i="8"/>
  <c r="EBT86" i="8"/>
  <c r="EBS86" i="8"/>
  <c r="EBR86" i="8"/>
  <c r="EBQ86" i="8"/>
  <c r="EBP86" i="8"/>
  <c r="EBO86" i="8"/>
  <c r="EBN86" i="8"/>
  <c r="EBM86" i="8"/>
  <c r="EBL86" i="8"/>
  <c r="EBK86" i="8"/>
  <c r="EBJ86" i="8"/>
  <c r="EBI86" i="8"/>
  <c r="EBH86" i="8"/>
  <c r="EBG86" i="8"/>
  <c r="EBF86" i="8"/>
  <c r="EBE86" i="8"/>
  <c r="EBD86" i="8"/>
  <c r="EBC86" i="8"/>
  <c r="EBB86" i="8"/>
  <c r="EBA86" i="8"/>
  <c r="EAZ86" i="8"/>
  <c r="EAY86" i="8"/>
  <c r="EAX86" i="8"/>
  <c r="EAW86" i="8"/>
  <c r="EAV86" i="8"/>
  <c r="EAU86" i="8"/>
  <c r="EAT86" i="8"/>
  <c r="EAS86" i="8"/>
  <c r="EAR86" i="8"/>
  <c r="EAQ86" i="8"/>
  <c r="EAP86" i="8"/>
  <c r="EAO86" i="8"/>
  <c r="EAN86" i="8"/>
  <c r="EAM86" i="8"/>
  <c r="EAL86" i="8"/>
  <c r="EAK86" i="8"/>
  <c r="EAJ86" i="8"/>
  <c r="EAI86" i="8"/>
  <c r="EAH86" i="8"/>
  <c r="EAG86" i="8"/>
  <c r="EAF86" i="8"/>
  <c r="EAE86" i="8"/>
  <c r="EAD86" i="8"/>
  <c r="EAC86" i="8"/>
  <c r="EAB86" i="8"/>
  <c r="EAA86" i="8"/>
  <c r="DZZ86" i="8"/>
  <c r="DZY86" i="8"/>
  <c r="DZX86" i="8"/>
  <c r="DZW86" i="8"/>
  <c r="DZV86" i="8"/>
  <c r="DZU86" i="8"/>
  <c r="DZT86" i="8"/>
  <c r="DZS86" i="8"/>
  <c r="DZR86" i="8"/>
  <c r="DZQ86" i="8"/>
  <c r="DZP86" i="8"/>
  <c r="DZO86" i="8"/>
  <c r="DZN86" i="8"/>
  <c r="DZM86" i="8"/>
  <c r="DZL86" i="8"/>
  <c r="DZK86" i="8"/>
  <c r="DZJ86" i="8"/>
  <c r="DZI86" i="8"/>
  <c r="DZH86" i="8"/>
  <c r="DZG86" i="8"/>
  <c r="DZF86" i="8"/>
  <c r="DZE86" i="8"/>
  <c r="DZD86" i="8"/>
  <c r="DZC86" i="8"/>
  <c r="DZB86" i="8"/>
  <c r="DZA86" i="8"/>
  <c r="DYZ86" i="8"/>
  <c r="DYY86" i="8"/>
  <c r="DYX86" i="8"/>
  <c r="DYW86" i="8"/>
  <c r="DYV86" i="8"/>
  <c r="DYU86" i="8"/>
  <c r="DYT86" i="8"/>
  <c r="DYS86" i="8"/>
  <c r="DYR86" i="8"/>
  <c r="DYQ86" i="8"/>
  <c r="DYP86" i="8"/>
  <c r="DYO86" i="8"/>
  <c r="DYN86" i="8"/>
  <c r="DYM86" i="8"/>
  <c r="DYL86" i="8"/>
  <c r="DYK86" i="8"/>
  <c r="DYJ86" i="8"/>
  <c r="DYI86" i="8"/>
  <c r="DYH86" i="8"/>
  <c r="DYG86" i="8"/>
  <c r="DYF86" i="8"/>
  <c r="DYE86" i="8"/>
  <c r="DYD86" i="8"/>
  <c r="DYC86" i="8"/>
  <c r="DYB86" i="8"/>
  <c r="DYA86" i="8"/>
  <c r="DXZ86" i="8"/>
  <c r="DXY86" i="8"/>
  <c r="DXX86" i="8"/>
  <c r="DXW86" i="8"/>
  <c r="DXV86" i="8"/>
  <c r="DXU86" i="8"/>
  <c r="DXT86" i="8"/>
  <c r="DXS86" i="8"/>
  <c r="DXR86" i="8"/>
  <c r="DXQ86" i="8"/>
  <c r="DXP86" i="8"/>
  <c r="DXO86" i="8"/>
  <c r="DXN86" i="8"/>
  <c r="DXM86" i="8"/>
  <c r="DXL86" i="8"/>
  <c r="DXK86" i="8"/>
  <c r="DXJ86" i="8"/>
  <c r="DXI86" i="8"/>
  <c r="DXH86" i="8"/>
  <c r="DXG86" i="8"/>
  <c r="DXF86" i="8"/>
  <c r="DXE86" i="8"/>
  <c r="DXD86" i="8"/>
  <c r="DXC86" i="8"/>
  <c r="DXB86" i="8"/>
  <c r="DXA86" i="8"/>
  <c r="DWZ86" i="8"/>
  <c r="DWY86" i="8"/>
  <c r="DWX86" i="8"/>
  <c r="DWW86" i="8"/>
  <c r="DWV86" i="8"/>
  <c r="DWU86" i="8"/>
  <c r="DWT86" i="8"/>
  <c r="DWS86" i="8"/>
  <c r="DWR86" i="8"/>
  <c r="DWQ86" i="8"/>
  <c r="DWP86" i="8"/>
  <c r="DWO86" i="8"/>
  <c r="DWN86" i="8"/>
  <c r="DWM86" i="8"/>
  <c r="DWL86" i="8"/>
  <c r="DWK86" i="8"/>
  <c r="DWJ86" i="8"/>
  <c r="DWI86" i="8"/>
  <c r="DWH86" i="8"/>
  <c r="DWG86" i="8"/>
  <c r="DWF86" i="8"/>
  <c r="DWE86" i="8"/>
  <c r="DWD86" i="8"/>
  <c r="DWC86" i="8"/>
  <c r="DWB86" i="8"/>
  <c r="DWA86" i="8"/>
  <c r="DVZ86" i="8"/>
  <c r="DVY86" i="8"/>
  <c r="DVX86" i="8"/>
  <c r="DVW86" i="8"/>
  <c r="DVV86" i="8"/>
  <c r="DVU86" i="8"/>
  <c r="DVT86" i="8"/>
  <c r="DVS86" i="8"/>
  <c r="DVR86" i="8"/>
  <c r="DVQ86" i="8"/>
  <c r="DVP86" i="8"/>
  <c r="DVO86" i="8"/>
  <c r="DVN86" i="8"/>
  <c r="DVM86" i="8"/>
  <c r="DVL86" i="8"/>
  <c r="DVK86" i="8"/>
  <c r="DVJ86" i="8"/>
  <c r="DVI86" i="8"/>
  <c r="DVH86" i="8"/>
  <c r="DVG86" i="8"/>
  <c r="DVF86" i="8"/>
  <c r="DVE86" i="8"/>
  <c r="DVD86" i="8"/>
  <c r="DVC86" i="8"/>
  <c r="DVB86" i="8"/>
  <c r="DVA86" i="8"/>
  <c r="DUZ86" i="8"/>
  <c r="DUY86" i="8"/>
  <c r="DUX86" i="8"/>
  <c r="DUW86" i="8"/>
  <c r="DUV86" i="8"/>
  <c r="DUU86" i="8"/>
  <c r="DUT86" i="8"/>
  <c r="DUS86" i="8"/>
  <c r="DUR86" i="8"/>
  <c r="DUQ86" i="8"/>
  <c r="DUP86" i="8"/>
  <c r="DUO86" i="8"/>
  <c r="DUN86" i="8"/>
  <c r="DUM86" i="8"/>
  <c r="DUL86" i="8"/>
  <c r="DUK86" i="8"/>
  <c r="DUJ86" i="8"/>
  <c r="DUI86" i="8"/>
  <c r="DUH86" i="8"/>
  <c r="DUG86" i="8"/>
  <c r="DUF86" i="8"/>
  <c r="DUE86" i="8"/>
  <c r="DUD86" i="8"/>
  <c r="DUC86" i="8"/>
  <c r="DUB86" i="8"/>
  <c r="DUA86" i="8"/>
  <c r="DTZ86" i="8"/>
  <c r="DTY86" i="8"/>
  <c r="DTX86" i="8"/>
  <c r="DTW86" i="8"/>
  <c r="DTV86" i="8"/>
  <c r="DTU86" i="8"/>
  <c r="DTT86" i="8"/>
  <c r="DTS86" i="8"/>
  <c r="DTR86" i="8"/>
  <c r="DTQ86" i="8"/>
  <c r="DTP86" i="8"/>
  <c r="DTO86" i="8"/>
  <c r="DTN86" i="8"/>
  <c r="DTM86" i="8"/>
  <c r="DTL86" i="8"/>
  <c r="DTK86" i="8"/>
  <c r="DTJ86" i="8"/>
  <c r="DTI86" i="8"/>
  <c r="DTH86" i="8"/>
  <c r="DTG86" i="8"/>
  <c r="DTF86" i="8"/>
  <c r="DTE86" i="8"/>
  <c r="DTD86" i="8"/>
  <c r="DTC86" i="8"/>
  <c r="DTB86" i="8"/>
  <c r="DTA86" i="8"/>
  <c r="DSZ86" i="8"/>
  <c r="DSY86" i="8"/>
  <c r="DSX86" i="8"/>
  <c r="DSW86" i="8"/>
  <c r="DSV86" i="8"/>
  <c r="DSU86" i="8"/>
  <c r="DST86" i="8"/>
  <c r="DSS86" i="8"/>
  <c r="DSR86" i="8"/>
  <c r="DSQ86" i="8"/>
  <c r="DSP86" i="8"/>
  <c r="DSO86" i="8"/>
  <c r="DSN86" i="8"/>
  <c r="DSM86" i="8"/>
  <c r="DSL86" i="8"/>
  <c r="DSK86" i="8"/>
  <c r="DSJ86" i="8"/>
  <c r="DSI86" i="8"/>
  <c r="DSH86" i="8"/>
  <c r="DSG86" i="8"/>
  <c r="DSF86" i="8"/>
  <c r="DSE86" i="8"/>
  <c r="DSD86" i="8"/>
  <c r="DSC86" i="8"/>
  <c r="DSB86" i="8"/>
  <c r="DSA86" i="8"/>
  <c r="DRZ86" i="8"/>
  <c r="DRY86" i="8"/>
  <c r="DRX86" i="8"/>
  <c r="DRW86" i="8"/>
  <c r="DRV86" i="8"/>
  <c r="DRU86" i="8"/>
  <c r="DRT86" i="8"/>
  <c r="DRS86" i="8"/>
  <c r="DRR86" i="8"/>
  <c r="DRQ86" i="8"/>
  <c r="DRP86" i="8"/>
  <c r="DRO86" i="8"/>
  <c r="DRN86" i="8"/>
  <c r="DRM86" i="8"/>
  <c r="DRL86" i="8"/>
  <c r="DRK86" i="8"/>
  <c r="DRJ86" i="8"/>
  <c r="DRI86" i="8"/>
  <c r="DRH86" i="8"/>
  <c r="DRG86" i="8"/>
  <c r="DRF86" i="8"/>
  <c r="DRE86" i="8"/>
  <c r="DRD86" i="8"/>
  <c r="DRC86" i="8"/>
  <c r="DRB86" i="8"/>
  <c r="DRA86" i="8"/>
  <c r="DQZ86" i="8"/>
  <c r="DQY86" i="8"/>
  <c r="DQX86" i="8"/>
  <c r="DQW86" i="8"/>
  <c r="DQV86" i="8"/>
  <c r="DQU86" i="8"/>
  <c r="DQT86" i="8"/>
  <c r="DQS86" i="8"/>
  <c r="DQR86" i="8"/>
  <c r="DQQ86" i="8"/>
  <c r="DQP86" i="8"/>
  <c r="DQO86" i="8"/>
  <c r="DQN86" i="8"/>
  <c r="DQM86" i="8"/>
  <c r="DQL86" i="8"/>
  <c r="DQK86" i="8"/>
  <c r="DQJ86" i="8"/>
  <c r="DQI86" i="8"/>
  <c r="DQH86" i="8"/>
  <c r="DQG86" i="8"/>
  <c r="DQF86" i="8"/>
  <c r="DQE86" i="8"/>
  <c r="DQD86" i="8"/>
  <c r="DQC86" i="8"/>
  <c r="DQB86" i="8"/>
  <c r="DQA86" i="8"/>
  <c r="DPZ86" i="8"/>
  <c r="DPY86" i="8"/>
  <c r="DPX86" i="8"/>
  <c r="DPW86" i="8"/>
  <c r="DPV86" i="8"/>
  <c r="DPU86" i="8"/>
  <c r="DPT86" i="8"/>
  <c r="DPS86" i="8"/>
  <c r="DPR86" i="8"/>
  <c r="DPQ86" i="8"/>
  <c r="DPP86" i="8"/>
  <c r="DPO86" i="8"/>
  <c r="DPN86" i="8"/>
  <c r="DPM86" i="8"/>
  <c r="DPL86" i="8"/>
  <c r="DPK86" i="8"/>
  <c r="DPJ86" i="8"/>
  <c r="DPI86" i="8"/>
  <c r="DPH86" i="8"/>
  <c r="DPG86" i="8"/>
  <c r="DPF86" i="8"/>
  <c r="DPE86" i="8"/>
  <c r="DPD86" i="8"/>
  <c r="DPC86" i="8"/>
  <c r="DPB86" i="8"/>
  <c r="DPA86" i="8"/>
  <c r="DOZ86" i="8"/>
  <c r="DOY86" i="8"/>
  <c r="DOX86" i="8"/>
  <c r="DOW86" i="8"/>
  <c r="DOV86" i="8"/>
  <c r="DOU86" i="8"/>
  <c r="DOT86" i="8"/>
  <c r="DOS86" i="8"/>
  <c r="DOR86" i="8"/>
  <c r="DOQ86" i="8"/>
  <c r="DOP86" i="8"/>
  <c r="DOO86" i="8"/>
  <c r="DON86" i="8"/>
  <c r="DOM86" i="8"/>
  <c r="DOL86" i="8"/>
  <c r="DOK86" i="8"/>
  <c r="DOJ86" i="8"/>
  <c r="DOI86" i="8"/>
  <c r="DOH86" i="8"/>
  <c r="DOG86" i="8"/>
  <c r="DOF86" i="8"/>
  <c r="DOE86" i="8"/>
  <c r="DOD86" i="8"/>
  <c r="DOC86" i="8"/>
  <c r="DOB86" i="8"/>
  <c r="DOA86" i="8"/>
  <c r="DNZ86" i="8"/>
  <c r="DNY86" i="8"/>
  <c r="DNX86" i="8"/>
  <c r="DNW86" i="8"/>
  <c r="DNV86" i="8"/>
  <c r="DNU86" i="8"/>
  <c r="DNT86" i="8"/>
  <c r="DNS86" i="8"/>
  <c r="DNR86" i="8"/>
  <c r="DNQ86" i="8"/>
  <c r="DNP86" i="8"/>
  <c r="DNO86" i="8"/>
  <c r="DNN86" i="8"/>
  <c r="DNM86" i="8"/>
  <c r="DNL86" i="8"/>
  <c r="DNK86" i="8"/>
  <c r="DNJ86" i="8"/>
  <c r="DNI86" i="8"/>
  <c r="DNH86" i="8"/>
  <c r="DNG86" i="8"/>
  <c r="DNF86" i="8"/>
  <c r="DNE86" i="8"/>
  <c r="DND86" i="8"/>
  <c r="DNC86" i="8"/>
  <c r="DNB86" i="8"/>
  <c r="DNA86" i="8"/>
  <c r="DMZ86" i="8"/>
  <c r="DMY86" i="8"/>
  <c r="DMX86" i="8"/>
  <c r="DMW86" i="8"/>
  <c r="DMV86" i="8"/>
  <c r="DMU86" i="8"/>
  <c r="DMT86" i="8"/>
  <c r="DMS86" i="8"/>
  <c r="DMR86" i="8"/>
  <c r="DMQ86" i="8"/>
  <c r="DMP86" i="8"/>
  <c r="DMO86" i="8"/>
  <c r="DMN86" i="8"/>
  <c r="DMM86" i="8"/>
  <c r="DML86" i="8"/>
  <c r="DMK86" i="8"/>
  <c r="DMJ86" i="8"/>
  <c r="DMI86" i="8"/>
  <c r="DMH86" i="8"/>
  <c r="DMG86" i="8"/>
  <c r="DMF86" i="8"/>
  <c r="DME86" i="8"/>
  <c r="DMD86" i="8"/>
  <c r="DMC86" i="8"/>
  <c r="DMB86" i="8"/>
  <c r="DMA86" i="8"/>
  <c r="DLZ86" i="8"/>
  <c r="DLY86" i="8"/>
  <c r="DLX86" i="8"/>
  <c r="DLW86" i="8"/>
  <c r="DLV86" i="8"/>
  <c r="DLU86" i="8"/>
  <c r="DLT86" i="8"/>
  <c r="DLS86" i="8"/>
  <c r="DLR86" i="8"/>
  <c r="DLQ86" i="8"/>
  <c r="DLP86" i="8"/>
  <c r="DLO86" i="8"/>
  <c r="DLN86" i="8"/>
  <c r="DLM86" i="8"/>
  <c r="DLL86" i="8"/>
  <c r="DLK86" i="8"/>
  <c r="DLJ86" i="8"/>
  <c r="DLI86" i="8"/>
  <c r="DLH86" i="8"/>
  <c r="DLG86" i="8"/>
  <c r="DLF86" i="8"/>
  <c r="DLE86" i="8"/>
  <c r="DLD86" i="8"/>
  <c r="DLC86" i="8"/>
  <c r="DLB86" i="8"/>
  <c r="DLA86" i="8"/>
  <c r="DKZ86" i="8"/>
  <c r="DKY86" i="8"/>
  <c r="DKX86" i="8"/>
  <c r="DKW86" i="8"/>
  <c r="DKV86" i="8"/>
  <c r="DKU86" i="8"/>
  <c r="DKT86" i="8"/>
  <c r="DKS86" i="8"/>
  <c r="DKR86" i="8"/>
  <c r="DKQ86" i="8"/>
  <c r="DKP86" i="8"/>
  <c r="DKO86" i="8"/>
  <c r="DKN86" i="8"/>
  <c r="DKM86" i="8"/>
  <c r="DKL86" i="8"/>
  <c r="DKK86" i="8"/>
  <c r="DKJ86" i="8"/>
  <c r="DKI86" i="8"/>
  <c r="DKH86" i="8"/>
  <c r="DKG86" i="8"/>
  <c r="DKF86" i="8"/>
  <c r="DKE86" i="8"/>
  <c r="DKD86" i="8"/>
  <c r="DKC86" i="8"/>
  <c r="DKB86" i="8"/>
  <c r="DKA86" i="8"/>
  <c r="DJZ86" i="8"/>
  <c r="DJY86" i="8"/>
  <c r="DJX86" i="8"/>
  <c r="DJW86" i="8"/>
  <c r="DJV86" i="8"/>
  <c r="DJU86" i="8"/>
  <c r="DJT86" i="8"/>
  <c r="DJS86" i="8"/>
  <c r="DJR86" i="8"/>
  <c r="DJQ86" i="8"/>
  <c r="DJP86" i="8"/>
  <c r="DJO86" i="8"/>
  <c r="DJN86" i="8"/>
  <c r="DJM86" i="8"/>
  <c r="DJL86" i="8"/>
  <c r="DJK86" i="8"/>
  <c r="DJJ86" i="8"/>
  <c r="DJI86" i="8"/>
  <c r="DJH86" i="8"/>
  <c r="DJG86" i="8"/>
  <c r="DJF86" i="8"/>
  <c r="DJE86" i="8"/>
  <c r="DJD86" i="8"/>
  <c r="DJC86" i="8"/>
  <c r="DJB86" i="8"/>
  <c r="DJA86" i="8"/>
  <c r="DIZ86" i="8"/>
  <c r="DIY86" i="8"/>
  <c r="DIX86" i="8"/>
  <c r="DIW86" i="8"/>
  <c r="DIV86" i="8"/>
  <c r="DIU86" i="8"/>
  <c r="DIT86" i="8"/>
  <c r="DIS86" i="8"/>
  <c r="DIR86" i="8"/>
  <c r="DIQ86" i="8"/>
  <c r="DIP86" i="8"/>
  <c r="DIO86" i="8"/>
  <c r="DIN86" i="8"/>
  <c r="DIM86" i="8"/>
  <c r="DIL86" i="8"/>
  <c r="DIK86" i="8"/>
  <c r="DIJ86" i="8"/>
  <c r="DII86" i="8"/>
  <c r="DIH86" i="8"/>
  <c r="DIG86" i="8"/>
  <c r="DIF86" i="8"/>
  <c r="DIE86" i="8"/>
  <c r="DID86" i="8"/>
  <c r="DIC86" i="8"/>
  <c r="DIB86" i="8"/>
  <c r="DIA86" i="8"/>
  <c r="DHZ86" i="8"/>
  <c r="DHY86" i="8"/>
  <c r="DHX86" i="8"/>
  <c r="DHW86" i="8"/>
  <c r="DHV86" i="8"/>
  <c r="DHU86" i="8"/>
  <c r="DHT86" i="8"/>
  <c r="DHS86" i="8"/>
  <c r="DHR86" i="8"/>
  <c r="DHQ86" i="8"/>
  <c r="DHP86" i="8"/>
  <c r="DHO86" i="8"/>
  <c r="DHN86" i="8"/>
  <c r="DHM86" i="8"/>
  <c r="DHL86" i="8"/>
  <c r="DHK86" i="8"/>
  <c r="DHJ86" i="8"/>
  <c r="DHI86" i="8"/>
  <c r="DHH86" i="8"/>
  <c r="DHG86" i="8"/>
  <c r="DHF86" i="8"/>
  <c r="DHE86" i="8"/>
  <c r="DHD86" i="8"/>
  <c r="DHC86" i="8"/>
  <c r="DHB86" i="8"/>
  <c r="DHA86" i="8"/>
  <c r="DGZ86" i="8"/>
  <c r="DGY86" i="8"/>
  <c r="DGX86" i="8"/>
  <c r="DGW86" i="8"/>
  <c r="DGV86" i="8"/>
  <c r="DGU86" i="8"/>
  <c r="DGT86" i="8"/>
  <c r="DGS86" i="8"/>
  <c r="DGR86" i="8"/>
  <c r="DGQ86" i="8"/>
  <c r="DGP86" i="8"/>
  <c r="DGO86" i="8"/>
  <c r="DGN86" i="8"/>
  <c r="DGM86" i="8"/>
  <c r="DGL86" i="8"/>
  <c r="DGK86" i="8"/>
  <c r="DGJ86" i="8"/>
  <c r="DGI86" i="8"/>
  <c r="DGH86" i="8"/>
  <c r="DGG86" i="8"/>
  <c r="DGF86" i="8"/>
  <c r="DGE86" i="8"/>
  <c r="DGD86" i="8"/>
  <c r="DGC86" i="8"/>
  <c r="DGB86" i="8"/>
  <c r="DGA86" i="8"/>
  <c r="DFZ86" i="8"/>
  <c r="DFY86" i="8"/>
  <c r="DFX86" i="8"/>
  <c r="DFW86" i="8"/>
  <c r="DFV86" i="8"/>
  <c r="DFU86" i="8"/>
  <c r="DFT86" i="8"/>
  <c r="DFS86" i="8"/>
  <c r="DFR86" i="8"/>
  <c r="DFQ86" i="8"/>
  <c r="DFP86" i="8"/>
  <c r="DFO86" i="8"/>
  <c r="DFN86" i="8"/>
  <c r="DFM86" i="8"/>
  <c r="DFL86" i="8"/>
  <c r="DFK86" i="8"/>
  <c r="DFJ86" i="8"/>
  <c r="DFI86" i="8"/>
  <c r="DFH86" i="8"/>
  <c r="DFG86" i="8"/>
  <c r="DFF86" i="8"/>
  <c r="DFE86" i="8"/>
  <c r="DFD86" i="8"/>
  <c r="DFC86" i="8"/>
  <c r="DFB86" i="8"/>
  <c r="DFA86" i="8"/>
  <c r="DEZ86" i="8"/>
  <c r="DEY86" i="8"/>
  <c r="DEX86" i="8"/>
  <c r="DEW86" i="8"/>
  <c r="DEV86" i="8"/>
  <c r="DEU86" i="8"/>
  <c r="DET86" i="8"/>
  <c r="DES86" i="8"/>
  <c r="DER86" i="8"/>
  <c r="DEQ86" i="8"/>
  <c r="DEP86" i="8"/>
  <c r="DEO86" i="8"/>
  <c r="DEN86" i="8"/>
  <c r="DEM86" i="8"/>
  <c r="DEL86" i="8"/>
  <c r="DEK86" i="8"/>
  <c r="DEJ86" i="8"/>
  <c r="DEI86" i="8"/>
  <c r="DEH86" i="8"/>
  <c r="DEG86" i="8"/>
  <c r="DEF86" i="8"/>
  <c r="DEE86" i="8"/>
  <c r="DED86" i="8"/>
  <c r="DEC86" i="8"/>
  <c r="DEB86" i="8"/>
  <c r="DEA86" i="8"/>
  <c r="DDZ86" i="8"/>
  <c r="DDY86" i="8"/>
  <c r="DDX86" i="8"/>
  <c r="DDW86" i="8"/>
  <c r="DDV86" i="8"/>
  <c r="DDU86" i="8"/>
  <c r="DDT86" i="8"/>
  <c r="DDS86" i="8"/>
  <c r="DDR86" i="8"/>
  <c r="DDQ86" i="8"/>
  <c r="DDP86" i="8"/>
  <c r="DDO86" i="8"/>
  <c r="DDN86" i="8"/>
  <c r="DDM86" i="8"/>
  <c r="DDL86" i="8"/>
  <c r="DDK86" i="8"/>
  <c r="DDJ86" i="8"/>
  <c r="DDI86" i="8"/>
  <c r="DDH86" i="8"/>
  <c r="DDG86" i="8"/>
  <c r="DDF86" i="8"/>
  <c r="DDE86" i="8"/>
  <c r="DDD86" i="8"/>
  <c r="DDC86" i="8"/>
  <c r="DDB86" i="8"/>
  <c r="DDA86" i="8"/>
  <c r="DCZ86" i="8"/>
  <c r="DCY86" i="8"/>
  <c r="DCX86" i="8"/>
  <c r="DCW86" i="8"/>
  <c r="DCV86" i="8"/>
  <c r="DCU86" i="8"/>
  <c r="DCT86" i="8"/>
  <c r="DCS86" i="8"/>
  <c r="DCR86" i="8"/>
  <c r="DCQ86" i="8"/>
  <c r="DCP86" i="8"/>
  <c r="DCO86" i="8"/>
  <c r="DCN86" i="8"/>
  <c r="DCM86" i="8"/>
  <c r="DCL86" i="8"/>
  <c r="DCK86" i="8"/>
  <c r="DCJ86" i="8"/>
  <c r="DCI86" i="8"/>
  <c r="DCH86" i="8"/>
  <c r="DCG86" i="8"/>
  <c r="DCF86" i="8"/>
  <c r="DCE86" i="8"/>
  <c r="DCD86" i="8"/>
  <c r="DCC86" i="8"/>
  <c r="DCB86" i="8"/>
  <c r="DCA86" i="8"/>
  <c r="DBZ86" i="8"/>
  <c r="DBY86" i="8"/>
  <c r="DBX86" i="8"/>
  <c r="DBW86" i="8"/>
  <c r="DBV86" i="8"/>
  <c r="DBU86" i="8"/>
  <c r="DBT86" i="8"/>
  <c r="DBS86" i="8"/>
  <c r="DBR86" i="8"/>
  <c r="DBQ86" i="8"/>
  <c r="DBP86" i="8"/>
  <c r="DBO86" i="8"/>
  <c r="DBN86" i="8"/>
  <c r="DBM86" i="8"/>
  <c r="DBL86" i="8"/>
  <c r="DBK86" i="8"/>
  <c r="DBJ86" i="8"/>
  <c r="DBI86" i="8"/>
  <c r="DBH86" i="8"/>
  <c r="DBG86" i="8"/>
  <c r="DBF86" i="8"/>
  <c r="DBE86" i="8"/>
  <c r="DBD86" i="8"/>
  <c r="DBC86" i="8"/>
  <c r="DBB86" i="8"/>
  <c r="DBA86" i="8"/>
  <c r="DAZ86" i="8"/>
  <c r="DAY86" i="8"/>
  <c r="DAX86" i="8"/>
  <c r="DAW86" i="8"/>
  <c r="DAV86" i="8"/>
  <c r="DAU86" i="8"/>
  <c r="DAT86" i="8"/>
  <c r="DAS86" i="8"/>
  <c r="DAR86" i="8"/>
  <c r="DAQ86" i="8"/>
  <c r="DAP86" i="8"/>
  <c r="DAO86" i="8"/>
  <c r="DAN86" i="8"/>
  <c r="DAM86" i="8"/>
  <c r="DAL86" i="8"/>
  <c r="DAK86" i="8"/>
  <c r="DAJ86" i="8"/>
  <c r="DAI86" i="8"/>
  <c r="DAH86" i="8"/>
  <c r="DAG86" i="8"/>
  <c r="DAF86" i="8"/>
  <c r="DAE86" i="8"/>
  <c r="DAD86" i="8"/>
  <c r="DAC86" i="8"/>
  <c r="DAB86" i="8"/>
  <c r="DAA86" i="8"/>
  <c r="CZZ86" i="8"/>
  <c r="CZY86" i="8"/>
  <c r="CZX86" i="8"/>
  <c r="CZW86" i="8"/>
  <c r="CZV86" i="8"/>
  <c r="CZU86" i="8"/>
  <c r="CZT86" i="8"/>
  <c r="CZS86" i="8"/>
  <c r="CZR86" i="8"/>
  <c r="CZQ86" i="8"/>
  <c r="CZP86" i="8"/>
  <c r="CZO86" i="8"/>
  <c r="CZN86" i="8"/>
  <c r="CZM86" i="8"/>
  <c r="CZL86" i="8"/>
  <c r="CZK86" i="8"/>
  <c r="CZJ86" i="8"/>
  <c r="CZI86" i="8"/>
  <c r="CZH86" i="8"/>
  <c r="CZG86" i="8"/>
  <c r="CZF86" i="8"/>
  <c r="CZE86" i="8"/>
  <c r="CZD86" i="8"/>
  <c r="CZC86" i="8"/>
  <c r="CZB86" i="8"/>
  <c r="CZA86" i="8"/>
  <c r="CYZ86" i="8"/>
  <c r="CYY86" i="8"/>
  <c r="CYX86" i="8"/>
  <c r="CYW86" i="8"/>
  <c r="CYV86" i="8"/>
  <c r="CYU86" i="8"/>
  <c r="CYT86" i="8"/>
  <c r="CYS86" i="8"/>
  <c r="CYR86" i="8"/>
  <c r="CYQ86" i="8"/>
  <c r="CYP86" i="8"/>
  <c r="CYO86" i="8"/>
  <c r="CYN86" i="8"/>
  <c r="CYM86" i="8"/>
  <c r="CYL86" i="8"/>
  <c r="CYK86" i="8"/>
  <c r="CYJ86" i="8"/>
  <c r="CYI86" i="8"/>
  <c r="CYH86" i="8"/>
  <c r="CYG86" i="8"/>
  <c r="CYF86" i="8"/>
  <c r="CYE86" i="8"/>
  <c r="CYD86" i="8"/>
  <c r="CYC86" i="8"/>
  <c r="CYB86" i="8"/>
  <c r="CYA86" i="8"/>
  <c r="CXZ86" i="8"/>
  <c r="CXY86" i="8"/>
  <c r="CXX86" i="8"/>
  <c r="CXW86" i="8"/>
  <c r="CXV86" i="8"/>
  <c r="CXU86" i="8"/>
  <c r="CXT86" i="8"/>
  <c r="CXS86" i="8"/>
  <c r="CXR86" i="8"/>
  <c r="CXQ86" i="8"/>
  <c r="CXP86" i="8"/>
  <c r="CXO86" i="8"/>
  <c r="CXN86" i="8"/>
  <c r="CXM86" i="8"/>
  <c r="CXL86" i="8"/>
  <c r="CXK86" i="8"/>
  <c r="CXJ86" i="8"/>
  <c r="CXI86" i="8"/>
  <c r="CXH86" i="8"/>
  <c r="CXG86" i="8"/>
  <c r="CXF86" i="8"/>
  <c r="CXE86" i="8"/>
  <c r="CXD86" i="8"/>
  <c r="CXC86" i="8"/>
  <c r="CXB86" i="8"/>
  <c r="CXA86" i="8"/>
  <c r="CWZ86" i="8"/>
  <c r="CWY86" i="8"/>
  <c r="CWX86" i="8"/>
  <c r="CWW86" i="8"/>
  <c r="CWV86" i="8"/>
  <c r="CWU86" i="8"/>
  <c r="CWT86" i="8"/>
  <c r="CWS86" i="8"/>
  <c r="CWR86" i="8"/>
  <c r="CWQ86" i="8"/>
  <c r="CWP86" i="8"/>
  <c r="CWO86" i="8"/>
  <c r="CWN86" i="8"/>
  <c r="CWM86" i="8"/>
  <c r="CWL86" i="8"/>
  <c r="CWK86" i="8"/>
  <c r="CWJ86" i="8"/>
  <c r="CWI86" i="8"/>
  <c r="CWH86" i="8"/>
  <c r="CWG86" i="8"/>
  <c r="CWF86" i="8"/>
  <c r="CWE86" i="8"/>
  <c r="CWD86" i="8"/>
  <c r="CWC86" i="8"/>
  <c r="CWB86" i="8"/>
  <c r="CWA86" i="8"/>
  <c r="CVZ86" i="8"/>
  <c r="CVY86" i="8"/>
  <c r="CVX86" i="8"/>
  <c r="CVW86" i="8"/>
  <c r="CVV86" i="8"/>
  <c r="CVU86" i="8"/>
  <c r="CVT86" i="8"/>
  <c r="CVS86" i="8"/>
  <c r="CVR86" i="8"/>
  <c r="CVQ86" i="8"/>
  <c r="CVP86" i="8"/>
  <c r="CVO86" i="8"/>
  <c r="CVN86" i="8"/>
  <c r="CVM86" i="8"/>
  <c r="CVL86" i="8"/>
  <c r="CVK86" i="8"/>
  <c r="CVJ86" i="8"/>
  <c r="CVI86" i="8"/>
  <c r="CVH86" i="8"/>
  <c r="CVG86" i="8"/>
  <c r="CVF86" i="8"/>
  <c r="CVE86" i="8"/>
  <c r="CVD86" i="8"/>
  <c r="CVC86" i="8"/>
  <c r="CVB86" i="8"/>
  <c r="CVA86" i="8"/>
  <c r="CUZ86" i="8"/>
  <c r="CUY86" i="8"/>
  <c r="CUX86" i="8"/>
  <c r="CUW86" i="8"/>
  <c r="CUV86" i="8"/>
  <c r="CUU86" i="8"/>
  <c r="CUT86" i="8"/>
  <c r="CUS86" i="8"/>
  <c r="CUR86" i="8"/>
  <c r="CUQ86" i="8"/>
  <c r="CUP86" i="8"/>
  <c r="CUO86" i="8"/>
  <c r="CUN86" i="8"/>
  <c r="CUM86" i="8"/>
  <c r="CUL86" i="8"/>
  <c r="CUK86" i="8"/>
  <c r="CUJ86" i="8"/>
  <c r="CUI86" i="8"/>
  <c r="CUH86" i="8"/>
  <c r="CUG86" i="8"/>
  <c r="CUF86" i="8"/>
  <c r="CUE86" i="8"/>
  <c r="CUD86" i="8"/>
  <c r="CUC86" i="8"/>
  <c r="CUB86" i="8"/>
  <c r="CUA86" i="8"/>
  <c r="CTZ86" i="8"/>
  <c r="CTY86" i="8"/>
  <c r="CTX86" i="8"/>
  <c r="CTW86" i="8"/>
  <c r="CTV86" i="8"/>
  <c r="CTU86" i="8"/>
  <c r="CTT86" i="8"/>
  <c r="CTS86" i="8"/>
  <c r="CTR86" i="8"/>
  <c r="CTQ86" i="8"/>
  <c r="CTP86" i="8"/>
  <c r="CTO86" i="8"/>
  <c r="CTN86" i="8"/>
  <c r="CTM86" i="8"/>
  <c r="CTL86" i="8"/>
  <c r="CTK86" i="8"/>
  <c r="CTJ86" i="8"/>
  <c r="CTI86" i="8"/>
  <c r="CTH86" i="8"/>
  <c r="CTG86" i="8"/>
  <c r="CTF86" i="8"/>
  <c r="CTE86" i="8"/>
  <c r="CTD86" i="8"/>
  <c r="CTC86" i="8"/>
  <c r="CTB86" i="8"/>
  <c r="CTA86" i="8"/>
  <c r="CSZ86" i="8"/>
  <c r="CSY86" i="8"/>
  <c r="CSX86" i="8"/>
  <c r="CSW86" i="8"/>
  <c r="CSV86" i="8"/>
  <c r="CSU86" i="8"/>
  <c r="CST86" i="8"/>
  <c r="CSS86" i="8"/>
  <c r="CSR86" i="8"/>
  <c r="CSQ86" i="8"/>
  <c r="CSP86" i="8"/>
  <c r="CSO86" i="8"/>
  <c r="CSN86" i="8"/>
  <c r="CSM86" i="8"/>
  <c r="CSL86" i="8"/>
  <c r="CSK86" i="8"/>
  <c r="CSJ86" i="8"/>
  <c r="CSI86" i="8"/>
  <c r="CSH86" i="8"/>
  <c r="CSG86" i="8"/>
  <c r="CSF86" i="8"/>
  <c r="CSE86" i="8"/>
  <c r="CSD86" i="8"/>
  <c r="CSC86" i="8"/>
  <c r="CSB86" i="8"/>
  <c r="CSA86" i="8"/>
  <c r="CRZ86" i="8"/>
  <c r="CRY86" i="8"/>
  <c r="CRX86" i="8"/>
  <c r="CRW86" i="8"/>
  <c r="CRV86" i="8"/>
  <c r="CRU86" i="8"/>
  <c r="CRT86" i="8"/>
  <c r="CRS86" i="8"/>
  <c r="CRR86" i="8"/>
  <c r="CRQ86" i="8"/>
  <c r="CRP86" i="8"/>
  <c r="CRO86" i="8"/>
  <c r="CRN86" i="8"/>
  <c r="CRM86" i="8"/>
  <c r="CRL86" i="8"/>
  <c r="CRK86" i="8"/>
  <c r="CRJ86" i="8"/>
  <c r="CRI86" i="8"/>
  <c r="CRH86" i="8"/>
  <c r="CRG86" i="8"/>
  <c r="CRF86" i="8"/>
  <c r="CRE86" i="8"/>
  <c r="CRD86" i="8"/>
  <c r="CRC86" i="8"/>
  <c r="CRB86" i="8"/>
  <c r="CRA86" i="8"/>
  <c r="CQZ86" i="8"/>
  <c r="CQY86" i="8"/>
  <c r="CQX86" i="8"/>
  <c r="CQW86" i="8"/>
  <c r="CQV86" i="8"/>
  <c r="CQU86" i="8"/>
  <c r="CQT86" i="8"/>
  <c r="CQS86" i="8"/>
  <c r="CQR86" i="8"/>
  <c r="CQQ86" i="8"/>
  <c r="CQP86" i="8"/>
  <c r="CQO86" i="8"/>
  <c r="CQN86" i="8"/>
  <c r="CQM86" i="8"/>
  <c r="CQL86" i="8"/>
  <c r="CQK86" i="8"/>
  <c r="CQJ86" i="8"/>
  <c r="CQI86" i="8"/>
  <c r="CQH86" i="8"/>
  <c r="CQG86" i="8"/>
  <c r="CQF86" i="8"/>
  <c r="CQE86" i="8"/>
  <c r="CQD86" i="8"/>
  <c r="CQC86" i="8"/>
  <c r="CQB86" i="8"/>
  <c r="CQA86" i="8"/>
  <c r="CPZ86" i="8"/>
  <c r="CPY86" i="8"/>
  <c r="CPX86" i="8"/>
  <c r="CPW86" i="8"/>
  <c r="CPV86" i="8"/>
  <c r="CPU86" i="8"/>
  <c r="CPT86" i="8"/>
  <c r="CPS86" i="8"/>
  <c r="CPR86" i="8"/>
  <c r="CPQ86" i="8"/>
  <c r="CPP86" i="8"/>
  <c r="CPO86" i="8"/>
  <c r="CPN86" i="8"/>
  <c r="CPM86" i="8"/>
  <c r="CPL86" i="8"/>
  <c r="CPK86" i="8"/>
  <c r="CPJ86" i="8"/>
  <c r="CPI86" i="8"/>
  <c r="CPH86" i="8"/>
  <c r="CPG86" i="8"/>
  <c r="CPF86" i="8"/>
  <c r="CPE86" i="8"/>
  <c r="CPD86" i="8"/>
  <c r="CPC86" i="8"/>
  <c r="CPB86" i="8"/>
  <c r="CPA86" i="8"/>
  <c r="COZ86" i="8"/>
  <c r="COY86" i="8"/>
  <c r="COX86" i="8"/>
  <c r="COW86" i="8"/>
  <c r="COV86" i="8"/>
  <c r="COU86" i="8"/>
  <c r="COT86" i="8"/>
  <c r="COS86" i="8"/>
  <c r="COR86" i="8"/>
  <c r="COQ86" i="8"/>
  <c r="COP86" i="8"/>
  <c r="COO86" i="8"/>
  <c r="CON86" i="8"/>
  <c r="COM86" i="8"/>
  <c r="COL86" i="8"/>
  <c r="COK86" i="8"/>
  <c r="COJ86" i="8"/>
  <c r="COI86" i="8"/>
  <c r="COH86" i="8"/>
  <c r="COG86" i="8"/>
  <c r="COF86" i="8"/>
  <c r="COE86" i="8"/>
  <c r="COD86" i="8"/>
  <c r="COC86" i="8"/>
  <c r="COB86" i="8"/>
  <c r="COA86" i="8"/>
  <c r="CNZ86" i="8"/>
  <c r="CNY86" i="8"/>
  <c r="CNX86" i="8"/>
  <c r="CNW86" i="8"/>
  <c r="CNV86" i="8"/>
  <c r="CNU86" i="8"/>
  <c r="CNT86" i="8"/>
  <c r="CNS86" i="8"/>
  <c r="CNR86" i="8"/>
  <c r="CNQ86" i="8"/>
  <c r="CNP86" i="8"/>
  <c r="CNO86" i="8"/>
  <c r="CNN86" i="8"/>
  <c r="CNM86" i="8"/>
  <c r="CNL86" i="8"/>
  <c r="CNK86" i="8"/>
  <c r="CNJ86" i="8"/>
  <c r="CNI86" i="8"/>
  <c r="CNH86" i="8"/>
  <c r="CNG86" i="8"/>
  <c r="CNF86" i="8"/>
  <c r="CNE86" i="8"/>
  <c r="CND86" i="8"/>
  <c r="CNC86" i="8"/>
  <c r="CNB86" i="8"/>
  <c r="CNA86" i="8"/>
  <c r="CMZ86" i="8"/>
  <c r="CMY86" i="8"/>
  <c r="CMX86" i="8"/>
  <c r="CMW86" i="8"/>
  <c r="CMV86" i="8"/>
  <c r="CMU86" i="8"/>
  <c r="CMT86" i="8"/>
  <c r="CMS86" i="8"/>
  <c r="CMR86" i="8"/>
  <c r="CMQ86" i="8"/>
  <c r="CMP86" i="8"/>
  <c r="CMO86" i="8"/>
  <c r="CMN86" i="8"/>
  <c r="CMM86" i="8"/>
  <c r="CML86" i="8"/>
  <c r="CMK86" i="8"/>
  <c r="CMJ86" i="8"/>
  <c r="CMI86" i="8"/>
  <c r="CMH86" i="8"/>
  <c r="CMG86" i="8"/>
  <c r="CMF86" i="8"/>
  <c r="CME86" i="8"/>
  <c r="CMD86" i="8"/>
  <c r="CMC86" i="8"/>
  <c r="CMB86" i="8"/>
  <c r="CMA86" i="8"/>
  <c r="CLZ86" i="8"/>
  <c r="CLY86" i="8"/>
  <c r="CLX86" i="8"/>
  <c r="CLW86" i="8"/>
  <c r="CLV86" i="8"/>
  <c r="CLU86" i="8"/>
  <c r="CLT86" i="8"/>
  <c r="CLS86" i="8"/>
  <c r="CLR86" i="8"/>
  <c r="CLQ86" i="8"/>
  <c r="CLP86" i="8"/>
  <c r="CLO86" i="8"/>
  <c r="CLN86" i="8"/>
  <c r="CLM86" i="8"/>
  <c r="CLL86" i="8"/>
  <c r="CLK86" i="8"/>
  <c r="CLJ86" i="8"/>
  <c r="CLI86" i="8"/>
  <c r="CLH86" i="8"/>
  <c r="CLG86" i="8"/>
  <c r="CLF86" i="8"/>
  <c r="CLE86" i="8"/>
  <c r="CLD86" i="8"/>
  <c r="CLC86" i="8"/>
  <c r="CLB86" i="8"/>
  <c r="CLA86" i="8"/>
  <c r="CKZ86" i="8"/>
  <c r="CKY86" i="8"/>
  <c r="CKX86" i="8"/>
  <c r="CKW86" i="8"/>
  <c r="CKV86" i="8"/>
  <c r="CKU86" i="8"/>
  <c r="CKT86" i="8"/>
  <c r="CKS86" i="8"/>
  <c r="CKR86" i="8"/>
  <c r="CKQ86" i="8"/>
  <c r="CKP86" i="8"/>
  <c r="CKO86" i="8"/>
  <c r="CKN86" i="8"/>
  <c r="CKM86" i="8"/>
  <c r="CKL86" i="8"/>
  <c r="CKK86" i="8"/>
  <c r="CKJ86" i="8"/>
  <c r="CKI86" i="8"/>
  <c r="CKH86" i="8"/>
  <c r="CKG86" i="8"/>
  <c r="CKF86" i="8"/>
  <c r="CKE86" i="8"/>
  <c r="CKD86" i="8"/>
  <c r="CKC86" i="8"/>
  <c r="CKB86" i="8"/>
  <c r="CKA86" i="8"/>
  <c r="CJZ86" i="8"/>
  <c r="CJY86" i="8"/>
  <c r="CJX86" i="8"/>
  <c r="CJW86" i="8"/>
  <c r="CJV86" i="8"/>
  <c r="CJU86" i="8"/>
  <c r="CJT86" i="8"/>
  <c r="CJS86" i="8"/>
  <c r="CJR86" i="8"/>
  <c r="CJQ86" i="8"/>
  <c r="CJP86" i="8"/>
  <c r="CJO86" i="8"/>
  <c r="CJN86" i="8"/>
  <c r="CJM86" i="8"/>
  <c r="CJL86" i="8"/>
  <c r="CJK86" i="8"/>
  <c r="CJJ86" i="8"/>
  <c r="CJI86" i="8"/>
  <c r="CJH86" i="8"/>
  <c r="CJG86" i="8"/>
  <c r="CJF86" i="8"/>
  <c r="CJE86" i="8"/>
  <c r="CJD86" i="8"/>
  <c r="CJC86" i="8"/>
  <c r="CJB86" i="8"/>
  <c r="CJA86" i="8"/>
  <c r="CIZ86" i="8"/>
  <c r="CIY86" i="8"/>
  <c r="CIX86" i="8"/>
  <c r="CIW86" i="8"/>
  <c r="CIV86" i="8"/>
  <c r="CIU86" i="8"/>
  <c r="CIT86" i="8"/>
  <c r="CIS86" i="8"/>
  <c r="CIR86" i="8"/>
  <c r="CIQ86" i="8"/>
  <c r="CIP86" i="8"/>
  <c r="CIO86" i="8"/>
  <c r="CIN86" i="8"/>
  <c r="CIM86" i="8"/>
  <c r="CIL86" i="8"/>
  <c r="CIK86" i="8"/>
  <c r="CIJ86" i="8"/>
  <c r="CII86" i="8"/>
  <c r="CIH86" i="8"/>
  <c r="CIG86" i="8"/>
  <c r="CIF86" i="8"/>
  <c r="CIE86" i="8"/>
  <c r="CID86" i="8"/>
  <c r="CIC86" i="8"/>
  <c r="CIB86" i="8"/>
  <c r="CIA86" i="8"/>
  <c r="CHZ86" i="8"/>
  <c r="CHY86" i="8"/>
  <c r="CHX86" i="8"/>
  <c r="CHW86" i="8"/>
  <c r="CHV86" i="8"/>
  <c r="CHU86" i="8"/>
  <c r="CHT86" i="8"/>
  <c r="CHS86" i="8"/>
  <c r="CHR86" i="8"/>
  <c r="CHQ86" i="8"/>
  <c r="CHP86" i="8"/>
  <c r="CHO86" i="8"/>
  <c r="CHN86" i="8"/>
  <c r="CHM86" i="8"/>
  <c r="CHL86" i="8"/>
  <c r="CHK86" i="8"/>
  <c r="CHJ86" i="8"/>
  <c r="CHI86" i="8"/>
  <c r="CHH86" i="8"/>
  <c r="CHG86" i="8"/>
  <c r="CHF86" i="8"/>
  <c r="CHE86" i="8"/>
  <c r="CHD86" i="8"/>
  <c r="CHC86" i="8"/>
  <c r="CHB86" i="8"/>
  <c r="CHA86" i="8"/>
  <c r="CGZ86" i="8"/>
  <c r="CGY86" i="8"/>
  <c r="CGX86" i="8"/>
  <c r="CGW86" i="8"/>
  <c r="CGV86" i="8"/>
  <c r="CGU86" i="8"/>
  <c r="CGT86" i="8"/>
  <c r="CGS86" i="8"/>
  <c r="CGR86" i="8"/>
  <c r="CGQ86" i="8"/>
  <c r="CGP86" i="8"/>
  <c r="CGO86" i="8"/>
  <c r="CGN86" i="8"/>
  <c r="CGM86" i="8"/>
  <c r="CGL86" i="8"/>
  <c r="CGK86" i="8"/>
  <c r="CGJ86" i="8"/>
  <c r="CGI86" i="8"/>
  <c r="CGH86" i="8"/>
  <c r="CGG86" i="8"/>
  <c r="CGF86" i="8"/>
  <c r="CGE86" i="8"/>
  <c r="CGD86" i="8"/>
  <c r="CGC86" i="8"/>
  <c r="CGB86" i="8"/>
  <c r="CGA86" i="8"/>
  <c r="CFZ86" i="8"/>
  <c r="CFY86" i="8"/>
  <c r="CFX86" i="8"/>
  <c r="CFW86" i="8"/>
  <c r="CFV86" i="8"/>
  <c r="CFU86" i="8"/>
  <c r="CFT86" i="8"/>
  <c r="CFS86" i="8"/>
  <c r="CFR86" i="8"/>
  <c r="CFQ86" i="8"/>
  <c r="CFP86" i="8"/>
  <c r="CFO86" i="8"/>
  <c r="CFN86" i="8"/>
  <c r="CFM86" i="8"/>
  <c r="CFL86" i="8"/>
  <c r="CFK86" i="8"/>
  <c r="CFJ86" i="8"/>
  <c r="CFI86" i="8"/>
  <c r="CFH86" i="8"/>
  <c r="CFG86" i="8"/>
  <c r="CFF86" i="8"/>
  <c r="CFE86" i="8"/>
  <c r="CFD86" i="8"/>
  <c r="CFC86" i="8"/>
  <c r="CFB86" i="8"/>
  <c r="CFA86" i="8"/>
  <c r="CEZ86" i="8"/>
  <c r="CEY86" i="8"/>
  <c r="CEX86" i="8"/>
  <c r="CEW86" i="8"/>
  <c r="CEV86" i="8"/>
  <c r="CEU86" i="8"/>
  <c r="CET86" i="8"/>
  <c r="CES86" i="8"/>
  <c r="CER86" i="8"/>
  <c r="CEQ86" i="8"/>
  <c r="CEP86" i="8"/>
  <c r="CEO86" i="8"/>
  <c r="CEN86" i="8"/>
  <c r="CEM86" i="8"/>
  <c r="CEL86" i="8"/>
  <c r="CEK86" i="8"/>
  <c r="CEJ86" i="8"/>
  <c r="CEI86" i="8"/>
  <c r="CEH86" i="8"/>
  <c r="CEG86" i="8"/>
  <c r="CEF86" i="8"/>
  <c r="CEE86" i="8"/>
  <c r="CED86" i="8"/>
  <c r="CEC86" i="8"/>
  <c r="CEB86" i="8"/>
  <c r="CEA86" i="8"/>
  <c r="CDZ86" i="8"/>
  <c r="CDY86" i="8"/>
  <c r="CDX86" i="8"/>
  <c r="CDW86" i="8"/>
  <c r="CDV86" i="8"/>
  <c r="CDU86" i="8"/>
  <c r="CDT86" i="8"/>
  <c r="CDS86" i="8"/>
  <c r="CDR86" i="8"/>
  <c r="CDQ86" i="8"/>
  <c r="CDP86" i="8"/>
  <c r="CDO86" i="8"/>
  <c r="CDN86" i="8"/>
  <c r="CDM86" i="8"/>
  <c r="CDL86" i="8"/>
  <c r="CDK86" i="8"/>
  <c r="CDJ86" i="8"/>
  <c r="CDI86" i="8"/>
  <c r="CDH86" i="8"/>
  <c r="CDG86" i="8"/>
  <c r="CDF86" i="8"/>
  <c r="CDE86" i="8"/>
  <c r="CDD86" i="8"/>
  <c r="CDC86" i="8"/>
  <c r="CDB86" i="8"/>
  <c r="CDA86" i="8"/>
  <c r="CCZ86" i="8"/>
  <c r="CCY86" i="8"/>
  <c r="CCX86" i="8"/>
  <c r="CCW86" i="8"/>
  <c r="CCV86" i="8"/>
  <c r="CCU86" i="8"/>
  <c r="CCT86" i="8"/>
  <c r="CCS86" i="8"/>
  <c r="CCR86" i="8"/>
  <c r="CCQ86" i="8"/>
  <c r="CCP86" i="8"/>
  <c r="CCO86" i="8"/>
  <c r="CCN86" i="8"/>
  <c r="CCM86" i="8"/>
  <c r="CCL86" i="8"/>
  <c r="CCK86" i="8"/>
  <c r="CCJ86" i="8"/>
  <c r="CCI86" i="8"/>
  <c r="CCH86" i="8"/>
  <c r="CCG86" i="8"/>
  <c r="CCF86" i="8"/>
  <c r="CCE86" i="8"/>
  <c r="CCD86" i="8"/>
  <c r="CCC86" i="8"/>
  <c r="CCB86" i="8"/>
  <c r="CCA86" i="8"/>
  <c r="CBZ86" i="8"/>
  <c r="CBY86" i="8"/>
  <c r="CBX86" i="8"/>
  <c r="CBW86" i="8"/>
  <c r="CBV86" i="8"/>
  <c r="CBU86" i="8"/>
  <c r="CBT86" i="8"/>
  <c r="CBS86" i="8"/>
  <c r="CBR86" i="8"/>
  <c r="CBQ86" i="8"/>
  <c r="CBP86" i="8"/>
  <c r="CBO86" i="8"/>
  <c r="CBN86" i="8"/>
  <c r="CBM86" i="8"/>
  <c r="CBL86" i="8"/>
  <c r="CBK86" i="8"/>
  <c r="CBJ86" i="8"/>
  <c r="CBI86" i="8"/>
  <c r="CBH86" i="8"/>
  <c r="CBG86" i="8"/>
  <c r="CBF86" i="8"/>
  <c r="CBE86" i="8"/>
  <c r="CBD86" i="8"/>
  <c r="CBC86" i="8"/>
  <c r="CBB86" i="8"/>
  <c r="CBA86" i="8"/>
  <c r="CAZ86" i="8"/>
  <c r="CAY86" i="8"/>
  <c r="CAX86" i="8"/>
  <c r="CAW86" i="8"/>
  <c r="CAV86" i="8"/>
  <c r="CAU86" i="8"/>
  <c r="CAT86" i="8"/>
  <c r="CAS86" i="8"/>
  <c r="CAR86" i="8"/>
  <c r="CAQ86" i="8"/>
  <c r="CAP86" i="8"/>
  <c r="CAO86" i="8"/>
  <c r="CAN86" i="8"/>
  <c r="CAM86" i="8"/>
  <c r="CAL86" i="8"/>
  <c r="CAK86" i="8"/>
  <c r="CAJ86" i="8"/>
  <c r="CAI86" i="8"/>
  <c r="CAH86" i="8"/>
  <c r="CAG86" i="8"/>
  <c r="CAF86" i="8"/>
  <c r="CAE86" i="8"/>
  <c r="CAD86" i="8"/>
  <c r="CAC86" i="8"/>
  <c r="CAB86" i="8"/>
  <c r="CAA86" i="8"/>
  <c r="BZZ86" i="8"/>
  <c r="BZY86" i="8"/>
  <c r="BZX86" i="8"/>
  <c r="BZW86" i="8"/>
  <c r="BZV86" i="8"/>
  <c r="BZU86" i="8"/>
  <c r="BZT86" i="8"/>
  <c r="BZS86" i="8"/>
  <c r="BZR86" i="8"/>
  <c r="BZQ86" i="8"/>
  <c r="BZP86" i="8"/>
  <c r="BZO86" i="8"/>
  <c r="BZN86" i="8"/>
  <c r="BZM86" i="8"/>
  <c r="BZL86" i="8"/>
  <c r="BZK86" i="8"/>
  <c r="BZJ86" i="8"/>
  <c r="BZI86" i="8"/>
  <c r="BZH86" i="8"/>
  <c r="BZG86" i="8"/>
  <c r="BZF86" i="8"/>
  <c r="BZE86" i="8"/>
  <c r="BZD86" i="8"/>
  <c r="BZC86" i="8"/>
  <c r="BZB86" i="8"/>
  <c r="BZA86" i="8"/>
  <c r="BYZ86" i="8"/>
  <c r="BYY86" i="8"/>
  <c r="BYX86" i="8"/>
  <c r="BYW86" i="8"/>
  <c r="BYV86" i="8"/>
  <c r="BYU86" i="8"/>
  <c r="BYT86" i="8"/>
  <c r="BYS86" i="8"/>
  <c r="BYR86" i="8"/>
  <c r="BYQ86" i="8"/>
  <c r="BYP86" i="8"/>
  <c r="BYO86" i="8"/>
  <c r="BYN86" i="8"/>
  <c r="BYM86" i="8"/>
  <c r="BYL86" i="8"/>
  <c r="BYK86" i="8"/>
  <c r="BYJ86" i="8"/>
  <c r="BYI86" i="8"/>
  <c r="BYH86" i="8"/>
  <c r="BYG86" i="8"/>
  <c r="BYF86" i="8"/>
  <c r="BYE86" i="8"/>
  <c r="BYD86" i="8"/>
  <c r="BYC86" i="8"/>
  <c r="BYB86" i="8"/>
  <c r="BYA86" i="8"/>
  <c r="BXZ86" i="8"/>
  <c r="BXY86" i="8"/>
  <c r="BXX86" i="8"/>
  <c r="BXW86" i="8"/>
  <c r="BXV86" i="8"/>
  <c r="BXU86" i="8"/>
  <c r="BXT86" i="8"/>
  <c r="BXS86" i="8"/>
  <c r="BXR86" i="8"/>
  <c r="BXQ86" i="8"/>
  <c r="BXP86" i="8"/>
  <c r="BXO86" i="8"/>
  <c r="BXN86" i="8"/>
  <c r="BXM86" i="8"/>
  <c r="BXL86" i="8"/>
  <c r="BXK86" i="8"/>
  <c r="BXJ86" i="8"/>
  <c r="BXI86" i="8"/>
  <c r="BXH86" i="8"/>
  <c r="BXG86" i="8"/>
  <c r="BXF86" i="8"/>
  <c r="BXE86" i="8"/>
  <c r="BXD86" i="8"/>
  <c r="BXC86" i="8"/>
  <c r="BXB86" i="8"/>
  <c r="BXA86" i="8"/>
  <c r="BWZ86" i="8"/>
  <c r="BWY86" i="8"/>
  <c r="BWX86" i="8"/>
  <c r="BWW86" i="8"/>
  <c r="BWV86" i="8"/>
  <c r="BWU86" i="8"/>
  <c r="BWT86" i="8"/>
  <c r="BWS86" i="8"/>
  <c r="BWR86" i="8"/>
  <c r="BWQ86" i="8"/>
  <c r="BWP86" i="8"/>
  <c r="BWO86" i="8"/>
  <c r="BWN86" i="8"/>
  <c r="BWM86" i="8"/>
  <c r="BWL86" i="8"/>
  <c r="BWK86" i="8"/>
  <c r="BWJ86" i="8"/>
  <c r="BWI86" i="8"/>
  <c r="BWH86" i="8"/>
  <c r="BWG86" i="8"/>
  <c r="BWF86" i="8"/>
  <c r="BWE86" i="8"/>
  <c r="BWD86" i="8"/>
  <c r="BWC86" i="8"/>
  <c r="BWB86" i="8"/>
  <c r="BWA86" i="8"/>
  <c r="BVZ86" i="8"/>
  <c r="BVY86" i="8"/>
  <c r="BVX86" i="8"/>
  <c r="BVW86" i="8"/>
  <c r="BVV86" i="8"/>
  <c r="BVU86" i="8"/>
  <c r="BVT86" i="8"/>
  <c r="BVS86" i="8"/>
  <c r="BVR86" i="8"/>
  <c r="BVQ86" i="8"/>
  <c r="BVP86" i="8"/>
  <c r="BVO86" i="8"/>
  <c r="BVN86" i="8"/>
  <c r="BVM86" i="8"/>
  <c r="BVL86" i="8"/>
  <c r="BVK86" i="8"/>
  <c r="BVJ86" i="8"/>
  <c r="BVI86" i="8"/>
  <c r="BVH86" i="8"/>
  <c r="BVG86" i="8"/>
  <c r="BVF86" i="8"/>
  <c r="BVE86" i="8"/>
  <c r="BVD86" i="8"/>
  <c r="BVC86" i="8"/>
  <c r="BVB86" i="8"/>
  <c r="BVA86" i="8"/>
  <c r="BUZ86" i="8"/>
  <c r="BUY86" i="8"/>
  <c r="BUX86" i="8"/>
  <c r="BUW86" i="8"/>
  <c r="BUV86" i="8"/>
  <c r="BUU86" i="8"/>
  <c r="BUT86" i="8"/>
  <c r="BUS86" i="8"/>
  <c r="BUR86" i="8"/>
  <c r="BUQ86" i="8"/>
  <c r="BUP86" i="8"/>
  <c r="BUO86" i="8"/>
  <c r="BUN86" i="8"/>
  <c r="BUM86" i="8"/>
  <c r="BUL86" i="8"/>
  <c r="BUK86" i="8"/>
  <c r="BUJ86" i="8"/>
  <c r="BUI86" i="8"/>
  <c r="BUH86" i="8"/>
  <c r="BUG86" i="8"/>
  <c r="BUF86" i="8"/>
  <c r="BUE86" i="8"/>
  <c r="BUD86" i="8"/>
  <c r="BUC86" i="8"/>
  <c r="BUB86" i="8"/>
  <c r="BUA86" i="8"/>
  <c r="BTZ86" i="8"/>
  <c r="BTY86" i="8"/>
  <c r="BTX86" i="8"/>
  <c r="BTW86" i="8"/>
  <c r="BTV86" i="8"/>
  <c r="BTU86" i="8"/>
  <c r="BTT86" i="8"/>
  <c r="BTS86" i="8"/>
  <c r="BTR86" i="8"/>
  <c r="BTQ86" i="8"/>
  <c r="BTP86" i="8"/>
  <c r="BTO86" i="8"/>
  <c r="BTN86" i="8"/>
  <c r="BTM86" i="8"/>
  <c r="BTL86" i="8"/>
  <c r="BTK86" i="8"/>
  <c r="BTJ86" i="8"/>
  <c r="BTI86" i="8"/>
  <c r="BTH86" i="8"/>
  <c r="BTG86" i="8"/>
  <c r="BTF86" i="8"/>
  <c r="BTE86" i="8"/>
  <c r="BTD86" i="8"/>
  <c r="BTC86" i="8"/>
  <c r="BTB86" i="8"/>
  <c r="BTA86" i="8"/>
  <c r="BSZ86" i="8"/>
  <c r="BSY86" i="8"/>
  <c r="BSX86" i="8"/>
  <c r="BSW86" i="8"/>
  <c r="BSV86" i="8"/>
  <c r="BSU86" i="8"/>
  <c r="BST86" i="8"/>
  <c r="BSS86" i="8"/>
  <c r="BSR86" i="8"/>
  <c r="BSQ86" i="8"/>
  <c r="BSP86" i="8"/>
  <c r="BSO86" i="8"/>
  <c r="BSN86" i="8"/>
  <c r="BSM86" i="8"/>
  <c r="BSL86" i="8"/>
  <c r="BSK86" i="8"/>
  <c r="BSJ86" i="8"/>
  <c r="BSI86" i="8"/>
  <c r="BSH86" i="8"/>
  <c r="BSG86" i="8"/>
  <c r="BSF86" i="8"/>
  <c r="BSE86" i="8"/>
  <c r="BSD86" i="8"/>
  <c r="BSC86" i="8"/>
  <c r="BSB86" i="8"/>
  <c r="BSA86" i="8"/>
  <c r="BRZ86" i="8"/>
  <c r="BRY86" i="8"/>
  <c r="BRX86" i="8"/>
  <c r="BRW86" i="8"/>
  <c r="BRV86" i="8"/>
  <c r="BRU86" i="8"/>
  <c r="BRT86" i="8"/>
  <c r="BRS86" i="8"/>
  <c r="BRR86" i="8"/>
  <c r="BRQ86" i="8"/>
  <c r="BRP86" i="8"/>
  <c r="BRO86" i="8"/>
  <c r="BRN86" i="8"/>
  <c r="BRM86" i="8"/>
  <c r="BRL86" i="8"/>
  <c r="BRK86" i="8"/>
  <c r="BRJ86" i="8"/>
  <c r="BRI86" i="8"/>
  <c r="BRH86" i="8"/>
  <c r="BRG86" i="8"/>
  <c r="BRF86" i="8"/>
  <c r="BRE86" i="8"/>
  <c r="BRD86" i="8"/>
  <c r="BRC86" i="8"/>
  <c r="BRB86" i="8"/>
  <c r="BRA86" i="8"/>
  <c r="BQZ86" i="8"/>
  <c r="BQY86" i="8"/>
  <c r="BQX86" i="8"/>
  <c r="BQW86" i="8"/>
  <c r="BQV86" i="8"/>
  <c r="BQU86" i="8"/>
  <c r="BQT86" i="8"/>
  <c r="BQS86" i="8"/>
  <c r="BQR86" i="8"/>
  <c r="BQQ86" i="8"/>
  <c r="BQP86" i="8"/>
  <c r="BQO86" i="8"/>
  <c r="BQN86" i="8"/>
  <c r="BQM86" i="8"/>
  <c r="BQL86" i="8"/>
  <c r="BQK86" i="8"/>
  <c r="BQJ86" i="8"/>
  <c r="BQI86" i="8"/>
  <c r="BQH86" i="8"/>
  <c r="BQG86" i="8"/>
  <c r="BQF86" i="8"/>
  <c r="BQE86" i="8"/>
  <c r="BQD86" i="8"/>
  <c r="BQC86" i="8"/>
  <c r="BQB86" i="8"/>
  <c r="BQA86" i="8"/>
  <c r="BPZ86" i="8"/>
  <c r="BPY86" i="8"/>
  <c r="BPX86" i="8"/>
  <c r="BPW86" i="8"/>
  <c r="BPV86" i="8"/>
  <c r="BPU86" i="8"/>
  <c r="BPT86" i="8"/>
  <c r="BPS86" i="8"/>
  <c r="BPR86" i="8"/>
  <c r="BPQ86" i="8"/>
  <c r="BPP86" i="8"/>
  <c r="BPO86" i="8"/>
  <c r="BPN86" i="8"/>
  <c r="BPM86" i="8"/>
  <c r="BPL86" i="8"/>
  <c r="BPK86" i="8"/>
  <c r="BPJ86" i="8"/>
  <c r="BPI86" i="8"/>
  <c r="BPH86" i="8"/>
  <c r="BPG86" i="8"/>
  <c r="BPF86" i="8"/>
  <c r="BPE86" i="8"/>
  <c r="BPD86" i="8"/>
  <c r="BPC86" i="8"/>
  <c r="BPB86" i="8"/>
  <c r="BPA86" i="8"/>
  <c r="BOZ86" i="8"/>
  <c r="BOY86" i="8"/>
  <c r="BOX86" i="8"/>
  <c r="BOW86" i="8"/>
  <c r="BOV86" i="8"/>
  <c r="BOU86" i="8"/>
  <c r="BOT86" i="8"/>
  <c r="BOS86" i="8"/>
  <c r="BOR86" i="8"/>
  <c r="BOQ86" i="8"/>
  <c r="BOP86" i="8"/>
  <c r="BOO86" i="8"/>
  <c r="BON86" i="8"/>
  <c r="BOM86" i="8"/>
  <c r="BOL86" i="8"/>
  <c r="BOK86" i="8"/>
  <c r="BOJ86" i="8"/>
  <c r="BOI86" i="8"/>
  <c r="BOH86" i="8"/>
  <c r="BOG86" i="8"/>
  <c r="BOF86" i="8"/>
  <c r="BOE86" i="8"/>
  <c r="BOD86" i="8"/>
  <c r="BOC86" i="8"/>
  <c r="BOB86" i="8"/>
  <c r="BOA86" i="8"/>
  <c r="BNZ86" i="8"/>
  <c r="BNY86" i="8"/>
  <c r="BNX86" i="8"/>
  <c r="BNW86" i="8"/>
  <c r="BNV86" i="8"/>
  <c r="BNU86" i="8"/>
  <c r="BNT86" i="8"/>
  <c r="BNS86" i="8"/>
  <c r="BNR86" i="8"/>
  <c r="BNQ86" i="8"/>
  <c r="BNP86" i="8"/>
  <c r="BNO86" i="8"/>
  <c r="BNN86" i="8"/>
  <c r="BNM86" i="8"/>
  <c r="BNL86" i="8"/>
  <c r="BNK86" i="8"/>
  <c r="BNJ86" i="8"/>
  <c r="BNI86" i="8"/>
  <c r="BNH86" i="8"/>
  <c r="BNG86" i="8"/>
  <c r="BNF86" i="8"/>
  <c r="BNE86" i="8"/>
  <c r="BND86" i="8"/>
  <c r="BNC86" i="8"/>
  <c r="BNB86" i="8"/>
  <c r="BNA86" i="8"/>
  <c r="BMZ86" i="8"/>
  <c r="BMY86" i="8"/>
  <c r="BMX86" i="8"/>
  <c r="BMW86" i="8"/>
  <c r="BMV86" i="8"/>
  <c r="BMU86" i="8"/>
  <c r="BMT86" i="8"/>
  <c r="BMS86" i="8"/>
  <c r="BMR86" i="8"/>
  <c r="BMQ86" i="8"/>
  <c r="BMP86" i="8"/>
  <c r="BMO86" i="8"/>
  <c r="BMN86" i="8"/>
  <c r="BMM86" i="8"/>
  <c r="BML86" i="8"/>
  <c r="BMK86" i="8"/>
  <c r="BMJ86" i="8"/>
  <c r="BMI86" i="8"/>
  <c r="BMH86" i="8"/>
  <c r="BMG86" i="8"/>
  <c r="BMF86" i="8"/>
  <c r="BME86" i="8"/>
  <c r="BMD86" i="8"/>
  <c r="BMC86" i="8"/>
  <c r="BMB86" i="8"/>
  <c r="BMA86" i="8"/>
  <c r="BLZ86" i="8"/>
  <c r="BLY86" i="8"/>
  <c r="BLX86" i="8"/>
  <c r="BLW86" i="8"/>
  <c r="BLV86" i="8"/>
  <c r="BLU86" i="8"/>
  <c r="BLT86" i="8"/>
  <c r="BLS86" i="8"/>
  <c r="BLR86" i="8"/>
  <c r="BLQ86" i="8"/>
  <c r="BLP86" i="8"/>
  <c r="BLO86" i="8"/>
  <c r="BLN86" i="8"/>
  <c r="BLM86" i="8"/>
  <c r="BLL86" i="8"/>
  <c r="BLK86" i="8"/>
  <c r="BLJ86" i="8"/>
  <c r="BLI86" i="8"/>
  <c r="BLH86" i="8"/>
  <c r="BLG86" i="8"/>
  <c r="BLF86" i="8"/>
  <c r="BLE86" i="8"/>
  <c r="BLD86" i="8"/>
  <c r="BLC86" i="8"/>
  <c r="BLB86" i="8"/>
  <c r="BLA86" i="8"/>
  <c r="BKZ86" i="8"/>
  <c r="BKY86" i="8"/>
  <c r="BKX86" i="8"/>
  <c r="BKW86" i="8"/>
  <c r="BKV86" i="8"/>
  <c r="BKU86" i="8"/>
  <c r="BKT86" i="8"/>
  <c r="BKS86" i="8"/>
  <c r="BKR86" i="8"/>
  <c r="BKQ86" i="8"/>
  <c r="BKP86" i="8"/>
  <c r="BKO86" i="8"/>
  <c r="BKN86" i="8"/>
  <c r="BKM86" i="8"/>
  <c r="BKL86" i="8"/>
  <c r="BKK86" i="8"/>
  <c r="BKJ86" i="8"/>
  <c r="BKI86" i="8"/>
  <c r="BKH86" i="8"/>
  <c r="BKG86" i="8"/>
  <c r="BKF86" i="8"/>
  <c r="BKE86" i="8"/>
  <c r="BKD86" i="8"/>
  <c r="BKC86" i="8"/>
  <c r="BKB86" i="8"/>
  <c r="BKA86" i="8"/>
  <c r="BJZ86" i="8"/>
  <c r="BJY86" i="8"/>
  <c r="BJX86" i="8"/>
  <c r="BJW86" i="8"/>
  <c r="BJV86" i="8"/>
  <c r="BJU86" i="8"/>
  <c r="BJT86" i="8"/>
  <c r="BJS86" i="8"/>
  <c r="BJR86" i="8"/>
  <c r="BJQ86" i="8"/>
  <c r="BJP86" i="8"/>
  <c r="BJO86" i="8"/>
  <c r="BJN86" i="8"/>
  <c r="BJM86" i="8"/>
  <c r="BJL86" i="8"/>
  <c r="BJK86" i="8"/>
  <c r="BJJ86" i="8"/>
  <c r="BJI86" i="8"/>
  <c r="BJH86" i="8"/>
  <c r="BJG86" i="8"/>
  <c r="BJF86" i="8"/>
  <c r="BJE86" i="8"/>
  <c r="BJD86" i="8"/>
  <c r="BJC86" i="8"/>
  <c r="BJB86" i="8"/>
  <c r="BJA86" i="8"/>
  <c r="BIZ86" i="8"/>
  <c r="BIY86" i="8"/>
  <c r="BIX86" i="8"/>
  <c r="BIW86" i="8"/>
  <c r="BIV86" i="8"/>
  <c r="BIU86" i="8"/>
  <c r="BIT86" i="8"/>
  <c r="BIS86" i="8"/>
  <c r="BIR86" i="8"/>
  <c r="BIQ86" i="8"/>
  <c r="BIP86" i="8"/>
  <c r="BIO86" i="8"/>
  <c r="BIN86" i="8"/>
  <c r="BIM86" i="8"/>
  <c r="BIL86" i="8"/>
  <c r="BIK86" i="8"/>
  <c r="BIJ86" i="8"/>
  <c r="BII86" i="8"/>
  <c r="BIH86" i="8"/>
  <c r="BIG86" i="8"/>
  <c r="BIF86" i="8"/>
  <c r="BIE86" i="8"/>
  <c r="BID86" i="8"/>
  <c r="BIC86" i="8"/>
  <c r="BIB86" i="8"/>
  <c r="BIA86" i="8"/>
  <c r="BHZ86" i="8"/>
  <c r="BHY86" i="8"/>
  <c r="BHX86" i="8"/>
  <c r="BHW86" i="8"/>
  <c r="BHV86" i="8"/>
  <c r="BHU86" i="8"/>
  <c r="BHT86" i="8"/>
  <c r="BHS86" i="8"/>
  <c r="BHR86" i="8"/>
  <c r="BHQ86" i="8"/>
  <c r="BHP86" i="8"/>
  <c r="BHO86" i="8"/>
  <c r="BHN86" i="8"/>
  <c r="BHM86" i="8"/>
  <c r="BHL86" i="8"/>
  <c r="BHK86" i="8"/>
  <c r="BHJ86" i="8"/>
  <c r="BHI86" i="8"/>
  <c r="BHH86" i="8"/>
  <c r="BHG86" i="8"/>
  <c r="BHF86" i="8"/>
  <c r="BHE86" i="8"/>
  <c r="BHD86" i="8"/>
  <c r="BHC86" i="8"/>
  <c r="BHB86" i="8"/>
  <c r="BHA86" i="8"/>
  <c r="BGZ86" i="8"/>
  <c r="BGY86" i="8"/>
  <c r="BGX86" i="8"/>
  <c r="BGW86" i="8"/>
  <c r="BGV86" i="8"/>
  <c r="BGU86" i="8"/>
  <c r="BGT86" i="8"/>
  <c r="BGS86" i="8"/>
  <c r="BGR86" i="8"/>
  <c r="BGQ86" i="8"/>
  <c r="BGP86" i="8"/>
  <c r="BGO86" i="8"/>
  <c r="BGN86" i="8"/>
  <c r="BGM86" i="8"/>
  <c r="BGL86" i="8"/>
  <c r="BGK86" i="8"/>
  <c r="BGJ86" i="8"/>
  <c r="BGI86" i="8"/>
  <c r="BGH86" i="8"/>
  <c r="BGG86" i="8"/>
  <c r="BGF86" i="8"/>
  <c r="BGE86" i="8"/>
  <c r="BGD86" i="8"/>
  <c r="BGC86" i="8"/>
  <c r="BGB86" i="8"/>
  <c r="BGA86" i="8"/>
  <c r="BFZ86" i="8"/>
  <c r="BFY86" i="8"/>
  <c r="BFX86" i="8"/>
  <c r="BFW86" i="8"/>
  <c r="BFV86" i="8"/>
  <c r="BFU86" i="8"/>
  <c r="BFT86" i="8"/>
  <c r="BFS86" i="8"/>
  <c r="BFR86" i="8"/>
  <c r="BFQ86" i="8"/>
  <c r="BFP86" i="8"/>
  <c r="BFO86" i="8"/>
  <c r="BFN86" i="8"/>
  <c r="BFM86" i="8"/>
  <c r="BFL86" i="8"/>
  <c r="BFK86" i="8"/>
  <c r="BFJ86" i="8"/>
  <c r="BFI86" i="8"/>
  <c r="BFH86" i="8"/>
  <c r="BFG86" i="8"/>
  <c r="BFF86" i="8"/>
  <c r="BFE86" i="8"/>
  <c r="BFD86" i="8"/>
  <c r="BFC86" i="8"/>
  <c r="BFB86" i="8"/>
  <c r="BFA86" i="8"/>
  <c r="BEZ86" i="8"/>
  <c r="BEY86" i="8"/>
  <c r="BEX86" i="8"/>
  <c r="BEW86" i="8"/>
  <c r="BEV86" i="8"/>
  <c r="BEU86" i="8"/>
  <c r="BET86" i="8"/>
  <c r="BES86" i="8"/>
  <c r="BER86" i="8"/>
  <c r="BEQ86" i="8"/>
  <c r="BEP86" i="8"/>
  <c r="BEO86" i="8"/>
  <c r="BEN86" i="8"/>
  <c r="BEM86" i="8"/>
  <c r="BEL86" i="8"/>
  <c r="BEK86" i="8"/>
  <c r="BEJ86" i="8"/>
  <c r="BEI86" i="8"/>
  <c r="BEH86" i="8"/>
  <c r="BEG86" i="8"/>
  <c r="BEF86" i="8"/>
  <c r="BEE86" i="8"/>
  <c r="BED86" i="8"/>
  <c r="BEC86" i="8"/>
  <c r="BEB86" i="8"/>
  <c r="BEA86" i="8"/>
  <c r="BDZ86" i="8"/>
  <c r="BDY86" i="8"/>
  <c r="BDX86" i="8"/>
  <c r="BDW86" i="8"/>
  <c r="BDV86" i="8"/>
  <c r="BDU86" i="8"/>
  <c r="BDT86" i="8"/>
  <c r="BDS86" i="8"/>
  <c r="BDR86" i="8"/>
  <c r="BDQ86" i="8"/>
  <c r="BDP86" i="8"/>
  <c r="BDO86" i="8"/>
  <c r="BDN86" i="8"/>
  <c r="BDM86" i="8"/>
  <c r="BDL86" i="8"/>
  <c r="BDK86" i="8"/>
  <c r="BDJ86" i="8"/>
  <c r="BDI86" i="8"/>
  <c r="BDH86" i="8"/>
  <c r="BDG86" i="8"/>
  <c r="BDF86" i="8"/>
  <c r="BDE86" i="8"/>
  <c r="BDD86" i="8"/>
  <c r="BDC86" i="8"/>
  <c r="BDB86" i="8"/>
  <c r="BDA86" i="8"/>
  <c r="BCZ86" i="8"/>
  <c r="BCY86" i="8"/>
  <c r="BCX86" i="8"/>
  <c r="BCW86" i="8"/>
  <c r="BCV86" i="8"/>
  <c r="BCU86" i="8"/>
  <c r="BCT86" i="8"/>
  <c r="BCS86" i="8"/>
  <c r="BCR86" i="8"/>
  <c r="BCQ86" i="8"/>
  <c r="BCP86" i="8"/>
  <c r="BCO86" i="8"/>
  <c r="BCN86" i="8"/>
  <c r="BCM86" i="8"/>
  <c r="BCL86" i="8"/>
  <c r="BCK86" i="8"/>
  <c r="BCJ86" i="8"/>
  <c r="BCI86" i="8"/>
  <c r="BCH86" i="8"/>
  <c r="BCG86" i="8"/>
  <c r="BCF86" i="8"/>
  <c r="BCE86" i="8"/>
  <c r="BCD86" i="8"/>
  <c r="BCC86" i="8"/>
  <c r="BCB86" i="8"/>
  <c r="BCA86" i="8"/>
  <c r="BBZ86" i="8"/>
  <c r="BBY86" i="8"/>
  <c r="BBX86" i="8"/>
  <c r="BBW86" i="8"/>
  <c r="BBV86" i="8"/>
  <c r="BBU86" i="8"/>
  <c r="BBT86" i="8"/>
  <c r="BBS86" i="8"/>
  <c r="BBR86" i="8"/>
  <c r="BBQ86" i="8"/>
  <c r="BBP86" i="8"/>
  <c r="BBO86" i="8"/>
  <c r="BBN86" i="8"/>
  <c r="BBM86" i="8"/>
  <c r="BBL86" i="8"/>
  <c r="BBK86" i="8"/>
  <c r="BBJ86" i="8"/>
  <c r="BBI86" i="8"/>
  <c r="BBH86" i="8"/>
  <c r="BBG86" i="8"/>
  <c r="BBF86" i="8"/>
  <c r="BBE86" i="8"/>
  <c r="BBD86" i="8"/>
  <c r="BBC86" i="8"/>
  <c r="BBB86" i="8"/>
  <c r="BBA86" i="8"/>
  <c r="BAZ86" i="8"/>
  <c r="BAY86" i="8"/>
  <c r="BAX86" i="8"/>
  <c r="BAW86" i="8"/>
  <c r="BAV86" i="8"/>
  <c r="BAU86" i="8"/>
  <c r="BAT86" i="8"/>
  <c r="BAS86" i="8"/>
  <c r="BAR86" i="8"/>
  <c r="BAQ86" i="8"/>
  <c r="BAP86" i="8"/>
  <c r="BAO86" i="8"/>
  <c r="BAN86" i="8"/>
  <c r="BAM86" i="8"/>
  <c r="BAL86" i="8"/>
  <c r="BAK86" i="8"/>
  <c r="BAJ86" i="8"/>
  <c r="BAI86" i="8"/>
  <c r="BAH86" i="8"/>
  <c r="BAG86" i="8"/>
  <c r="BAF86" i="8"/>
  <c r="BAE86" i="8"/>
  <c r="BAD86" i="8"/>
  <c r="BAC86" i="8"/>
  <c r="BAB86" i="8"/>
  <c r="BAA86" i="8"/>
  <c r="AZZ86" i="8"/>
  <c r="AZY86" i="8"/>
  <c r="AZX86" i="8"/>
  <c r="AZW86" i="8"/>
  <c r="AZV86" i="8"/>
  <c r="AZU86" i="8"/>
  <c r="AZT86" i="8"/>
  <c r="AZS86" i="8"/>
  <c r="AZR86" i="8"/>
  <c r="AZQ86" i="8"/>
  <c r="AZP86" i="8"/>
  <c r="AZO86" i="8"/>
  <c r="AZN86" i="8"/>
  <c r="AZM86" i="8"/>
  <c r="AZL86" i="8"/>
  <c r="AZK86" i="8"/>
  <c r="AZJ86" i="8"/>
  <c r="AZI86" i="8"/>
  <c r="AZH86" i="8"/>
  <c r="AZG86" i="8"/>
  <c r="AZF86" i="8"/>
  <c r="AZE86" i="8"/>
  <c r="AZD86" i="8"/>
  <c r="AZC86" i="8"/>
  <c r="AZB86" i="8"/>
  <c r="AZA86" i="8"/>
  <c r="AYZ86" i="8"/>
  <c r="AYY86" i="8"/>
  <c r="AYX86" i="8"/>
  <c r="AYW86" i="8"/>
  <c r="AYV86" i="8"/>
  <c r="AYU86" i="8"/>
  <c r="AYT86" i="8"/>
  <c r="AYS86" i="8"/>
  <c r="AYR86" i="8"/>
  <c r="AYQ86" i="8"/>
  <c r="AYP86" i="8"/>
  <c r="AYO86" i="8"/>
  <c r="AYN86" i="8"/>
  <c r="AYM86" i="8"/>
  <c r="AYL86" i="8"/>
  <c r="AYK86" i="8"/>
  <c r="AYJ86" i="8"/>
  <c r="AYI86" i="8"/>
  <c r="AYH86" i="8"/>
  <c r="AYG86" i="8"/>
  <c r="AYF86" i="8"/>
  <c r="AYE86" i="8"/>
  <c r="AYD86" i="8"/>
  <c r="AYC86" i="8"/>
  <c r="AYB86" i="8"/>
  <c r="AYA86" i="8"/>
  <c r="AXZ86" i="8"/>
  <c r="AXY86" i="8"/>
  <c r="AXX86" i="8"/>
  <c r="AXW86" i="8"/>
  <c r="AXV86" i="8"/>
  <c r="AXU86" i="8"/>
  <c r="AXT86" i="8"/>
  <c r="AXS86" i="8"/>
  <c r="AXR86" i="8"/>
  <c r="AXQ86" i="8"/>
  <c r="AXP86" i="8"/>
  <c r="AXO86" i="8"/>
  <c r="AXN86" i="8"/>
  <c r="AXM86" i="8"/>
  <c r="AXL86" i="8"/>
  <c r="AXK86" i="8"/>
  <c r="AXJ86" i="8"/>
  <c r="AXI86" i="8"/>
  <c r="AXH86" i="8"/>
  <c r="AXG86" i="8"/>
  <c r="AXF86" i="8"/>
  <c r="AXE86" i="8"/>
  <c r="AXD86" i="8"/>
  <c r="AXC86" i="8"/>
  <c r="AXB86" i="8"/>
  <c r="AXA86" i="8"/>
  <c r="AWZ86" i="8"/>
  <c r="AWY86" i="8"/>
  <c r="AWX86" i="8"/>
  <c r="AWW86" i="8"/>
  <c r="AWV86" i="8"/>
  <c r="AWU86" i="8"/>
  <c r="AWT86" i="8"/>
  <c r="AWS86" i="8"/>
  <c r="AWR86" i="8"/>
  <c r="AWQ86" i="8"/>
  <c r="AWP86" i="8"/>
  <c r="AWO86" i="8"/>
  <c r="AWN86" i="8"/>
  <c r="AWM86" i="8"/>
  <c r="AWL86" i="8"/>
  <c r="AWK86" i="8"/>
  <c r="AWJ86" i="8"/>
  <c r="AWI86" i="8"/>
  <c r="AWH86" i="8"/>
  <c r="AWG86" i="8"/>
  <c r="AWF86" i="8"/>
  <c r="AWE86" i="8"/>
  <c r="AWD86" i="8"/>
  <c r="AWC86" i="8"/>
  <c r="AWB86" i="8"/>
  <c r="AWA86" i="8"/>
  <c r="AVZ86" i="8"/>
  <c r="AVY86" i="8"/>
  <c r="AVX86" i="8"/>
  <c r="AVW86" i="8"/>
  <c r="AVV86" i="8"/>
  <c r="AVU86" i="8"/>
  <c r="AVT86" i="8"/>
  <c r="AVS86" i="8"/>
  <c r="AVR86" i="8"/>
  <c r="AVQ86" i="8"/>
  <c r="AVP86" i="8"/>
  <c r="AVO86" i="8"/>
  <c r="AVN86" i="8"/>
  <c r="AVM86" i="8"/>
  <c r="AVL86" i="8"/>
  <c r="AVK86" i="8"/>
  <c r="AVJ86" i="8"/>
  <c r="AVI86" i="8"/>
  <c r="AVH86" i="8"/>
  <c r="AVG86" i="8"/>
  <c r="AVF86" i="8"/>
  <c r="AVE86" i="8"/>
  <c r="AVD86" i="8"/>
  <c r="AVC86" i="8"/>
  <c r="AVB86" i="8"/>
  <c r="AVA86" i="8"/>
  <c r="AUZ86" i="8"/>
  <c r="AUY86" i="8"/>
  <c r="AUX86" i="8"/>
  <c r="AUW86" i="8"/>
  <c r="AUV86" i="8"/>
  <c r="AUU86" i="8"/>
  <c r="AUT86" i="8"/>
  <c r="AUS86" i="8"/>
  <c r="AUR86" i="8"/>
  <c r="AUQ86" i="8"/>
  <c r="AUP86" i="8"/>
  <c r="AUO86" i="8"/>
  <c r="AUN86" i="8"/>
  <c r="AUM86" i="8"/>
  <c r="AUL86" i="8"/>
  <c r="AUK86" i="8"/>
  <c r="AUJ86" i="8"/>
  <c r="AUI86" i="8"/>
  <c r="AUH86" i="8"/>
  <c r="AUG86" i="8"/>
  <c r="AUF86" i="8"/>
  <c r="AUE86" i="8"/>
  <c r="AUD86" i="8"/>
  <c r="AUC86" i="8"/>
  <c r="AUB86" i="8"/>
  <c r="AUA86" i="8"/>
  <c r="ATZ86" i="8"/>
  <c r="ATY86" i="8"/>
  <c r="ATX86" i="8"/>
  <c r="ATW86" i="8"/>
  <c r="ATV86" i="8"/>
  <c r="ATU86" i="8"/>
  <c r="ATT86" i="8"/>
  <c r="ATS86" i="8"/>
  <c r="ATR86" i="8"/>
  <c r="ATQ86" i="8"/>
  <c r="ATP86" i="8"/>
  <c r="ATO86" i="8"/>
  <c r="ATN86" i="8"/>
  <c r="ATM86" i="8"/>
  <c r="ATL86" i="8"/>
  <c r="ATK86" i="8"/>
  <c r="ATJ86" i="8"/>
  <c r="ATI86" i="8"/>
  <c r="ATH86" i="8"/>
  <c r="ATG86" i="8"/>
  <c r="ATF86" i="8"/>
  <c r="ATE86" i="8"/>
  <c r="ATD86" i="8"/>
  <c r="ATC86" i="8"/>
  <c r="ATB86" i="8"/>
  <c r="ATA86" i="8"/>
  <c r="ASZ86" i="8"/>
  <c r="ASY86" i="8"/>
  <c r="ASX86" i="8"/>
  <c r="ASW86" i="8"/>
  <c r="ASV86" i="8"/>
  <c r="ASU86" i="8"/>
  <c r="AST86" i="8"/>
  <c r="ASS86" i="8"/>
  <c r="ASR86" i="8"/>
  <c r="ASQ86" i="8"/>
  <c r="ASP86" i="8"/>
  <c r="ASO86" i="8"/>
  <c r="ASN86" i="8"/>
  <c r="ASM86" i="8"/>
  <c r="ASL86" i="8"/>
  <c r="ASK86" i="8"/>
  <c r="ASJ86" i="8"/>
  <c r="ASI86" i="8"/>
  <c r="ASH86" i="8"/>
  <c r="ASG86" i="8"/>
  <c r="ASF86" i="8"/>
  <c r="ASE86" i="8"/>
  <c r="ASD86" i="8"/>
  <c r="ASC86" i="8"/>
  <c r="ASB86" i="8"/>
  <c r="ASA86" i="8"/>
  <c r="ARZ86" i="8"/>
  <c r="ARY86" i="8"/>
  <c r="ARX86" i="8"/>
  <c r="ARW86" i="8"/>
  <c r="ARV86" i="8"/>
  <c r="ARU86" i="8"/>
  <c r="ART86" i="8"/>
  <c r="ARS86" i="8"/>
  <c r="ARR86" i="8"/>
  <c r="ARQ86" i="8"/>
  <c r="ARP86" i="8"/>
  <c r="ARO86" i="8"/>
  <c r="ARN86" i="8"/>
  <c r="ARM86" i="8"/>
  <c r="ARL86" i="8"/>
  <c r="ARK86" i="8"/>
  <c r="ARJ86" i="8"/>
  <c r="ARI86" i="8"/>
  <c r="ARH86" i="8"/>
  <c r="ARG86" i="8"/>
  <c r="ARF86" i="8"/>
  <c r="ARE86" i="8"/>
  <c r="ARD86" i="8"/>
  <c r="ARC86" i="8"/>
  <c r="ARB86" i="8"/>
  <c r="ARA86" i="8"/>
  <c r="AQZ86" i="8"/>
  <c r="AQY86" i="8"/>
  <c r="AQX86" i="8"/>
  <c r="AQW86" i="8"/>
  <c r="AQV86" i="8"/>
  <c r="AQU86" i="8"/>
  <c r="AQT86" i="8"/>
  <c r="AQS86" i="8"/>
  <c r="AQR86" i="8"/>
  <c r="AQQ86" i="8"/>
  <c r="AQP86" i="8"/>
  <c r="AQO86" i="8"/>
  <c r="AQN86" i="8"/>
  <c r="AQM86" i="8"/>
  <c r="AQL86" i="8"/>
  <c r="AQK86" i="8"/>
  <c r="AQJ86" i="8"/>
  <c r="AQI86" i="8"/>
  <c r="AQH86" i="8"/>
  <c r="AQG86" i="8"/>
  <c r="AQF86" i="8"/>
  <c r="AQE86" i="8"/>
  <c r="AQD86" i="8"/>
  <c r="AQC86" i="8"/>
  <c r="AQB86" i="8"/>
  <c r="AQA86" i="8"/>
  <c r="APZ86" i="8"/>
  <c r="APY86" i="8"/>
  <c r="APX86" i="8"/>
  <c r="APW86" i="8"/>
  <c r="APV86" i="8"/>
  <c r="APU86" i="8"/>
  <c r="APT86" i="8"/>
  <c r="APS86" i="8"/>
  <c r="APR86" i="8"/>
  <c r="APQ86" i="8"/>
  <c r="APP86" i="8"/>
  <c r="APO86" i="8"/>
  <c r="APN86" i="8"/>
  <c r="APM86" i="8"/>
  <c r="APL86" i="8"/>
  <c r="APK86" i="8"/>
  <c r="APJ86" i="8"/>
  <c r="API86" i="8"/>
  <c r="APH86" i="8"/>
  <c r="APG86" i="8"/>
  <c r="APF86" i="8"/>
  <c r="APE86" i="8"/>
  <c r="APD86" i="8"/>
  <c r="APC86" i="8"/>
  <c r="APB86" i="8"/>
  <c r="APA86" i="8"/>
  <c r="AOZ86" i="8"/>
  <c r="AOY86" i="8"/>
  <c r="AOX86" i="8"/>
  <c r="AOW86" i="8"/>
  <c r="AOV86" i="8"/>
  <c r="AOU86" i="8"/>
  <c r="AOT86" i="8"/>
  <c r="AOS86" i="8"/>
  <c r="AOR86" i="8"/>
  <c r="AOQ86" i="8"/>
  <c r="AOP86" i="8"/>
  <c r="AOO86" i="8"/>
  <c r="AON86" i="8"/>
  <c r="AOM86" i="8"/>
  <c r="AOL86" i="8"/>
  <c r="AOK86" i="8"/>
  <c r="AOJ86" i="8"/>
  <c r="AOI86" i="8"/>
  <c r="AOH86" i="8"/>
  <c r="AOG86" i="8"/>
  <c r="AOF86" i="8"/>
  <c r="AOE86" i="8"/>
  <c r="AOD86" i="8"/>
  <c r="AOC86" i="8"/>
  <c r="AOB86" i="8"/>
  <c r="AOA86" i="8"/>
  <c r="ANZ86" i="8"/>
  <c r="ANY86" i="8"/>
  <c r="ANX86" i="8"/>
  <c r="ANW86" i="8"/>
  <c r="ANV86" i="8"/>
  <c r="ANU86" i="8"/>
  <c r="ANT86" i="8"/>
  <c r="ANS86" i="8"/>
  <c r="ANR86" i="8"/>
  <c r="ANQ86" i="8"/>
  <c r="ANP86" i="8"/>
  <c r="ANO86" i="8"/>
  <c r="ANN86" i="8"/>
  <c r="ANM86" i="8"/>
  <c r="ANL86" i="8"/>
  <c r="ANK86" i="8"/>
  <c r="ANJ86" i="8"/>
  <c r="ANI86" i="8"/>
  <c r="ANH86" i="8"/>
  <c r="ANG86" i="8"/>
  <c r="ANF86" i="8"/>
  <c r="ANE86" i="8"/>
  <c r="AND86" i="8"/>
  <c r="ANC86" i="8"/>
  <c r="ANB86" i="8"/>
  <c r="ANA86" i="8"/>
  <c r="AMZ86" i="8"/>
  <c r="AMY86" i="8"/>
  <c r="AMX86" i="8"/>
  <c r="AMW86" i="8"/>
  <c r="AMV86" i="8"/>
  <c r="AMU86" i="8"/>
  <c r="AMT86" i="8"/>
  <c r="AMS86" i="8"/>
  <c r="AMR86" i="8"/>
  <c r="AMQ86" i="8"/>
  <c r="AMP86" i="8"/>
  <c r="AMO86" i="8"/>
  <c r="AMN86" i="8"/>
  <c r="AMM86" i="8"/>
  <c r="AML86" i="8"/>
  <c r="AMK86" i="8"/>
  <c r="AMJ86" i="8"/>
  <c r="AMI86" i="8"/>
  <c r="AMH86" i="8"/>
  <c r="AMG86" i="8"/>
  <c r="AMF86" i="8"/>
  <c r="AME86" i="8"/>
  <c r="AMD86" i="8"/>
  <c r="AMC86" i="8"/>
  <c r="AMB86" i="8"/>
  <c r="AMA86" i="8"/>
  <c r="ALZ86" i="8"/>
  <c r="ALY86" i="8"/>
  <c r="ALX86" i="8"/>
  <c r="ALW86" i="8"/>
  <c r="ALV86" i="8"/>
  <c r="ALU86" i="8"/>
  <c r="ALT86" i="8"/>
  <c r="ALS86" i="8"/>
  <c r="ALR86" i="8"/>
  <c r="ALQ86" i="8"/>
  <c r="ALP86" i="8"/>
  <c r="ALO86" i="8"/>
  <c r="ALN86" i="8"/>
  <c r="ALM86" i="8"/>
  <c r="ALL86" i="8"/>
  <c r="ALK86" i="8"/>
  <c r="ALJ86" i="8"/>
  <c r="ALI86" i="8"/>
  <c r="ALH86" i="8"/>
  <c r="ALG86" i="8"/>
  <c r="ALF86" i="8"/>
  <c r="ALE86" i="8"/>
  <c r="ALD86" i="8"/>
  <c r="ALC86" i="8"/>
  <c r="ALB86" i="8"/>
  <c r="ALA86" i="8"/>
  <c r="AKZ86" i="8"/>
  <c r="AKY86" i="8"/>
  <c r="AKX86" i="8"/>
  <c r="AKW86" i="8"/>
  <c r="AKV86" i="8"/>
  <c r="AKU86" i="8"/>
  <c r="AKT86" i="8"/>
  <c r="AKS86" i="8"/>
  <c r="AKR86" i="8"/>
  <c r="AKQ86" i="8"/>
  <c r="AKP86" i="8"/>
  <c r="AKO86" i="8"/>
  <c r="AKN86" i="8"/>
  <c r="AKM86" i="8"/>
  <c r="AKL86" i="8"/>
  <c r="AKK86" i="8"/>
  <c r="AKJ86" i="8"/>
  <c r="AKI86" i="8"/>
  <c r="AKH86" i="8"/>
  <c r="AKG86" i="8"/>
  <c r="AKF86" i="8"/>
  <c r="AKE86" i="8"/>
  <c r="AKD86" i="8"/>
  <c r="AKC86" i="8"/>
  <c r="AKB86" i="8"/>
  <c r="AKA86" i="8"/>
  <c r="AJZ86" i="8"/>
  <c r="AJY86" i="8"/>
  <c r="AJX86" i="8"/>
  <c r="AJW86" i="8"/>
  <c r="AJV86" i="8"/>
  <c r="AJU86" i="8"/>
  <c r="AJT86" i="8"/>
  <c r="AJS86" i="8"/>
  <c r="AJR86" i="8"/>
  <c r="AJQ86" i="8"/>
  <c r="AJP86" i="8"/>
  <c r="AJO86" i="8"/>
  <c r="AJN86" i="8"/>
  <c r="AJM86" i="8"/>
  <c r="AJL86" i="8"/>
  <c r="AJK86" i="8"/>
  <c r="AJJ86" i="8"/>
  <c r="AJI86" i="8"/>
  <c r="AJH86" i="8"/>
  <c r="AJG86" i="8"/>
  <c r="AJF86" i="8"/>
  <c r="AJE86" i="8"/>
  <c r="AJD86" i="8"/>
  <c r="AJC86" i="8"/>
  <c r="AJB86" i="8"/>
  <c r="AJA86" i="8"/>
  <c r="AIZ86" i="8"/>
  <c r="AIY86" i="8"/>
  <c r="AIX86" i="8"/>
  <c r="AIW86" i="8"/>
  <c r="AIV86" i="8"/>
  <c r="AIU86" i="8"/>
  <c r="AIT86" i="8"/>
  <c r="AIS86" i="8"/>
  <c r="AIR86" i="8"/>
  <c r="AIQ86" i="8"/>
  <c r="AIP86" i="8"/>
  <c r="AIO86" i="8"/>
  <c r="AIN86" i="8"/>
  <c r="AIM86" i="8"/>
  <c r="AIL86" i="8"/>
  <c r="AIK86" i="8"/>
  <c r="AIJ86" i="8"/>
  <c r="AII86" i="8"/>
  <c r="AIH86" i="8"/>
  <c r="AIG86" i="8"/>
  <c r="AIF86" i="8"/>
  <c r="AIE86" i="8"/>
  <c r="AID86" i="8"/>
  <c r="AIC86" i="8"/>
  <c r="AIB86" i="8"/>
  <c r="AIA86" i="8"/>
  <c r="AHZ86" i="8"/>
  <c r="AHY86" i="8"/>
  <c r="AHX86" i="8"/>
  <c r="AHW86" i="8"/>
  <c r="AHV86" i="8"/>
  <c r="AHU86" i="8"/>
  <c r="AHT86" i="8"/>
  <c r="AHS86" i="8"/>
  <c r="AHR86" i="8"/>
  <c r="AHQ86" i="8"/>
  <c r="AHP86" i="8"/>
  <c r="AHO86" i="8"/>
  <c r="AHN86" i="8"/>
  <c r="AHM86" i="8"/>
  <c r="AHL86" i="8"/>
  <c r="AHK86" i="8"/>
  <c r="AHJ86" i="8"/>
  <c r="AHI86" i="8"/>
  <c r="AHH86" i="8"/>
  <c r="AHG86" i="8"/>
  <c r="AHF86" i="8"/>
  <c r="AHE86" i="8"/>
  <c r="AHD86" i="8"/>
  <c r="AHC86" i="8"/>
  <c r="AHB86" i="8"/>
  <c r="AHA86" i="8"/>
  <c r="AGZ86" i="8"/>
  <c r="AGY86" i="8"/>
  <c r="AGX86" i="8"/>
  <c r="AGW86" i="8"/>
  <c r="AGV86" i="8"/>
  <c r="AGU86" i="8"/>
  <c r="AGT86" i="8"/>
  <c r="AGS86" i="8"/>
  <c r="AGR86" i="8"/>
  <c r="AGQ86" i="8"/>
  <c r="AGP86" i="8"/>
  <c r="AGO86" i="8"/>
  <c r="AGN86" i="8"/>
  <c r="AGM86" i="8"/>
  <c r="AGL86" i="8"/>
  <c r="AGK86" i="8"/>
  <c r="AGJ86" i="8"/>
  <c r="AGI86" i="8"/>
  <c r="AGH86" i="8"/>
  <c r="AGG86" i="8"/>
  <c r="AGF86" i="8"/>
  <c r="AGE86" i="8"/>
  <c r="AGD86" i="8"/>
  <c r="AGC86" i="8"/>
  <c r="AGB86" i="8"/>
  <c r="AGA86" i="8"/>
  <c r="AFZ86" i="8"/>
  <c r="AFY86" i="8"/>
  <c r="AFX86" i="8"/>
  <c r="AFW86" i="8"/>
  <c r="AFV86" i="8"/>
  <c r="AFU86" i="8"/>
  <c r="AFT86" i="8"/>
  <c r="AFS86" i="8"/>
  <c r="AFR86" i="8"/>
  <c r="AFQ86" i="8"/>
  <c r="AFP86" i="8"/>
  <c r="AFO86" i="8"/>
  <c r="AFN86" i="8"/>
  <c r="AFM86" i="8"/>
  <c r="AFL86" i="8"/>
  <c r="AFK86" i="8"/>
  <c r="AFJ86" i="8"/>
  <c r="AFI86" i="8"/>
  <c r="AFH86" i="8"/>
  <c r="AFG86" i="8"/>
  <c r="AFF86" i="8"/>
  <c r="AFE86" i="8"/>
  <c r="AFD86" i="8"/>
  <c r="AFC86" i="8"/>
  <c r="AFB86" i="8"/>
  <c r="AFA86" i="8"/>
  <c r="AEZ86" i="8"/>
  <c r="AEY86" i="8"/>
  <c r="AEX86" i="8"/>
  <c r="AEW86" i="8"/>
  <c r="AEV86" i="8"/>
  <c r="AEU86" i="8"/>
  <c r="AET86" i="8"/>
  <c r="AES86" i="8"/>
  <c r="AER86" i="8"/>
  <c r="AEQ86" i="8"/>
  <c r="AEP86" i="8"/>
  <c r="AEO86" i="8"/>
  <c r="AEN86" i="8"/>
  <c r="AEM86" i="8"/>
  <c r="AEL86" i="8"/>
  <c r="AEK86" i="8"/>
  <c r="AEJ86" i="8"/>
  <c r="AEI86" i="8"/>
  <c r="AEH86" i="8"/>
  <c r="AEG86" i="8"/>
  <c r="AEF86" i="8"/>
  <c r="AEE86" i="8"/>
  <c r="AED86" i="8"/>
  <c r="AEC86" i="8"/>
  <c r="AEB86" i="8"/>
  <c r="AEA86" i="8"/>
  <c r="ADZ86" i="8"/>
  <c r="ADY86" i="8"/>
  <c r="ADX86" i="8"/>
  <c r="ADW86" i="8"/>
  <c r="ADV86" i="8"/>
  <c r="ADU86" i="8"/>
  <c r="ADT86" i="8"/>
  <c r="ADS86" i="8"/>
  <c r="ADR86" i="8"/>
  <c r="ADQ86" i="8"/>
  <c r="ADP86" i="8"/>
  <c r="ADO86" i="8"/>
  <c r="ADN86" i="8"/>
  <c r="ADM86" i="8"/>
  <c r="ADL86" i="8"/>
  <c r="ADK86" i="8"/>
  <c r="ADJ86" i="8"/>
  <c r="ADI86" i="8"/>
  <c r="ADH86" i="8"/>
  <c r="ADG86" i="8"/>
  <c r="ADF86" i="8"/>
  <c r="ADE86" i="8"/>
  <c r="ADD86" i="8"/>
  <c r="ADC86" i="8"/>
  <c r="ADB86" i="8"/>
  <c r="ADA86" i="8"/>
  <c r="ACZ86" i="8"/>
  <c r="ACY86" i="8"/>
  <c r="ACX86" i="8"/>
  <c r="ACW86" i="8"/>
  <c r="ACV86" i="8"/>
  <c r="ACU86" i="8"/>
  <c r="ACT86" i="8"/>
  <c r="ACS86" i="8"/>
  <c r="ACR86" i="8"/>
  <c r="ACQ86" i="8"/>
  <c r="ACP86" i="8"/>
  <c r="ACO86" i="8"/>
  <c r="ACN86" i="8"/>
  <c r="ACM86" i="8"/>
  <c r="ACL86" i="8"/>
  <c r="ACK86" i="8"/>
  <c r="ACJ86" i="8"/>
  <c r="ACI86" i="8"/>
  <c r="ACH86" i="8"/>
  <c r="ACG86" i="8"/>
  <c r="ACF86" i="8"/>
  <c r="ACE86" i="8"/>
  <c r="ACD86" i="8"/>
  <c r="ACC86" i="8"/>
  <c r="ACB86" i="8"/>
  <c r="ACA86" i="8"/>
  <c r="ABZ86" i="8"/>
  <c r="ABY86" i="8"/>
  <c r="ABX86" i="8"/>
  <c r="ABW86" i="8"/>
  <c r="ABV86" i="8"/>
  <c r="ABU86" i="8"/>
  <c r="ABT86" i="8"/>
  <c r="ABS86" i="8"/>
  <c r="ABR86" i="8"/>
  <c r="ABQ86" i="8"/>
  <c r="ABP86" i="8"/>
  <c r="ABO86" i="8"/>
  <c r="ABN86" i="8"/>
  <c r="ABM86" i="8"/>
  <c r="ABL86" i="8"/>
  <c r="ABK86" i="8"/>
  <c r="ABJ86" i="8"/>
  <c r="ABI86" i="8"/>
  <c r="ABH86" i="8"/>
  <c r="ABG86" i="8"/>
  <c r="ABF86" i="8"/>
  <c r="ABE86" i="8"/>
  <c r="ABD86" i="8"/>
  <c r="ABC86" i="8"/>
  <c r="ABB86" i="8"/>
  <c r="ABA86" i="8"/>
  <c r="AAZ86" i="8"/>
  <c r="AAY86" i="8"/>
  <c r="AAX86" i="8"/>
  <c r="AAW86" i="8"/>
  <c r="AAV86" i="8"/>
  <c r="AAU86" i="8"/>
  <c r="AAT86" i="8"/>
  <c r="AAS86" i="8"/>
  <c r="AAR86" i="8"/>
  <c r="AAQ86" i="8"/>
  <c r="AAP86" i="8"/>
  <c r="AAO86" i="8"/>
  <c r="AAN86" i="8"/>
  <c r="AAM86" i="8"/>
  <c r="AAL86" i="8"/>
  <c r="AAK86" i="8"/>
  <c r="AAJ86" i="8"/>
  <c r="AAI86" i="8"/>
  <c r="AAH86" i="8"/>
  <c r="AAG86" i="8"/>
  <c r="AAF86" i="8"/>
  <c r="AAE86" i="8"/>
  <c r="AAD86" i="8"/>
  <c r="AAC86" i="8"/>
  <c r="AAB86" i="8"/>
  <c r="AAA86" i="8"/>
  <c r="ZZ86" i="8"/>
  <c r="ZY86" i="8"/>
  <c r="ZX86" i="8"/>
  <c r="ZW86" i="8"/>
  <c r="ZV86" i="8"/>
  <c r="ZU86" i="8"/>
  <c r="ZT86" i="8"/>
  <c r="ZS86" i="8"/>
  <c r="ZR86" i="8"/>
  <c r="ZQ86" i="8"/>
  <c r="ZP86" i="8"/>
  <c r="ZO86" i="8"/>
  <c r="ZN86" i="8"/>
  <c r="ZM86" i="8"/>
  <c r="ZL86" i="8"/>
  <c r="ZK86" i="8"/>
  <c r="ZJ86" i="8"/>
  <c r="ZI86" i="8"/>
  <c r="ZH86" i="8"/>
  <c r="ZG86" i="8"/>
  <c r="ZF86" i="8"/>
  <c r="ZE86" i="8"/>
  <c r="ZD86" i="8"/>
  <c r="ZC86" i="8"/>
  <c r="ZB86" i="8"/>
  <c r="ZA86" i="8"/>
  <c r="YZ86" i="8"/>
  <c r="YY86" i="8"/>
  <c r="YX86" i="8"/>
  <c r="YW86" i="8"/>
  <c r="YV86" i="8"/>
  <c r="YU86" i="8"/>
  <c r="YT86" i="8"/>
  <c r="YS86" i="8"/>
  <c r="YR86" i="8"/>
  <c r="YQ86" i="8"/>
  <c r="YP86" i="8"/>
  <c r="YO86" i="8"/>
  <c r="YN86" i="8"/>
  <c r="YM86" i="8"/>
  <c r="YL86" i="8"/>
  <c r="YK86" i="8"/>
  <c r="YJ86" i="8"/>
  <c r="YI86" i="8"/>
  <c r="YH86" i="8"/>
  <c r="YG86" i="8"/>
  <c r="YF86" i="8"/>
  <c r="YE86" i="8"/>
  <c r="YD86" i="8"/>
  <c r="YC86" i="8"/>
  <c r="YB86" i="8"/>
  <c r="YA86" i="8"/>
  <c r="XZ86" i="8"/>
  <c r="XY86" i="8"/>
  <c r="XX86" i="8"/>
  <c r="XW86" i="8"/>
  <c r="XV86" i="8"/>
  <c r="XU86" i="8"/>
  <c r="XT86" i="8"/>
  <c r="XS86" i="8"/>
  <c r="XR86" i="8"/>
  <c r="XQ86" i="8"/>
  <c r="XP86" i="8"/>
  <c r="XO86" i="8"/>
  <c r="XN86" i="8"/>
  <c r="XM86" i="8"/>
  <c r="XL86" i="8"/>
  <c r="XK86" i="8"/>
  <c r="XJ86" i="8"/>
  <c r="XI86" i="8"/>
  <c r="XH86" i="8"/>
  <c r="XG86" i="8"/>
  <c r="XF86" i="8"/>
  <c r="XE86" i="8"/>
  <c r="XD86" i="8"/>
  <c r="XC86" i="8"/>
  <c r="XB86" i="8"/>
  <c r="XA86" i="8"/>
  <c r="WZ86" i="8"/>
  <c r="WY86" i="8"/>
  <c r="WX86" i="8"/>
  <c r="WW86" i="8"/>
  <c r="WV86" i="8"/>
  <c r="WU86" i="8"/>
  <c r="WT86" i="8"/>
  <c r="WS86" i="8"/>
  <c r="WR86" i="8"/>
  <c r="WQ86" i="8"/>
  <c r="WP86" i="8"/>
  <c r="WO86" i="8"/>
  <c r="WN86" i="8"/>
  <c r="WM86" i="8"/>
  <c r="WL86" i="8"/>
  <c r="WK86" i="8"/>
  <c r="WJ86" i="8"/>
  <c r="WI86" i="8"/>
  <c r="WH86" i="8"/>
  <c r="WG86" i="8"/>
  <c r="WF86" i="8"/>
  <c r="WE86" i="8"/>
  <c r="WD86" i="8"/>
  <c r="WC86" i="8"/>
  <c r="WB86" i="8"/>
  <c r="WA86" i="8"/>
  <c r="VZ86" i="8"/>
  <c r="VY86" i="8"/>
  <c r="VX86" i="8"/>
  <c r="VW86" i="8"/>
  <c r="VV86" i="8"/>
  <c r="VU86" i="8"/>
  <c r="VT86" i="8"/>
  <c r="VS86" i="8"/>
  <c r="VR86" i="8"/>
  <c r="VQ86" i="8"/>
  <c r="VP86" i="8"/>
  <c r="VO86" i="8"/>
  <c r="VN86" i="8"/>
  <c r="VM86" i="8"/>
  <c r="VL86" i="8"/>
  <c r="VK86" i="8"/>
  <c r="VJ86" i="8"/>
  <c r="VI86" i="8"/>
  <c r="VH86" i="8"/>
  <c r="VG86" i="8"/>
  <c r="VF86" i="8"/>
  <c r="VE86" i="8"/>
  <c r="VD86" i="8"/>
  <c r="VC86" i="8"/>
  <c r="VB86" i="8"/>
  <c r="VA86" i="8"/>
  <c r="UZ86" i="8"/>
  <c r="UY86" i="8"/>
  <c r="UX86" i="8"/>
  <c r="UW86" i="8"/>
  <c r="UV86" i="8"/>
  <c r="UU86" i="8"/>
  <c r="UT86" i="8"/>
  <c r="US86" i="8"/>
  <c r="UR86" i="8"/>
  <c r="UQ86" i="8"/>
  <c r="UP86" i="8"/>
  <c r="UO86" i="8"/>
  <c r="UN86" i="8"/>
  <c r="UM86" i="8"/>
  <c r="UL86" i="8"/>
  <c r="UK86" i="8"/>
  <c r="UJ86" i="8"/>
  <c r="UI86" i="8"/>
  <c r="UH86" i="8"/>
  <c r="UG86" i="8"/>
  <c r="UF86" i="8"/>
  <c r="UE86" i="8"/>
  <c r="UD86" i="8"/>
  <c r="UC86" i="8"/>
  <c r="UB86" i="8"/>
  <c r="UA86" i="8"/>
  <c r="TZ86" i="8"/>
  <c r="TY86" i="8"/>
  <c r="TX86" i="8"/>
  <c r="TW86" i="8"/>
  <c r="TV86" i="8"/>
  <c r="TU86" i="8"/>
  <c r="TT86" i="8"/>
  <c r="TS86" i="8"/>
  <c r="TR86" i="8"/>
  <c r="TQ86" i="8"/>
  <c r="TP86" i="8"/>
  <c r="TO86" i="8"/>
  <c r="TN86" i="8"/>
  <c r="TM86" i="8"/>
  <c r="TL86" i="8"/>
  <c r="TK86" i="8"/>
  <c r="TJ86" i="8"/>
  <c r="TI86" i="8"/>
  <c r="TH86" i="8"/>
  <c r="TG86" i="8"/>
  <c r="TF86" i="8"/>
  <c r="TE86" i="8"/>
  <c r="TD86" i="8"/>
  <c r="TC86" i="8"/>
  <c r="TB86" i="8"/>
  <c r="TA86" i="8"/>
  <c r="SZ86" i="8"/>
  <c r="SY86" i="8"/>
  <c r="SX86" i="8"/>
  <c r="SW86" i="8"/>
  <c r="SV86" i="8"/>
  <c r="SU86" i="8"/>
  <c r="ST86" i="8"/>
  <c r="SS86" i="8"/>
  <c r="SR86" i="8"/>
  <c r="SQ86" i="8"/>
  <c r="SP86" i="8"/>
  <c r="SO86" i="8"/>
  <c r="SN86" i="8"/>
  <c r="SM86" i="8"/>
  <c r="SL86" i="8"/>
  <c r="SK86" i="8"/>
  <c r="SJ86" i="8"/>
  <c r="SI86" i="8"/>
  <c r="SH86" i="8"/>
  <c r="SG86" i="8"/>
  <c r="SF86" i="8"/>
  <c r="SE86" i="8"/>
  <c r="SD86" i="8"/>
  <c r="SC86" i="8"/>
  <c r="SB86" i="8"/>
  <c r="SA86" i="8"/>
  <c r="RZ86" i="8"/>
  <c r="RY86" i="8"/>
  <c r="RX86" i="8"/>
  <c r="RW86" i="8"/>
  <c r="RV86" i="8"/>
  <c r="RU86" i="8"/>
  <c r="RT86" i="8"/>
  <c r="RS86" i="8"/>
  <c r="RR86" i="8"/>
  <c r="RQ86" i="8"/>
  <c r="RP86" i="8"/>
  <c r="RO86" i="8"/>
  <c r="RN86" i="8"/>
  <c r="RM86" i="8"/>
  <c r="RL86" i="8"/>
  <c r="RK86" i="8"/>
  <c r="RJ86" i="8"/>
  <c r="RI86" i="8"/>
  <c r="RH86" i="8"/>
  <c r="RG86" i="8"/>
  <c r="RF86" i="8"/>
  <c r="RE86" i="8"/>
  <c r="RD86" i="8"/>
  <c r="RC86" i="8"/>
  <c r="RB86" i="8"/>
  <c r="RA86" i="8"/>
  <c r="QZ86" i="8"/>
  <c r="QY86" i="8"/>
  <c r="QX86" i="8"/>
  <c r="QW86" i="8"/>
  <c r="QV86" i="8"/>
  <c r="QU86" i="8"/>
  <c r="QT86" i="8"/>
  <c r="QS86" i="8"/>
  <c r="QR86" i="8"/>
  <c r="QQ86" i="8"/>
  <c r="QP86" i="8"/>
  <c r="QO86" i="8"/>
  <c r="QN86" i="8"/>
  <c r="QM86" i="8"/>
  <c r="QL86" i="8"/>
  <c r="QK86" i="8"/>
  <c r="QJ86" i="8"/>
  <c r="QI86" i="8"/>
  <c r="QH86" i="8"/>
  <c r="QG86" i="8"/>
  <c r="QF86" i="8"/>
  <c r="QE86" i="8"/>
  <c r="QD86" i="8"/>
  <c r="QC86" i="8"/>
  <c r="QB86" i="8"/>
  <c r="QA86" i="8"/>
  <c r="PZ86" i="8"/>
  <c r="PY86" i="8"/>
  <c r="PX86" i="8"/>
  <c r="PW86" i="8"/>
  <c r="PV86" i="8"/>
  <c r="PU86" i="8"/>
  <c r="PT86" i="8"/>
  <c r="PS86" i="8"/>
  <c r="PR86" i="8"/>
  <c r="PQ86" i="8"/>
  <c r="PP86" i="8"/>
  <c r="PO86" i="8"/>
  <c r="PN86" i="8"/>
  <c r="PM86" i="8"/>
  <c r="PL86" i="8"/>
  <c r="PK86" i="8"/>
  <c r="PJ86" i="8"/>
  <c r="PI86" i="8"/>
  <c r="PH86" i="8"/>
  <c r="PG86" i="8"/>
  <c r="PF86" i="8"/>
  <c r="PE86" i="8"/>
  <c r="PD86" i="8"/>
  <c r="PC86" i="8"/>
  <c r="PB86" i="8"/>
  <c r="PA86" i="8"/>
  <c r="OZ86" i="8"/>
  <c r="OY86" i="8"/>
  <c r="OX86" i="8"/>
  <c r="OW86" i="8"/>
  <c r="OV86" i="8"/>
  <c r="OU86" i="8"/>
  <c r="OT86" i="8"/>
  <c r="OS86" i="8"/>
  <c r="OR86" i="8"/>
  <c r="OQ86" i="8"/>
  <c r="OP86" i="8"/>
  <c r="OO86" i="8"/>
  <c r="ON86" i="8"/>
  <c r="OM86" i="8"/>
  <c r="OL86" i="8"/>
  <c r="OK86" i="8"/>
  <c r="OJ86" i="8"/>
  <c r="OI86" i="8"/>
  <c r="OH86" i="8"/>
  <c r="OG86" i="8"/>
  <c r="OF86" i="8"/>
  <c r="OE86" i="8"/>
  <c r="OD86" i="8"/>
  <c r="OC86" i="8"/>
  <c r="OB86" i="8"/>
  <c r="OA86" i="8"/>
  <c r="NZ86" i="8"/>
  <c r="NY86" i="8"/>
  <c r="NX86" i="8"/>
  <c r="NW86" i="8"/>
  <c r="NV86" i="8"/>
  <c r="NU86" i="8"/>
  <c r="NT86" i="8"/>
  <c r="NS86" i="8"/>
  <c r="NR86" i="8"/>
  <c r="NQ86" i="8"/>
  <c r="NP86" i="8"/>
  <c r="NO86" i="8"/>
  <c r="NN86" i="8"/>
  <c r="NM86" i="8"/>
  <c r="NL86" i="8"/>
  <c r="NK86" i="8"/>
  <c r="NJ86" i="8"/>
  <c r="NI86" i="8"/>
  <c r="NH86" i="8"/>
  <c r="NG86" i="8"/>
  <c r="NF86" i="8"/>
  <c r="NE86" i="8"/>
  <c r="ND86" i="8"/>
  <c r="NC86" i="8"/>
  <c r="NB86" i="8"/>
  <c r="NA86" i="8"/>
  <c r="MZ86" i="8"/>
  <c r="MY86" i="8"/>
  <c r="MX86" i="8"/>
  <c r="MW86" i="8"/>
  <c r="MV86" i="8"/>
  <c r="MU86" i="8"/>
  <c r="MT86" i="8"/>
  <c r="MS86" i="8"/>
  <c r="MR86" i="8"/>
  <c r="MQ86" i="8"/>
  <c r="MP86" i="8"/>
  <c r="MO86" i="8"/>
  <c r="MN86" i="8"/>
  <c r="MM86" i="8"/>
  <c r="ML86" i="8"/>
  <c r="MK86" i="8"/>
  <c r="MJ86" i="8"/>
  <c r="MI86" i="8"/>
  <c r="MH86" i="8"/>
  <c r="MG86" i="8"/>
  <c r="MF86" i="8"/>
  <c r="ME86" i="8"/>
  <c r="MD86" i="8"/>
  <c r="MC86" i="8"/>
  <c r="MB86" i="8"/>
  <c r="MA86" i="8"/>
  <c r="LZ86" i="8"/>
  <c r="LY86" i="8"/>
  <c r="LX86" i="8"/>
  <c r="LW86" i="8"/>
  <c r="LV86" i="8"/>
  <c r="LU86" i="8"/>
  <c r="LT86" i="8"/>
  <c r="LS86" i="8"/>
  <c r="LR86" i="8"/>
  <c r="LQ86" i="8"/>
  <c r="LP86" i="8"/>
  <c r="LO86" i="8"/>
  <c r="LN86" i="8"/>
  <c r="LM86" i="8"/>
  <c r="LL86" i="8"/>
  <c r="LK86" i="8"/>
  <c r="LJ86" i="8"/>
  <c r="LI86" i="8"/>
  <c r="LH86" i="8"/>
  <c r="LG86" i="8"/>
  <c r="LF86" i="8"/>
  <c r="LE86" i="8"/>
  <c r="LD86" i="8"/>
  <c r="LC86" i="8"/>
  <c r="LB86" i="8"/>
  <c r="LA86" i="8"/>
  <c r="KZ86" i="8"/>
  <c r="KY86" i="8"/>
  <c r="KX86" i="8"/>
  <c r="KW86" i="8"/>
  <c r="KV86" i="8"/>
  <c r="KU86" i="8"/>
  <c r="KT86" i="8"/>
  <c r="KS86" i="8"/>
  <c r="KR86" i="8"/>
  <c r="KQ86" i="8"/>
  <c r="KP86" i="8"/>
  <c r="KO86" i="8"/>
  <c r="KN86" i="8"/>
  <c r="KM86" i="8"/>
  <c r="KL86" i="8"/>
  <c r="KK86" i="8"/>
  <c r="KJ86" i="8"/>
  <c r="KI86" i="8"/>
  <c r="KH86" i="8"/>
  <c r="KG86" i="8"/>
  <c r="KF86" i="8"/>
  <c r="KE86" i="8"/>
  <c r="KD86" i="8"/>
  <c r="KC86" i="8"/>
  <c r="KB86" i="8"/>
  <c r="KA86" i="8"/>
  <c r="JZ86" i="8"/>
  <c r="JY86" i="8"/>
  <c r="JX86" i="8"/>
  <c r="JW86" i="8"/>
  <c r="JV86" i="8"/>
  <c r="JU86" i="8"/>
  <c r="JT86" i="8"/>
  <c r="JS86" i="8"/>
  <c r="JR86" i="8"/>
  <c r="JQ86" i="8"/>
  <c r="JP86" i="8"/>
  <c r="JO86" i="8"/>
  <c r="JN86" i="8"/>
  <c r="JM86" i="8"/>
  <c r="JL86" i="8"/>
  <c r="JK86" i="8"/>
  <c r="JJ86" i="8"/>
  <c r="JI86" i="8"/>
  <c r="JH86" i="8"/>
  <c r="JG86" i="8"/>
  <c r="JF86" i="8"/>
  <c r="JE86" i="8"/>
  <c r="JD86" i="8"/>
  <c r="JC86" i="8"/>
  <c r="JB86" i="8"/>
  <c r="JA86" i="8"/>
  <c r="IZ86" i="8"/>
  <c r="IY86" i="8"/>
  <c r="IX86" i="8"/>
  <c r="IW86" i="8"/>
  <c r="IV86" i="8"/>
  <c r="IU86" i="8"/>
  <c r="IT86" i="8"/>
  <c r="IS86" i="8"/>
  <c r="IR86" i="8"/>
  <c r="IQ86" i="8"/>
  <c r="IP86" i="8"/>
  <c r="IO86" i="8"/>
  <c r="IN86" i="8"/>
  <c r="IM86" i="8"/>
  <c r="IL86" i="8"/>
  <c r="IK86" i="8"/>
  <c r="IJ86" i="8"/>
  <c r="II86" i="8"/>
  <c r="IH86" i="8"/>
  <c r="IG86" i="8"/>
  <c r="IF86" i="8"/>
  <c r="IE86" i="8"/>
  <c r="ID86" i="8"/>
  <c r="IC86" i="8"/>
  <c r="IB86" i="8"/>
  <c r="IA86" i="8"/>
  <c r="HZ86" i="8"/>
  <c r="HY86" i="8"/>
  <c r="HX86" i="8"/>
  <c r="HW86" i="8"/>
  <c r="HV86" i="8"/>
  <c r="HU86" i="8"/>
  <c r="HT86" i="8"/>
  <c r="HS86" i="8"/>
  <c r="HR86" i="8"/>
  <c r="HQ86" i="8"/>
  <c r="HP86" i="8"/>
  <c r="HO86" i="8"/>
  <c r="HN86" i="8"/>
  <c r="HM86" i="8"/>
  <c r="HL86" i="8"/>
  <c r="HK86" i="8"/>
  <c r="HJ86" i="8"/>
  <c r="HI86" i="8"/>
  <c r="HH86" i="8"/>
  <c r="HG86" i="8"/>
  <c r="HF86" i="8"/>
  <c r="HE86" i="8"/>
  <c r="HD86" i="8"/>
  <c r="HC86" i="8"/>
  <c r="HB86" i="8"/>
  <c r="HA86" i="8"/>
  <c r="GZ86" i="8"/>
  <c r="GY86" i="8"/>
  <c r="GX86" i="8"/>
  <c r="GW86" i="8"/>
  <c r="GV86" i="8"/>
  <c r="GU86" i="8"/>
  <c r="GT86" i="8"/>
  <c r="GS86" i="8"/>
  <c r="GR86" i="8"/>
  <c r="GQ86" i="8"/>
  <c r="GP86" i="8"/>
  <c r="GO86" i="8"/>
  <c r="GN86" i="8"/>
  <c r="GM86" i="8"/>
  <c r="GL86" i="8"/>
  <c r="GK86" i="8"/>
  <c r="GJ86" i="8"/>
  <c r="GI86" i="8"/>
  <c r="GH86" i="8"/>
  <c r="GG86" i="8"/>
  <c r="GF86" i="8"/>
  <c r="GE86" i="8"/>
  <c r="GD86" i="8"/>
  <c r="GC86" i="8"/>
  <c r="GB86" i="8"/>
  <c r="GA86" i="8"/>
  <c r="FZ86" i="8"/>
  <c r="FY86" i="8"/>
  <c r="FX86" i="8"/>
  <c r="FW86" i="8"/>
  <c r="FV86" i="8"/>
  <c r="FU86" i="8"/>
  <c r="FT86" i="8"/>
  <c r="FS86" i="8"/>
  <c r="FR86" i="8"/>
  <c r="FQ86" i="8"/>
  <c r="FP86" i="8"/>
  <c r="FO86" i="8"/>
  <c r="FN86" i="8"/>
  <c r="FM86" i="8"/>
  <c r="FL86" i="8"/>
  <c r="FK86" i="8"/>
  <c r="FJ86" i="8"/>
  <c r="FI86" i="8"/>
  <c r="FH86" i="8"/>
  <c r="FG86" i="8"/>
  <c r="FF86" i="8"/>
  <c r="FE86" i="8"/>
  <c r="FD86" i="8"/>
  <c r="FC86" i="8"/>
  <c r="FB86" i="8"/>
  <c r="FA86" i="8"/>
  <c r="EZ86" i="8"/>
  <c r="EY86" i="8"/>
  <c r="EX86" i="8"/>
  <c r="EW86" i="8"/>
  <c r="EV86" i="8"/>
  <c r="EU86" i="8"/>
  <c r="ET86" i="8"/>
  <c r="ES86" i="8"/>
  <c r="ER86" i="8"/>
  <c r="EQ86" i="8"/>
  <c r="EP86" i="8"/>
  <c r="EO86" i="8"/>
  <c r="EN86" i="8"/>
  <c r="EM86" i="8"/>
  <c r="EL86" i="8"/>
  <c r="EK86" i="8"/>
  <c r="EJ86" i="8"/>
  <c r="EI86" i="8"/>
  <c r="EH86" i="8"/>
  <c r="EG86" i="8"/>
  <c r="EF86" i="8"/>
  <c r="EE86" i="8"/>
  <c r="ED86" i="8"/>
  <c r="EC86" i="8"/>
  <c r="EB86" i="8"/>
  <c r="EA86" i="8"/>
  <c r="DZ86" i="8"/>
  <c r="DY86" i="8"/>
  <c r="DX86" i="8"/>
  <c r="DW86" i="8"/>
  <c r="DV86" i="8"/>
  <c r="DU86" i="8"/>
  <c r="DT86" i="8"/>
  <c r="DS86" i="8"/>
  <c r="DR86" i="8"/>
  <c r="DQ86" i="8"/>
  <c r="DP86" i="8"/>
  <c r="DO86" i="8"/>
  <c r="DN86" i="8"/>
  <c r="DM86" i="8"/>
  <c r="DL86" i="8"/>
  <c r="DK86" i="8"/>
  <c r="DJ86" i="8"/>
  <c r="DI86" i="8"/>
  <c r="DH86" i="8"/>
  <c r="DG86" i="8"/>
  <c r="DF86" i="8"/>
  <c r="DE86" i="8"/>
  <c r="DD86" i="8"/>
  <c r="DC86" i="8"/>
  <c r="DB86" i="8"/>
  <c r="DA86" i="8"/>
  <c r="CZ86" i="8"/>
  <c r="CY86" i="8"/>
  <c r="C59" i="8" l="1"/>
  <c r="B99" i="8" s="1"/>
  <c r="C58" i="8"/>
  <c r="C57" i="8"/>
  <c r="C56" i="8"/>
  <c r="B91" i="8" l="1"/>
  <c r="B74" i="8"/>
  <c r="C54" i="8"/>
  <c r="C60" i="8"/>
  <c r="B37" i="8" l="1"/>
  <c r="B38" i="8" l="1"/>
  <c r="C41" i="8" l="1"/>
  <c r="B104" i="8"/>
  <c r="B39" i="8"/>
  <c r="B109"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4" i="8"/>
  <c r="CX44" i="8"/>
  <c r="K105" i="8" l="1"/>
  <c r="AI101" i="8"/>
  <c r="AI86" i="8"/>
  <c r="AI105" i="8"/>
  <c r="BG101" i="8"/>
  <c r="BG86" i="8"/>
  <c r="BG105" i="8"/>
  <c r="E105" i="8"/>
  <c r="AS86" i="8"/>
  <c r="AS105" i="8"/>
  <c r="AS101" i="8"/>
  <c r="J105" i="8"/>
  <c r="R105" i="8"/>
  <c r="Z105" i="8"/>
  <c r="AH101" i="8"/>
  <c r="AH86" i="8"/>
  <c r="AH105" i="8"/>
  <c r="AP101" i="8"/>
  <c r="AP105" i="8"/>
  <c r="AP86" i="8"/>
  <c r="AX101" i="8"/>
  <c r="AX86" i="8"/>
  <c r="AX105" i="8"/>
  <c r="BF101" i="8"/>
  <c r="BF86" i="8"/>
  <c r="BF105" i="8"/>
  <c r="BN101" i="8"/>
  <c r="BN105" i="8"/>
  <c r="BN86" i="8"/>
  <c r="BV101" i="8"/>
  <c r="BV86" i="8"/>
  <c r="BV105" i="8"/>
  <c r="CD101" i="8"/>
  <c r="CD86" i="8"/>
  <c r="CD105" i="8"/>
  <c r="CL101" i="8"/>
  <c r="CL105" i="8"/>
  <c r="CL86" i="8"/>
  <c r="CT101" i="8"/>
  <c r="CT86" i="8"/>
  <c r="CT105" i="8"/>
  <c r="CU101" i="8"/>
  <c r="CU86" i="8"/>
  <c r="CU105" i="8"/>
  <c r="D105" i="8"/>
  <c r="L105" i="8"/>
  <c r="T105" i="8"/>
  <c r="AB86" i="8"/>
  <c r="AB105" i="8"/>
  <c r="AB101" i="8"/>
  <c r="AJ86" i="8"/>
  <c r="AJ105" i="8"/>
  <c r="AJ101" i="8"/>
  <c r="AR86" i="8"/>
  <c r="AR105" i="8"/>
  <c r="AR101" i="8"/>
  <c r="AZ86" i="8"/>
  <c r="AZ105" i="8"/>
  <c r="AZ101" i="8"/>
  <c r="BH86" i="8"/>
  <c r="BH105" i="8"/>
  <c r="BH101" i="8"/>
  <c r="BP86" i="8"/>
  <c r="BP105" i="8"/>
  <c r="BP101" i="8"/>
  <c r="BX86" i="8"/>
  <c r="BX105" i="8"/>
  <c r="BX101" i="8"/>
  <c r="CF86" i="8"/>
  <c r="CF105" i="8"/>
  <c r="CF101" i="8"/>
  <c r="CN86" i="8"/>
  <c r="CN105" i="8"/>
  <c r="CN101" i="8"/>
  <c r="CV86" i="8"/>
  <c r="CV105" i="8"/>
  <c r="CV101" i="8"/>
  <c r="CW86" i="8"/>
  <c r="CW105" i="8"/>
  <c r="CW101" i="8"/>
  <c r="AY101" i="8"/>
  <c r="AY86" i="8"/>
  <c r="AY105" i="8"/>
  <c r="CM101" i="8"/>
  <c r="CM86" i="8"/>
  <c r="CM105" i="8"/>
  <c r="AK86" i="8"/>
  <c r="AK105" i="8"/>
  <c r="AK101" i="8"/>
  <c r="BY86" i="8"/>
  <c r="BY105" i="8"/>
  <c r="BY101" i="8"/>
  <c r="F105" i="8"/>
  <c r="N105" i="8"/>
  <c r="V105" i="8"/>
  <c r="AD86" i="8"/>
  <c r="AD105" i="8"/>
  <c r="AD101" i="8"/>
  <c r="AL86" i="8"/>
  <c r="AL105" i="8"/>
  <c r="AL101" i="8"/>
  <c r="AT86" i="8"/>
  <c r="AT105" i="8"/>
  <c r="AT101" i="8"/>
  <c r="BB86" i="8"/>
  <c r="BB105" i="8"/>
  <c r="BB101" i="8"/>
  <c r="BJ86" i="8"/>
  <c r="BJ105" i="8"/>
  <c r="BJ101" i="8"/>
  <c r="BR86" i="8"/>
  <c r="BR105" i="8"/>
  <c r="BR101" i="8"/>
  <c r="BZ86" i="8"/>
  <c r="BZ105" i="8"/>
  <c r="BZ101" i="8"/>
  <c r="CH86" i="8"/>
  <c r="CH105" i="8"/>
  <c r="CH101" i="8"/>
  <c r="CP86" i="8"/>
  <c r="CP105" i="8"/>
  <c r="CP101" i="8"/>
  <c r="CX86" i="8"/>
  <c r="CX105" i="8"/>
  <c r="CX101" i="8"/>
  <c r="S105" i="8"/>
  <c r="BW101" i="8"/>
  <c r="BW86" i="8"/>
  <c r="BW105" i="8"/>
  <c r="M105" i="8"/>
  <c r="BA86" i="8"/>
  <c r="BA105" i="8"/>
  <c r="BA101" i="8"/>
  <c r="CO86" i="8"/>
  <c r="CO105" i="8"/>
  <c r="CO101" i="8"/>
  <c r="G105" i="8"/>
  <c r="O105" i="8"/>
  <c r="W105" i="8"/>
  <c r="AE105" i="8"/>
  <c r="AE101" i="8"/>
  <c r="AE86" i="8"/>
  <c r="AM105" i="8"/>
  <c r="AM101" i="8"/>
  <c r="AM86" i="8"/>
  <c r="AU105" i="8"/>
  <c r="AU101" i="8"/>
  <c r="AU86" i="8"/>
  <c r="BC105" i="8"/>
  <c r="BC101" i="8"/>
  <c r="BC86" i="8"/>
  <c r="BK105" i="8"/>
  <c r="BK101" i="8"/>
  <c r="BK86" i="8"/>
  <c r="BS105" i="8"/>
  <c r="BS101" i="8"/>
  <c r="BS86" i="8"/>
  <c r="CA105" i="8"/>
  <c r="CA101" i="8"/>
  <c r="CA86" i="8"/>
  <c r="CI105" i="8"/>
  <c r="CI101" i="8"/>
  <c r="CI86" i="8"/>
  <c r="CQ105" i="8"/>
  <c r="CQ101" i="8"/>
  <c r="CQ86" i="8"/>
  <c r="AA105" i="8"/>
  <c r="CE101" i="8"/>
  <c r="CE86" i="8"/>
  <c r="CE105" i="8"/>
  <c r="AC86" i="8"/>
  <c r="AC105" i="8"/>
  <c r="AC101" i="8"/>
  <c r="BI86" i="8"/>
  <c r="BI105" i="8"/>
  <c r="BI101" i="8"/>
  <c r="CG86" i="8"/>
  <c r="CG105" i="8"/>
  <c r="CG101" i="8"/>
  <c r="H105" i="8"/>
  <c r="P105" i="8"/>
  <c r="X105" i="8"/>
  <c r="AF105" i="8"/>
  <c r="AF101" i="8"/>
  <c r="AF86" i="8"/>
  <c r="AN105" i="8"/>
  <c r="AN101" i="8"/>
  <c r="AN86" i="8"/>
  <c r="AV105" i="8"/>
  <c r="AV101" i="8"/>
  <c r="AV86" i="8"/>
  <c r="BD105" i="8"/>
  <c r="BD101" i="8"/>
  <c r="BD86" i="8"/>
  <c r="BL105" i="8"/>
  <c r="BL101" i="8"/>
  <c r="BL86" i="8"/>
  <c r="BT105" i="8"/>
  <c r="BT101" i="8"/>
  <c r="BT86" i="8"/>
  <c r="CB105" i="8"/>
  <c r="CB101" i="8"/>
  <c r="CB86" i="8"/>
  <c r="CJ105" i="8"/>
  <c r="CJ101" i="8"/>
  <c r="CJ86" i="8"/>
  <c r="CR105" i="8"/>
  <c r="CR101" i="8"/>
  <c r="CR86" i="8"/>
  <c r="AQ101" i="8"/>
  <c r="AQ86" i="8"/>
  <c r="AQ105" i="8"/>
  <c r="BO101" i="8"/>
  <c r="BO86" i="8"/>
  <c r="BO105" i="8"/>
  <c r="U105" i="8"/>
  <c r="BQ86" i="8"/>
  <c r="BQ105" i="8"/>
  <c r="BQ101" i="8"/>
  <c r="I105" i="8"/>
  <c r="Q105" i="8"/>
  <c r="Y105" i="8"/>
  <c r="AG101" i="8"/>
  <c r="AG86" i="8"/>
  <c r="AG105" i="8"/>
  <c r="AO101" i="8"/>
  <c r="AO86" i="8"/>
  <c r="AO105" i="8"/>
  <c r="AW101" i="8"/>
  <c r="AW86" i="8"/>
  <c r="AW105" i="8"/>
  <c r="BE101" i="8"/>
  <c r="BE86" i="8"/>
  <c r="BE105" i="8"/>
  <c r="BM101" i="8"/>
  <c r="BM86" i="8"/>
  <c r="BM105" i="8"/>
  <c r="BU101" i="8"/>
  <c r="BU86" i="8"/>
  <c r="BU105" i="8"/>
  <c r="CC101" i="8"/>
  <c r="CC86" i="8"/>
  <c r="CC105" i="8"/>
  <c r="CK101" i="8"/>
  <c r="CK86" i="8"/>
  <c r="CK105" i="8"/>
  <c r="CS101" i="8"/>
  <c r="CS86" i="8"/>
  <c r="CS105" i="8"/>
  <c r="C105" i="8"/>
  <c r="C82" i="8"/>
  <c r="AD106" i="8"/>
  <c r="AH106" i="8"/>
  <c r="AL106" i="8"/>
  <c r="AP106" i="8"/>
  <c r="AT106" i="8"/>
  <c r="AX106" i="8"/>
  <c r="BB106" i="8"/>
  <c r="BF106" i="8"/>
  <c r="BJ106" i="8"/>
  <c r="BN106" i="8"/>
  <c r="BR106" i="8"/>
  <c r="BV106" i="8"/>
  <c r="BZ106" i="8"/>
  <c r="CD106" i="8"/>
  <c r="CH106" i="8"/>
  <c r="CL106" i="8"/>
  <c r="CP106" i="8"/>
  <c r="CT106" i="8"/>
  <c r="CX106" i="8"/>
  <c r="AE106" i="8"/>
  <c r="AI106" i="8"/>
  <c r="AM106" i="8"/>
  <c r="AQ106" i="8"/>
  <c r="AU106" i="8"/>
  <c r="AY106" i="8"/>
  <c r="BC106" i="8"/>
  <c r="BG106" i="8"/>
  <c r="BK106" i="8"/>
  <c r="BO106" i="8"/>
  <c r="BS106" i="8"/>
  <c r="BW106" i="8"/>
  <c r="CA106" i="8"/>
  <c r="CE106" i="8"/>
  <c r="CI106" i="8"/>
  <c r="CM106" i="8"/>
  <c r="CQ106" i="8"/>
  <c r="CU106" i="8"/>
  <c r="AB106" i="8"/>
  <c r="AF106" i="8"/>
  <c r="AJ106" i="8"/>
  <c r="AN106" i="8"/>
  <c r="AR106" i="8"/>
  <c r="AV106" i="8"/>
  <c r="AZ106" i="8"/>
  <c r="BD106" i="8"/>
  <c r="BH106" i="8"/>
  <c r="BL106" i="8"/>
  <c r="BP106" i="8"/>
  <c r="BT106" i="8"/>
  <c r="BX106" i="8"/>
  <c r="CB106" i="8"/>
  <c r="CF106" i="8"/>
  <c r="CJ106" i="8"/>
  <c r="CN106" i="8"/>
  <c r="CR106" i="8"/>
  <c r="CV106" i="8"/>
  <c r="AC106" i="8"/>
  <c r="AG106" i="8"/>
  <c r="AK106" i="8"/>
  <c r="AO106" i="8"/>
  <c r="AS106" i="8"/>
  <c r="AW106" i="8"/>
  <c r="BA106" i="8"/>
  <c r="BE106" i="8"/>
  <c r="BI106" i="8"/>
  <c r="BM106" i="8"/>
  <c r="BQ106" i="8"/>
  <c r="BU106" i="8"/>
  <c r="BY106" i="8"/>
  <c r="CC106" i="8"/>
  <c r="CG106" i="8"/>
  <c r="CK106" i="8"/>
  <c r="CO106" i="8"/>
  <c r="CS106" i="8"/>
  <c r="CW106" i="8"/>
  <c r="F75" i="8"/>
  <c r="F92" i="8"/>
  <c r="J75" i="8"/>
  <c r="J92" i="8"/>
  <c r="N75" i="8"/>
  <c r="N92" i="8"/>
  <c r="R75" i="8"/>
  <c r="R92" i="8"/>
  <c r="V75" i="8"/>
  <c r="V92" i="8"/>
  <c r="Z75" i="8"/>
  <c r="Z92" i="8"/>
  <c r="AD75" i="8"/>
  <c r="AD92" i="8"/>
  <c r="AH75" i="8"/>
  <c r="AH92" i="8"/>
  <c r="AL75" i="8"/>
  <c r="AL92" i="8"/>
  <c r="AP75" i="8"/>
  <c r="AP92" i="8"/>
  <c r="AT75" i="8"/>
  <c r="AT92" i="8"/>
  <c r="AX75" i="8"/>
  <c r="AX92" i="8"/>
  <c r="BB75" i="8"/>
  <c r="BB92" i="8"/>
  <c r="BF75" i="8"/>
  <c r="BF92" i="8"/>
  <c r="BJ75" i="8"/>
  <c r="BJ92" i="8"/>
  <c r="BN75" i="8"/>
  <c r="BN92" i="8"/>
  <c r="BR75" i="8"/>
  <c r="BR92" i="8"/>
  <c r="BV75" i="8"/>
  <c r="BV92" i="8"/>
  <c r="BZ75" i="8"/>
  <c r="BZ92" i="8"/>
  <c r="CD75" i="8"/>
  <c r="CD92" i="8"/>
  <c r="CH75" i="8"/>
  <c r="CH92" i="8"/>
  <c r="CL75" i="8"/>
  <c r="CL92" i="8"/>
  <c r="CP75" i="8"/>
  <c r="CP92" i="8"/>
  <c r="CT75" i="8"/>
  <c r="CT92" i="8"/>
  <c r="CX75" i="8"/>
  <c r="CX92" i="8"/>
  <c r="C100" i="8"/>
  <c r="C75" i="8"/>
  <c r="C92" i="8"/>
  <c r="G75" i="8"/>
  <c r="G92" i="8"/>
  <c r="K75" i="8"/>
  <c r="K92" i="8"/>
  <c r="O75" i="8"/>
  <c r="O92" i="8"/>
  <c r="S75" i="8"/>
  <c r="S92" i="8"/>
  <c r="W75" i="8"/>
  <c r="W92" i="8"/>
  <c r="AA75" i="8"/>
  <c r="AA92" i="8"/>
  <c r="AE75" i="8"/>
  <c r="AE92" i="8"/>
  <c r="AI75" i="8"/>
  <c r="AI92" i="8"/>
  <c r="AM75" i="8"/>
  <c r="AM92" i="8"/>
  <c r="AQ75" i="8"/>
  <c r="AQ92" i="8"/>
  <c r="AU75" i="8"/>
  <c r="AU92" i="8"/>
  <c r="AY75" i="8"/>
  <c r="AY92" i="8"/>
  <c r="BC75" i="8"/>
  <c r="BC92" i="8"/>
  <c r="BG75" i="8"/>
  <c r="BG92" i="8"/>
  <c r="BK75" i="8"/>
  <c r="BK92" i="8"/>
  <c r="BO75" i="8"/>
  <c r="BO92" i="8"/>
  <c r="BS75" i="8"/>
  <c r="BS92" i="8"/>
  <c r="BW75" i="8"/>
  <c r="BW92" i="8"/>
  <c r="CA75" i="8"/>
  <c r="CA92" i="8"/>
  <c r="CE75" i="8"/>
  <c r="CE92" i="8"/>
  <c r="CI75" i="8"/>
  <c r="CI92" i="8"/>
  <c r="CM75" i="8"/>
  <c r="CM92" i="8"/>
  <c r="CQ75" i="8"/>
  <c r="CQ92" i="8"/>
  <c r="CU75" i="8"/>
  <c r="CU92" i="8"/>
  <c r="D75" i="8"/>
  <c r="D92" i="8"/>
  <c r="H75" i="8"/>
  <c r="H92" i="8"/>
  <c r="L75" i="8"/>
  <c r="L92" i="8"/>
  <c r="P75" i="8"/>
  <c r="P92" i="8"/>
  <c r="T75" i="8"/>
  <c r="T92" i="8"/>
  <c r="X75" i="8"/>
  <c r="X92" i="8"/>
  <c r="AB75" i="8"/>
  <c r="AB92" i="8"/>
  <c r="AF75" i="8"/>
  <c r="AF92" i="8"/>
  <c r="AJ75" i="8"/>
  <c r="AJ92" i="8"/>
  <c r="AN75" i="8"/>
  <c r="AN92" i="8"/>
  <c r="AR75" i="8"/>
  <c r="AR92" i="8"/>
  <c r="AV75" i="8"/>
  <c r="AV92" i="8"/>
  <c r="AZ75" i="8"/>
  <c r="AZ92" i="8"/>
  <c r="BD75" i="8"/>
  <c r="BD92" i="8"/>
  <c r="BH75" i="8"/>
  <c r="BH92" i="8"/>
  <c r="BL75" i="8"/>
  <c r="BL92" i="8"/>
  <c r="BP75" i="8"/>
  <c r="BP92" i="8"/>
  <c r="BT75" i="8"/>
  <c r="BT92" i="8"/>
  <c r="BX75" i="8"/>
  <c r="BX92" i="8"/>
  <c r="CB75" i="8"/>
  <c r="CB92" i="8"/>
  <c r="CF75" i="8"/>
  <c r="CF92" i="8"/>
  <c r="CJ75" i="8"/>
  <c r="CJ92" i="8"/>
  <c r="CN75" i="8"/>
  <c r="CN92" i="8"/>
  <c r="CR75" i="8"/>
  <c r="CR92" i="8"/>
  <c r="CV75" i="8"/>
  <c r="CV92" i="8"/>
  <c r="E75" i="8"/>
  <c r="E92" i="8"/>
  <c r="I75" i="8"/>
  <c r="I92" i="8"/>
  <c r="M75" i="8"/>
  <c r="M92" i="8"/>
  <c r="Q75" i="8"/>
  <c r="Q92" i="8"/>
  <c r="U75" i="8"/>
  <c r="U92" i="8"/>
  <c r="Y75" i="8"/>
  <c r="Y92" i="8"/>
  <c r="AC75" i="8"/>
  <c r="AC92" i="8"/>
  <c r="AG75" i="8"/>
  <c r="AG92" i="8"/>
  <c r="AK75" i="8"/>
  <c r="AK92" i="8"/>
  <c r="AO75" i="8"/>
  <c r="AO92" i="8"/>
  <c r="AS75" i="8"/>
  <c r="AS92" i="8"/>
  <c r="AW75" i="8"/>
  <c r="AW92" i="8"/>
  <c r="BA75" i="8"/>
  <c r="BA92" i="8"/>
  <c r="BE75" i="8"/>
  <c r="BE92" i="8"/>
  <c r="BI75" i="8"/>
  <c r="BI92" i="8"/>
  <c r="BM75" i="8"/>
  <c r="BM92" i="8"/>
  <c r="BQ75" i="8"/>
  <c r="BQ92" i="8"/>
  <c r="BU75" i="8"/>
  <c r="BU92" i="8"/>
  <c r="BY75" i="8"/>
  <c r="BY92" i="8"/>
  <c r="CC75" i="8"/>
  <c r="CC92" i="8"/>
  <c r="CG75" i="8"/>
  <c r="CG92" i="8"/>
  <c r="CK75" i="8"/>
  <c r="CK92" i="8"/>
  <c r="CO75" i="8"/>
  <c r="CO92" i="8"/>
  <c r="CS75" i="8"/>
  <c r="CS92" i="8"/>
  <c r="CW75" i="8"/>
  <c r="CW92" i="8"/>
  <c r="AD112" i="8"/>
  <c r="AD111" i="8"/>
  <c r="AD113" i="8"/>
  <c r="AD116" i="8"/>
  <c r="AD114" i="8"/>
  <c r="AD115" i="8"/>
  <c r="AD110" i="8"/>
  <c r="AH112" i="8"/>
  <c r="AH111" i="8"/>
  <c r="AH116" i="8"/>
  <c r="AH114" i="8"/>
  <c r="AH113" i="8"/>
  <c r="AH110" i="8"/>
  <c r="AH115" i="8"/>
  <c r="AL112" i="8"/>
  <c r="AL111" i="8"/>
  <c r="AL113" i="8"/>
  <c r="AL116" i="8"/>
  <c r="AL114" i="8"/>
  <c r="AL115" i="8"/>
  <c r="AL110" i="8"/>
  <c r="AP112" i="8"/>
  <c r="AP111" i="8"/>
  <c r="AP113" i="8"/>
  <c r="AP116" i="8"/>
  <c r="AP114" i="8"/>
  <c r="AP110" i="8"/>
  <c r="AP115" i="8"/>
  <c r="AT112" i="8"/>
  <c r="AT111" i="8"/>
  <c r="AT113" i="8"/>
  <c r="AT116" i="8"/>
  <c r="AT114" i="8"/>
  <c r="AT115" i="8"/>
  <c r="AT110" i="8"/>
  <c r="AX112" i="8"/>
  <c r="AX111" i="8"/>
  <c r="AX113" i="8"/>
  <c r="AX116" i="8"/>
  <c r="AX114" i="8"/>
  <c r="AX110" i="8"/>
  <c r="AX115" i="8"/>
  <c r="BB112" i="8"/>
  <c r="BB111" i="8"/>
  <c r="BB113" i="8"/>
  <c r="BB116" i="8"/>
  <c r="BB114" i="8"/>
  <c r="BB110" i="8"/>
  <c r="BB115" i="8"/>
  <c r="BF112" i="8"/>
  <c r="BF111" i="8"/>
  <c r="BF113" i="8"/>
  <c r="BF116" i="8"/>
  <c r="BF114" i="8"/>
  <c r="BF110" i="8"/>
  <c r="BF115" i="8"/>
  <c r="BJ112" i="8"/>
  <c r="BJ111" i="8"/>
  <c r="BJ113" i="8"/>
  <c r="BJ116" i="8"/>
  <c r="BJ114" i="8"/>
  <c r="BJ115" i="8"/>
  <c r="BJ110" i="8"/>
  <c r="BN112" i="8"/>
  <c r="BN111" i="8"/>
  <c r="BN113" i="8"/>
  <c r="BN114" i="8"/>
  <c r="BN116" i="8"/>
  <c r="BN110" i="8"/>
  <c r="BN115" i="8"/>
  <c r="BR112" i="8"/>
  <c r="BR111" i="8"/>
  <c r="BR113" i="8"/>
  <c r="BR116" i="8"/>
  <c r="BR114" i="8"/>
  <c r="BR115" i="8"/>
  <c r="BR110" i="8"/>
  <c r="BV112" i="8"/>
  <c r="BV111" i="8"/>
  <c r="BV113" i="8"/>
  <c r="BV116" i="8"/>
  <c r="BV114" i="8"/>
  <c r="BV110" i="8"/>
  <c r="BV115" i="8"/>
  <c r="BZ112" i="8"/>
  <c r="BZ111" i="8"/>
  <c r="BZ113" i="8"/>
  <c r="BZ116" i="8"/>
  <c r="BZ114" i="8"/>
  <c r="BZ115" i="8"/>
  <c r="BZ110" i="8"/>
  <c r="CD112" i="8"/>
  <c r="CD111" i="8"/>
  <c r="CD113" i="8"/>
  <c r="CD116" i="8"/>
  <c r="CD114" i="8"/>
  <c r="CD115" i="8"/>
  <c r="CD110" i="8"/>
  <c r="CH112" i="8"/>
  <c r="CH111" i="8"/>
  <c r="CH113" i="8"/>
  <c r="CH115" i="8"/>
  <c r="CH116" i="8"/>
  <c r="CH114" i="8"/>
  <c r="CH110" i="8"/>
  <c r="CL112" i="8"/>
  <c r="CL111" i="8"/>
  <c r="CL113" i="8"/>
  <c r="CL116" i="8"/>
  <c r="CL114" i="8"/>
  <c r="CL115" i="8"/>
  <c r="CL110" i="8"/>
  <c r="CP112" i="8"/>
  <c r="CP111" i="8"/>
  <c r="CP113" i="8"/>
  <c r="CP115" i="8"/>
  <c r="CP116" i="8"/>
  <c r="CP114" i="8"/>
  <c r="CP110" i="8"/>
  <c r="CT112" i="8"/>
  <c r="CT111" i="8"/>
  <c r="CT113" i="8"/>
  <c r="CT116" i="8"/>
  <c r="CT114" i="8"/>
  <c r="CT115" i="8"/>
  <c r="CT110" i="8"/>
  <c r="CX112" i="8"/>
  <c r="CX111" i="8"/>
  <c r="CX113" i="8"/>
  <c r="CX116" i="8"/>
  <c r="AE112" i="8"/>
  <c r="AE116" i="8"/>
  <c r="AE111" i="8"/>
  <c r="AE113" i="8"/>
  <c r="AE115" i="8"/>
  <c r="AE110" i="8"/>
  <c r="AE114" i="8"/>
  <c r="AI112" i="8"/>
  <c r="AI116" i="8"/>
  <c r="AI113" i="8"/>
  <c r="AI115" i="8"/>
  <c r="AI111" i="8"/>
  <c r="AI114" i="8"/>
  <c r="AI110" i="8"/>
  <c r="AM112" i="8"/>
  <c r="AM116" i="8"/>
  <c r="AM115" i="8"/>
  <c r="AM113" i="8"/>
  <c r="AM111" i="8"/>
  <c r="AM114" i="8"/>
  <c r="AM110" i="8"/>
  <c r="AQ112" i="8"/>
  <c r="AQ116" i="8"/>
  <c r="AQ111" i="8"/>
  <c r="AQ115" i="8"/>
  <c r="AQ110" i="8"/>
  <c r="AQ113" i="8"/>
  <c r="AQ114" i="8"/>
  <c r="AU112" i="8"/>
  <c r="AU116" i="8"/>
  <c r="AU113" i="8"/>
  <c r="AU111" i="8"/>
  <c r="AU115" i="8"/>
  <c r="AU110" i="8"/>
  <c r="AU114" i="8"/>
  <c r="AY112" i="8"/>
  <c r="AY116" i="8"/>
  <c r="AY113" i="8"/>
  <c r="AY115" i="8"/>
  <c r="AY111" i="8"/>
  <c r="AY114" i="8"/>
  <c r="AY110" i="8"/>
  <c r="BC112" i="8"/>
  <c r="BC116" i="8"/>
  <c r="BC113" i="8"/>
  <c r="BC111" i="8"/>
  <c r="BC115" i="8"/>
  <c r="BC114" i="8"/>
  <c r="BC110" i="8"/>
  <c r="BG112" i="8"/>
  <c r="BG116" i="8"/>
  <c r="BG111" i="8"/>
  <c r="BG115" i="8"/>
  <c r="BG114" i="8"/>
  <c r="BG113" i="8"/>
  <c r="BG110" i="8"/>
  <c r="BK112" i="8"/>
  <c r="BK116" i="8"/>
  <c r="BK113" i="8"/>
  <c r="BK111" i="8"/>
  <c r="BK115" i="8"/>
  <c r="BK110" i="8"/>
  <c r="BK114" i="8"/>
  <c r="BO112" i="8"/>
  <c r="BO116" i="8"/>
  <c r="BO113" i="8"/>
  <c r="BO115" i="8"/>
  <c r="BO111" i="8"/>
  <c r="BO114" i="8"/>
  <c r="BO110" i="8"/>
  <c r="BS112" i="8"/>
  <c r="BS116" i="8"/>
  <c r="BS113" i="8"/>
  <c r="BS111" i="8"/>
  <c r="BS115" i="8"/>
  <c r="BS114" i="8"/>
  <c r="BS110" i="8"/>
  <c r="BW112" i="8"/>
  <c r="BW116" i="8"/>
  <c r="BW111" i="8"/>
  <c r="BW114" i="8"/>
  <c r="BW115" i="8"/>
  <c r="BW113" i="8"/>
  <c r="BW110" i="8"/>
  <c r="CA112" i="8"/>
  <c r="CA116" i="8"/>
  <c r="CA113" i="8"/>
  <c r="CA114" i="8"/>
  <c r="CA111" i="8"/>
  <c r="CA115" i="8"/>
  <c r="CA110" i="8"/>
  <c r="CE112" i="8"/>
  <c r="CE116" i="8"/>
  <c r="CE114" i="8"/>
  <c r="CE113" i="8"/>
  <c r="CE115" i="8"/>
  <c r="CE111" i="8"/>
  <c r="CE110" i="8"/>
  <c r="CI112" i="8"/>
  <c r="CI116" i="8"/>
  <c r="CI113" i="8"/>
  <c r="CI111" i="8"/>
  <c r="CI114" i="8"/>
  <c r="CI115" i="8"/>
  <c r="CI110" i="8"/>
  <c r="CM112" i="8"/>
  <c r="CM116" i="8"/>
  <c r="CM111" i="8"/>
  <c r="CM114" i="8"/>
  <c r="CM115" i="8"/>
  <c r="CM113" i="8"/>
  <c r="CM110" i="8"/>
  <c r="CQ112" i="8"/>
  <c r="CQ116" i="8"/>
  <c r="CQ113" i="8"/>
  <c r="CQ114" i="8"/>
  <c r="CQ111" i="8"/>
  <c r="CQ115" i="8"/>
  <c r="CQ110" i="8"/>
  <c r="CU112" i="8"/>
  <c r="CU116" i="8"/>
  <c r="CU113" i="8"/>
  <c r="CU111" i="8"/>
  <c r="AB116" i="8"/>
  <c r="AB112" i="8"/>
  <c r="AB113" i="8"/>
  <c r="AB115" i="8"/>
  <c r="AB114" i="8"/>
  <c r="AB111" i="8"/>
  <c r="AB110" i="8"/>
  <c r="AF116" i="8"/>
  <c r="AF111" i="8"/>
  <c r="AF113" i="8"/>
  <c r="AF115" i="8"/>
  <c r="AF112" i="8"/>
  <c r="AF110" i="8"/>
  <c r="AF114" i="8"/>
  <c r="AJ116" i="8"/>
  <c r="AJ112" i="8"/>
  <c r="AJ113" i="8"/>
  <c r="AJ115" i="8"/>
  <c r="AJ111" i="8"/>
  <c r="AJ110" i="8"/>
  <c r="AJ114" i="8"/>
  <c r="AN116" i="8"/>
  <c r="AN115" i="8"/>
  <c r="AN112" i="8"/>
  <c r="AN113" i="8"/>
  <c r="AN111" i="8"/>
  <c r="AN114" i="8"/>
  <c r="AN110" i="8"/>
  <c r="AR116" i="8"/>
  <c r="AR113" i="8"/>
  <c r="AR112" i="8"/>
  <c r="AR115" i="8"/>
  <c r="AR114" i="8"/>
  <c r="AR110" i="8"/>
  <c r="AR111" i="8"/>
  <c r="AV116" i="8"/>
  <c r="AV111" i="8"/>
  <c r="AV115" i="8"/>
  <c r="AV112" i="8"/>
  <c r="AV113" i="8"/>
  <c r="AV114" i="8"/>
  <c r="AV110" i="8"/>
  <c r="AZ116" i="8"/>
  <c r="AZ112" i="8"/>
  <c r="AZ113" i="8"/>
  <c r="AZ115" i="8"/>
  <c r="AZ111" i="8"/>
  <c r="AZ114" i="8"/>
  <c r="AZ110" i="8"/>
  <c r="BD116" i="8"/>
  <c r="BD111" i="8"/>
  <c r="BD115" i="8"/>
  <c r="BD112" i="8"/>
  <c r="BD113" i="8"/>
  <c r="BD114" i="8"/>
  <c r="BD110" i="8"/>
  <c r="BH116" i="8"/>
  <c r="BH112" i="8"/>
  <c r="BH111" i="8"/>
  <c r="BH115" i="8"/>
  <c r="BH113" i="8"/>
  <c r="BH114" i="8"/>
  <c r="BH110" i="8"/>
  <c r="BL116" i="8"/>
  <c r="BL111" i="8"/>
  <c r="BL115" i="8"/>
  <c r="BL112" i="8"/>
  <c r="BL113" i="8"/>
  <c r="BL114" i="8"/>
  <c r="BL110" i="8"/>
  <c r="BP116" i="8"/>
  <c r="BP112" i="8"/>
  <c r="BP113" i="8"/>
  <c r="BP115" i="8"/>
  <c r="BP111" i="8"/>
  <c r="BP110" i="8"/>
  <c r="BP114" i="8"/>
  <c r="BT116" i="8"/>
  <c r="BT111" i="8"/>
  <c r="BT115" i="8"/>
  <c r="BT112" i="8"/>
  <c r="BT113" i="8"/>
  <c r="BT114" i="8"/>
  <c r="BT110" i="8"/>
  <c r="BX116" i="8"/>
  <c r="BX112" i="8"/>
  <c r="BX111" i="8"/>
  <c r="BX115" i="8"/>
  <c r="BX113" i="8"/>
  <c r="BX114" i="8"/>
  <c r="BX110" i="8"/>
  <c r="CB116" i="8"/>
  <c r="CB111" i="8"/>
  <c r="CB115" i="8"/>
  <c r="CB112" i="8"/>
  <c r="CB114" i="8"/>
  <c r="CB113" i="8"/>
  <c r="CB110" i="8"/>
  <c r="CF116" i="8"/>
  <c r="CF112" i="8"/>
  <c r="CF113" i="8"/>
  <c r="CF115" i="8"/>
  <c r="CF111" i="8"/>
  <c r="CF110" i="8"/>
  <c r="CF114" i="8"/>
  <c r="CJ116" i="8"/>
  <c r="CJ111" i="8"/>
  <c r="CJ115" i="8"/>
  <c r="CJ112" i="8"/>
  <c r="CJ113" i="8"/>
  <c r="CJ114" i="8"/>
  <c r="CJ110" i="8"/>
  <c r="CN116" i="8"/>
  <c r="CN112" i="8"/>
  <c r="CN111" i="8"/>
  <c r="CN115" i="8"/>
  <c r="CN113" i="8"/>
  <c r="CN114" i="8"/>
  <c r="CN110" i="8"/>
  <c r="CR116" i="8"/>
  <c r="CR111" i="8"/>
  <c r="CR115" i="8"/>
  <c r="CR112" i="8"/>
  <c r="CR113" i="8"/>
  <c r="CR114" i="8"/>
  <c r="CR110" i="8"/>
  <c r="CV116" i="8"/>
  <c r="CV112" i="8"/>
  <c r="CV113" i="8"/>
  <c r="CV111" i="8"/>
  <c r="AC112" i="8"/>
  <c r="AC111" i="8"/>
  <c r="AC116" i="8"/>
  <c r="AC110" i="8"/>
  <c r="AC114" i="8"/>
  <c r="AC113" i="8"/>
  <c r="AC115" i="8"/>
  <c r="AG116" i="8"/>
  <c r="AG112" i="8"/>
  <c r="AG110" i="8"/>
  <c r="AG113" i="8"/>
  <c r="AG115" i="8"/>
  <c r="AG111" i="8"/>
  <c r="AG114" i="8"/>
  <c r="AK111" i="8"/>
  <c r="AK116" i="8"/>
  <c r="AK110" i="8"/>
  <c r="AK112" i="8"/>
  <c r="AK115" i="8"/>
  <c r="AK114" i="8"/>
  <c r="AK113" i="8"/>
  <c r="AO116" i="8"/>
  <c r="AO112" i="8"/>
  <c r="AO113" i="8"/>
  <c r="AO111" i="8"/>
  <c r="AO110" i="8"/>
  <c r="AO115" i="8"/>
  <c r="AO114" i="8"/>
  <c r="AS111" i="8"/>
  <c r="AS116" i="8"/>
  <c r="AS113" i="8"/>
  <c r="AS110" i="8"/>
  <c r="AS112" i="8"/>
  <c r="AS114" i="8"/>
  <c r="AS115" i="8"/>
  <c r="AW116" i="8"/>
  <c r="AW112" i="8"/>
  <c r="AW110" i="8"/>
  <c r="AW113" i="8"/>
  <c r="AW115" i="8"/>
  <c r="AW114" i="8"/>
  <c r="AW111" i="8"/>
  <c r="BA112" i="8"/>
  <c r="BA111" i="8"/>
  <c r="BA116" i="8"/>
  <c r="BA110" i="8"/>
  <c r="BA113" i="8"/>
  <c r="BA115" i="8"/>
  <c r="BA114" i="8"/>
  <c r="BE116" i="8"/>
  <c r="BE112" i="8"/>
  <c r="BE113" i="8"/>
  <c r="BE111" i="8"/>
  <c r="BE110" i="8"/>
  <c r="BE115" i="8"/>
  <c r="BE114" i="8"/>
  <c r="BI116" i="8"/>
  <c r="BI113" i="8"/>
  <c r="BI110" i="8"/>
  <c r="BI112" i="8"/>
  <c r="BI111" i="8"/>
  <c r="BI114" i="8"/>
  <c r="BI115" i="8"/>
  <c r="BM116" i="8"/>
  <c r="BM111" i="8"/>
  <c r="BM112" i="8"/>
  <c r="BM110" i="8"/>
  <c r="BM113" i="8"/>
  <c r="BM115" i="8"/>
  <c r="BM114" i="8"/>
  <c r="BQ111" i="8"/>
  <c r="BQ116" i="8"/>
  <c r="BQ110" i="8"/>
  <c r="BQ112" i="8"/>
  <c r="BQ113" i="8"/>
  <c r="BQ115" i="8"/>
  <c r="BQ114" i="8"/>
  <c r="BU116" i="8"/>
  <c r="BU112" i="8"/>
  <c r="BU113" i="8"/>
  <c r="BU111" i="8"/>
  <c r="BU110" i="8"/>
  <c r="BU115" i="8"/>
  <c r="BU114" i="8"/>
  <c r="BY116" i="8"/>
  <c r="BY113" i="8"/>
  <c r="BY110" i="8"/>
  <c r="BY112" i="8"/>
  <c r="BY111" i="8"/>
  <c r="BY114" i="8"/>
  <c r="BY115" i="8"/>
  <c r="CC116" i="8"/>
  <c r="CC111" i="8"/>
  <c r="CC112" i="8"/>
  <c r="CC110" i="8"/>
  <c r="CC113" i="8"/>
  <c r="CC115" i="8"/>
  <c r="CC114" i="8"/>
  <c r="CG111" i="8"/>
  <c r="CG116" i="8"/>
  <c r="CG110" i="8"/>
  <c r="CG112" i="8"/>
  <c r="CG114" i="8"/>
  <c r="CG113" i="8"/>
  <c r="CG115" i="8"/>
  <c r="CK116" i="8"/>
  <c r="CK112" i="8"/>
  <c r="CK113" i="8"/>
  <c r="CK111" i="8"/>
  <c r="CK110" i="8"/>
  <c r="CK115" i="8"/>
  <c r="CK114" i="8"/>
  <c r="CO112" i="8"/>
  <c r="CO116" i="8"/>
  <c r="CO113" i="8"/>
  <c r="CO110" i="8"/>
  <c r="CO111" i="8"/>
  <c r="CO115" i="8"/>
  <c r="CO114" i="8"/>
  <c r="CS116" i="8"/>
  <c r="CS111" i="8"/>
  <c r="CS112" i="8"/>
  <c r="CS110" i="8"/>
  <c r="CS113" i="8"/>
  <c r="CS115" i="8"/>
  <c r="CS114" i="8"/>
  <c r="CW116" i="8"/>
  <c r="CW111" i="8"/>
  <c r="CW112" i="8"/>
  <c r="CW113" i="8"/>
  <c r="CV114" i="8"/>
  <c r="CV115" i="8"/>
  <c r="CX115" i="8"/>
  <c r="CX114" i="8"/>
  <c r="CU114" i="8"/>
  <c r="CU115" i="8"/>
  <c r="B115" i="8"/>
  <c r="B114" i="8"/>
  <c r="CW115" i="8"/>
  <c r="CW114" i="8"/>
  <c r="CU110" i="8"/>
  <c r="CW110" i="8"/>
  <c r="CV110" i="8"/>
  <c r="CX110" i="8"/>
  <c r="CU94" i="8"/>
  <c r="CV94" i="8"/>
  <c r="B106" i="8"/>
  <c r="CW94" i="8"/>
  <c r="CX94" i="8"/>
  <c r="AC94" i="8"/>
  <c r="AC96" i="8"/>
  <c r="AG94" i="8"/>
  <c r="AG96" i="8"/>
  <c r="AK94" i="8"/>
  <c r="AK96" i="8"/>
  <c r="AO94" i="8"/>
  <c r="AO96" i="8"/>
  <c r="AS94" i="8"/>
  <c r="AS96" i="8"/>
  <c r="AW94" i="8"/>
  <c r="AW96" i="8"/>
  <c r="BA94" i="8"/>
  <c r="BA96" i="8"/>
  <c r="BE94" i="8"/>
  <c r="BE96" i="8"/>
  <c r="BI94" i="8"/>
  <c r="BI96" i="8"/>
  <c r="BM94" i="8"/>
  <c r="BM96" i="8"/>
  <c r="BQ94" i="8"/>
  <c r="BQ96" i="8"/>
  <c r="BU94" i="8"/>
  <c r="BU96" i="8"/>
  <c r="BY94" i="8"/>
  <c r="BY96" i="8"/>
  <c r="CC94" i="8"/>
  <c r="CC96" i="8"/>
  <c r="CG94" i="8"/>
  <c r="CG96" i="8"/>
  <c r="CK94" i="8"/>
  <c r="CK96" i="8"/>
  <c r="CO94" i="8"/>
  <c r="CO96" i="8"/>
  <c r="CS94" i="8"/>
  <c r="CS96" i="8"/>
  <c r="AD94" i="8"/>
  <c r="AD96" i="8"/>
  <c r="AH94" i="8"/>
  <c r="AH96" i="8"/>
  <c r="AL94" i="8"/>
  <c r="AL96" i="8"/>
  <c r="AP94" i="8"/>
  <c r="AP96" i="8"/>
  <c r="AT94" i="8"/>
  <c r="AT96" i="8"/>
  <c r="AX94" i="8"/>
  <c r="AX96" i="8"/>
  <c r="BB94" i="8"/>
  <c r="BB96" i="8"/>
  <c r="BF94" i="8"/>
  <c r="BF96" i="8"/>
  <c r="BJ94" i="8"/>
  <c r="BJ96" i="8"/>
  <c r="BN94" i="8"/>
  <c r="BN96" i="8"/>
  <c r="BR94" i="8"/>
  <c r="BR96" i="8"/>
  <c r="BV94" i="8"/>
  <c r="BV96" i="8"/>
  <c r="BZ94" i="8"/>
  <c r="BZ96" i="8"/>
  <c r="CD94" i="8"/>
  <c r="CD96" i="8"/>
  <c r="CH44" i="8"/>
  <c r="CH94" i="8"/>
  <c r="CH96" i="8"/>
  <c r="CL94" i="8"/>
  <c r="CL96" i="8"/>
  <c r="CP44" i="8"/>
  <c r="CP94" i="8"/>
  <c r="CP96" i="8"/>
  <c r="CT44" i="8"/>
  <c r="CT94" i="8"/>
  <c r="CT96" i="8"/>
  <c r="AE96" i="8"/>
  <c r="AE94" i="8"/>
  <c r="AI96" i="8"/>
  <c r="AI94" i="8"/>
  <c r="AM94" i="8"/>
  <c r="AM96" i="8"/>
  <c r="AQ96" i="8"/>
  <c r="AQ94" i="8"/>
  <c r="AU96" i="8"/>
  <c r="AU94" i="8"/>
  <c r="AY94" i="8"/>
  <c r="AY96" i="8"/>
  <c r="BC96" i="8"/>
  <c r="BC94" i="8"/>
  <c r="BG96" i="8"/>
  <c r="BG94" i="8"/>
  <c r="BK96" i="8"/>
  <c r="BK94" i="8"/>
  <c r="BO96" i="8"/>
  <c r="BO94" i="8"/>
  <c r="BS96" i="8"/>
  <c r="BS94" i="8"/>
  <c r="BW96" i="8"/>
  <c r="BW94" i="8"/>
  <c r="CA96" i="8"/>
  <c r="CA94" i="8"/>
  <c r="CE96" i="8"/>
  <c r="CE94" i="8"/>
  <c r="CI96" i="8"/>
  <c r="CI94" i="8"/>
  <c r="CM96" i="8"/>
  <c r="CM94" i="8"/>
  <c r="CQ96" i="8"/>
  <c r="CQ94" i="8"/>
  <c r="AB94" i="8"/>
  <c r="AB96" i="8"/>
  <c r="AF96" i="8"/>
  <c r="AF94" i="8"/>
  <c r="AJ94" i="8"/>
  <c r="AJ96" i="8"/>
  <c r="AN96" i="8"/>
  <c r="AN94" i="8"/>
  <c r="AR94" i="8"/>
  <c r="AR96" i="8"/>
  <c r="AV94" i="8"/>
  <c r="AV96" i="8"/>
  <c r="AZ96" i="8"/>
  <c r="AZ94" i="8"/>
  <c r="BD94" i="8"/>
  <c r="BD96" i="8"/>
  <c r="BH96" i="8"/>
  <c r="BH94" i="8"/>
  <c r="BL96" i="8"/>
  <c r="BL94" i="8"/>
  <c r="BP96" i="8"/>
  <c r="BP94" i="8"/>
  <c r="BT96" i="8"/>
  <c r="BT94" i="8"/>
  <c r="BX96" i="8"/>
  <c r="BX94" i="8"/>
  <c r="CB96" i="8"/>
  <c r="CB94" i="8"/>
  <c r="CF96" i="8"/>
  <c r="CF94" i="8"/>
  <c r="CJ96" i="8"/>
  <c r="CJ94" i="8"/>
  <c r="CN96" i="8"/>
  <c r="CN94" i="8"/>
  <c r="CR96" i="8"/>
  <c r="CR94" i="8"/>
  <c r="CW96" i="8"/>
  <c r="CX96" i="8"/>
  <c r="CU96" i="8"/>
  <c r="CV96" i="8"/>
  <c r="J43" i="8"/>
  <c r="J113" i="8" s="1"/>
  <c r="Z43" i="8"/>
  <c r="Z113" i="8" s="1"/>
  <c r="AP78" i="8"/>
  <c r="AP69" i="8"/>
  <c r="AP83" i="8"/>
  <c r="BF78" i="8"/>
  <c r="BF69" i="8"/>
  <c r="BF83" i="8"/>
  <c r="K43" i="8"/>
  <c r="K113" i="8" s="1"/>
  <c r="S43" i="8"/>
  <c r="S113" i="8" s="1"/>
  <c r="AE78" i="8"/>
  <c r="AE69" i="8"/>
  <c r="AE83" i="8"/>
  <c r="AQ78" i="8"/>
  <c r="AQ69" i="8"/>
  <c r="AQ83" i="8"/>
  <c r="BC78" i="8"/>
  <c r="BC69" i="8"/>
  <c r="BC83" i="8"/>
  <c r="BK78" i="8"/>
  <c r="BK69" i="8"/>
  <c r="BK83" i="8"/>
  <c r="BW78" i="8"/>
  <c r="BW69" i="8"/>
  <c r="BW83" i="8"/>
  <c r="CI78" i="8"/>
  <c r="CI69" i="8"/>
  <c r="CI83" i="8"/>
  <c r="CQ78" i="8"/>
  <c r="CQ69" i="8"/>
  <c r="CQ83" i="8"/>
  <c r="CD44" i="8"/>
  <c r="E43" i="8"/>
  <c r="E113" i="8" s="1"/>
  <c r="I43" i="8"/>
  <c r="I113" i="8" s="1"/>
  <c r="M43" i="8"/>
  <c r="M113" i="8" s="1"/>
  <c r="Q43" i="8"/>
  <c r="Q113" i="8" s="1"/>
  <c r="U43" i="8"/>
  <c r="U113" i="8" s="1"/>
  <c r="Y43" i="8"/>
  <c r="Y113" i="8" s="1"/>
  <c r="AC78" i="8"/>
  <c r="AC69" i="8"/>
  <c r="AC83" i="8"/>
  <c r="AG83" i="8"/>
  <c r="AG78" i="8"/>
  <c r="AG69" i="8"/>
  <c r="AK78" i="8"/>
  <c r="AK69" i="8"/>
  <c r="AK83" i="8"/>
  <c r="AO69" i="8"/>
  <c r="AO78" i="8"/>
  <c r="AO83" i="8"/>
  <c r="AS78" i="8"/>
  <c r="AS69" i="8"/>
  <c r="AS83" i="8"/>
  <c r="AW83" i="8"/>
  <c r="AW78" i="8"/>
  <c r="AW69" i="8"/>
  <c r="BA78" i="8"/>
  <c r="BA69" i="8"/>
  <c r="BA83" i="8"/>
  <c r="BE69" i="8"/>
  <c r="BE78" i="8"/>
  <c r="BE83" i="8"/>
  <c r="BI83" i="8"/>
  <c r="BI78" i="8"/>
  <c r="BI69" i="8"/>
  <c r="BM69" i="8"/>
  <c r="BM78" i="8"/>
  <c r="BM83" i="8"/>
  <c r="BQ78" i="8"/>
  <c r="BQ69" i="8"/>
  <c r="BQ83" i="8"/>
  <c r="BU69" i="8"/>
  <c r="BU78" i="8"/>
  <c r="BU83" i="8"/>
  <c r="BY78" i="8"/>
  <c r="BY69" i="8"/>
  <c r="BY83" i="8"/>
  <c r="CC78" i="8"/>
  <c r="CC83" i="8"/>
  <c r="CC69" i="8"/>
  <c r="CG78" i="8"/>
  <c r="CG69" i="8"/>
  <c r="CG83" i="8"/>
  <c r="CK69" i="8"/>
  <c r="CK78" i="8"/>
  <c r="CK83" i="8"/>
  <c r="CO78" i="8"/>
  <c r="CO69" i="8"/>
  <c r="CO83" i="8"/>
  <c r="CS69" i="8"/>
  <c r="CS78" i="8"/>
  <c r="CS83" i="8"/>
  <c r="CW78" i="8"/>
  <c r="CW69" i="8"/>
  <c r="CW83" i="8"/>
  <c r="N43" i="8"/>
  <c r="N113" i="8" s="1"/>
  <c r="AD78" i="8"/>
  <c r="AD69" i="8"/>
  <c r="AD83" i="8"/>
  <c r="AT78" i="8"/>
  <c r="AT69" i="8"/>
  <c r="AT83" i="8"/>
  <c r="BJ78" i="8"/>
  <c r="BJ69" i="8"/>
  <c r="BJ83" i="8"/>
  <c r="BN78" i="8"/>
  <c r="BN69" i="8"/>
  <c r="BN83" i="8"/>
  <c r="BR78" i="8"/>
  <c r="BR69" i="8"/>
  <c r="BR83" i="8"/>
  <c r="BV78" i="8"/>
  <c r="BV69" i="8"/>
  <c r="BV83" i="8"/>
  <c r="BZ78" i="8"/>
  <c r="BZ69" i="8"/>
  <c r="BZ83" i="8"/>
  <c r="CD78" i="8"/>
  <c r="CD69" i="8"/>
  <c r="CD83" i="8"/>
  <c r="CH78" i="8"/>
  <c r="CH69" i="8"/>
  <c r="CH83" i="8"/>
  <c r="CL78" i="8"/>
  <c r="CL69" i="8"/>
  <c r="CL83" i="8"/>
  <c r="CP78" i="8"/>
  <c r="CP69" i="8"/>
  <c r="CP83" i="8"/>
  <c r="CT78" i="8"/>
  <c r="CT69" i="8"/>
  <c r="CT83" i="8"/>
  <c r="CX78" i="8"/>
  <c r="CX69" i="8"/>
  <c r="CX83" i="8"/>
  <c r="R43" i="8"/>
  <c r="R113" i="8" s="1"/>
  <c r="AH78" i="8"/>
  <c r="AH69" i="8"/>
  <c r="AH83" i="8"/>
  <c r="AX78" i="8"/>
  <c r="AX69" i="8"/>
  <c r="AX83" i="8"/>
  <c r="G43" i="8"/>
  <c r="G113" i="8" s="1"/>
  <c r="W43" i="8"/>
  <c r="W113" i="8" s="1"/>
  <c r="AI78" i="8"/>
  <c r="AI69" i="8"/>
  <c r="AI83" i="8"/>
  <c r="AU78" i="8"/>
  <c r="AU69" i="8"/>
  <c r="AU83" i="8"/>
  <c r="BO78" i="8"/>
  <c r="BO69" i="8"/>
  <c r="BO83" i="8"/>
  <c r="CA78" i="8"/>
  <c r="CA69" i="8"/>
  <c r="CA83" i="8"/>
  <c r="CU78" i="8"/>
  <c r="CU69" i="8"/>
  <c r="CU83" i="8"/>
  <c r="F43" i="8"/>
  <c r="F113" i="8" s="1"/>
  <c r="V43" i="8"/>
  <c r="V113" i="8" s="1"/>
  <c r="AL78" i="8"/>
  <c r="AL69" i="8"/>
  <c r="AL83" i="8"/>
  <c r="BB78" i="8"/>
  <c r="BB69" i="8"/>
  <c r="BB83" i="8"/>
  <c r="BB44" i="8"/>
  <c r="C42" i="8"/>
  <c r="C111" i="8" s="1"/>
  <c r="O43" i="8"/>
  <c r="O113" i="8" s="1"/>
  <c r="AA43" i="8"/>
  <c r="AA113" i="8" s="1"/>
  <c r="AM78" i="8"/>
  <c r="AM69" i="8"/>
  <c r="AM83" i="8"/>
  <c r="AY78" i="8"/>
  <c r="AY69" i="8"/>
  <c r="AY83" i="8"/>
  <c r="BG78" i="8"/>
  <c r="BG69" i="8"/>
  <c r="BG83" i="8"/>
  <c r="BS78" i="8"/>
  <c r="BS69" i="8"/>
  <c r="BS83" i="8"/>
  <c r="CE78" i="8"/>
  <c r="CE69" i="8"/>
  <c r="CE83" i="8"/>
  <c r="CM78" i="8"/>
  <c r="CM69" i="8"/>
  <c r="CM83" i="8"/>
  <c r="BV44" i="8"/>
  <c r="H43" i="8"/>
  <c r="H113" i="8" s="1"/>
  <c r="L43" i="8"/>
  <c r="L113" i="8" s="1"/>
  <c r="P43" i="8"/>
  <c r="P113" i="8" s="1"/>
  <c r="T43" i="8"/>
  <c r="T113" i="8" s="1"/>
  <c r="X43" i="8"/>
  <c r="X113" i="8" s="1"/>
  <c r="AB78" i="8"/>
  <c r="AB69" i="8"/>
  <c r="AB83" i="8"/>
  <c r="AF78" i="8"/>
  <c r="AF69" i="8"/>
  <c r="AF83" i="8"/>
  <c r="AJ78" i="8"/>
  <c r="AJ69" i="8"/>
  <c r="AJ83" i="8"/>
  <c r="AN78" i="8"/>
  <c r="AN69" i="8"/>
  <c r="AN83" i="8"/>
  <c r="AR78" i="8"/>
  <c r="AR69" i="8"/>
  <c r="AR83" i="8"/>
  <c r="AV78" i="8"/>
  <c r="AV69" i="8"/>
  <c r="AV83" i="8"/>
  <c r="AZ78" i="8"/>
  <c r="AZ69" i="8"/>
  <c r="AZ83" i="8"/>
  <c r="BD78" i="8"/>
  <c r="BD69" i="8"/>
  <c r="BD83" i="8"/>
  <c r="BH78" i="8"/>
  <c r="BH69" i="8"/>
  <c r="BH83" i="8"/>
  <c r="BL78" i="8"/>
  <c r="BL69" i="8"/>
  <c r="BL83" i="8"/>
  <c r="BP78" i="8"/>
  <c r="BP69" i="8"/>
  <c r="BP83" i="8"/>
  <c r="BT78" i="8"/>
  <c r="BT69" i="8"/>
  <c r="BT83" i="8"/>
  <c r="BX78" i="8"/>
  <c r="BX69" i="8"/>
  <c r="BX83" i="8"/>
  <c r="CB78" i="8"/>
  <c r="CB69" i="8"/>
  <c r="CB83" i="8"/>
  <c r="CF78" i="8"/>
  <c r="CF69" i="8"/>
  <c r="CF83" i="8"/>
  <c r="CJ78" i="8"/>
  <c r="CJ69" i="8"/>
  <c r="CJ83" i="8"/>
  <c r="CN78" i="8"/>
  <c r="CN69" i="8"/>
  <c r="CN83" i="8"/>
  <c r="CR78" i="8"/>
  <c r="CR69" i="8"/>
  <c r="CR83" i="8"/>
  <c r="CV78" i="8"/>
  <c r="CV69" i="8"/>
  <c r="CV83" i="8"/>
  <c r="AC43" i="8"/>
  <c r="AC41" i="8"/>
  <c r="AC42" i="8"/>
  <c r="AG42" i="8"/>
  <c r="AG43" i="8"/>
  <c r="AG41" i="8"/>
  <c r="AK43" i="8"/>
  <c r="AK41" i="8"/>
  <c r="AK42" i="8"/>
  <c r="AO43" i="8"/>
  <c r="AO41" i="8"/>
  <c r="AO42" i="8"/>
  <c r="AS43" i="8"/>
  <c r="AS41" i="8"/>
  <c r="AS42" i="8"/>
  <c r="AW43" i="8"/>
  <c r="AW41" i="8"/>
  <c r="AW42" i="8"/>
  <c r="BA43" i="8"/>
  <c r="BA41" i="8"/>
  <c r="BA42" i="8"/>
  <c r="BE43" i="8"/>
  <c r="BE41" i="8"/>
  <c r="BE42" i="8"/>
  <c r="BI43" i="8"/>
  <c r="BI41" i="8"/>
  <c r="BI42" i="8"/>
  <c r="BM43" i="8"/>
  <c r="BM41" i="8"/>
  <c r="BM42" i="8"/>
  <c r="BQ43" i="8"/>
  <c r="BQ41" i="8"/>
  <c r="BQ42" i="8"/>
  <c r="BU43" i="8"/>
  <c r="BU41" i="8"/>
  <c r="BU42" i="8"/>
  <c r="BY43" i="8"/>
  <c r="BY41" i="8"/>
  <c r="BY42" i="8"/>
  <c r="CC43" i="8"/>
  <c r="CC41" i="8"/>
  <c r="CC42" i="8"/>
  <c r="CG43" i="8"/>
  <c r="CG41" i="8"/>
  <c r="CG42" i="8"/>
  <c r="CK43" i="8"/>
  <c r="CK41" i="8"/>
  <c r="CK42" i="8"/>
  <c r="CO43" i="8"/>
  <c r="CO41" i="8"/>
  <c r="CO42" i="8"/>
  <c r="CS43" i="8"/>
  <c r="CS41" i="8"/>
  <c r="CS42" i="8"/>
  <c r="CW43" i="8"/>
  <c r="CW41" i="8"/>
  <c r="CW42" i="8"/>
  <c r="AD43" i="8"/>
  <c r="AD41" i="8"/>
  <c r="AD42" i="8"/>
  <c r="AH43" i="8"/>
  <c r="AH41" i="8"/>
  <c r="AH42" i="8"/>
  <c r="AL43" i="8"/>
  <c r="AL41" i="8"/>
  <c r="AL42" i="8"/>
  <c r="AP43" i="8"/>
  <c r="AP41" i="8"/>
  <c r="AP42" i="8"/>
  <c r="AT43" i="8"/>
  <c r="AT41" i="8"/>
  <c r="AT42" i="8"/>
  <c r="AX43" i="8"/>
  <c r="AX41" i="8"/>
  <c r="AX42" i="8"/>
  <c r="BB43" i="8"/>
  <c r="BB41" i="8"/>
  <c r="BB42" i="8"/>
  <c r="BF43" i="8"/>
  <c r="BF41" i="8"/>
  <c r="BF42" i="8"/>
  <c r="BJ43" i="8"/>
  <c r="BJ41" i="8"/>
  <c r="BJ42" i="8"/>
  <c r="BN43" i="8"/>
  <c r="BN41" i="8"/>
  <c r="BN42" i="8"/>
  <c r="BR43" i="8"/>
  <c r="BR41" i="8"/>
  <c r="BR42" i="8"/>
  <c r="BV43" i="8"/>
  <c r="BV41" i="8"/>
  <c r="BV42" i="8"/>
  <c r="BZ43" i="8"/>
  <c r="BZ41" i="8"/>
  <c r="BZ42" i="8"/>
  <c r="CD43" i="8"/>
  <c r="CD41" i="8"/>
  <c r="CD42" i="8"/>
  <c r="CH43" i="8"/>
  <c r="CH41" i="8"/>
  <c r="CH42" i="8"/>
  <c r="CL43" i="8"/>
  <c r="CL41" i="8"/>
  <c r="CL42" i="8"/>
  <c r="CP43" i="8"/>
  <c r="CP41" i="8"/>
  <c r="CP42" i="8"/>
  <c r="CT43" i="8"/>
  <c r="CT41" i="8"/>
  <c r="CT42" i="8"/>
  <c r="CX43" i="8"/>
  <c r="CX41" i="8"/>
  <c r="CX42" i="8"/>
  <c r="C43" i="8"/>
  <c r="C113" i="8" s="1"/>
  <c r="AE43" i="8"/>
  <c r="AE41" i="8"/>
  <c r="AE42" i="8"/>
  <c r="AI43" i="8"/>
  <c r="AI41" i="8"/>
  <c r="AI42" i="8"/>
  <c r="AM43" i="8"/>
  <c r="AM41" i="8"/>
  <c r="AM42" i="8"/>
  <c r="AQ43" i="8"/>
  <c r="AQ41" i="8"/>
  <c r="AQ42" i="8"/>
  <c r="AU43" i="8"/>
  <c r="AU41" i="8"/>
  <c r="AU42" i="8"/>
  <c r="AY43" i="8"/>
  <c r="AY41" i="8"/>
  <c r="AY42" i="8"/>
  <c r="BC43" i="8"/>
  <c r="BC41" i="8"/>
  <c r="BC42" i="8"/>
  <c r="BG43" i="8"/>
  <c r="BG41" i="8"/>
  <c r="BG42" i="8"/>
  <c r="BK43" i="8"/>
  <c r="BK41" i="8"/>
  <c r="BK42" i="8"/>
  <c r="BO43" i="8"/>
  <c r="BO41" i="8"/>
  <c r="BO42" i="8"/>
  <c r="BS43" i="8"/>
  <c r="BS41" i="8"/>
  <c r="BS42" i="8"/>
  <c r="BW43" i="8"/>
  <c r="BW41" i="8"/>
  <c r="BW42" i="8"/>
  <c r="CA43" i="8"/>
  <c r="CA41" i="8"/>
  <c r="CA42" i="8"/>
  <c r="CE43" i="8"/>
  <c r="CE41" i="8"/>
  <c r="CE42" i="8"/>
  <c r="CI43" i="8"/>
  <c r="CI41" i="8"/>
  <c r="CI42" i="8"/>
  <c r="CM43" i="8"/>
  <c r="CM41" i="8"/>
  <c r="CM42" i="8"/>
  <c r="CQ43" i="8"/>
  <c r="CQ41" i="8"/>
  <c r="CQ42" i="8"/>
  <c r="CU43" i="8"/>
  <c r="CU41" i="8"/>
  <c r="CU42" i="8"/>
  <c r="D43" i="8"/>
  <c r="D113" i="8" s="1"/>
  <c r="AB43" i="8"/>
  <c r="AB41" i="8"/>
  <c r="AB42" i="8"/>
  <c r="AF43" i="8"/>
  <c r="AF41" i="8"/>
  <c r="AF42" i="8"/>
  <c r="AJ43" i="8"/>
  <c r="AJ41" i="8"/>
  <c r="AJ42" i="8"/>
  <c r="AN43" i="8"/>
  <c r="AN41" i="8"/>
  <c r="AN42" i="8"/>
  <c r="AR43" i="8"/>
  <c r="AR41" i="8"/>
  <c r="AR42" i="8"/>
  <c r="AV43" i="8"/>
  <c r="AV41" i="8"/>
  <c r="AV42" i="8"/>
  <c r="AZ43" i="8"/>
  <c r="AZ41" i="8"/>
  <c r="AZ42" i="8"/>
  <c r="BD43" i="8"/>
  <c r="BD41" i="8"/>
  <c r="BD42" i="8"/>
  <c r="BH43" i="8"/>
  <c r="BH41" i="8"/>
  <c r="BH42" i="8"/>
  <c r="BL43" i="8"/>
  <c r="BL41" i="8"/>
  <c r="BL42" i="8"/>
  <c r="BP43" i="8"/>
  <c r="BP41" i="8"/>
  <c r="BP42" i="8"/>
  <c r="BT43" i="8"/>
  <c r="BT41" i="8"/>
  <c r="BT42" i="8"/>
  <c r="BX43" i="8"/>
  <c r="BX41" i="8"/>
  <c r="BX42" i="8"/>
  <c r="CB43" i="8"/>
  <c r="CB41" i="8"/>
  <c r="CB42" i="8"/>
  <c r="CF43" i="8"/>
  <c r="CF41" i="8"/>
  <c r="CF42" i="8"/>
  <c r="CJ43" i="8"/>
  <c r="CJ41" i="8"/>
  <c r="CJ42" i="8"/>
  <c r="CN43" i="8"/>
  <c r="CN41" i="8"/>
  <c r="CN42" i="8"/>
  <c r="CR43" i="8"/>
  <c r="CR41" i="8"/>
  <c r="CR42" i="8"/>
  <c r="CV43" i="8"/>
  <c r="CV41" i="8"/>
  <c r="CV42" i="8"/>
  <c r="F25" i="8"/>
  <c r="J25" i="8"/>
  <c r="N25" i="8"/>
  <c r="R25" i="8"/>
  <c r="V25" i="8"/>
  <c r="Z25" i="8"/>
  <c r="AD26" i="8"/>
  <c r="AD25" i="8"/>
  <c r="AH26" i="8"/>
  <c r="AH25" i="8"/>
  <c r="AL26" i="8"/>
  <c r="AL25" i="8"/>
  <c r="AP26" i="8"/>
  <c r="AP25" i="8"/>
  <c r="AT26" i="8"/>
  <c r="AT25" i="8"/>
  <c r="AX26" i="8"/>
  <c r="AX25" i="8"/>
  <c r="BB26" i="8"/>
  <c r="BB25" i="8"/>
  <c r="BF26" i="8"/>
  <c r="BF25" i="8"/>
  <c r="BJ26" i="8"/>
  <c r="BJ25" i="8"/>
  <c r="BN26" i="8"/>
  <c r="BN25" i="8"/>
  <c r="BR26" i="8"/>
  <c r="BR25" i="8"/>
  <c r="BV26" i="8"/>
  <c r="BV25" i="8"/>
  <c r="BZ26" i="8"/>
  <c r="BZ25" i="8"/>
  <c r="CD26" i="8"/>
  <c r="CD25" i="8"/>
  <c r="CH26" i="8"/>
  <c r="CH25" i="8"/>
  <c r="CL26" i="8"/>
  <c r="CL25" i="8"/>
  <c r="CP26" i="8"/>
  <c r="CP25" i="8"/>
  <c r="CT26" i="8"/>
  <c r="CT25" i="8"/>
  <c r="CX26" i="8"/>
  <c r="CX25" i="8"/>
  <c r="C25" i="8"/>
  <c r="G25" i="8"/>
  <c r="K25" i="8"/>
  <c r="O25" i="8"/>
  <c r="S25" i="8"/>
  <c r="W25" i="8"/>
  <c r="AA25" i="8"/>
  <c r="AE26" i="8"/>
  <c r="AE25" i="8"/>
  <c r="AI26" i="8"/>
  <c r="AI25" i="8"/>
  <c r="AM26" i="8"/>
  <c r="AM25" i="8"/>
  <c r="AQ26" i="8"/>
  <c r="AQ25" i="8"/>
  <c r="AU26" i="8"/>
  <c r="AU25" i="8"/>
  <c r="AY26" i="8"/>
  <c r="AY25" i="8"/>
  <c r="BC26" i="8"/>
  <c r="BC25" i="8"/>
  <c r="BG26" i="8"/>
  <c r="BG25" i="8"/>
  <c r="BK26" i="8"/>
  <c r="BK25" i="8"/>
  <c r="BO26" i="8"/>
  <c r="BO25" i="8"/>
  <c r="BS26" i="8"/>
  <c r="BS25" i="8"/>
  <c r="BW26" i="8"/>
  <c r="BW25" i="8"/>
  <c r="CA26" i="8"/>
  <c r="CA25" i="8"/>
  <c r="CE26" i="8"/>
  <c r="CE25" i="8"/>
  <c r="CI26" i="8"/>
  <c r="CI25" i="8"/>
  <c r="CM26" i="8"/>
  <c r="CM25" i="8"/>
  <c r="CQ26" i="8"/>
  <c r="CQ25" i="8"/>
  <c r="CU26" i="8"/>
  <c r="CU25" i="8"/>
  <c r="D25" i="8"/>
  <c r="H25" i="8"/>
  <c r="L25" i="8"/>
  <c r="P25" i="8"/>
  <c r="T25" i="8"/>
  <c r="X25" i="8"/>
  <c r="AB25" i="8"/>
  <c r="AB26" i="8"/>
  <c r="AF26" i="8"/>
  <c r="AF25" i="8"/>
  <c r="AJ26" i="8"/>
  <c r="AJ25" i="8"/>
  <c r="AN26" i="8"/>
  <c r="AN25" i="8"/>
  <c r="AR25" i="8"/>
  <c r="AR26" i="8"/>
  <c r="AV26" i="8"/>
  <c r="AV25" i="8"/>
  <c r="AZ26" i="8"/>
  <c r="AZ25" i="8"/>
  <c r="BD26" i="8"/>
  <c r="BD25" i="8"/>
  <c r="BH25" i="8"/>
  <c r="BH26" i="8"/>
  <c r="BL26" i="8"/>
  <c r="BL25" i="8"/>
  <c r="BP25" i="8"/>
  <c r="BP26" i="8"/>
  <c r="BT26" i="8"/>
  <c r="BT25" i="8"/>
  <c r="BX25" i="8"/>
  <c r="BX26" i="8"/>
  <c r="CB26" i="8"/>
  <c r="CB25" i="8"/>
  <c r="CF25" i="8"/>
  <c r="CF26" i="8"/>
  <c r="CJ26" i="8"/>
  <c r="CJ25" i="8"/>
  <c r="CN25" i="8"/>
  <c r="CN26" i="8"/>
  <c r="CR26" i="8"/>
  <c r="CR25" i="8"/>
  <c r="CV25" i="8"/>
  <c r="CV26" i="8"/>
  <c r="E25" i="8"/>
  <c r="I25" i="8"/>
  <c r="M25" i="8"/>
  <c r="Q25" i="8"/>
  <c r="U25" i="8"/>
  <c r="Y25" i="8"/>
  <c r="AC25" i="8"/>
  <c r="AC26" i="8"/>
  <c r="AG25" i="8"/>
  <c r="AG26" i="8"/>
  <c r="AK26" i="8"/>
  <c r="AK25" i="8"/>
  <c r="AO26" i="8"/>
  <c r="AO25" i="8"/>
  <c r="AS25" i="8"/>
  <c r="AS26" i="8"/>
  <c r="AW25" i="8"/>
  <c r="AW26" i="8"/>
  <c r="BA26" i="8"/>
  <c r="BA25" i="8"/>
  <c r="BE26" i="8"/>
  <c r="BE25" i="8"/>
  <c r="BI25" i="8"/>
  <c r="BI26" i="8"/>
  <c r="BM25" i="8"/>
  <c r="BM26" i="8"/>
  <c r="BQ26" i="8"/>
  <c r="BQ25" i="8"/>
  <c r="BU25" i="8"/>
  <c r="BU26" i="8"/>
  <c r="BY26" i="8"/>
  <c r="BY25" i="8"/>
  <c r="CC25" i="8"/>
  <c r="CC26" i="8"/>
  <c r="CG26" i="8"/>
  <c r="CG25" i="8"/>
  <c r="CK25" i="8"/>
  <c r="CK26" i="8"/>
  <c r="CO26" i="8"/>
  <c r="CO25" i="8"/>
  <c r="CS25" i="8"/>
  <c r="CS26" i="8"/>
  <c r="CW26" i="8"/>
  <c r="CW25" i="8"/>
  <c r="AD79" i="8"/>
  <c r="AD97" i="8"/>
  <c r="AH79" i="8"/>
  <c r="AH97" i="8"/>
  <c r="AL79" i="8"/>
  <c r="AL97" i="8"/>
  <c r="AP79" i="8"/>
  <c r="AP97" i="8"/>
  <c r="AT79" i="8"/>
  <c r="AT97" i="8"/>
  <c r="AX79" i="8"/>
  <c r="AX97" i="8"/>
  <c r="BB79" i="8"/>
  <c r="BB97" i="8"/>
  <c r="BF79" i="8"/>
  <c r="BF97" i="8"/>
  <c r="BJ79" i="8"/>
  <c r="BJ97" i="8"/>
  <c r="BN79" i="8"/>
  <c r="BN97" i="8"/>
  <c r="BR79" i="8"/>
  <c r="BR97" i="8"/>
  <c r="BV79" i="8"/>
  <c r="BV97" i="8"/>
  <c r="BZ79" i="8"/>
  <c r="BZ97" i="8"/>
  <c r="CD79" i="8"/>
  <c r="CD97" i="8"/>
  <c r="CH79" i="8"/>
  <c r="CH97" i="8"/>
  <c r="CL79" i="8"/>
  <c r="CL97" i="8"/>
  <c r="CP79" i="8"/>
  <c r="CP97" i="8"/>
  <c r="CT79" i="8"/>
  <c r="CT97" i="8"/>
  <c r="CX79" i="8"/>
  <c r="CX97" i="8"/>
  <c r="AE97" i="8"/>
  <c r="AE79" i="8"/>
  <c r="AI97" i="8"/>
  <c r="AI79" i="8"/>
  <c r="AM97" i="8"/>
  <c r="AM79" i="8"/>
  <c r="AQ97" i="8"/>
  <c r="AQ79" i="8"/>
  <c r="AU97" i="8"/>
  <c r="AU79" i="8"/>
  <c r="AY97" i="8"/>
  <c r="AY79" i="8"/>
  <c r="BC97" i="8"/>
  <c r="BC79" i="8"/>
  <c r="BG97" i="8"/>
  <c r="BG79" i="8"/>
  <c r="BK97" i="8"/>
  <c r="BK79" i="8"/>
  <c r="BO97" i="8"/>
  <c r="BO79" i="8"/>
  <c r="BS97" i="8"/>
  <c r="BS79" i="8"/>
  <c r="BW97" i="8"/>
  <c r="BW79" i="8"/>
  <c r="CA97" i="8"/>
  <c r="CA79" i="8"/>
  <c r="CE97" i="8"/>
  <c r="CE79" i="8"/>
  <c r="CI97" i="8"/>
  <c r="CI79" i="8"/>
  <c r="CM97" i="8"/>
  <c r="CM79" i="8"/>
  <c r="CQ97" i="8"/>
  <c r="CQ79" i="8"/>
  <c r="CU97" i="8"/>
  <c r="CU79" i="8"/>
  <c r="AB79" i="8"/>
  <c r="AB97" i="8"/>
  <c r="AF79" i="8"/>
  <c r="AF97" i="8"/>
  <c r="AJ79" i="8"/>
  <c r="AJ97" i="8"/>
  <c r="AN79" i="8"/>
  <c r="AN97" i="8"/>
  <c r="AR79" i="8"/>
  <c r="AR97" i="8"/>
  <c r="AV79" i="8"/>
  <c r="AV97" i="8"/>
  <c r="AZ79" i="8"/>
  <c r="AZ97" i="8"/>
  <c r="BD79" i="8"/>
  <c r="BD97" i="8"/>
  <c r="BH79" i="8"/>
  <c r="BH97" i="8"/>
  <c r="BL79" i="8"/>
  <c r="BL97" i="8"/>
  <c r="BP79" i="8"/>
  <c r="BP97" i="8"/>
  <c r="BT79" i="8"/>
  <c r="BT97" i="8"/>
  <c r="BX79" i="8"/>
  <c r="BX97" i="8"/>
  <c r="CB79" i="8"/>
  <c r="CB97" i="8"/>
  <c r="CF79" i="8"/>
  <c r="CF97" i="8"/>
  <c r="CJ79" i="8"/>
  <c r="CJ97" i="8"/>
  <c r="CN79" i="8"/>
  <c r="CN97" i="8"/>
  <c r="CR79" i="8"/>
  <c r="CR97" i="8"/>
  <c r="CV79" i="8"/>
  <c r="CV97" i="8"/>
  <c r="AC79" i="8"/>
  <c r="AC97" i="8"/>
  <c r="AG79" i="8"/>
  <c r="AG97" i="8"/>
  <c r="AK79" i="8"/>
  <c r="AK97" i="8"/>
  <c r="AO79" i="8"/>
  <c r="AO97" i="8"/>
  <c r="AS79" i="8"/>
  <c r="AS97" i="8"/>
  <c r="AW79" i="8"/>
  <c r="AW97" i="8"/>
  <c r="BA79" i="8"/>
  <c r="BA97" i="8"/>
  <c r="BE79" i="8"/>
  <c r="BE97" i="8"/>
  <c r="BI79" i="8"/>
  <c r="BI97" i="8"/>
  <c r="BM79" i="8"/>
  <c r="BM97" i="8"/>
  <c r="BQ79" i="8"/>
  <c r="BQ97" i="8"/>
  <c r="BU79" i="8"/>
  <c r="BU97" i="8"/>
  <c r="BY79" i="8"/>
  <c r="BY97" i="8"/>
  <c r="CC79" i="8"/>
  <c r="CC97" i="8"/>
  <c r="CG79" i="8"/>
  <c r="CG97" i="8"/>
  <c r="CK79" i="8"/>
  <c r="CK97" i="8"/>
  <c r="CO79" i="8"/>
  <c r="CO97" i="8"/>
  <c r="CS79" i="8"/>
  <c r="CS97" i="8"/>
  <c r="CW79" i="8"/>
  <c r="CW97" i="8"/>
  <c r="D28" i="8"/>
  <c r="D24" i="8" s="1"/>
  <c r="D32" i="8" s="1"/>
  <c r="H28" i="8"/>
  <c r="H24" i="8" s="1"/>
  <c r="H32" i="8" s="1"/>
  <c r="L28" i="8"/>
  <c r="L24" i="8" s="1"/>
  <c r="L32" i="8" s="1"/>
  <c r="P28" i="8"/>
  <c r="P24" i="8" s="1"/>
  <c r="P32" i="8" s="1"/>
  <c r="T28" i="8"/>
  <c r="T24" i="8" s="1"/>
  <c r="T32" i="8" s="1"/>
  <c r="X28" i="8"/>
  <c r="X24" i="8" s="1"/>
  <c r="X32" i="8" s="1"/>
  <c r="AB28" i="8"/>
  <c r="AB104" i="8"/>
  <c r="AB24" i="8"/>
  <c r="AF28" i="8"/>
  <c r="AF104" i="8"/>
  <c r="AF24" i="8"/>
  <c r="AJ28" i="8"/>
  <c r="AJ24" i="8"/>
  <c r="AJ104" i="8"/>
  <c r="AN28" i="8"/>
  <c r="AN24" i="8"/>
  <c r="AN104" i="8"/>
  <c r="AR28" i="8"/>
  <c r="AR104" i="8"/>
  <c r="AR24" i="8"/>
  <c r="AV104" i="8"/>
  <c r="AV24" i="8"/>
  <c r="AZ24" i="8"/>
  <c r="AZ104" i="8"/>
  <c r="BD28" i="8"/>
  <c r="BD104" i="8"/>
  <c r="BD24" i="8"/>
  <c r="BH28" i="8"/>
  <c r="BH104" i="8"/>
  <c r="BH24" i="8"/>
  <c r="BL104" i="8"/>
  <c r="BL24" i="8"/>
  <c r="BP24" i="8"/>
  <c r="BP104" i="8"/>
  <c r="BT28" i="8"/>
  <c r="BT104" i="8"/>
  <c r="BT24" i="8"/>
  <c r="BX104" i="8"/>
  <c r="BX24" i="8"/>
  <c r="CB28" i="8"/>
  <c r="CB104" i="8"/>
  <c r="CB24" i="8"/>
  <c r="CF104" i="8"/>
  <c r="CF24" i="8"/>
  <c r="CJ104" i="8"/>
  <c r="CJ24" i="8"/>
  <c r="CN104" i="8"/>
  <c r="CN24" i="8"/>
  <c r="CR104" i="8"/>
  <c r="CR24" i="8"/>
  <c r="CV104" i="8"/>
  <c r="CV24" i="8"/>
  <c r="M28" i="8"/>
  <c r="M24" i="8" s="1"/>
  <c r="M32" i="8" s="1"/>
  <c r="U28" i="8"/>
  <c r="U24" i="8" s="1"/>
  <c r="U32" i="8" s="1"/>
  <c r="Y28" i="8"/>
  <c r="Y24" i="8" s="1"/>
  <c r="Y32" i="8" s="1"/>
  <c r="AC28" i="8"/>
  <c r="AC24" i="8"/>
  <c r="AC104" i="8"/>
  <c r="AG28" i="8"/>
  <c r="AG24" i="8"/>
  <c r="AG104" i="8"/>
  <c r="AK28" i="8"/>
  <c r="AK24" i="8"/>
  <c r="AK104" i="8"/>
  <c r="AO28" i="8"/>
  <c r="AO24" i="8"/>
  <c r="AO104" i="8"/>
  <c r="AS28" i="8"/>
  <c r="AS24" i="8"/>
  <c r="AS104" i="8"/>
  <c r="AW28" i="8"/>
  <c r="AW24" i="8"/>
  <c r="AW104" i="8"/>
  <c r="BA28" i="8"/>
  <c r="BA24" i="8"/>
  <c r="BA104" i="8"/>
  <c r="BE28" i="8"/>
  <c r="BE24" i="8"/>
  <c r="BE104" i="8"/>
  <c r="BI28" i="8"/>
  <c r="BI24" i="8"/>
  <c r="BI104" i="8"/>
  <c r="BM28" i="8"/>
  <c r="BM24" i="8"/>
  <c r="BM104" i="8"/>
  <c r="BQ28" i="8"/>
  <c r="BQ24" i="8"/>
  <c r="BQ104" i="8"/>
  <c r="BU28" i="8"/>
  <c r="BU24" i="8"/>
  <c r="BU104" i="8"/>
  <c r="BY28" i="8"/>
  <c r="BY24" i="8"/>
  <c r="BY104" i="8"/>
  <c r="CC28" i="8"/>
  <c r="CC24" i="8"/>
  <c r="CC104" i="8"/>
  <c r="CG28" i="8"/>
  <c r="CG24" i="8"/>
  <c r="CG104" i="8"/>
  <c r="CK28" i="8"/>
  <c r="CK24" i="8"/>
  <c r="CK104" i="8"/>
  <c r="CO28" i="8"/>
  <c r="CO24" i="8"/>
  <c r="CO104" i="8"/>
  <c r="CS28" i="8"/>
  <c r="CS24" i="8"/>
  <c r="CS104" i="8"/>
  <c r="CW28" i="8"/>
  <c r="CW24" i="8"/>
  <c r="CW104" i="8"/>
  <c r="V28" i="8"/>
  <c r="V24" i="8" s="1"/>
  <c r="V32" i="8" s="1"/>
  <c r="Z28" i="8"/>
  <c r="Z24" i="8" s="1"/>
  <c r="Z32" i="8" s="1"/>
  <c r="AD28" i="8"/>
  <c r="AD104" i="8"/>
  <c r="AD24" i="8"/>
  <c r="AH28" i="8"/>
  <c r="AH104" i="8"/>
  <c r="AH24" i="8"/>
  <c r="AL28" i="8"/>
  <c r="AL104" i="8"/>
  <c r="AL24" i="8"/>
  <c r="AP28" i="8"/>
  <c r="AP104" i="8"/>
  <c r="AP24" i="8"/>
  <c r="AT104" i="8"/>
  <c r="AT24" i="8"/>
  <c r="AX104" i="8"/>
  <c r="AX24" i="8"/>
  <c r="BB28" i="8"/>
  <c r="BB104" i="8"/>
  <c r="BB24" i="8"/>
  <c r="BF28" i="8"/>
  <c r="BF24" i="8"/>
  <c r="BF104" i="8"/>
  <c r="BJ28" i="8"/>
  <c r="BJ24" i="8"/>
  <c r="BJ104" i="8"/>
  <c r="BN104" i="8"/>
  <c r="BN24" i="8"/>
  <c r="BR104" i="8"/>
  <c r="BR24" i="8"/>
  <c r="BV24" i="8"/>
  <c r="BV104" i="8"/>
  <c r="BZ24" i="8"/>
  <c r="BZ104" i="8"/>
  <c r="CD104" i="8"/>
  <c r="CD24" i="8"/>
  <c r="CH104" i="8"/>
  <c r="CH24" i="8"/>
  <c r="CL24" i="8"/>
  <c r="CL104" i="8"/>
  <c r="CP104" i="8"/>
  <c r="CP24" i="8"/>
  <c r="CT28" i="8"/>
  <c r="CT104" i="8"/>
  <c r="CT24" i="8"/>
  <c r="CX28" i="8"/>
  <c r="CX104" i="8"/>
  <c r="CX24" i="8"/>
  <c r="AA28" i="8"/>
  <c r="AA24" i="8" s="1"/>
  <c r="AA32" i="8" s="1"/>
  <c r="AE28" i="8"/>
  <c r="AE104" i="8"/>
  <c r="AE24" i="8"/>
  <c r="AI28" i="8"/>
  <c r="AI104" i="8"/>
  <c r="AI24" i="8"/>
  <c r="AM28" i="8"/>
  <c r="AM104" i="8"/>
  <c r="AM24" i="8"/>
  <c r="AQ28" i="8"/>
  <c r="AQ104" i="8"/>
  <c r="AQ24" i="8"/>
  <c r="AU28" i="8"/>
  <c r="AU24" i="8"/>
  <c r="AU104" i="8"/>
  <c r="AY28" i="8"/>
  <c r="AY104" i="8"/>
  <c r="AY24" i="8"/>
  <c r="BC28" i="8"/>
  <c r="BC104" i="8"/>
  <c r="BC24" i="8"/>
  <c r="BG28" i="8"/>
  <c r="BG104" i="8"/>
  <c r="BG24" i="8"/>
  <c r="BK28" i="8"/>
  <c r="BK104" i="8"/>
  <c r="BK24" i="8"/>
  <c r="BO28" i="8"/>
  <c r="BO104" i="8"/>
  <c r="BO24" i="8"/>
  <c r="BS28" i="8"/>
  <c r="BS104" i="8"/>
  <c r="BS24" i="8"/>
  <c r="BW28" i="8"/>
  <c r="BW104" i="8"/>
  <c r="BW24" i="8"/>
  <c r="CA28" i="8"/>
  <c r="CA24" i="8"/>
  <c r="CA104" i="8"/>
  <c r="CE28" i="8"/>
  <c r="CE104" i="8"/>
  <c r="CE24" i="8"/>
  <c r="CI28" i="8"/>
  <c r="CI104" i="8"/>
  <c r="CI24" i="8"/>
  <c r="CM28" i="8"/>
  <c r="CM104" i="8"/>
  <c r="CM24" i="8"/>
  <c r="CQ28" i="8"/>
  <c r="CQ24" i="8"/>
  <c r="CQ104" i="8"/>
  <c r="CU28" i="8"/>
  <c r="CU24" i="8"/>
  <c r="CU104" i="8"/>
  <c r="C98" i="8"/>
  <c r="C28" i="8"/>
  <c r="C24" i="8" s="1"/>
  <c r="C32" i="8" s="1"/>
  <c r="G64" i="8"/>
  <c r="G28" i="8"/>
  <c r="G24" i="8" s="1"/>
  <c r="G32" i="8" s="1"/>
  <c r="K98" i="8"/>
  <c r="K28" i="8"/>
  <c r="K24" i="8" s="1"/>
  <c r="K32" i="8" s="1"/>
  <c r="O98" i="8"/>
  <c r="O28" i="8"/>
  <c r="O24" i="8" s="1"/>
  <c r="O32" i="8" s="1"/>
  <c r="S98" i="8"/>
  <c r="S28" i="8"/>
  <c r="S24" i="8" s="1"/>
  <c r="S32" i="8" s="1"/>
  <c r="W98" i="8"/>
  <c r="W28" i="8"/>
  <c r="W24" i="8" s="1"/>
  <c r="W32" i="8" s="1"/>
  <c r="AV28" i="8"/>
  <c r="AZ28" i="8"/>
  <c r="BL28" i="8"/>
  <c r="BP28" i="8"/>
  <c r="BX28" i="8"/>
  <c r="CF28" i="8"/>
  <c r="CJ28" i="8"/>
  <c r="CN28" i="8"/>
  <c r="CR28" i="8"/>
  <c r="CV28" i="8"/>
  <c r="E98" i="8"/>
  <c r="E28" i="8"/>
  <c r="E24" i="8" s="1"/>
  <c r="E32" i="8" s="1"/>
  <c r="I98" i="8"/>
  <c r="I28" i="8"/>
  <c r="I24" i="8" s="1"/>
  <c r="I32" i="8" s="1"/>
  <c r="Q98" i="8"/>
  <c r="Q28" i="8"/>
  <c r="Q24" i="8" s="1"/>
  <c r="Q32" i="8" s="1"/>
  <c r="F80" i="8"/>
  <c r="F28" i="8"/>
  <c r="F24" i="8" s="1"/>
  <c r="F32" i="8" s="1"/>
  <c r="J65" i="8"/>
  <c r="J28" i="8"/>
  <c r="J24" i="8" s="1"/>
  <c r="J32" i="8" s="1"/>
  <c r="N98" i="8"/>
  <c r="N28" i="8"/>
  <c r="N24" i="8" s="1"/>
  <c r="N32" i="8" s="1"/>
  <c r="R98" i="8"/>
  <c r="R28" i="8"/>
  <c r="R24" i="8" s="1"/>
  <c r="R32" i="8" s="1"/>
  <c r="AT28" i="8"/>
  <c r="AX28" i="8"/>
  <c r="BN28" i="8"/>
  <c r="BR28" i="8"/>
  <c r="BV28" i="8"/>
  <c r="BZ28" i="8"/>
  <c r="CD28" i="8"/>
  <c r="CH28" i="8"/>
  <c r="CL28" i="8"/>
  <c r="CP28" i="8"/>
  <c r="AX44" i="8"/>
  <c r="CN44" i="8"/>
  <c r="CV44" i="8"/>
  <c r="M16" i="8"/>
  <c r="P80" i="8"/>
  <c r="P65" i="8"/>
  <c r="P63" i="8"/>
  <c r="P64" i="8"/>
  <c r="P62" i="8"/>
  <c r="T80" i="8"/>
  <c r="T65" i="8"/>
  <c r="T63" i="8"/>
  <c r="T64" i="8"/>
  <c r="T62" i="8"/>
  <c r="T86" i="8" s="1"/>
  <c r="X80" i="8"/>
  <c r="X65" i="8"/>
  <c r="X63" i="8"/>
  <c r="X64" i="8"/>
  <c r="X62" i="8"/>
  <c r="AB98" i="8"/>
  <c r="AB80" i="8"/>
  <c r="AB65" i="8"/>
  <c r="AB63" i="8"/>
  <c r="AB64" i="8"/>
  <c r="AB62" i="8"/>
  <c r="AF98" i="8"/>
  <c r="AF80" i="8"/>
  <c r="AF65" i="8"/>
  <c r="AF63" i="8"/>
  <c r="AF64" i="8"/>
  <c r="AF62" i="8"/>
  <c r="AJ98" i="8"/>
  <c r="AJ80" i="8"/>
  <c r="AJ65" i="8"/>
  <c r="AJ63" i="8"/>
  <c r="AJ64" i="8"/>
  <c r="AJ62" i="8"/>
  <c r="AN98" i="8"/>
  <c r="AN80" i="8"/>
  <c r="AN65" i="8"/>
  <c r="AN63" i="8"/>
  <c r="AN64" i="8"/>
  <c r="AN62" i="8"/>
  <c r="AR98" i="8"/>
  <c r="AR80" i="8"/>
  <c r="AR65" i="8"/>
  <c r="AR63" i="8"/>
  <c r="AR64" i="8"/>
  <c r="AR62" i="8"/>
  <c r="AV98" i="8"/>
  <c r="AV80" i="8"/>
  <c r="AV65" i="8"/>
  <c r="AV63" i="8"/>
  <c r="AV64" i="8"/>
  <c r="AV62" i="8"/>
  <c r="AZ98" i="8"/>
  <c r="AZ80" i="8"/>
  <c r="AZ65" i="8"/>
  <c r="AZ63" i="8"/>
  <c r="AZ64" i="8"/>
  <c r="AZ62" i="8"/>
  <c r="BD98" i="8"/>
  <c r="BD80" i="8"/>
  <c r="BD65" i="8"/>
  <c r="BD63" i="8"/>
  <c r="BD64" i="8"/>
  <c r="BD62" i="8"/>
  <c r="BH98" i="8"/>
  <c r="BH80" i="8"/>
  <c r="BH65" i="8"/>
  <c r="BH63" i="8"/>
  <c r="BH64" i="8"/>
  <c r="BH62" i="8"/>
  <c r="BL98" i="8"/>
  <c r="BL80" i="8"/>
  <c r="BL65" i="8"/>
  <c r="BL63" i="8"/>
  <c r="BL64" i="8"/>
  <c r="BL62" i="8"/>
  <c r="BP98" i="8"/>
  <c r="BP80" i="8"/>
  <c r="BP65" i="8"/>
  <c r="BP63" i="8"/>
  <c r="BP64" i="8"/>
  <c r="BP62" i="8"/>
  <c r="BT98" i="8"/>
  <c r="BT80" i="8"/>
  <c r="BT65" i="8"/>
  <c r="BT63" i="8"/>
  <c r="BT64" i="8"/>
  <c r="BT62" i="8"/>
  <c r="BX98" i="8"/>
  <c r="BX80" i="8"/>
  <c r="BX65" i="8"/>
  <c r="BX63" i="8"/>
  <c r="BX64" i="8"/>
  <c r="BX62" i="8"/>
  <c r="CB98" i="8"/>
  <c r="CB80" i="8"/>
  <c r="CB65" i="8"/>
  <c r="CB63" i="8"/>
  <c r="CB64" i="8"/>
  <c r="CB62" i="8"/>
  <c r="CF98" i="8"/>
  <c r="CF80" i="8"/>
  <c r="CF65" i="8"/>
  <c r="CF63" i="8"/>
  <c r="CF64" i="8"/>
  <c r="CF62" i="8"/>
  <c r="CJ98" i="8"/>
  <c r="CJ80" i="8"/>
  <c r="CJ65" i="8"/>
  <c r="CJ63" i="8"/>
  <c r="CJ64" i="8"/>
  <c r="CJ62" i="8"/>
  <c r="CN98" i="8"/>
  <c r="CN80" i="8"/>
  <c r="CN65" i="8"/>
  <c r="CN63" i="8"/>
  <c r="CN64" i="8"/>
  <c r="CN62" i="8"/>
  <c r="CR98" i="8"/>
  <c r="CR80" i="8"/>
  <c r="CR65" i="8"/>
  <c r="CR63" i="8"/>
  <c r="CR64" i="8"/>
  <c r="CR62" i="8"/>
  <c r="K16" i="8"/>
  <c r="K64" i="8"/>
  <c r="G65" i="8"/>
  <c r="G98" i="8"/>
  <c r="C65" i="8"/>
  <c r="I65" i="8"/>
  <c r="D65" i="8"/>
  <c r="J62" i="8"/>
  <c r="J98" i="8"/>
  <c r="L65" i="8"/>
  <c r="H63" i="8"/>
  <c r="H98" i="8"/>
  <c r="F65" i="8"/>
  <c r="E65" i="8"/>
  <c r="X98" i="8"/>
  <c r="M80" i="8"/>
  <c r="M65" i="8"/>
  <c r="M63" i="8"/>
  <c r="M62" i="8"/>
  <c r="M86" i="8" s="1"/>
  <c r="M64" i="8"/>
  <c r="Q80" i="8"/>
  <c r="Q65" i="8"/>
  <c r="Q63" i="8"/>
  <c r="Q64" i="8"/>
  <c r="Q62" i="8"/>
  <c r="U80" i="8"/>
  <c r="U65" i="8"/>
  <c r="U63" i="8"/>
  <c r="U64" i="8"/>
  <c r="U62" i="8"/>
  <c r="Y80" i="8"/>
  <c r="Y65" i="8"/>
  <c r="Y63" i="8"/>
  <c r="Y64" i="8"/>
  <c r="Y62" i="8"/>
  <c r="Y86" i="8" s="1"/>
  <c r="AC98" i="8"/>
  <c r="AC80" i="8"/>
  <c r="AC65" i="8"/>
  <c r="AC63" i="8"/>
  <c r="AC62" i="8"/>
  <c r="AC64" i="8"/>
  <c r="AG98" i="8"/>
  <c r="AG80" i="8"/>
  <c r="AG65" i="8"/>
  <c r="AG63" i="8"/>
  <c r="AG64" i="8"/>
  <c r="AG62" i="8"/>
  <c r="AK98" i="8"/>
  <c r="AK80" i="8"/>
  <c r="AK65" i="8"/>
  <c r="AK63" i="8"/>
  <c r="AK64" i="8"/>
  <c r="AK62" i="8"/>
  <c r="AO98" i="8"/>
  <c r="AO80" i="8"/>
  <c r="AO65" i="8"/>
  <c r="AO63" i="8"/>
  <c r="AO64" i="8"/>
  <c r="AO62" i="8"/>
  <c r="AS98" i="8"/>
  <c r="AS80" i="8"/>
  <c r="AS65" i="8"/>
  <c r="AS63" i="8"/>
  <c r="AS62" i="8"/>
  <c r="AS64" i="8"/>
  <c r="AW98" i="8"/>
  <c r="AW80" i="8"/>
  <c r="AW65" i="8"/>
  <c r="AW63" i="8"/>
  <c r="AW62" i="8"/>
  <c r="AW64" i="8"/>
  <c r="BA98" i="8"/>
  <c r="BA80" i="8"/>
  <c r="BA65" i="8"/>
  <c r="BA63" i="8"/>
  <c r="BA64" i="8"/>
  <c r="BA62" i="8"/>
  <c r="BE98" i="8"/>
  <c r="BE80" i="8"/>
  <c r="BE65" i="8"/>
  <c r="BE63" i="8"/>
  <c r="BE62" i="8"/>
  <c r="BE64" i="8"/>
  <c r="BI98" i="8"/>
  <c r="BI80" i="8"/>
  <c r="BI65" i="8"/>
  <c r="BI63" i="8"/>
  <c r="BI62" i="8"/>
  <c r="BI64" i="8"/>
  <c r="BM98" i="8"/>
  <c r="BM80" i="8"/>
  <c r="BM65" i="8"/>
  <c r="BM63" i="8"/>
  <c r="BM62" i="8"/>
  <c r="BM64" i="8"/>
  <c r="BQ98" i="8"/>
  <c r="BQ80" i="8"/>
  <c r="BQ65" i="8"/>
  <c r="BQ63" i="8"/>
  <c r="BQ64" i="8"/>
  <c r="BQ62" i="8"/>
  <c r="BU98" i="8"/>
  <c r="BU80" i="8"/>
  <c r="BU65" i="8"/>
  <c r="BU63" i="8"/>
  <c r="BU62" i="8"/>
  <c r="BU64" i="8"/>
  <c r="BY98" i="8"/>
  <c r="BY80" i="8"/>
  <c r="BY65" i="8"/>
  <c r="BY63" i="8"/>
  <c r="BY62" i="8"/>
  <c r="BY64" i="8"/>
  <c r="CC98" i="8"/>
  <c r="CC80" i="8"/>
  <c r="CC65" i="8"/>
  <c r="CC63" i="8"/>
  <c r="CC62" i="8"/>
  <c r="CC64" i="8"/>
  <c r="CG98" i="8"/>
  <c r="CG80" i="8"/>
  <c r="CG65" i="8"/>
  <c r="CG63" i="8"/>
  <c r="CG64" i="8"/>
  <c r="CG62" i="8"/>
  <c r="CK98" i="8"/>
  <c r="CK80" i="8"/>
  <c r="CK65" i="8"/>
  <c r="CK63" i="8"/>
  <c r="CK62" i="8"/>
  <c r="CK64" i="8"/>
  <c r="CO98" i="8"/>
  <c r="CO80" i="8"/>
  <c r="CO65" i="8"/>
  <c r="CO63" i="8"/>
  <c r="CO62" i="8"/>
  <c r="CO64" i="8"/>
  <c r="CS98" i="8"/>
  <c r="CS80" i="8"/>
  <c r="CS65" i="8"/>
  <c r="CS63" i="8"/>
  <c r="CS62" i="8"/>
  <c r="CS64" i="8"/>
  <c r="C16" i="8"/>
  <c r="K62" i="8"/>
  <c r="K80" i="8"/>
  <c r="G63" i="8"/>
  <c r="C64" i="8"/>
  <c r="C80" i="8"/>
  <c r="I64" i="8"/>
  <c r="D63" i="8"/>
  <c r="D80" i="8"/>
  <c r="L64" i="8"/>
  <c r="L80" i="8"/>
  <c r="H62" i="8"/>
  <c r="F63" i="8"/>
  <c r="E64" i="8"/>
  <c r="T98" i="8"/>
  <c r="N80" i="8"/>
  <c r="N64" i="8"/>
  <c r="N62" i="8"/>
  <c r="N65" i="8"/>
  <c r="N63" i="8"/>
  <c r="R80" i="8"/>
  <c r="R64" i="8"/>
  <c r="R62" i="8"/>
  <c r="R65" i="8"/>
  <c r="R63" i="8"/>
  <c r="V80" i="8"/>
  <c r="V64" i="8"/>
  <c r="V62" i="8"/>
  <c r="V86" i="8" s="1"/>
  <c r="V65" i="8"/>
  <c r="V63" i="8"/>
  <c r="Z80" i="8"/>
  <c r="Z64" i="8"/>
  <c r="Z62" i="8"/>
  <c r="Z65" i="8"/>
  <c r="Z63" i="8"/>
  <c r="AD98" i="8"/>
  <c r="AD80" i="8"/>
  <c r="AD64" i="8"/>
  <c r="AD62" i="8"/>
  <c r="AD65" i="8"/>
  <c r="AD63" i="8"/>
  <c r="AH98" i="8"/>
  <c r="AH80" i="8"/>
  <c r="AH64" i="8"/>
  <c r="AH62" i="8"/>
  <c r="AH65" i="8"/>
  <c r="AH63" i="8"/>
  <c r="AL98" i="8"/>
  <c r="AL80" i="8"/>
  <c r="AL64" i="8"/>
  <c r="AL62" i="8"/>
  <c r="AL65" i="8"/>
  <c r="AL63" i="8"/>
  <c r="AP98" i="8"/>
  <c r="AP80" i="8"/>
  <c r="AP64" i="8"/>
  <c r="AP62" i="8"/>
  <c r="AP65" i="8"/>
  <c r="AP63" i="8"/>
  <c r="AT80" i="8"/>
  <c r="AT98" i="8"/>
  <c r="AT64" i="8"/>
  <c r="AT62" i="8"/>
  <c r="AT65" i="8"/>
  <c r="AT63" i="8"/>
  <c r="AX80" i="8"/>
  <c r="AX98" i="8"/>
  <c r="AX64" i="8"/>
  <c r="AX62" i="8"/>
  <c r="AX65" i="8"/>
  <c r="AX63" i="8"/>
  <c r="BB80" i="8"/>
  <c r="BB98" i="8"/>
  <c r="BB64" i="8"/>
  <c r="BB62" i="8"/>
  <c r="BB65" i="8"/>
  <c r="BB63" i="8"/>
  <c r="BF80" i="8"/>
  <c r="BF98" i="8"/>
  <c r="BF64" i="8"/>
  <c r="BF62" i="8"/>
  <c r="BF65" i="8"/>
  <c r="BF63" i="8"/>
  <c r="BJ80" i="8"/>
  <c r="BJ98" i="8"/>
  <c r="BJ64" i="8"/>
  <c r="BJ62" i="8"/>
  <c r="BJ65" i="8"/>
  <c r="BJ63" i="8"/>
  <c r="BN80" i="8"/>
  <c r="BN98" i="8"/>
  <c r="BN64" i="8"/>
  <c r="BN62" i="8"/>
  <c r="BN65" i="8"/>
  <c r="BN63" i="8"/>
  <c r="BR80" i="8"/>
  <c r="BR98" i="8"/>
  <c r="BR64" i="8"/>
  <c r="BR62" i="8"/>
  <c r="BR65" i="8"/>
  <c r="BR63" i="8"/>
  <c r="BV80" i="8"/>
  <c r="BV98" i="8"/>
  <c r="BV64" i="8"/>
  <c r="BV62" i="8"/>
  <c r="BV65" i="8"/>
  <c r="BV63" i="8"/>
  <c r="BZ80" i="8"/>
  <c r="BZ98" i="8"/>
  <c r="BZ64" i="8"/>
  <c r="BZ62" i="8"/>
  <c r="BZ65" i="8"/>
  <c r="BZ63" i="8"/>
  <c r="CD80" i="8"/>
  <c r="CD98" i="8"/>
  <c r="CD64" i="8"/>
  <c r="CD62" i="8"/>
  <c r="CD65" i="8"/>
  <c r="CD63" i="8"/>
  <c r="CH80" i="8"/>
  <c r="CH98" i="8"/>
  <c r="CH64" i="8"/>
  <c r="CH62" i="8"/>
  <c r="CH65" i="8"/>
  <c r="CH63" i="8"/>
  <c r="CL80" i="8"/>
  <c r="CL98" i="8"/>
  <c r="CL64" i="8"/>
  <c r="CL62" i="8"/>
  <c r="CL65" i="8"/>
  <c r="CL63" i="8"/>
  <c r="CP80" i="8"/>
  <c r="CP98" i="8"/>
  <c r="CP64" i="8"/>
  <c r="CP62" i="8"/>
  <c r="CP65" i="8"/>
  <c r="CP63" i="8"/>
  <c r="CT80" i="8"/>
  <c r="CT98" i="8"/>
  <c r="CT64" i="8"/>
  <c r="CT62" i="8"/>
  <c r="CT65" i="8"/>
  <c r="CT63" i="8"/>
  <c r="K63" i="8"/>
  <c r="C63" i="8"/>
  <c r="I63" i="8"/>
  <c r="D64" i="8"/>
  <c r="D98" i="8"/>
  <c r="J64" i="8"/>
  <c r="L63" i="8"/>
  <c r="L98" i="8"/>
  <c r="H65" i="8"/>
  <c r="F64" i="8"/>
  <c r="F98" i="8"/>
  <c r="E63" i="8"/>
  <c r="V98" i="8"/>
  <c r="U98" i="8"/>
  <c r="M98" i="8"/>
  <c r="G16" i="8"/>
  <c r="O16" i="8"/>
  <c r="O80" i="8"/>
  <c r="O64" i="8"/>
  <c r="O65" i="8"/>
  <c r="O63" i="8"/>
  <c r="O62" i="8"/>
  <c r="S80" i="8"/>
  <c r="S64" i="8"/>
  <c r="S62" i="8"/>
  <c r="S86" i="8" s="1"/>
  <c r="S63" i="8"/>
  <c r="S65" i="8"/>
  <c r="W16" i="8"/>
  <c r="W80" i="8"/>
  <c r="W64" i="8"/>
  <c r="W63" i="8"/>
  <c r="W62" i="8"/>
  <c r="W65" i="8"/>
  <c r="AA80" i="8"/>
  <c r="AA64" i="8"/>
  <c r="AA63" i="8"/>
  <c r="AA65" i="8"/>
  <c r="AA62" i="8"/>
  <c r="AE80" i="8"/>
  <c r="AE98" i="8"/>
  <c r="AE64" i="8"/>
  <c r="AE65" i="8"/>
  <c r="AE63" i="8"/>
  <c r="AE62" i="8"/>
  <c r="AI80" i="8"/>
  <c r="AI98" i="8"/>
  <c r="AI64" i="8"/>
  <c r="AI62" i="8"/>
  <c r="AI63" i="8"/>
  <c r="AI65" i="8"/>
  <c r="AM98" i="8"/>
  <c r="AM80" i="8"/>
  <c r="AM64" i="8"/>
  <c r="AM63" i="8"/>
  <c r="AM62" i="8"/>
  <c r="AM65" i="8"/>
  <c r="AQ98" i="8"/>
  <c r="AQ80" i="8"/>
  <c r="AQ64" i="8"/>
  <c r="AQ62" i="8"/>
  <c r="AQ63" i="8"/>
  <c r="AQ65" i="8"/>
  <c r="AU80" i="8"/>
  <c r="AU98" i="8"/>
  <c r="AU64" i="8"/>
  <c r="AU62" i="8"/>
  <c r="AU65" i="8"/>
  <c r="AU63" i="8"/>
  <c r="AY98" i="8"/>
  <c r="AY80" i="8"/>
  <c r="AY64" i="8"/>
  <c r="AY62" i="8"/>
  <c r="AY63" i="8"/>
  <c r="AY65" i="8"/>
  <c r="BC80" i="8"/>
  <c r="BC98" i="8"/>
  <c r="BC64" i="8"/>
  <c r="BC62" i="8"/>
  <c r="BC63" i="8"/>
  <c r="BC65" i="8"/>
  <c r="BG98" i="8"/>
  <c r="BG80" i="8"/>
  <c r="BG64" i="8"/>
  <c r="BG62" i="8"/>
  <c r="BG63" i="8"/>
  <c r="BG65" i="8"/>
  <c r="BK80" i="8"/>
  <c r="BK98" i="8"/>
  <c r="BK64" i="8"/>
  <c r="BK62" i="8"/>
  <c r="BK65" i="8"/>
  <c r="BK63" i="8"/>
  <c r="BO98" i="8"/>
  <c r="BO80" i="8"/>
  <c r="BO64" i="8"/>
  <c r="BO62" i="8"/>
  <c r="BO63" i="8"/>
  <c r="BO65" i="8"/>
  <c r="BS80" i="8"/>
  <c r="BS98" i="8"/>
  <c r="BS64" i="8"/>
  <c r="BS62" i="8"/>
  <c r="BS63" i="8"/>
  <c r="BS65" i="8"/>
  <c r="BW98" i="8"/>
  <c r="BW80" i="8"/>
  <c r="BW64" i="8"/>
  <c r="BW62" i="8"/>
  <c r="BW63" i="8"/>
  <c r="BW65" i="8"/>
  <c r="CA80" i="8"/>
  <c r="CA98" i="8"/>
  <c r="CA64" i="8"/>
  <c r="CA62" i="8"/>
  <c r="CA65" i="8"/>
  <c r="CA63" i="8"/>
  <c r="CE80" i="8"/>
  <c r="CE98" i="8"/>
  <c r="CE64" i="8"/>
  <c r="CE62" i="8"/>
  <c r="CE63" i="8"/>
  <c r="CE65" i="8"/>
  <c r="CI80" i="8"/>
  <c r="CI98" i="8"/>
  <c r="CI64" i="8"/>
  <c r="CI62" i="8"/>
  <c r="CI63" i="8"/>
  <c r="CI65" i="8"/>
  <c r="CM80" i="8"/>
  <c r="CM98" i="8"/>
  <c r="CM64" i="8"/>
  <c r="CM62" i="8"/>
  <c r="CM63" i="8"/>
  <c r="CM65" i="8"/>
  <c r="CQ98" i="8"/>
  <c r="CQ80" i="8"/>
  <c r="CQ65" i="8"/>
  <c r="CQ64" i="8"/>
  <c r="CQ62" i="8"/>
  <c r="CQ63" i="8"/>
  <c r="R16" i="8"/>
  <c r="K65" i="8"/>
  <c r="G62" i="8"/>
  <c r="G86" i="8" s="1"/>
  <c r="G80" i="8"/>
  <c r="C62" i="8"/>
  <c r="I62" i="8"/>
  <c r="I86" i="8" s="1"/>
  <c r="I80" i="8"/>
  <c r="D62" i="8"/>
  <c r="D86" i="8" s="1"/>
  <c r="J63" i="8"/>
  <c r="J80" i="8"/>
  <c r="L62" i="8"/>
  <c r="L86" i="8" s="1"/>
  <c r="H64" i="8"/>
  <c r="H80" i="8"/>
  <c r="F62" i="8"/>
  <c r="F86" i="8" s="1"/>
  <c r="E62" i="8"/>
  <c r="E86" i="8" s="1"/>
  <c r="E80" i="8"/>
  <c r="Z98" i="8"/>
  <c r="AA98" i="8"/>
  <c r="P98" i="8"/>
  <c r="Y98" i="8"/>
  <c r="CW98" i="8"/>
  <c r="CW80" i="8"/>
  <c r="CW63" i="8"/>
  <c r="CW64" i="8"/>
  <c r="CW65" i="8"/>
  <c r="CW62" i="8"/>
  <c r="CX98" i="8"/>
  <c r="CX80" i="8"/>
  <c r="CX65" i="8"/>
  <c r="CX62" i="8"/>
  <c r="CX64" i="8"/>
  <c r="CX63" i="8"/>
  <c r="CU98" i="8"/>
  <c r="CU80" i="8"/>
  <c r="CU64" i="8"/>
  <c r="CU65" i="8"/>
  <c r="CU62" i="8"/>
  <c r="CU63" i="8"/>
  <c r="CV98" i="8"/>
  <c r="CV80" i="8"/>
  <c r="CV65" i="8"/>
  <c r="CV62" i="8"/>
  <c r="CV63" i="8"/>
  <c r="CV64" i="8"/>
  <c r="H21" i="8"/>
  <c r="H19" i="8"/>
  <c r="H14" i="8"/>
  <c r="H22" i="8"/>
  <c r="H23" i="8"/>
  <c r="P23" i="8"/>
  <c r="P21" i="8"/>
  <c r="P19" i="8"/>
  <c r="P14" i="8"/>
  <c r="P22" i="8"/>
  <c r="X22" i="8"/>
  <c r="X21" i="8"/>
  <c r="X19" i="8"/>
  <c r="X14" i="8"/>
  <c r="X23" i="8"/>
  <c r="AF22" i="8"/>
  <c r="AF23" i="8"/>
  <c r="AF21" i="8"/>
  <c r="AF19" i="8"/>
  <c r="AF14" i="8"/>
  <c r="AF16" i="8"/>
  <c r="AN22" i="8"/>
  <c r="AN21" i="8"/>
  <c r="AN19" i="8"/>
  <c r="AN14" i="8"/>
  <c r="AN16" i="8"/>
  <c r="AN23" i="8"/>
  <c r="AV22" i="8"/>
  <c r="AV23" i="8"/>
  <c r="AV21" i="8"/>
  <c r="AV19" i="8"/>
  <c r="AV14" i="8"/>
  <c r="AV16" i="8"/>
  <c r="BD22" i="8"/>
  <c r="BD21" i="8"/>
  <c r="BD19" i="8"/>
  <c r="BD14" i="8"/>
  <c r="BD16" i="8"/>
  <c r="BD23" i="8"/>
  <c r="BL22" i="8"/>
  <c r="BL23" i="8"/>
  <c r="BL21" i="8"/>
  <c r="BL19" i="8"/>
  <c r="BL14" i="8"/>
  <c r="BL16" i="8"/>
  <c r="BT22" i="8"/>
  <c r="BT21" i="8"/>
  <c r="BT19" i="8"/>
  <c r="BT14" i="8"/>
  <c r="BT16" i="8"/>
  <c r="BT23" i="8"/>
  <c r="CB22" i="8"/>
  <c r="CB23" i="8"/>
  <c r="CB21" i="8"/>
  <c r="CB19" i="8"/>
  <c r="CB14" i="8"/>
  <c r="CB16" i="8"/>
  <c r="CJ22" i="8"/>
  <c r="CJ21" i="8"/>
  <c r="CJ19" i="8"/>
  <c r="CJ14" i="8"/>
  <c r="CJ16" i="8"/>
  <c r="CJ23" i="8"/>
  <c r="CN22" i="8"/>
  <c r="CN23" i="8"/>
  <c r="CN21" i="8"/>
  <c r="CN19" i="8"/>
  <c r="CN14" i="8"/>
  <c r="CN16" i="8"/>
  <c r="X16" i="8"/>
  <c r="D23" i="8"/>
  <c r="D21" i="8"/>
  <c r="D19" i="8"/>
  <c r="D14" i="8"/>
  <c r="D22" i="8"/>
  <c r="L23" i="8"/>
  <c r="L21" i="8"/>
  <c r="L19" i="8"/>
  <c r="L14" i="8"/>
  <c r="L22" i="8"/>
  <c r="T23" i="8"/>
  <c r="T21" i="8"/>
  <c r="T19" i="8"/>
  <c r="T14" i="8"/>
  <c r="T22" i="8"/>
  <c r="AB22" i="8"/>
  <c r="AB23" i="8"/>
  <c r="AB21" i="8"/>
  <c r="AB19" i="8"/>
  <c r="AB14" i="8"/>
  <c r="AB16" i="8"/>
  <c r="AJ22" i="8"/>
  <c r="AJ23" i="8"/>
  <c r="AJ21" i="8"/>
  <c r="AJ19" i="8"/>
  <c r="AJ14" i="8"/>
  <c r="AJ16" i="8"/>
  <c r="AR22" i="8"/>
  <c r="AR23" i="8"/>
  <c r="AR21" i="8"/>
  <c r="AR19" i="8"/>
  <c r="AR14" i="8"/>
  <c r="AR16" i="8"/>
  <c r="AZ22" i="8"/>
  <c r="AZ23" i="8"/>
  <c r="AZ21" i="8"/>
  <c r="AZ19" i="8"/>
  <c r="AZ14" i="8"/>
  <c r="AZ16" i="8"/>
  <c r="BH22" i="8"/>
  <c r="BH23" i="8"/>
  <c r="BH21" i="8"/>
  <c r="BH19" i="8"/>
  <c r="BH14" i="8"/>
  <c r="BH16" i="8"/>
  <c r="BP22" i="8"/>
  <c r="BP23" i="8"/>
  <c r="BP21" i="8"/>
  <c r="BP19" i="8"/>
  <c r="BP14" i="8"/>
  <c r="BP16" i="8"/>
  <c r="BX22" i="8"/>
  <c r="BX23" i="8"/>
  <c r="BX21" i="8"/>
  <c r="BX19" i="8"/>
  <c r="BX14" i="8"/>
  <c r="BX16" i="8"/>
  <c r="CF22" i="8"/>
  <c r="CF23" i="8"/>
  <c r="CF21" i="8"/>
  <c r="CF19" i="8"/>
  <c r="CF14" i="8"/>
  <c r="CF16" i="8"/>
  <c r="CR22" i="8"/>
  <c r="CR23" i="8"/>
  <c r="CR21" i="8"/>
  <c r="CR19" i="8"/>
  <c r="CR14" i="8"/>
  <c r="CR16" i="8"/>
  <c r="T16" i="8"/>
  <c r="CR44" i="8"/>
  <c r="BX44" i="8"/>
  <c r="E23" i="8"/>
  <c r="E22" i="8"/>
  <c r="E21" i="8"/>
  <c r="E19" i="8"/>
  <c r="E14" i="8"/>
  <c r="I23" i="8"/>
  <c r="I22" i="8"/>
  <c r="I21" i="8"/>
  <c r="I19" i="8"/>
  <c r="I14" i="8"/>
  <c r="M22" i="8"/>
  <c r="M19" i="8"/>
  <c r="M23" i="8"/>
  <c r="M21" i="8"/>
  <c r="M14" i="8"/>
  <c r="Q23" i="8"/>
  <c r="Q22" i="8"/>
  <c r="Q21" i="8"/>
  <c r="Q19" i="8"/>
  <c r="Q14" i="8"/>
  <c r="U23" i="8"/>
  <c r="U22" i="8"/>
  <c r="U21" i="8"/>
  <c r="U19" i="8"/>
  <c r="U14" i="8"/>
  <c r="Y23" i="8"/>
  <c r="Y21" i="8"/>
  <c r="Y19" i="8"/>
  <c r="Y14" i="8"/>
  <c r="Y22" i="8"/>
  <c r="AC22" i="8"/>
  <c r="AC21" i="8"/>
  <c r="AC19" i="8"/>
  <c r="AC23" i="8"/>
  <c r="AC14" i="8"/>
  <c r="AC16" i="8"/>
  <c r="AG23" i="8"/>
  <c r="AG22" i="8"/>
  <c r="AG21" i="8"/>
  <c r="AG19" i="8"/>
  <c r="AG14" i="8"/>
  <c r="AG16" i="8"/>
  <c r="AK23" i="8"/>
  <c r="AK22" i="8"/>
  <c r="AK21" i="8"/>
  <c r="AK19" i="8"/>
  <c r="AK14" i="8"/>
  <c r="AK16" i="8"/>
  <c r="AO23" i="8"/>
  <c r="AO21" i="8"/>
  <c r="AO19" i="8"/>
  <c r="AO16" i="8"/>
  <c r="AO22" i="8"/>
  <c r="AO14" i="8"/>
  <c r="AS22" i="8"/>
  <c r="AS23" i="8"/>
  <c r="AS21" i="8"/>
  <c r="AS19" i="8"/>
  <c r="AS14" i="8"/>
  <c r="AS16" i="8"/>
  <c r="AW23" i="8"/>
  <c r="AW22" i="8"/>
  <c r="AW21" i="8"/>
  <c r="AW19" i="8"/>
  <c r="AW14" i="8"/>
  <c r="AW16" i="8"/>
  <c r="BA23" i="8"/>
  <c r="BA22" i="8"/>
  <c r="BA21" i="8"/>
  <c r="BA19" i="8"/>
  <c r="BA14" i="8"/>
  <c r="BA16" i="8"/>
  <c r="BE23" i="8"/>
  <c r="BE22" i="8"/>
  <c r="BE21" i="8"/>
  <c r="BE19" i="8"/>
  <c r="BE14" i="8"/>
  <c r="BE16" i="8"/>
  <c r="BI22" i="8"/>
  <c r="BI21" i="8"/>
  <c r="BI19" i="8"/>
  <c r="BI23" i="8"/>
  <c r="BI16" i="8"/>
  <c r="BI14" i="8"/>
  <c r="BM23" i="8"/>
  <c r="BM22" i="8"/>
  <c r="BM21" i="8"/>
  <c r="BM19" i="8"/>
  <c r="BM14" i="8"/>
  <c r="BM16" i="8"/>
  <c r="BQ23" i="8"/>
  <c r="BQ22" i="8"/>
  <c r="BQ21" i="8"/>
  <c r="BQ19" i="8"/>
  <c r="BQ14" i="8"/>
  <c r="BQ16" i="8"/>
  <c r="BU23" i="8"/>
  <c r="BU21" i="8"/>
  <c r="BU19" i="8"/>
  <c r="BU14" i="8"/>
  <c r="BU16" i="8"/>
  <c r="BU22" i="8"/>
  <c r="BY22" i="8"/>
  <c r="BY19" i="8"/>
  <c r="BY23" i="8"/>
  <c r="BY21" i="8"/>
  <c r="BY16" i="8"/>
  <c r="BY14" i="8"/>
  <c r="CC23" i="8"/>
  <c r="CC22" i="8"/>
  <c r="CC21" i="8"/>
  <c r="CC19" i="8"/>
  <c r="CC14" i="8"/>
  <c r="CC16" i="8"/>
  <c r="CG23" i="8"/>
  <c r="CG22" i="8"/>
  <c r="CG21" i="8"/>
  <c r="CG19" i="8"/>
  <c r="CG14" i="8"/>
  <c r="CG16" i="8"/>
  <c r="CK23" i="8"/>
  <c r="CK21" i="8"/>
  <c r="CK19" i="8"/>
  <c r="CK14" i="8"/>
  <c r="CK16" i="8"/>
  <c r="CK22" i="8"/>
  <c r="CO22" i="8"/>
  <c r="CO21" i="8"/>
  <c r="CO14" i="8"/>
  <c r="CO23" i="8"/>
  <c r="CO19" i="8"/>
  <c r="CO16" i="8"/>
  <c r="CS23" i="8"/>
  <c r="CS22" i="8"/>
  <c r="CS21" i="8"/>
  <c r="CS19" i="8"/>
  <c r="CS14" i="8"/>
  <c r="CS16" i="8"/>
  <c r="H16" i="8"/>
  <c r="Q16" i="8"/>
  <c r="D16" i="8"/>
  <c r="I16" i="8"/>
  <c r="Y16" i="8"/>
  <c r="F23" i="8"/>
  <c r="F22" i="8"/>
  <c r="F21" i="8"/>
  <c r="F19" i="8"/>
  <c r="F14" i="8"/>
  <c r="J23" i="8"/>
  <c r="J22" i="8"/>
  <c r="J21" i="8"/>
  <c r="J19" i="8"/>
  <c r="J14" i="8"/>
  <c r="N22" i="8"/>
  <c r="N23" i="8"/>
  <c r="N21" i="8"/>
  <c r="N19" i="8"/>
  <c r="N14" i="8"/>
  <c r="R22" i="8"/>
  <c r="R21" i="8"/>
  <c r="R23" i="8"/>
  <c r="R19" i="8"/>
  <c r="R14" i="8"/>
  <c r="V23" i="8"/>
  <c r="V22" i="8"/>
  <c r="V21" i="8"/>
  <c r="V19" i="8"/>
  <c r="V14" i="8"/>
  <c r="Z23" i="8"/>
  <c r="Z22" i="8"/>
  <c r="Z21" i="8"/>
  <c r="Z19" i="8"/>
  <c r="Z14" i="8"/>
  <c r="AD23" i="8"/>
  <c r="AD21" i="8"/>
  <c r="AD19" i="8"/>
  <c r="AD16" i="8"/>
  <c r="AD22" i="8"/>
  <c r="AD14" i="8"/>
  <c r="AH22" i="8"/>
  <c r="AH23" i="8"/>
  <c r="AH21" i="8"/>
  <c r="AH19" i="8"/>
  <c r="AH16" i="8"/>
  <c r="AH14" i="8"/>
  <c r="AL23" i="8"/>
  <c r="AL22" i="8"/>
  <c r="AL21" i="8"/>
  <c r="AL19" i="8"/>
  <c r="AL14" i="8"/>
  <c r="AL16" i="8"/>
  <c r="AP23" i="8"/>
  <c r="AP22" i="8"/>
  <c r="AP21" i="8"/>
  <c r="AP19" i="8"/>
  <c r="AP14" i="8"/>
  <c r="AP16" i="8"/>
  <c r="AT23" i="8"/>
  <c r="AT21" i="8"/>
  <c r="AT19" i="8"/>
  <c r="AT14" i="8"/>
  <c r="AT22" i="8"/>
  <c r="AT16" i="8"/>
  <c r="AX22" i="8"/>
  <c r="AX21" i="8"/>
  <c r="AX19" i="8"/>
  <c r="AX23" i="8"/>
  <c r="AX14" i="8"/>
  <c r="AX16" i="8"/>
  <c r="BB23" i="8"/>
  <c r="BB22" i="8"/>
  <c r="BB21" i="8"/>
  <c r="BB19" i="8"/>
  <c r="BB14" i="8"/>
  <c r="BB16" i="8"/>
  <c r="BF23" i="8"/>
  <c r="BF22" i="8"/>
  <c r="BF21" i="8"/>
  <c r="BF19" i="8"/>
  <c r="BF14" i="8"/>
  <c r="BF16" i="8"/>
  <c r="BJ23" i="8"/>
  <c r="BJ21" i="8"/>
  <c r="BJ19" i="8"/>
  <c r="BJ16" i="8"/>
  <c r="BJ22" i="8"/>
  <c r="BJ14" i="8"/>
  <c r="BN22" i="8"/>
  <c r="BN23" i="8"/>
  <c r="BN19" i="8"/>
  <c r="BN21" i="8"/>
  <c r="BN14" i="8"/>
  <c r="BN16" i="8"/>
  <c r="BR23" i="8"/>
  <c r="BR22" i="8"/>
  <c r="BR21" i="8"/>
  <c r="BR19" i="8"/>
  <c r="BR14" i="8"/>
  <c r="BR16" i="8"/>
  <c r="BV23" i="8"/>
  <c r="BV22" i="8"/>
  <c r="BV21" i="8"/>
  <c r="BV19" i="8"/>
  <c r="BV14" i="8"/>
  <c r="BV16" i="8"/>
  <c r="BZ23" i="8"/>
  <c r="BZ22" i="8"/>
  <c r="BZ21" i="8"/>
  <c r="BZ19" i="8"/>
  <c r="BZ14" i="8"/>
  <c r="BZ16" i="8"/>
  <c r="CD22" i="8"/>
  <c r="CD23" i="8"/>
  <c r="CD21" i="8"/>
  <c r="CD19" i="8"/>
  <c r="CD16" i="8"/>
  <c r="CD14" i="8"/>
  <c r="CH23" i="8"/>
  <c r="CH22" i="8"/>
  <c r="CH21" i="8"/>
  <c r="CH19" i="8"/>
  <c r="CH14" i="8"/>
  <c r="CH16" i="8"/>
  <c r="CL23" i="8"/>
  <c r="CL22" i="8"/>
  <c r="CL21" i="8"/>
  <c r="CL19" i="8"/>
  <c r="CL14" i="8"/>
  <c r="CL16" i="8"/>
  <c r="CP23" i="8"/>
  <c r="CP19" i="8"/>
  <c r="CP22" i="8"/>
  <c r="CP21" i="8"/>
  <c r="CP14" i="8"/>
  <c r="CP16" i="8"/>
  <c r="CT22" i="8"/>
  <c r="CT21" i="8"/>
  <c r="CT19" i="8"/>
  <c r="CT14" i="8"/>
  <c r="CT23" i="8"/>
  <c r="CT16" i="8"/>
  <c r="Z16" i="8"/>
  <c r="V16" i="8"/>
  <c r="N16" i="8"/>
  <c r="J16" i="8"/>
  <c r="BR44" i="8"/>
  <c r="C23" i="8"/>
  <c r="C22" i="8"/>
  <c r="C21" i="8"/>
  <c r="C19" i="8"/>
  <c r="C14" i="8"/>
  <c r="G23" i="8"/>
  <c r="G22" i="8"/>
  <c r="G21" i="8"/>
  <c r="G19" i="8"/>
  <c r="G14" i="8"/>
  <c r="K23" i="8"/>
  <c r="K22" i="8"/>
  <c r="K21" i="8"/>
  <c r="K19" i="8"/>
  <c r="K14" i="8"/>
  <c r="O23" i="8"/>
  <c r="O22" i="8"/>
  <c r="O21" i="8"/>
  <c r="O19" i="8"/>
  <c r="O14" i="8"/>
  <c r="S23" i="8"/>
  <c r="S22" i="8"/>
  <c r="S21" i="8"/>
  <c r="S19" i="8"/>
  <c r="S14" i="8"/>
  <c r="W23" i="8"/>
  <c r="W22" i="8"/>
  <c r="W19" i="8"/>
  <c r="W21" i="8"/>
  <c r="W14" i="8"/>
  <c r="AA23" i="8"/>
  <c r="AA22" i="8"/>
  <c r="AA21" i="8"/>
  <c r="AA19" i="8"/>
  <c r="AA14" i="8"/>
  <c r="AE23" i="8"/>
  <c r="AE22" i="8"/>
  <c r="AE21" i="8"/>
  <c r="AE19" i="8"/>
  <c r="AE14" i="8"/>
  <c r="AE16" i="8"/>
  <c r="AI23" i="8"/>
  <c r="AI22" i="8"/>
  <c r="AI21" i="8"/>
  <c r="AI19" i="8"/>
  <c r="AI14" i="8"/>
  <c r="AI16" i="8"/>
  <c r="AM23" i="8"/>
  <c r="AM22" i="8"/>
  <c r="AM21" i="8"/>
  <c r="AM19" i="8"/>
  <c r="AM16" i="8"/>
  <c r="AM14" i="8"/>
  <c r="AQ23" i="8"/>
  <c r="AQ22" i="8"/>
  <c r="AQ21" i="8"/>
  <c r="AQ19" i="8"/>
  <c r="AQ14" i="8"/>
  <c r="AQ16" i="8"/>
  <c r="AU23" i="8"/>
  <c r="AU22" i="8"/>
  <c r="AU21" i="8"/>
  <c r="AU19" i="8"/>
  <c r="AU14" i="8"/>
  <c r="AU16" i="8"/>
  <c r="AY23" i="8"/>
  <c r="AY21" i="8"/>
  <c r="AY19" i="8"/>
  <c r="AY16" i="8"/>
  <c r="AY14" i="8"/>
  <c r="AY22" i="8"/>
  <c r="BC23" i="8"/>
  <c r="BC22" i="8"/>
  <c r="BC21" i="8"/>
  <c r="BC19" i="8"/>
  <c r="BC16" i="8"/>
  <c r="BC14" i="8"/>
  <c r="BG23" i="8"/>
  <c r="BG22" i="8"/>
  <c r="BG21" i="8"/>
  <c r="BG19" i="8"/>
  <c r="BG14" i="8"/>
  <c r="BG16" i="8"/>
  <c r="BK23" i="8"/>
  <c r="BK22" i="8"/>
  <c r="BK21" i="8"/>
  <c r="BK19" i="8"/>
  <c r="BK14" i="8"/>
  <c r="BK16" i="8"/>
  <c r="BO23" i="8"/>
  <c r="BO21" i="8"/>
  <c r="BO19" i="8"/>
  <c r="BO14" i="8"/>
  <c r="BO22" i="8"/>
  <c r="BO16" i="8"/>
  <c r="BS23" i="8"/>
  <c r="BS22" i="8"/>
  <c r="BS21" i="8"/>
  <c r="BS19" i="8"/>
  <c r="BS14" i="8"/>
  <c r="BS16" i="8"/>
  <c r="BW23" i="8"/>
  <c r="BW22" i="8"/>
  <c r="BW21" i="8"/>
  <c r="BW19" i="8"/>
  <c r="BW14" i="8"/>
  <c r="BW16" i="8"/>
  <c r="CA23" i="8"/>
  <c r="CA22" i="8"/>
  <c r="CA21" i="8"/>
  <c r="CA19" i="8"/>
  <c r="CA14" i="8"/>
  <c r="CA16" i="8"/>
  <c r="CE23" i="8"/>
  <c r="CE21" i="8"/>
  <c r="CE19" i="8"/>
  <c r="CE22" i="8"/>
  <c r="CE14" i="8"/>
  <c r="CE16" i="8"/>
  <c r="CI23" i="8"/>
  <c r="CI22" i="8"/>
  <c r="CI19" i="8"/>
  <c r="CI21" i="8"/>
  <c r="CI14" i="8"/>
  <c r="CI16" i="8"/>
  <c r="CM23" i="8"/>
  <c r="CM22" i="8"/>
  <c r="CM21" i="8"/>
  <c r="CM19" i="8"/>
  <c r="CM14" i="8"/>
  <c r="CM16" i="8"/>
  <c r="CQ23" i="8"/>
  <c r="CQ22" i="8"/>
  <c r="CQ21" i="8"/>
  <c r="CQ19" i="8"/>
  <c r="CQ14" i="8"/>
  <c r="CQ16" i="8"/>
  <c r="F16" i="8"/>
  <c r="E16" i="8"/>
  <c r="AA16" i="8"/>
  <c r="U16" i="8"/>
  <c r="S16" i="8"/>
  <c r="P16" i="8"/>
  <c r="L16" i="8"/>
  <c r="CU22" i="8"/>
  <c r="CU14" i="8"/>
  <c r="CU16" i="8"/>
  <c r="CU23" i="8"/>
  <c r="CU21" i="8"/>
  <c r="CU19" i="8"/>
  <c r="CV23" i="8"/>
  <c r="CV21" i="8"/>
  <c r="CV19" i="8"/>
  <c r="CV14" i="8"/>
  <c r="CV16" i="8"/>
  <c r="CV22" i="8"/>
  <c r="CW23" i="8"/>
  <c r="CW21" i="8"/>
  <c r="CW19" i="8"/>
  <c r="CW14" i="8"/>
  <c r="CW16" i="8"/>
  <c r="CW22" i="8"/>
  <c r="CX23" i="8"/>
  <c r="CX21" i="8"/>
  <c r="CX19" i="8"/>
  <c r="CX14" i="8"/>
  <c r="CX16" i="8"/>
  <c r="CX22" i="8"/>
  <c r="C12" i="8"/>
  <c r="G12" i="8"/>
  <c r="K12" i="8"/>
  <c r="O12" i="8"/>
  <c r="S12" i="8"/>
  <c r="W12" i="8"/>
  <c r="AA12" i="8"/>
  <c r="AE12" i="8"/>
  <c r="AI12" i="8"/>
  <c r="AM12" i="8"/>
  <c r="AQ12" i="8"/>
  <c r="AU12" i="8"/>
  <c r="AY12" i="8"/>
  <c r="BC12" i="8"/>
  <c r="BG12" i="8"/>
  <c r="BK12" i="8"/>
  <c r="BO12" i="8"/>
  <c r="BS12" i="8"/>
  <c r="BW12" i="8"/>
  <c r="CA12" i="8"/>
  <c r="CE12" i="8"/>
  <c r="CI12" i="8"/>
  <c r="CM12" i="8"/>
  <c r="CQ12" i="8"/>
  <c r="CU12" i="8"/>
  <c r="D12" i="8"/>
  <c r="H12" i="8"/>
  <c r="L12" i="8"/>
  <c r="P12" i="8"/>
  <c r="T12" i="8"/>
  <c r="X12" i="8"/>
  <c r="AB12" i="8"/>
  <c r="AF12" i="8"/>
  <c r="AJ12" i="8"/>
  <c r="AN12" i="8"/>
  <c r="AR12" i="8"/>
  <c r="AV12" i="8"/>
  <c r="AZ12" i="8"/>
  <c r="BD12" i="8"/>
  <c r="BH12" i="8"/>
  <c r="BL12" i="8"/>
  <c r="BP12" i="8"/>
  <c r="BT12" i="8"/>
  <c r="BX12" i="8"/>
  <c r="CB12" i="8"/>
  <c r="CF12" i="8"/>
  <c r="CJ12" i="8"/>
  <c r="CN12" i="8"/>
  <c r="CR12" i="8"/>
  <c r="CV12" i="8"/>
  <c r="E12" i="8"/>
  <c r="I12" i="8"/>
  <c r="M12" i="8"/>
  <c r="Q12" i="8"/>
  <c r="U12" i="8"/>
  <c r="Y12" i="8"/>
  <c r="AC12" i="8"/>
  <c r="AG12" i="8"/>
  <c r="AK12" i="8"/>
  <c r="AO12" i="8"/>
  <c r="AS12" i="8"/>
  <c r="AW12" i="8"/>
  <c r="BA12" i="8"/>
  <c r="BE12" i="8"/>
  <c r="BI12" i="8"/>
  <c r="BM12" i="8"/>
  <c r="BQ12" i="8"/>
  <c r="BU12" i="8"/>
  <c r="BY12" i="8"/>
  <c r="CC12" i="8"/>
  <c r="CG12" i="8"/>
  <c r="CK12" i="8"/>
  <c r="CO12" i="8"/>
  <c r="CS12" i="8"/>
  <c r="CW12" i="8"/>
  <c r="F12" i="8"/>
  <c r="J12" i="8"/>
  <c r="N12" i="8"/>
  <c r="R12" i="8"/>
  <c r="V12" i="8"/>
  <c r="Z12" i="8"/>
  <c r="AD12" i="8"/>
  <c r="AH12" i="8"/>
  <c r="AL12" i="8"/>
  <c r="AP12" i="8"/>
  <c r="AT12" i="8"/>
  <c r="AX12" i="8"/>
  <c r="BB12" i="8"/>
  <c r="BF12" i="8"/>
  <c r="BJ12" i="8"/>
  <c r="BN12" i="8"/>
  <c r="BR12" i="8"/>
  <c r="BV12" i="8"/>
  <c r="BZ12" i="8"/>
  <c r="CD12" i="8"/>
  <c r="CH12" i="8"/>
  <c r="CL12" i="8"/>
  <c r="CP12" i="8"/>
  <c r="CT12" i="8"/>
  <c r="CX12" i="8"/>
  <c r="BG44" i="8"/>
  <c r="BN44" i="8"/>
  <c r="BJ44" i="8"/>
  <c r="BF44" i="8"/>
  <c r="CW76" i="8"/>
  <c r="CW93" i="8"/>
  <c r="CW95" i="8"/>
  <c r="AJ76" i="8"/>
  <c r="AJ95" i="8"/>
  <c r="AJ93" i="8"/>
  <c r="AN95" i="8"/>
  <c r="AN76" i="8"/>
  <c r="AN93" i="8"/>
  <c r="AR76" i="8"/>
  <c r="AR95" i="8"/>
  <c r="AR93" i="8"/>
  <c r="AV76" i="8"/>
  <c r="AV95" i="8"/>
  <c r="AV93" i="8"/>
  <c r="AZ76" i="8"/>
  <c r="AZ95" i="8"/>
  <c r="AZ93" i="8"/>
  <c r="BD76" i="8"/>
  <c r="BD95" i="8"/>
  <c r="BD93" i="8"/>
  <c r="BH76" i="8"/>
  <c r="BH95" i="8"/>
  <c r="BH93" i="8"/>
  <c r="BL76" i="8"/>
  <c r="BL95" i="8"/>
  <c r="BL93" i="8"/>
  <c r="BP76" i="8"/>
  <c r="BP95" i="8"/>
  <c r="BP93" i="8"/>
  <c r="BT76" i="8"/>
  <c r="BT95" i="8"/>
  <c r="BT93" i="8"/>
  <c r="BX76" i="8"/>
  <c r="BX95" i="8"/>
  <c r="BX93" i="8"/>
  <c r="CB76" i="8"/>
  <c r="CB95" i="8"/>
  <c r="CB93" i="8"/>
  <c r="CF76" i="8"/>
  <c r="CF95" i="8"/>
  <c r="CF93" i="8"/>
  <c r="CJ76" i="8"/>
  <c r="CJ95" i="8"/>
  <c r="CJ93" i="8"/>
  <c r="CN76" i="8"/>
  <c r="CN95" i="8"/>
  <c r="CN93" i="8"/>
  <c r="CR95" i="8"/>
  <c r="CR76" i="8"/>
  <c r="CR93" i="8"/>
  <c r="CV76" i="8"/>
  <c r="CV95" i="8"/>
  <c r="CV93" i="8"/>
  <c r="AH95" i="8"/>
  <c r="AH93" i="8"/>
  <c r="AH76" i="8"/>
  <c r="AL95" i="8"/>
  <c r="AL93" i="8"/>
  <c r="AL76" i="8"/>
  <c r="AP95" i="8"/>
  <c r="AP93" i="8"/>
  <c r="AP76" i="8"/>
  <c r="AT95" i="8"/>
  <c r="AT93" i="8"/>
  <c r="AT76" i="8"/>
  <c r="AX95" i="8"/>
  <c r="AX93" i="8"/>
  <c r="AX76" i="8"/>
  <c r="BB95" i="8"/>
  <c r="BB93" i="8"/>
  <c r="BB76" i="8"/>
  <c r="BF95" i="8"/>
  <c r="BF93" i="8"/>
  <c r="BF76" i="8"/>
  <c r="BJ95" i="8"/>
  <c r="BJ93" i="8"/>
  <c r="BJ76" i="8"/>
  <c r="BN95" i="8"/>
  <c r="BN93" i="8"/>
  <c r="BN76" i="8"/>
  <c r="BR95" i="8"/>
  <c r="BR93" i="8"/>
  <c r="BR76" i="8"/>
  <c r="BV95" i="8"/>
  <c r="BV93" i="8"/>
  <c r="BV76" i="8"/>
  <c r="BZ95" i="8"/>
  <c r="BZ93" i="8"/>
  <c r="BZ76" i="8"/>
  <c r="CD95" i="8"/>
  <c r="CD93" i="8"/>
  <c r="CD76" i="8"/>
  <c r="CH95" i="8"/>
  <c r="CH93" i="8"/>
  <c r="CH76" i="8"/>
  <c r="CL95" i="8"/>
  <c r="CL93" i="8"/>
  <c r="CL76" i="8"/>
  <c r="CP95" i="8"/>
  <c r="CP93" i="8"/>
  <c r="CP76" i="8"/>
  <c r="CT95" i="8"/>
  <c r="CT93" i="8"/>
  <c r="CT76" i="8"/>
  <c r="CX95" i="8"/>
  <c r="CX93" i="8"/>
  <c r="CX76" i="8"/>
  <c r="AG76" i="8"/>
  <c r="AG95" i="8"/>
  <c r="AG93" i="8"/>
  <c r="AK76" i="8"/>
  <c r="AK95" i="8"/>
  <c r="AK93" i="8"/>
  <c r="AO76" i="8"/>
  <c r="AO95" i="8"/>
  <c r="AO93" i="8"/>
  <c r="AS76" i="8"/>
  <c r="AS95" i="8"/>
  <c r="AS93" i="8"/>
  <c r="AW76" i="8"/>
  <c r="AW95" i="8"/>
  <c r="AW93" i="8"/>
  <c r="BA76" i="8"/>
  <c r="BA95" i="8"/>
  <c r="BA93" i="8"/>
  <c r="BE76" i="8"/>
  <c r="BE93" i="8"/>
  <c r="BE95" i="8"/>
  <c r="BI76" i="8"/>
  <c r="BI95" i="8"/>
  <c r="BI93" i="8"/>
  <c r="BM44" i="8"/>
  <c r="BM76" i="8"/>
  <c r="BM93" i="8"/>
  <c r="BM95" i="8"/>
  <c r="BQ76" i="8"/>
  <c r="BQ95" i="8"/>
  <c r="BQ93" i="8"/>
  <c r="BU76" i="8"/>
  <c r="BU93" i="8"/>
  <c r="BU95" i="8"/>
  <c r="BY76" i="8"/>
  <c r="BY95" i="8"/>
  <c r="BY93" i="8"/>
  <c r="CC76" i="8"/>
  <c r="CC93" i="8"/>
  <c r="CC95" i="8"/>
  <c r="CG76" i="8"/>
  <c r="CG95" i="8"/>
  <c r="CG93" i="8"/>
  <c r="CK76" i="8"/>
  <c r="CK93" i="8"/>
  <c r="CK95" i="8"/>
  <c r="CO76" i="8"/>
  <c r="CO95" i="8"/>
  <c r="CO93" i="8"/>
  <c r="CS76" i="8"/>
  <c r="CS93" i="8"/>
  <c r="CS95" i="8"/>
  <c r="AI93" i="8"/>
  <c r="AI95" i="8"/>
  <c r="AI76" i="8"/>
  <c r="AM93" i="8"/>
  <c r="AM95" i="8"/>
  <c r="AM76" i="8"/>
  <c r="AQ93" i="8"/>
  <c r="AQ76" i="8"/>
  <c r="AQ95" i="8"/>
  <c r="AU93" i="8"/>
  <c r="AU95" i="8"/>
  <c r="AU76" i="8"/>
  <c r="AY93" i="8"/>
  <c r="AY95" i="8"/>
  <c r="AY76" i="8"/>
  <c r="BC93" i="8"/>
  <c r="BC95" i="8"/>
  <c r="BC76" i="8"/>
  <c r="BG93" i="8"/>
  <c r="BG76" i="8"/>
  <c r="BG95" i="8"/>
  <c r="BK93" i="8"/>
  <c r="BK95" i="8"/>
  <c r="BK76" i="8"/>
  <c r="BO93" i="8"/>
  <c r="BO95" i="8"/>
  <c r="BO76" i="8"/>
  <c r="BS93" i="8"/>
  <c r="BS95" i="8"/>
  <c r="BS76" i="8"/>
  <c r="BW93" i="8"/>
  <c r="BW76" i="8"/>
  <c r="BW95" i="8"/>
  <c r="CA93" i="8"/>
  <c r="CA95" i="8"/>
  <c r="CA76" i="8"/>
  <c r="CE93" i="8"/>
  <c r="CE95" i="8"/>
  <c r="CE76" i="8"/>
  <c r="CI93" i="8"/>
  <c r="CI95" i="8"/>
  <c r="CI76" i="8"/>
  <c r="CM93" i="8"/>
  <c r="CM76" i="8"/>
  <c r="CM95" i="8"/>
  <c r="CQ93" i="8"/>
  <c r="CQ95" i="8"/>
  <c r="CQ76" i="8"/>
  <c r="CU93" i="8"/>
  <c r="CU95" i="8"/>
  <c r="CU76" i="8"/>
  <c r="AJ46" i="8"/>
  <c r="AJ66" i="8"/>
  <c r="AN46" i="8"/>
  <c r="AN66" i="8"/>
  <c r="AR46" i="8"/>
  <c r="AR66" i="8"/>
  <c r="AV46" i="8"/>
  <c r="AV66" i="8"/>
  <c r="AZ46" i="8"/>
  <c r="AZ66" i="8"/>
  <c r="BD46" i="8"/>
  <c r="BD66" i="8"/>
  <c r="BH46" i="8"/>
  <c r="BH66" i="8"/>
  <c r="BL46" i="8"/>
  <c r="BL66" i="8"/>
  <c r="BP46" i="8"/>
  <c r="BP66" i="8"/>
  <c r="BT46" i="8"/>
  <c r="BT66" i="8"/>
  <c r="BX46" i="8"/>
  <c r="BX66" i="8"/>
  <c r="CB46" i="8"/>
  <c r="CB66" i="8"/>
  <c r="CF46" i="8"/>
  <c r="CF66" i="8"/>
  <c r="CJ46" i="8"/>
  <c r="CJ66" i="8"/>
  <c r="CN46" i="8"/>
  <c r="CN66" i="8"/>
  <c r="CR46" i="8"/>
  <c r="CR66" i="8"/>
  <c r="CV46" i="8"/>
  <c r="CV66" i="8"/>
  <c r="AG46" i="8"/>
  <c r="AG66" i="8"/>
  <c r="AK66" i="8"/>
  <c r="AO66" i="8"/>
  <c r="AS46" i="8"/>
  <c r="AS66" i="8"/>
  <c r="AW66" i="8"/>
  <c r="BA66" i="8"/>
  <c r="BE66" i="8"/>
  <c r="BI46" i="8"/>
  <c r="BI66" i="8"/>
  <c r="BM66" i="8"/>
  <c r="BQ66" i="8"/>
  <c r="BU46" i="8"/>
  <c r="BU66" i="8"/>
  <c r="BY46" i="8"/>
  <c r="BY66" i="8"/>
  <c r="CC46" i="8"/>
  <c r="CC66" i="8"/>
  <c r="CG46" i="8"/>
  <c r="CG66" i="8"/>
  <c r="CK46" i="8"/>
  <c r="CK66" i="8"/>
  <c r="CO46" i="8"/>
  <c r="CO66" i="8"/>
  <c r="CS46" i="8"/>
  <c r="CS66" i="8"/>
  <c r="CW46" i="8"/>
  <c r="CW66" i="8"/>
  <c r="AH66" i="8"/>
  <c r="AL66" i="8"/>
  <c r="AP66" i="8"/>
  <c r="AT66" i="8"/>
  <c r="AX66" i="8"/>
  <c r="BB66" i="8"/>
  <c r="BF66" i="8"/>
  <c r="BJ66" i="8"/>
  <c r="BN66" i="8"/>
  <c r="BR66" i="8"/>
  <c r="BV46" i="8"/>
  <c r="BV66" i="8"/>
  <c r="BZ66" i="8"/>
  <c r="CD46" i="8"/>
  <c r="CD66" i="8"/>
  <c r="CH66" i="8"/>
  <c r="CL46" i="8"/>
  <c r="CL66" i="8"/>
  <c r="CP46" i="8"/>
  <c r="CP66" i="8"/>
  <c r="CT46" i="8"/>
  <c r="CT66" i="8"/>
  <c r="CX46" i="8"/>
  <c r="CX66" i="8"/>
  <c r="AI46" i="8"/>
  <c r="AI66" i="8"/>
  <c r="AM66" i="8"/>
  <c r="AQ66" i="8"/>
  <c r="AU66" i="8"/>
  <c r="AY46" i="8"/>
  <c r="AY66" i="8"/>
  <c r="BC66" i="8"/>
  <c r="BG46" i="8"/>
  <c r="BG66" i="8"/>
  <c r="BK66" i="8"/>
  <c r="BO66" i="8"/>
  <c r="BS66" i="8"/>
  <c r="BW46" i="8"/>
  <c r="BW66" i="8"/>
  <c r="CA66" i="8"/>
  <c r="CE46" i="8"/>
  <c r="CE66" i="8"/>
  <c r="CI46" i="8"/>
  <c r="CI66" i="8"/>
  <c r="CM66" i="8"/>
  <c r="CQ46" i="8"/>
  <c r="CQ66" i="8"/>
  <c r="CU66" i="8"/>
  <c r="AL44" i="8"/>
  <c r="CG44" i="8"/>
  <c r="CS44" i="8"/>
  <c r="CK44" i="8"/>
  <c r="AQ46" i="8"/>
  <c r="CC44" i="8"/>
  <c r="BQ44" i="8"/>
  <c r="AH46" i="8"/>
  <c r="AH44" i="8"/>
  <c r="AL46" i="8"/>
  <c r="AP46" i="8"/>
  <c r="AP44" i="8"/>
  <c r="AT46" i="8"/>
  <c r="AT44" i="8"/>
  <c r="AX46" i="8"/>
  <c r="BB46" i="8"/>
  <c r="BF46" i="8"/>
  <c r="BJ46" i="8"/>
  <c r="BN46" i="8"/>
  <c r="BR46" i="8"/>
  <c r="BZ46" i="8"/>
  <c r="BZ44" i="8"/>
  <c r="CH46" i="8"/>
  <c r="AM46" i="8"/>
  <c r="AU46" i="8"/>
  <c r="BC46" i="8"/>
  <c r="BK46" i="8"/>
  <c r="BO44" i="8"/>
  <c r="BO46" i="8"/>
  <c r="BS46" i="8"/>
  <c r="CA46" i="8"/>
  <c r="CM46" i="8"/>
  <c r="AK46" i="8"/>
  <c r="AO46" i="8"/>
  <c r="AW46" i="8"/>
  <c r="BA46" i="8"/>
  <c r="BE46" i="8"/>
  <c r="BM46" i="8"/>
  <c r="BQ46" i="8"/>
  <c r="CU46" i="8"/>
  <c r="AJ77" i="8"/>
  <c r="AN77" i="8"/>
  <c r="AR77" i="8"/>
  <c r="AV77" i="8"/>
  <c r="AZ77" i="8"/>
  <c r="BD77" i="8"/>
  <c r="BH77" i="8"/>
  <c r="BL77" i="8"/>
  <c r="BP77" i="8"/>
  <c r="BT77" i="8"/>
  <c r="BX77" i="8"/>
  <c r="CB77" i="8"/>
  <c r="CF77" i="8"/>
  <c r="CJ77" i="8"/>
  <c r="CN77" i="8"/>
  <c r="CR77" i="8"/>
  <c r="AG77" i="8"/>
  <c r="AK77" i="8"/>
  <c r="AO77" i="8"/>
  <c r="AS77" i="8"/>
  <c r="AW77" i="8"/>
  <c r="BA77" i="8"/>
  <c r="BE77" i="8"/>
  <c r="BI77" i="8"/>
  <c r="BM77" i="8"/>
  <c r="BQ77" i="8"/>
  <c r="BU77" i="8"/>
  <c r="BY77" i="8"/>
  <c r="CC77" i="8"/>
  <c r="CG77" i="8"/>
  <c r="CK77" i="8"/>
  <c r="CO77" i="8"/>
  <c r="CS77" i="8"/>
  <c r="AH77" i="8"/>
  <c r="AL77" i="8"/>
  <c r="AP77" i="8"/>
  <c r="AT77" i="8"/>
  <c r="AX77" i="8"/>
  <c r="BB77" i="8"/>
  <c r="BF77" i="8"/>
  <c r="BJ77" i="8"/>
  <c r="BN77" i="8"/>
  <c r="BR77" i="8"/>
  <c r="BV77" i="8"/>
  <c r="BZ77" i="8"/>
  <c r="CD77" i="8"/>
  <c r="CH77" i="8"/>
  <c r="CL77" i="8"/>
  <c r="CP77" i="8"/>
  <c r="CT77" i="8"/>
  <c r="AI77" i="8"/>
  <c r="AM77" i="8"/>
  <c r="AQ77" i="8"/>
  <c r="AU77" i="8"/>
  <c r="AY77" i="8"/>
  <c r="BC77" i="8"/>
  <c r="BG77" i="8"/>
  <c r="BK77" i="8"/>
  <c r="BO77" i="8"/>
  <c r="BS77" i="8"/>
  <c r="BW77" i="8"/>
  <c r="CA77" i="8"/>
  <c r="CE77" i="8"/>
  <c r="CI77" i="8"/>
  <c r="CM77" i="8"/>
  <c r="CQ77" i="8"/>
  <c r="CV77" i="8"/>
  <c r="CW77" i="8"/>
  <c r="CX77" i="8"/>
  <c r="CU77" i="8"/>
  <c r="BE44" i="8"/>
  <c r="BS44" i="8"/>
  <c r="BI44" i="8"/>
  <c r="AK44" i="8"/>
  <c r="BC44" i="8"/>
  <c r="BA44" i="8"/>
  <c r="CM44" i="8"/>
  <c r="CE44" i="8"/>
  <c r="AW44" i="8"/>
  <c r="AB31" i="8"/>
  <c r="AF31" i="8"/>
  <c r="AJ32" i="8"/>
  <c r="AJ31" i="8"/>
  <c r="AN31" i="8"/>
  <c r="AN32" i="8"/>
  <c r="AR32" i="8"/>
  <c r="AR31" i="8"/>
  <c r="AV31" i="8"/>
  <c r="AV32" i="8"/>
  <c r="AZ32" i="8"/>
  <c r="AZ31" i="8"/>
  <c r="BD32" i="8"/>
  <c r="BD31" i="8"/>
  <c r="BH32" i="8"/>
  <c r="BH31" i="8"/>
  <c r="BL31" i="8"/>
  <c r="BL32" i="8"/>
  <c r="BP32" i="8"/>
  <c r="BP31" i="8"/>
  <c r="BT31" i="8"/>
  <c r="BT32" i="8"/>
  <c r="BX32" i="8"/>
  <c r="BX31" i="8"/>
  <c r="CB32" i="8"/>
  <c r="CB31" i="8"/>
  <c r="CF31" i="8"/>
  <c r="CF32" i="8"/>
  <c r="CJ31" i="8"/>
  <c r="CJ32" i="8"/>
  <c r="CN32" i="8"/>
  <c r="CN31" i="8"/>
  <c r="CR32" i="8"/>
  <c r="CR31" i="8"/>
  <c r="AC31" i="8"/>
  <c r="AG31" i="8"/>
  <c r="AG32" i="8"/>
  <c r="AK32" i="8"/>
  <c r="AK31" i="8"/>
  <c r="AO32" i="8"/>
  <c r="AO31" i="8"/>
  <c r="AS32" i="8"/>
  <c r="AS31" i="8"/>
  <c r="AW32" i="8"/>
  <c r="AW31" i="8"/>
  <c r="BA32" i="8"/>
  <c r="BA31" i="8"/>
  <c r="BE32" i="8"/>
  <c r="BE31" i="8"/>
  <c r="BI32" i="8"/>
  <c r="BI31" i="8"/>
  <c r="BM32" i="8"/>
  <c r="BM31" i="8"/>
  <c r="BQ32" i="8"/>
  <c r="BQ31" i="8"/>
  <c r="BU32" i="8"/>
  <c r="BU31" i="8"/>
  <c r="BY32" i="8"/>
  <c r="BY31" i="8"/>
  <c r="CC32" i="8"/>
  <c r="CC31" i="8"/>
  <c r="CG32" i="8"/>
  <c r="CG31" i="8"/>
  <c r="CK32" i="8"/>
  <c r="CK31" i="8"/>
  <c r="CO32" i="8"/>
  <c r="CO31" i="8"/>
  <c r="CS32" i="8"/>
  <c r="CS31" i="8"/>
  <c r="AD31" i="8"/>
  <c r="AH32" i="8"/>
  <c r="AH31" i="8"/>
  <c r="AL31" i="8"/>
  <c r="AL32" i="8"/>
  <c r="AP32" i="8"/>
  <c r="AP31" i="8"/>
  <c r="AT32" i="8"/>
  <c r="AT31" i="8"/>
  <c r="AX32" i="8"/>
  <c r="AX31" i="8"/>
  <c r="BB31" i="8"/>
  <c r="BB32" i="8"/>
  <c r="BF32" i="8"/>
  <c r="BF31" i="8"/>
  <c r="BJ31" i="8"/>
  <c r="BJ32" i="8"/>
  <c r="BN32" i="8"/>
  <c r="BN31" i="8"/>
  <c r="BR31" i="8"/>
  <c r="BR32" i="8"/>
  <c r="BV32" i="8"/>
  <c r="BV31" i="8"/>
  <c r="BZ32" i="8"/>
  <c r="BZ31" i="8"/>
  <c r="CD32" i="8"/>
  <c r="CD31" i="8"/>
  <c r="CH31" i="8"/>
  <c r="CH32" i="8"/>
  <c r="CL32" i="8"/>
  <c r="CL31" i="8"/>
  <c r="CP32" i="8"/>
  <c r="CP31" i="8"/>
  <c r="CT31" i="8"/>
  <c r="CT32" i="8"/>
  <c r="AE31" i="8"/>
  <c r="AI31" i="8"/>
  <c r="AI32" i="8"/>
  <c r="AM31" i="8"/>
  <c r="AM32" i="8"/>
  <c r="AQ32" i="8"/>
  <c r="AQ31" i="8"/>
  <c r="AU32" i="8"/>
  <c r="AU31" i="8"/>
  <c r="AY31" i="8"/>
  <c r="AY32" i="8"/>
  <c r="BC31" i="8"/>
  <c r="BC32" i="8"/>
  <c r="BG32" i="8"/>
  <c r="BG31" i="8"/>
  <c r="BK32" i="8"/>
  <c r="BK31" i="8"/>
  <c r="BO32" i="8"/>
  <c r="BO31" i="8"/>
  <c r="BS31" i="8"/>
  <c r="BS32" i="8"/>
  <c r="BW32" i="8"/>
  <c r="BW31" i="8"/>
  <c r="CA32" i="8"/>
  <c r="CA31" i="8"/>
  <c r="CE31" i="8"/>
  <c r="CE32" i="8"/>
  <c r="CI32" i="8"/>
  <c r="CI31" i="8"/>
  <c r="CM32" i="8"/>
  <c r="CM31" i="8"/>
  <c r="CQ32" i="8"/>
  <c r="CQ31" i="8"/>
  <c r="CV32" i="8"/>
  <c r="CV31" i="8"/>
  <c r="CW31" i="8"/>
  <c r="CW32" i="8"/>
  <c r="CX31" i="8"/>
  <c r="CX32" i="8"/>
  <c r="CU32" i="8"/>
  <c r="CU31" i="8"/>
  <c r="CQ44" i="8"/>
  <c r="BW44" i="8"/>
  <c r="AI71" i="8"/>
  <c r="AI33" i="8"/>
  <c r="AI88" i="8" s="1"/>
  <c r="AI44" i="8"/>
  <c r="AM71" i="8"/>
  <c r="AM33" i="8"/>
  <c r="AM88" i="8" s="1"/>
  <c r="AM44" i="8"/>
  <c r="AQ33" i="8"/>
  <c r="AQ88" i="8" s="1"/>
  <c r="AQ71" i="8"/>
  <c r="AU71" i="8"/>
  <c r="AU33" i="8"/>
  <c r="AU88" i="8" s="1"/>
  <c r="AU44" i="8"/>
  <c r="AY71" i="8"/>
  <c r="AY33" i="8"/>
  <c r="AY88" i="8" s="1"/>
  <c r="AY44" i="8"/>
  <c r="BC71" i="8"/>
  <c r="BC33" i="8"/>
  <c r="BC88" i="8" s="1"/>
  <c r="BG33" i="8"/>
  <c r="BG88" i="8" s="1"/>
  <c r="BG71" i="8"/>
  <c r="BK71" i="8"/>
  <c r="BK33" i="8"/>
  <c r="BK88" i="8" s="1"/>
  <c r="BK44" i="8"/>
  <c r="BO71" i="8"/>
  <c r="BO33" i="8"/>
  <c r="BO88" i="8" s="1"/>
  <c r="BS71" i="8"/>
  <c r="BS33" i="8"/>
  <c r="BS88" i="8" s="1"/>
  <c r="BW33" i="8"/>
  <c r="BW88" i="8" s="1"/>
  <c r="BW71" i="8"/>
  <c r="CA71" i="8"/>
  <c r="CA33" i="8"/>
  <c r="CA88" i="8" s="1"/>
  <c r="CA44" i="8"/>
  <c r="CE71" i="8"/>
  <c r="CE33" i="8"/>
  <c r="CE88" i="8" s="1"/>
  <c r="CI33" i="8"/>
  <c r="CI88" i="8" s="1"/>
  <c r="CI71" i="8"/>
  <c r="CI44" i="8"/>
  <c r="CM33" i="8"/>
  <c r="CM88" i="8" s="1"/>
  <c r="CM71" i="8"/>
  <c r="CQ33" i="8"/>
  <c r="CQ88" i="8" s="1"/>
  <c r="CQ71" i="8"/>
  <c r="AQ44" i="8"/>
  <c r="AG33" i="8"/>
  <c r="AG88" i="8" s="1"/>
  <c r="AG71" i="8"/>
  <c r="AK71" i="8"/>
  <c r="AK33" i="8"/>
  <c r="AK88" i="8" s="1"/>
  <c r="AO33" i="8"/>
  <c r="AO88" i="8" s="1"/>
  <c r="AO71" i="8"/>
  <c r="AS33" i="8"/>
  <c r="AS88" i="8" s="1"/>
  <c r="AS71" i="8"/>
  <c r="AW33" i="8"/>
  <c r="AW88" i="8" s="1"/>
  <c r="AW71" i="8"/>
  <c r="BA71" i="8"/>
  <c r="BA33" i="8"/>
  <c r="BA88" i="8" s="1"/>
  <c r="BE33" i="8"/>
  <c r="BE88" i="8" s="1"/>
  <c r="BE71" i="8"/>
  <c r="BI33" i="8"/>
  <c r="BI88" i="8" s="1"/>
  <c r="BI71" i="8"/>
  <c r="BM71" i="8"/>
  <c r="BM33" i="8"/>
  <c r="BM88" i="8" s="1"/>
  <c r="BQ71" i="8"/>
  <c r="BQ33" i="8"/>
  <c r="BQ88" i="8" s="1"/>
  <c r="BU71" i="8"/>
  <c r="BU33" i="8"/>
  <c r="BU88" i="8" s="1"/>
  <c r="BY33" i="8"/>
  <c r="BY88" i="8" s="1"/>
  <c r="BY71" i="8"/>
  <c r="CC33" i="8"/>
  <c r="CC88" i="8" s="1"/>
  <c r="CC71" i="8"/>
  <c r="CG71" i="8"/>
  <c r="CG33" i="8"/>
  <c r="CG88" i="8" s="1"/>
  <c r="CK33" i="8"/>
  <c r="CK88" i="8" s="1"/>
  <c r="CK71" i="8"/>
  <c r="CO71" i="8"/>
  <c r="CO33" i="8"/>
  <c r="CO88" i="8" s="1"/>
  <c r="CS71" i="8"/>
  <c r="CS33" i="8"/>
  <c r="CS88" i="8" s="1"/>
  <c r="AH33" i="8"/>
  <c r="AH88" i="8" s="1"/>
  <c r="AH71" i="8"/>
  <c r="AL33" i="8"/>
  <c r="AL88" i="8" s="1"/>
  <c r="AL71" i="8"/>
  <c r="AP33" i="8"/>
  <c r="AP88" i="8" s="1"/>
  <c r="AP71" i="8"/>
  <c r="AT33" i="8"/>
  <c r="AT88" i="8" s="1"/>
  <c r="AT71" i="8"/>
  <c r="AX33" i="8"/>
  <c r="AX88" i="8" s="1"/>
  <c r="AX71" i="8"/>
  <c r="BB33" i="8"/>
  <c r="BB88" i="8" s="1"/>
  <c r="BB71" i="8"/>
  <c r="BF33" i="8"/>
  <c r="BF88" i="8" s="1"/>
  <c r="BF71" i="8"/>
  <c r="BJ33" i="8"/>
  <c r="BJ88" i="8" s="1"/>
  <c r="BJ71" i="8"/>
  <c r="BN33" i="8"/>
  <c r="BN88" i="8" s="1"/>
  <c r="BN71" i="8"/>
  <c r="BR33" i="8"/>
  <c r="BR88" i="8" s="1"/>
  <c r="BR71" i="8"/>
  <c r="BV33" i="8"/>
  <c r="BV88" i="8" s="1"/>
  <c r="BV71" i="8"/>
  <c r="BZ33" i="8"/>
  <c r="BZ88" i="8" s="1"/>
  <c r="BZ71" i="8"/>
  <c r="CD33" i="8"/>
  <c r="CD88" i="8" s="1"/>
  <c r="CD71" i="8"/>
  <c r="CH33" i="8"/>
  <c r="CH88" i="8" s="1"/>
  <c r="CH71" i="8"/>
  <c r="CL33" i="8"/>
  <c r="CL88" i="8" s="1"/>
  <c r="CL71" i="8"/>
  <c r="CP33" i="8"/>
  <c r="CP88" i="8" s="1"/>
  <c r="CP71" i="8"/>
  <c r="CT33" i="8"/>
  <c r="CT88" i="8" s="1"/>
  <c r="CT71" i="8"/>
  <c r="AJ71" i="8"/>
  <c r="AJ33" i="8"/>
  <c r="AJ88" i="8" s="1"/>
  <c r="AN71" i="8"/>
  <c r="AN33" i="8"/>
  <c r="AN88" i="8" s="1"/>
  <c r="AR71" i="8"/>
  <c r="AR33" i="8"/>
  <c r="AR88" i="8" s="1"/>
  <c r="AV71" i="8"/>
  <c r="AV33" i="8"/>
  <c r="AV88" i="8" s="1"/>
  <c r="AZ71" i="8"/>
  <c r="AZ33" i="8"/>
  <c r="AZ88" i="8" s="1"/>
  <c r="BD71" i="8"/>
  <c r="BD33" i="8"/>
  <c r="BD88" i="8" s="1"/>
  <c r="BH71" i="8"/>
  <c r="BH33" i="8"/>
  <c r="BH88" i="8" s="1"/>
  <c r="BL71" i="8"/>
  <c r="BL33" i="8"/>
  <c r="BL88" i="8" s="1"/>
  <c r="BP71" i="8"/>
  <c r="BP33" i="8"/>
  <c r="BP88" i="8" s="1"/>
  <c r="BT71" i="8"/>
  <c r="BT33" i="8"/>
  <c r="BT88" i="8" s="1"/>
  <c r="BX71" i="8"/>
  <c r="BX33" i="8"/>
  <c r="BX88" i="8" s="1"/>
  <c r="CB71" i="8"/>
  <c r="CB33" i="8"/>
  <c r="CB88" i="8" s="1"/>
  <c r="CF71" i="8"/>
  <c r="CF33" i="8"/>
  <c r="CF88" i="8" s="1"/>
  <c r="CJ71" i="8"/>
  <c r="CJ33" i="8"/>
  <c r="CJ88" i="8" s="1"/>
  <c r="CN71" i="8"/>
  <c r="CN33" i="8"/>
  <c r="CN88" i="8" s="1"/>
  <c r="CR71" i="8"/>
  <c r="CR33" i="8"/>
  <c r="CR88" i="8" s="1"/>
  <c r="CW71" i="8"/>
  <c r="CW33" i="8"/>
  <c r="CW88" i="8" s="1"/>
  <c r="CX71" i="8"/>
  <c r="CX33" i="8"/>
  <c r="CX88" i="8" s="1"/>
  <c r="CU71" i="8"/>
  <c r="CU33" i="8"/>
  <c r="CU88" i="8" s="1"/>
  <c r="CV71" i="8"/>
  <c r="CV33" i="8"/>
  <c r="CV88" i="8" s="1"/>
  <c r="AR44" i="8"/>
  <c r="AV44" i="8"/>
  <c r="AZ44" i="8"/>
  <c r="BD44" i="8"/>
  <c r="BP44" i="8"/>
  <c r="BL44" i="8"/>
  <c r="BH44" i="8"/>
  <c r="AJ44" i="8"/>
  <c r="AN44" i="8"/>
  <c r="BT44" i="8"/>
  <c r="CB44" i="8"/>
  <c r="CF44" i="8"/>
  <c r="CJ44" i="8"/>
  <c r="CO44" i="8"/>
  <c r="BU44" i="8"/>
  <c r="AG44" i="8"/>
  <c r="CW44" i="8"/>
  <c r="AO44" i="8"/>
  <c r="BY44" i="8"/>
  <c r="AD32" i="8"/>
  <c r="AC32" i="8"/>
  <c r="AE32" i="8"/>
  <c r="AF32" i="8"/>
  <c r="AB32" i="8"/>
  <c r="AS44" i="8"/>
  <c r="CU44" i="8"/>
  <c r="W86" i="8" l="1"/>
  <c r="R86" i="8"/>
  <c r="U86" i="8"/>
  <c r="P86" i="8"/>
  <c r="N86" i="8"/>
  <c r="K86" i="8"/>
  <c r="Q86" i="8"/>
  <c r="AA86" i="8"/>
  <c r="O86" i="8"/>
  <c r="Z86" i="8"/>
  <c r="J86" i="8"/>
  <c r="X86" i="8"/>
  <c r="H86" i="8"/>
  <c r="C93" i="8"/>
  <c r="C112" i="8"/>
  <c r="D41" i="8"/>
  <c r="R66" i="8"/>
  <c r="W69" i="8"/>
  <c r="L69" i="8"/>
  <c r="I69" i="8"/>
  <c r="Z69" i="8"/>
  <c r="M69" i="8"/>
  <c r="X69" i="8"/>
  <c r="S69" i="8"/>
  <c r="C86" i="8"/>
  <c r="C69" i="8"/>
  <c r="V69" i="8"/>
  <c r="Y69" i="8"/>
  <c r="T69" i="8"/>
  <c r="J69" i="8"/>
  <c r="O69" i="8"/>
  <c r="K69" i="8"/>
  <c r="R69" i="8"/>
  <c r="F69" i="8"/>
  <c r="U69" i="8"/>
  <c r="P69" i="8"/>
  <c r="AA69" i="8"/>
  <c r="E69" i="8"/>
  <c r="N69" i="8"/>
  <c r="D69" i="8"/>
  <c r="G69" i="8"/>
  <c r="Q69" i="8"/>
  <c r="H69" i="8"/>
  <c r="P26" i="8"/>
  <c r="P31" i="8" s="1"/>
  <c r="P33" i="8" s="1"/>
  <c r="P88" i="8" s="1"/>
  <c r="H26" i="8"/>
  <c r="H31" i="8" s="1"/>
  <c r="H33" i="8" s="1"/>
  <c r="H88" i="8" s="1"/>
  <c r="Z26" i="8"/>
  <c r="Z31" i="8" s="1"/>
  <c r="Z33" i="8" s="1"/>
  <c r="Z88" i="8" s="1"/>
  <c r="M26" i="8"/>
  <c r="M31" i="8" s="1"/>
  <c r="M33" i="8" s="1"/>
  <c r="M88" i="8" s="1"/>
  <c r="R26" i="8"/>
  <c r="R31" i="8" s="1"/>
  <c r="R33" i="8" s="1"/>
  <c r="R88" i="8" s="1"/>
  <c r="J26" i="8"/>
  <c r="J31" i="8" s="1"/>
  <c r="J33" i="8" s="1"/>
  <c r="J88" i="8" s="1"/>
  <c r="O26" i="8"/>
  <c r="O31" i="8" s="1"/>
  <c r="O33" i="8" s="1"/>
  <c r="O88" i="8" s="1"/>
  <c r="D26" i="8"/>
  <c r="D31" i="8" s="1"/>
  <c r="D33" i="8" s="1"/>
  <c r="D88" i="8" s="1"/>
  <c r="C66" i="8"/>
  <c r="U26" i="8"/>
  <c r="U31" i="8" s="1"/>
  <c r="U33" i="8" s="1"/>
  <c r="U88" i="8" s="1"/>
  <c r="T26" i="8"/>
  <c r="T31" i="8" s="1"/>
  <c r="T33" i="8" s="1"/>
  <c r="Y26" i="8"/>
  <c r="Y31" i="8" s="1"/>
  <c r="Y33" i="8" s="1"/>
  <c r="Y88" i="8" s="1"/>
  <c r="C26" i="8"/>
  <c r="C31" i="8" s="1"/>
  <c r="C33" i="8" s="1"/>
  <c r="N26" i="8"/>
  <c r="N31" i="8" s="1"/>
  <c r="N33" i="8" s="1"/>
  <c r="N88" i="8" s="1"/>
  <c r="X26" i="8"/>
  <c r="X31" i="8" s="1"/>
  <c r="X33" i="8" s="1"/>
  <c r="X88" i="8" s="1"/>
  <c r="W26" i="8"/>
  <c r="W31" i="8" s="1"/>
  <c r="W33" i="8" s="1"/>
  <c r="G26" i="8"/>
  <c r="G31" i="8" s="1"/>
  <c r="G33" i="8" s="1"/>
  <c r="G88" i="8" s="1"/>
  <c r="V26" i="8"/>
  <c r="V31" i="8" s="1"/>
  <c r="V33" i="8" s="1"/>
  <c r="V88" i="8" s="1"/>
  <c r="I26" i="8"/>
  <c r="I31" i="8" s="1"/>
  <c r="I33" i="8" s="1"/>
  <c r="I88" i="8" s="1"/>
  <c r="Q26" i="8"/>
  <c r="Q31" i="8" s="1"/>
  <c r="Q33" i="8" s="1"/>
  <c r="F26" i="8"/>
  <c r="F31" i="8" s="1"/>
  <c r="F33" i="8" s="1"/>
  <c r="S26" i="8"/>
  <c r="S31" i="8" s="1"/>
  <c r="S33" i="8" s="1"/>
  <c r="S88" i="8" s="1"/>
  <c r="AA26" i="8"/>
  <c r="AA31" i="8" s="1"/>
  <c r="AA33" i="8" s="1"/>
  <c r="AA88" i="8" s="1"/>
  <c r="K26" i="8"/>
  <c r="K31" i="8" s="1"/>
  <c r="K33" i="8" s="1"/>
  <c r="E26" i="8"/>
  <c r="E31" i="8" s="1"/>
  <c r="E33" i="8" s="1"/>
  <c r="E88" i="8" s="1"/>
  <c r="L26" i="8"/>
  <c r="L31" i="8" s="1"/>
  <c r="L33" i="8" s="1"/>
  <c r="L88" i="8" s="1"/>
  <c r="C44" i="8"/>
  <c r="AD66" i="8"/>
  <c r="M66" i="8"/>
  <c r="P66" i="8"/>
  <c r="AE66" i="8"/>
  <c r="AA66" i="8"/>
  <c r="F66" i="8"/>
  <c r="X66" i="8"/>
  <c r="N66" i="8"/>
  <c r="Y66" i="8"/>
  <c r="AC66" i="8"/>
  <c r="O66" i="8"/>
  <c r="V66" i="8"/>
  <c r="AB66" i="8"/>
  <c r="AF66" i="8"/>
  <c r="T66" i="8"/>
  <c r="S66" i="8"/>
  <c r="Z66" i="8"/>
  <c r="W66" i="8"/>
  <c r="U66" i="8"/>
  <c r="Q66" i="8"/>
  <c r="AC33" i="8"/>
  <c r="AC88" i="8" s="1"/>
  <c r="AB33" i="8"/>
  <c r="AD33" i="8"/>
  <c r="AD88" i="8" s="1"/>
  <c r="AF33" i="8"/>
  <c r="AF88" i="8" s="1"/>
  <c r="AE33" i="8"/>
  <c r="AE88" i="8" s="1"/>
  <c r="C46" i="8" l="1"/>
  <c r="K71" i="8"/>
  <c r="K88" i="8"/>
  <c r="T71" i="8"/>
  <c r="T88" i="8"/>
  <c r="C71" i="8"/>
  <c r="C88" i="8"/>
  <c r="AB71" i="8"/>
  <c r="AB88" i="8"/>
  <c r="F71" i="8"/>
  <c r="F88" i="8"/>
  <c r="W71" i="8"/>
  <c r="W88" i="8"/>
  <c r="Q71" i="8"/>
  <c r="Q88" i="8"/>
  <c r="G66" i="8"/>
  <c r="J66" i="8"/>
  <c r="E66" i="8"/>
  <c r="L66" i="8"/>
  <c r="K66" i="8"/>
  <c r="I66" i="8"/>
  <c r="H66" i="8"/>
  <c r="D66" i="8"/>
  <c r="L71" i="8"/>
  <c r="V71" i="8"/>
  <c r="AA71" i="8"/>
  <c r="Y71" i="8"/>
  <c r="O71" i="8"/>
  <c r="I71" i="8"/>
  <c r="AC71" i="8"/>
  <c r="H71" i="8"/>
  <c r="U71" i="8"/>
  <c r="M71" i="8"/>
  <c r="P71" i="8"/>
  <c r="N71" i="8"/>
  <c r="AE71" i="8"/>
  <c r="X71" i="8"/>
  <c r="E71" i="8"/>
  <c r="AF71" i="8"/>
  <c r="AD71" i="8"/>
  <c r="D71" i="8"/>
  <c r="S71" i="8"/>
  <c r="R71" i="8"/>
  <c r="G71" i="8"/>
  <c r="J71" i="8"/>
  <c r="Z71" i="8"/>
  <c r="AC93" i="8" l="1"/>
  <c r="AC95" i="8" s="1"/>
  <c r="AC76" i="8"/>
  <c r="AE93" i="8"/>
  <c r="AE95" i="8" s="1"/>
  <c r="AE76" i="8"/>
  <c r="AE77" i="8" s="1"/>
  <c r="AF93" i="8"/>
  <c r="AF95" i="8" s="1"/>
  <c r="AF76" i="8"/>
  <c r="AF77" i="8" s="1"/>
  <c r="C76" i="8"/>
  <c r="C77" i="8" s="1"/>
  <c r="AB93" i="8"/>
  <c r="AB95" i="8" s="1"/>
  <c r="AB76" i="8"/>
  <c r="AB77" i="8" s="1"/>
  <c r="AD93" i="8"/>
  <c r="AD95" i="8" s="1"/>
  <c r="AD76" i="8"/>
  <c r="AD77" i="8" s="1"/>
  <c r="AC77" i="8"/>
  <c r="AE44" i="8"/>
  <c r="AE46" i="8" s="1"/>
  <c r="AF44" i="8"/>
  <c r="AF46" i="8" s="1"/>
  <c r="AC44" i="8"/>
  <c r="AC46" i="8" s="1"/>
  <c r="AB44" i="8"/>
  <c r="AB46" i="8" s="1"/>
  <c r="AD44" i="8"/>
  <c r="AD46" i="8" s="1"/>
  <c r="C78" i="8" l="1"/>
  <c r="C79" i="8" s="1"/>
  <c r="C83" i="8" s="1"/>
  <c r="B46" i="8"/>
  <c r="C94" i="8" l="1"/>
  <c r="C95" i="8" s="1"/>
  <c r="C96" i="8" l="1"/>
  <c r="C97" i="8" s="1"/>
  <c r="C101" i="8" l="1"/>
  <c r="C104" i="8" s="1"/>
  <c r="C106" i="8" s="1"/>
  <c r="D42" i="8"/>
  <c r="E41" i="8"/>
  <c r="C110" i="8" l="1"/>
  <c r="C114" i="8" s="1"/>
  <c r="C115" i="8" s="1"/>
  <c r="C116" i="8" s="1"/>
  <c r="D111" i="8"/>
  <c r="D112" i="8"/>
  <c r="D93" i="8"/>
  <c r="D76" i="8"/>
  <c r="D77" i="8" s="1"/>
  <c r="D78" i="8" s="1"/>
  <c r="D79" i="8" s="1"/>
  <c r="D44" i="8"/>
  <c r="D46" i="8" s="1"/>
  <c r="D83" i="8" l="1"/>
  <c r="D94" i="8" l="1"/>
  <c r="E42" i="8"/>
  <c r="F41" i="8"/>
  <c r="F42" i="8" s="1"/>
  <c r="D95" i="8" l="1"/>
  <c r="D96" i="8" s="1"/>
  <c r="D97" i="8" s="1"/>
  <c r="D101" i="8" s="1"/>
  <c r="D104" i="8" s="1"/>
  <c r="D106" i="8" s="1"/>
  <c r="F111" i="8"/>
  <c r="F112" i="8"/>
  <c r="E112" i="8"/>
  <c r="E111" i="8"/>
  <c r="E93" i="8"/>
  <c r="E76" i="8"/>
  <c r="E77" i="8" s="1"/>
  <c r="E78" i="8" s="1"/>
  <c r="F93" i="8"/>
  <c r="F76" i="8"/>
  <c r="F77" i="8" s="1"/>
  <c r="F78" i="8" s="1"/>
  <c r="E44" i="8"/>
  <c r="E46" i="8" s="1"/>
  <c r="G41" i="8"/>
  <c r="D110" i="8" l="1"/>
  <c r="D114" i="8" s="1"/>
  <c r="D115" i="8" s="1"/>
  <c r="D116" i="8" s="1"/>
  <c r="F79" i="8"/>
  <c r="E79" i="8"/>
  <c r="H41" i="8"/>
  <c r="G42" i="8"/>
  <c r="F44" i="8"/>
  <c r="F46" i="8" s="1"/>
  <c r="G111" i="8" l="1"/>
  <c r="G112" i="8"/>
  <c r="E83" i="8"/>
  <c r="F83" i="8"/>
  <c r="F94" i="8" s="1"/>
  <c r="F95" i="8" s="1"/>
  <c r="F96" i="8" s="1"/>
  <c r="I41" i="8"/>
  <c r="H42" i="8"/>
  <c r="G93" i="8"/>
  <c r="G44" i="8"/>
  <c r="G46" i="8" s="1"/>
  <c r="G76" i="8"/>
  <c r="G77" i="8" s="1"/>
  <c r="G78" i="8" s="1"/>
  <c r="H112" i="8" l="1"/>
  <c r="H111" i="8"/>
  <c r="E94" i="8"/>
  <c r="E95" i="8" s="1"/>
  <c r="E96" i="8" s="1"/>
  <c r="E97" i="8" s="1"/>
  <c r="F97" i="8"/>
  <c r="G79" i="8"/>
  <c r="J41" i="8"/>
  <c r="I42" i="8"/>
  <c r="H44" i="8"/>
  <c r="H46" i="8" s="1"/>
  <c r="H93" i="8"/>
  <c r="H76" i="8"/>
  <c r="H77" i="8" s="1"/>
  <c r="H78" i="8" s="1"/>
  <c r="F101" i="8" l="1"/>
  <c r="F104" i="8" s="1"/>
  <c r="F106" i="8" s="1"/>
  <c r="F110" i="8" s="1"/>
  <c r="F114" i="8" s="1"/>
  <c r="E101" i="8"/>
  <c r="E104" i="8" s="1"/>
  <c r="E106" i="8" s="1"/>
  <c r="I111" i="8"/>
  <c r="I112" i="8"/>
  <c r="G83" i="8"/>
  <c r="H79" i="8"/>
  <c r="K41" i="8"/>
  <c r="J42" i="8"/>
  <c r="I44" i="8"/>
  <c r="I46" i="8" s="1"/>
  <c r="I93" i="8"/>
  <c r="I76" i="8"/>
  <c r="I77" i="8" s="1"/>
  <c r="I78" i="8" s="1"/>
  <c r="E110" i="8" l="1"/>
  <c r="E114" i="8" s="1"/>
  <c r="E115" i="8" s="1"/>
  <c r="E116" i="8" s="1"/>
  <c r="J112" i="8"/>
  <c r="J111" i="8"/>
  <c r="G94" i="8"/>
  <c r="G95" i="8" s="1"/>
  <c r="G96" i="8" s="1"/>
  <c r="G97" i="8" s="1"/>
  <c r="H83" i="8"/>
  <c r="I79" i="8"/>
  <c r="L41" i="8"/>
  <c r="K42" i="8"/>
  <c r="J44" i="8"/>
  <c r="J46" i="8" s="1"/>
  <c r="J93" i="8"/>
  <c r="J76" i="8"/>
  <c r="J77" i="8" s="1"/>
  <c r="J78" i="8" s="1"/>
  <c r="G101" i="8" l="1"/>
  <c r="G104" i="8" s="1"/>
  <c r="G106" i="8" s="1"/>
  <c r="G110" i="8" s="1"/>
  <c r="G114" i="8" s="1"/>
  <c r="F115" i="8"/>
  <c r="F116" i="8" s="1"/>
  <c r="K112" i="8"/>
  <c r="K111" i="8"/>
  <c r="H94" i="8"/>
  <c r="H95" i="8" s="1"/>
  <c r="H96" i="8" s="1"/>
  <c r="H97" i="8" s="1"/>
  <c r="I83" i="8"/>
  <c r="J79" i="8"/>
  <c r="M41" i="8"/>
  <c r="L42" i="8"/>
  <c r="K44" i="8"/>
  <c r="K46" i="8" s="1"/>
  <c r="K76" i="8"/>
  <c r="K77" i="8" s="1"/>
  <c r="K78" i="8" s="1"/>
  <c r="K93" i="8"/>
  <c r="G115" i="8" l="1"/>
  <c r="G116" i="8" s="1"/>
  <c r="H101" i="8"/>
  <c r="H104" i="8" s="1"/>
  <c r="H106" i="8" s="1"/>
  <c r="H110" i="8" s="1"/>
  <c r="H114" i="8" s="1"/>
  <c r="L112" i="8"/>
  <c r="L111" i="8"/>
  <c r="I94" i="8"/>
  <c r="I95" i="8" s="1"/>
  <c r="I96" i="8" s="1"/>
  <c r="I97" i="8" s="1"/>
  <c r="J83" i="8"/>
  <c r="K79" i="8"/>
  <c r="N41" i="8"/>
  <c r="M42" i="8"/>
  <c r="L44" i="8"/>
  <c r="L46" i="8" s="1"/>
  <c r="L93" i="8"/>
  <c r="L76" i="8"/>
  <c r="L77" i="8" s="1"/>
  <c r="L78" i="8" s="1"/>
  <c r="H115" i="8" l="1"/>
  <c r="H116" i="8" s="1"/>
  <c r="I101" i="8"/>
  <c r="I104" i="8" s="1"/>
  <c r="I106" i="8" s="1"/>
  <c r="I110" i="8" s="1"/>
  <c r="I114" i="8" s="1"/>
  <c r="M111" i="8"/>
  <c r="M112" i="8"/>
  <c r="J94" i="8"/>
  <c r="J95" i="8" s="1"/>
  <c r="J96" i="8" s="1"/>
  <c r="J97" i="8" s="1"/>
  <c r="K83" i="8"/>
  <c r="L79" i="8"/>
  <c r="O41" i="8"/>
  <c r="N42" i="8"/>
  <c r="M93" i="8"/>
  <c r="M44" i="8"/>
  <c r="M46" i="8" s="1"/>
  <c r="M76" i="8"/>
  <c r="M77" i="8" s="1"/>
  <c r="M78" i="8" s="1"/>
  <c r="I115" i="8" l="1"/>
  <c r="I116" i="8" s="1"/>
  <c r="J101" i="8"/>
  <c r="J104" i="8" s="1"/>
  <c r="J106" i="8" s="1"/>
  <c r="J110" i="8" s="1"/>
  <c r="J114" i="8" s="1"/>
  <c r="N112" i="8"/>
  <c r="N111" i="8"/>
  <c r="K94" i="8"/>
  <c r="K95" i="8" s="1"/>
  <c r="K96" i="8" s="1"/>
  <c r="K97" i="8" s="1"/>
  <c r="L83" i="8"/>
  <c r="M79" i="8"/>
  <c r="P41" i="8"/>
  <c r="O42" i="8"/>
  <c r="N93" i="8"/>
  <c r="N44" i="8"/>
  <c r="N46" i="8" s="1"/>
  <c r="N76" i="8"/>
  <c r="N77" i="8" s="1"/>
  <c r="N78" i="8" s="1"/>
  <c r="J115" i="8" l="1"/>
  <c r="J116" i="8" s="1"/>
  <c r="K101" i="8"/>
  <c r="K104" i="8" s="1"/>
  <c r="K106" i="8" s="1"/>
  <c r="K110" i="8" s="1"/>
  <c r="K114" i="8" s="1"/>
  <c r="K115" i="8" s="1"/>
  <c r="K116" i="8" s="1"/>
  <c r="O112" i="8"/>
  <c r="O111" i="8"/>
  <c r="L94" i="8"/>
  <c r="L95" i="8" s="1"/>
  <c r="L96" i="8" s="1"/>
  <c r="L97" i="8" s="1"/>
  <c r="M83" i="8"/>
  <c r="N79" i="8"/>
  <c r="Q41" i="8"/>
  <c r="P42" i="8"/>
  <c r="O93" i="8"/>
  <c r="O44" i="8"/>
  <c r="O46" i="8" s="1"/>
  <c r="O76" i="8"/>
  <c r="O77" i="8" s="1"/>
  <c r="O78" i="8" s="1"/>
  <c r="L101" i="8" l="1"/>
  <c r="L104" i="8" s="1"/>
  <c r="L106" i="8" s="1"/>
  <c r="L110" i="8" s="1"/>
  <c r="L114" i="8" s="1"/>
  <c r="L115" i="8" s="1"/>
  <c r="L116" i="8" s="1"/>
  <c r="P112" i="8"/>
  <c r="P111" i="8"/>
  <c r="M94" i="8"/>
  <c r="M95" i="8" s="1"/>
  <c r="M96" i="8" s="1"/>
  <c r="M97" i="8" s="1"/>
  <c r="N83" i="8"/>
  <c r="O79" i="8"/>
  <c r="R41" i="8"/>
  <c r="Q42" i="8"/>
  <c r="P93" i="8"/>
  <c r="P44" i="8"/>
  <c r="P46" i="8" s="1"/>
  <c r="P76" i="8"/>
  <c r="P77" i="8" s="1"/>
  <c r="P78" i="8" s="1"/>
  <c r="M101" i="8" l="1"/>
  <c r="M104" i="8" s="1"/>
  <c r="M106" i="8" s="1"/>
  <c r="M110" i="8" s="1"/>
  <c r="M114" i="8" s="1"/>
  <c r="M115" i="8" s="1"/>
  <c r="M116" i="8" s="1"/>
  <c r="Q112" i="8"/>
  <c r="Q111" i="8"/>
  <c r="N94" i="8"/>
  <c r="N95" i="8" s="1"/>
  <c r="N96" i="8" s="1"/>
  <c r="N97" i="8" s="1"/>
  <c r="O83" i="8"/>
  <c r="P79" i="8"/>
  <c r="S41" i="8"/>
  <c r="R42" i="8"/>
  <c r="Q93" i="8"/>
  <c r="Q44" i="8"/>
  <c r="Q46" i="8" s="1"/>
  <c r="Q76" i="8"/>
  <c r="Q77" i="8" s="1"/>
  <c r="Q78" i="8" s="1"/>
  <c r="N101" i="8" l="1"/>
  <c r="N104" i="8" s="1"/>
  <c r="N106" i="8" s="1"/>
  <c r="N110" i="8" s="1"/>
  <c r="N114" i="8" s="1"/>
  <c r="N115" i="8" s="1"/>
  <c r="N116" i="8" s="1"/>
  <c r="R112" i="8"/>
  <c r="R111" i="8"/>
  <c r="O94" i="8"/>
  <c r="O95" i="8" s="1"/>
  <c r="O96" i="8" s="1"/>
  <c r="O97" i="8" s="1"/>
  <c r="P83" i="8"/>
  <c r="Q79" i="8"/>
  <c r="T41" i="8"/>
  <c r="S42" i="8"/>
  <c r="R93" i="8"/>
  <c r="R44" i="8"/>
  <c r="R46" i="8" s="1"/>
  <c r="R76" i="8"/>
  <c r="R77" i="8" s="1"/>
  <c r="R78" i="8" s="1"/>
  <c r="O101" i="8" l="1"/>
  <c r="O104" i="8" s="1"/>
  <c r="O106" i="8" s="1"/>
  <c r="O110" i="8" s="1"/>
  <c r="O114" i="8" s="1"/>
  <c r="O115" i="8" s="1"/>
  <c r="O116" i="8" s="1"/>
  <c r="S111" i="8"/>
  <c r="S112" i="8"/>
  <c r="P94" i="8"/>
  <c r="P95" i="8" s="1"/>
  <c r="P96" i="8" s="1"/>
  <c r="P97" i="8" s="1"/>
  <c r="Q83" i="8"/>
  <c r="R79" i="8"/>
  <c r="U41" i="8"/>
  <c r="T42" i="8"/>
  <c r="S93" i="8"/>
  <c r="S44" i="8"/>
  <c r="S46" i="8" s="1"/>
  <c r="S76" i="8"/>
  <c r="S77" i="8" s="1"/>
  <c r="S78" i="8" s="1"/>
  <c r="P101" i="8" l="1"/>
  <c r="P104" i="8" s="1"/>
  <c r="P106" i="8" s="1"/>
  <c r="P110" i="8" s="1"/>
  <c r="P114" i="8" s="1"/>
  <c r="P115" i="8" s="1"/>
  <c r="P116" i="8" s="1"/>
  <c r="T111" i="8"/>
  <c r="T112" i="8"/>
  <c r="Q94" i="8"/>
  <c r="Q95" i="8" s="1"/>
  <c r="Q96" i="8" s="1"/>
  <c r="Q97" i="8" s="1"/>
  <c r="R83" i="8"/>
  <c r="S79" i="8"/>
  <c r="T93" i="8"/>
  <c r="T44" i="8"/>
  <c r="T46" i="8" s="1"/>
  <c r="T76" i="8"/>
  <c r="T77" i="8" s="1"/>
  <c r="T78" i="8" s="1"/>
  <c r="V41" i="8"/>
  <c r="U42" i="8"/>
  <c r="Q101" i="8" l="1"/>
  <c r="Q104" i="8" s="1"/>
  <c r="Q106" i="8" s="1"/>
  <c r="Q110" i="8" s="1"/>
  <c r="Q114" i="8" s="1"/>
  <c r="Q115" i="8" s="1"/>
  <c r="Q116" i="8" s="1"/>
  <c r="U111" i="8"/>
  <c r="U112" i="8"/>
  <c r="R94" i="8"/>
  <c r="R95" i="8" s="1"/>
  <c r="R96" i="8" s="1"/>
  <c r="R97" i="8" s="1"/>
  <c r="S83" i="8"/>
  <c r="T79" i="8"/>
  <c r="W41" i="8"/>
  <c r="V42" i="8"/>
  <c r="U93" i="8"/>
  <c r="U76" i="8"/>
  <c r="U77" i="8" s="1"/>
  <c r="U78" i="8" s="1"/>
  <c r="U44" i="8"/>
  <c r="U46" i="8" s="1"/>
  <c r="R101" i="8" l="1"/>
  <c r="R104" i="8" s="1"/>
  <c r="R106" i="8" s="1"/>
  <c r="R110" i="8" s="1"/>
  <c r="R114" i="8" s="1"/>
  <c r="R115" i="8" s="1"/>
  <c r="R116" i="8" s="1"/>
  <c r="V111" i="8"/>
  <c r="V112" i="8"/>
  <c r="S94" i="8"/>
  <c r="S95" i="8" s="1"/>
  <c r="S96" i="8" s="1"/>
  <c r="S97" i="8" s="1"/>
  <c r="T83" i="8"/>
  <c r="U79" i="8"/>
  <c r="X41" i="8"/>
  <c r="W42" i="8"/>
  <c r="V93" i="8"/>
  <c r="V44" i="8"/>
  <c r="V46" i="8" s="1"/>
  <c r="V76" i="8"/>
  <c r="V77" i="8" s="1"/>
  <c r="V78" i="8" s="1"/>
  <c r="S101" i="8" l="1"/>
  <c r="S104" i="8" s="1"/>
  <c r="S106" i="8" s="1"/>
  <c r="S110" i="8" s="1"/>
  <c r="S114" i="8" s="1"/>
  <c r="S115" i="8" s="1"/>
  <c r="S116" i="8" s="1"/>
  <c r="W111" i="8"/>
  <c r="W112" i="8"/>
  <c r="T94" i="8"/>
  <c r="T95" i="8" s="1"/>
  <c r="T96" i="8" s="1"/>
  <c r="T97" i="8" s="1"/>
  <c r="U83" i="8"/>
  <c r="V79" i="8"/>
  <c r="Y41" i="8"/>
  <c r="X42" i="8"/>
  <c r="W93" i="8"/>
  <c r="W76" i="8"/>
  <c r="W77" i="8" s="1"/>
  <c r="W78" i="8" s="1"/>
  <c r="W44" i="8"/>
  <c r="W46" i="8" s="1"/>
  <c r="T101" i="8" l="1"/>
  <c r="T104" i="8" s="1"/>
  <c r="T106" i="8" s="1"/>
  <c r="T110" i="8" s="1"/>
  <c r="T114" i="8" s="1"/>
  <c r="T115" i="8" s="1"/>
  <c r="T116" i="8" s="1"/>
  <c r="X112" i="8"/>
  <c r="X111" i="8"/>
  <c r="U94" i="8"/>
  <c r="U95" i="8" s="1"/>
  <c r="U96" i="8" s="1"/>
  <c r="U97" i="8" s="1"/>
  <c r="V83" i="8"/>
  <c r="W79" i="8"/>
  <c r="Y42" i="8"/>
  <c r="Z41" i="8"/>
  <c r="X93" i="8"/>
  <c r="X44" i="8"/>
  <c r="X46" i="8" s="1"/>
  <c r="X76" i="8"/>
  <c r="X77" i="8" s="1"/>
  <c r="X78" i="8" s="1"/>
  <c r="U101" i="8" l="1"/>
  <c r="U104" i="8" s="1"/>
  <c r="U106" i="8" s="1"/>
  <c r="U110" i="8" s="1"/>
  <c r="U114" i="8" s="1"/>
  <c r="U115" i="8" s="1"/>
  <c r="U116" i="8" s="1"/>
  <c r="Y111" i="8"/>
  <c r="Y112" i="8"/>
  <c r="V94" i="8"/>
  <c r="V95" i="8" s="1"/>
  <c r="V96" i="8" s="1"/>
  <c r="V97" i="8" s="1"/>
  <c r="W83" i="8"/>
  <c r="X79" i="8"/>
  <c r="AA41" i="8"/>
  <c r="Z42" i="8"/>
  <c r="Y93" i="8"/>
  <c r="Y76" i="8"/>
  <c r="Y77" i="8" s="1"/>
  <c r="Y78" i="8" s="1"/>
  <c r="Y44" i="8"/>
  <c r="Y46" i="8" s="1"/>
  <c r="V101" i="8" l="1"/>
  <c r="V104" i="8" s="1"/>
  <c r="V106" i="8" s="1"/>
  <c r="V110" i="8" s="1"/>
  <c r="V114" i="8" s="1"/>
  <c r="V115" i="8" s="1"/>
  <c r="V116" i="8" s="1"/>
  <c r="Z112" i="8"/>
  <c r="Z111" i="8"/>
  <c r="W94" i="8"/>
  <c r="W95" i="8" s="1"/>
  <c r="W96" i="8" s="1"/>
  <c r="W97" i="8" s="1"/>
  <c r="X83" i="8"/>
  <c r="Y79" i="8"/>
  <c r="AA42" i="8"/>
  <c r="Z93" i="8"/>
  <c r="Z44" i="8"/>
  <c r="Z46" i="8" s="1"/>
  <c r="Z76" i="8"/>
  <c r="Z77" i="8" s="1"/>
  <c r="Z78" i="8" s="1"/>
  <c r="W101" i="8" l="1"/>
  <c r="W104" i="8" s="1"/>
  <c r="W106" i="8" s="1"/>
  <c r="W110" i="8" s="1"/>
  <c r="W114" i="8" s="1"/>
  <c r="W115" i="8" s="1"/>
  <c r="W116" i="8" s="1"/>
  <c r="AA112" i="8"/>
  <c r="AA111" i="8"/>
  <c r="X94" i="8"/>
  <c r="X95" i="8" s="1"/>
  <c r="X96" i="8" s="1"/>
  <c r="X97" i="8" s="1"/>
  <c r="Y83" i="8"/>
  <c r="Z79" i="8"/>
  <c r="AA93" i="8"/>
  <c r="AA44" i="8"/>
  <c r="AA46" i="8" s="1"/>
  <c r="AA76" i="8"/>
  <c r="AA77" i="8" s="1"/>
  <c r="AA78" i="8" s="1"/>
  <c r="X101" i="8" l="1"/>
  <c r="X104" i="8" s="1"/>
  <c r="X106" i="8" s="1"/>
  <c r="X110" i="8" s="1"/>
  <c r="X114" i="8" s="1"/>
  <c r="X115" i="8" s="1"/>
  <c r="X116" i="8" s="1"/>
  <c r="Y94" i="8"/>
  <c r="Y95" i="8" s="1"/>
  <c r="Y96" i="8" s="1"/>
  <c r="Y97" i="8" s="1"/>
  <c r="Z83" i="8"/>
  <c r="AA79" i="8"/>
  <c r="Y101" i="8" l="1"/>
  <c r="Y104" i="8" s="1"/>
  <c r="Y106" i="8" s="1"/>
  <c r="Y110" i="8" s="1"/>
  <c r="Y114" i="8" s="1"/>
  <c r="Y115" i="8" s="1"/>
  <c r="Y116" i="8" s="1"/>
  <c r="Z94" i="8"/>
  <c r="Z95" i="8" s="1"/>
  <c r="Z96" i="8" s="1"/>
  <c r="Z97" i="8" s="1"/>
  <c r="AA83" i="8"/>
  <c r="Z101" i="8" l="1"/>
  <c r="Z104" i="8" s="1"/>
  <c r="Z106" i="8" s="1"/>
  <c r="Z110" i="8" s="1"/>
  <c r="Z114" i="8" s="1"/>
  <c r="Z115" i="8" s="1"/>
  <c r="Z116" i="8" s="1"/>
  <c r="AA94" i="8"/>
  <c r="AA95" i="8" s="1"/>
  <c r="AA96" i="8" s="1"/>
  <c r="AA97" i="8" s="1"/>
  <c r="AA101" i="8" l="1"/>
  <c r="AA104" i="8" s="1"/>
  <c r="AA106" i="8" l="1"/>
  <c r="E8" i="7"/>
  <c r="E7" i="7"/>
  <c r="AA110" i="8" l="1"/>
  <c r="AA114" i="8" s="1"/>
  <c r="AA115" i="8" s="1"/>
  <c r="AA116" i="8" s="1"/>
  <c r="C117" i="8" s="1"/>
  <c r="E10" i="7" s="1"/>
  <c r="E9" i="7"/>
</calcChain>
</file>

<file path=xl/sharedStrings.xml><?xml version="1.0" encoding="utf-8"?>
<sst xmlns="http://schemas.openxmlformats.org/spreadsheetml/2006/main" count="293" uniqueCount="187">
  <si>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</si>
  <si>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</si>
  <si>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</si>
  <si>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</si>
  <si>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</si>
  <si>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</si>
  <si>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</si>
  <si>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</si>
  <si>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</si>
  <si>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</si>
  <si>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</si>
  <si>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</si>
  <si>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</si>
  <si>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</si>
  <si>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</si>
  <si>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</si>
  <si>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</si>
  <si>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</si>
  <si>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</si>
  <si>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</si>
  <si>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</si>
  <si>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</si>
  <si>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</si>
  <si>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</si>
  <si>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</si>
  <si>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</si>
  <si>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</si>
  <si>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</si>
  <si>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</si>
  <si>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</si>
  <si>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</si>
  <si>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</si>
  <si>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</si>
  <si>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</si>
  <si>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</si>
  <si>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</si>
  <si>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</si>
  <si>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</si>
  <si>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</si>
  <si>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</si>
  <si>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</si>
  <si>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</si>
  <si>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</si>
  <si>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</si>
  <si>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</si>
  <si>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</si>
  <si>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</si>
  <si>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</si>
  <si>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</si>
  <si>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</si>
  <si>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</si>
  <si>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</si>
  <si>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</si>
  <si>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</si>
  <si>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</si>
  <si>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</si>
  <si>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</si>
  <si>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</si>
  <si>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</si>
  <si>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</si>
  <si>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</si>
  <si>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</si>
  <si>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</si>
  <si>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</si>
  <si>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</si>
  <si>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</si>
  <si>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</si>
  <si>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</si>
  <si>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</si>
  <si>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</si>
  <si>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</si>
  <si>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</si>
  <si>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</si>
  <si>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</si>
  <si>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</si>
  <si>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</si>
  <si>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</si>
  <si>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</si>
  <si>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</si>
  <si>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</si>
  <si>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</si>
  <si>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</si>
  <si>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</si>
  <si>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</si>
  <si>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</si>
  <si>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</si>
  <si>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</si>
  <si>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</si>
  <si>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</si>
  <si>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</si>
  <si>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</si>
  <si>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</si>
  <si>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</si>
  <si>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</si>
  <si>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</si>
  <si>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</si>
  <si>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</si>
  <si>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</si>
  <si>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</si>
  <si>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</si>
  <si>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</si>
  <si>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</si>
  <si>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</si>
  <si>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</si>
  <si>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</si>
  <si>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</si>
  <si>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</si>
  <si>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</si>
  <si>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</si>
  <si>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</si>
  <si>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</si>
  <si>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</si>
  <si>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</si>
  <si>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</si>
  <si>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</si>
  <si>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</si>
  <si>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</si>
  <si>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</si>
  <si>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</si>
  <si>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</si>
  <si>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</si>
  <si>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</si>
  <si>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</si>
  <si>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</si>
  <si>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</si>
  <si>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</si>
  <si>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</si>
  <si>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</si>
  <si>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</si>
  <si>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</si>
  <si>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</si>
  <si>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</si>
  <si>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</si>
  <si>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</si>
  <si>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</si>
  <si>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</si>
  <si>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</si>
  <si>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</si>
  <si>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</si>
  <si>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</si>
  <si>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</si>
  <si>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</si>
  <si>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</si>
  <si>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</si>
  <si>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</si>
  <si>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</si>
  <si>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</si>
  <si>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</si>
  <si>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</si>
  <si>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</si>
  <si>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</si>
  <si>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</si>
  <si>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</si>
  <si>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</si>
  <si>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</si>
  <si>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</si>
  <si>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</si>
  <si>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</si>
  <si>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</si>
  <si>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</si>
  <si>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</si>
  <si>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</si>
  <si>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</si>
  <si>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</si>
  <si>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</si>
  <si>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</si>
  <si>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</si>
  <si>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</si>
  <si>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</si>
  <si>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</si>
  <si>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</si>
  <si>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</si>
  <si>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</si>
  <si>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</si>
  <si>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</si>
  <si>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</si>
  <si>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</si>
  <si>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5-yr MACRS</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</si>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</sst>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0">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28" borderId="11" xfId="0" applyFont="1" applyFill="1" applyBorder="1"/>
    <xf numFmtId="0" fontId="23" fillId="28" borderId="11" xfId="0" applyFont="1" applyFill="1" applyBorder="1" applyAlignment="1">
      <alignment horizontal="center"/>
    </xf>
    <xf numFmtId="0" fontId="23" fillId="28" borderId="12" xfId="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47"/>
  <sheetViews>
    <sheetView tabSelected="1" zoomScaleNormal="100" workbookViewId="0"/>
  </sheetViews>
  <sheetFormatPr defaultColWidth="15.7109375" defaultRowHeight="12.75" x14ac:dyDescent="0.2"/>
  <cols>
    <col min="1" max="1" width="41"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4" t="s">
        <v>184</v>
      </c>
      <c r="B1" s="198"/>
      <c r="C1" s="33"/>
    </row>
    <row r="2" spans="1:17" x14ac:dyDescent="0.2">
      <c r="A2" s="42" t="s">
        <v>23</v>
      </c>
      <c r="B2" s="43"/>
      <c r="C2" s="25"/>
      <c r="D2" s="61" t="s">
        <v>29</v>
      </c>
      <c r="F2" s="25"/>
      <c r="L2" s="26"/>
      <c r="Q2" s="25"/>
    </row>
    <row r="3" spans="1:17" s="27" customFormat="1" x14ac:dyDescent="0.2">
      <c r="A3" s="161" t="s">
        <v>22</v>
      </c>
      <c r="B3" s="188">
        <v>0</v>
      </c>
      <c r="C3" s="25"/>
      <c r="D3" s="62" t="s">
        <v>30</v>
      </c>
      <c r="F3" s="25"/>
      <c r="L3" s="26"/>
      <c r="M3" s="24"/>
      <c r="N3" s="24"/>
      <c r="Q3" s="25"/>
    </row>
    <row r="4" spans="1:17" s="27" customFormat="1" x14ac:dyDescent="0.2">
      <c r="A4" s="161" t="s">
        <v>112</v>
      </c>
      <c r="B4" s="189">
        <v>0</v>
      </c>
      <c r="C4" s="25"/>
      <c r="D4" s="63" t="s">
        <v>31</v>
      </c>
      <c r="F4" s="25"/>
      <c r="L4" s="26"/>
      <c r="M4" s="24"/>
      <c r="N4" s="24"/>
      <c r="Q4" s="25"/>
    </row>
    <row r="5" spans="1:17" x14ac:dyDescent="0.2">
      <c r="A5" s="44"/>
      <c r="B5" s="166"/>
      <c r="C5" s="25"/>
      <c r="F5" s="25"/>
      <c r="L5" s="26"/>
      <c r="Q5" s="25"/>
    </row>
    <row r="6" spans="1:17" x14ac:dyDescent="0.2">
      <c r="A6" s="42" t="s">
        <v>24</v>
      </c>
      <c r="B6" s="43"/>
      <c r="C6" s="25"/>
      <c r="D6" s="42" t="s">
        <v>50</v>
      </c>
      <c r="E6" s="43"/>
      <c r="F6" s="25"/>
      <c r="G6" s="149"/>
      <c r="H6" s="37"/>
      <c r="L6" s="26"/>
      <c r="Q6" s="25"/>
    </row>
    <row r="7" spans="1:17" x14ac:dyDescent="0.2">
      <c r="A7" s="53" t="s">
        <v>113</v>
      </c>
      <c r="B7" s="190">
        <v>0</v>
      </c>
      <c r="C7" s="25"/>
      <c r="D7" s="160" t="s">
        <v>163</v>
      </c>
      <c r="E7" s="162" t="e">
        <f>(-'Cash Flow'!B104-NPV(NominalDiscountRate/100,'Cash Flow'!C104:CX104))/NPV(real_discount_rate/100,'Cash Flow'!C5:CX5)*100</f>
        <v>#DIV/0!</v>
      </c>
      <c r="F7" s="25"/>
      <c r="G7" s="25"/>
      <c r="H7" s="150"/>
      <c r="L7" s="26"/>
      <c r="Q7" s="25"/>
    </row>
    <row r="8" spans="1:17" x14ac:dyDescent="0.2">
      <c r="A8" s="57" t="s">
        <v>55</v>
      </c>
      <c r="B8" s="52"/>
      <c r="C8" s="25"/>
      <c r="D8" s="160" t="s">
        <v>162</v>
      </c>
      <c r="E8" s="162" t="e">
        <f>(-'Cash Flow'!B104-NPV(NominalDiscountRate/100,'Cash Flow'!C104:CX104))/NPV(NominalDiscountRate/100,'Cash Flow'!C5:CX5)*100</f>
        <v>#DIV/0!</v>
      </c>
      <c r="F8" s="25"/>
      <c r="G8" s="25"/>
      <c r="H8" s="29"/>
      <c r="L8" s="26"/>
      <c r="Q8" s="25"/>
    </row>
    <row r="9" spans="1:17" x14ac:dyDescent="0.2">
      <c r="A9" s="45" t="s">
        <v>21</v>
      </c>
      <c r="B9" s="191">
        <v>0</v>
      </c>
      <c r="C9" s="25"/>
      <c r="D9" s="160" t="s">
        <v>143</v>
      </c>
      <c r="E9" s="163">
        <f>'Cash Flow'!B106+NPV(NominalDiscountRate/100,'Cash Flow'!C106:CX106)</f>
        <v>0</v>
      </c>
      <c r="F9" s="25"/>
      <c r="G9" s="25"/>
      <c r="H9" s="29"/>
      <c r="L9" s="26"/>
      <c r="Q9" s="25"/>
    </row>
    <row r="10" spans="1:17" x14ac:dyDescent="0.2">
      <c r="A10" s="47" t="s">
        <v>104</v>
      </c>
      <c r="B10" s="192">
        <v>0</v>
      </c>
      <c r="C10" s="25"/>
      <c r="D10" s="161" t="s">
        <v>51</v>
      </c>
      <c r="E10" s="165" t="str">
        <f>'Cash Flow'!C117</f>
        <v/>
      </c>
      <c r="F10" s="25"/>
      <c r="G10" s="25"/>
      <c r="H10" s="29"/>
      <c r="L10" s="26"/>
      <c r="Q10" s="25"/>
    </row>
    <row r="11" spans="1:17" x14ac:dyDescent="0.2">
      <c r="A11" s="45" t="s">
        <v>10</v>
      </c>
      <c r="B11" s="193">
        <v>0</v>
      </c>
      <c r="C11" s="25"/>
      <c r="F11" s="25"/>
      <c r="G11" s="25"/>
      <c r="H11" s="29"/>
      <c r="L11" s="26"/>
      <c r="Q11" s="25"/>
    </row>
    <row r="12" spans="1:17" x14ac:dyDescent="0.2">
      <c r="A12" s="47" t="s">
        <v>104</v>
      </c>
      <c r="B12" s="192">
        <v>0</v>
      </c>
      <c r="C12" s="25"/>
      <c r="D12" s="25"/>
      <c r="E12" s="157"/>
      <c r="F12" s="25"/>
      <c r="G12" s="25"/>
      <c r="H12" s="29"/>
      <c r="L12" s="26"/>
      <c r="Q12" s="25"/>
    </row>
    <row r="13" spans="1:17" s="25" customFormat="1" x14ac:dyDescent="0.2">
      <c r="A13" s="45" t="s">
        <v>20</v>
      </c>
      <c r="B13" s="191">
        <v>0</v>
      </c>
      <c r="D13" s="158"/>
      <c r="H13" s="29"/>
      <c r="M13" s="24"/>
      <c r="N13" s="24"/>
    </row>
    <row r="14" spans="1:17" s="25" customFormat="1" ht="12" customHeight="1" x14ac:dyDescent="0.25">
      <c r="A14" s="47" t="s">
        <v>104</v>
      </c>
      <c r="B14" s="192">
        <v>0</v>
      </c>
      <c r="D14" s="158"/>
      <c r="E14" s="159"/>
      <c r="H14" s="29"/>
      <c r="L14" s="24"/>
      <c r="M14" s="28"/>
    </row>
    <row r="15" spans="1:17" s="25" customFormat="1" x14ac:dyDescent="0.2">
      <c r="A15" s="144" t="s">
        <v>57</v>
      </c>
      <c r="B15" s="145"/>
      <c r="E15" s="29"/>
      <c r="G15" s="31"/>
      <c r="H15" s="148"/>
      <c r="L15" s="24"/>
    </row>
    <row r="16" spans="1:17" s="25" customFormat="1" x14ac:dyDescent="0.2">
      <c r="A16" s="51" t="s">
        <v>138</v>
      </c>
      <c r="B16" s="146"/>
      <c r="L16" s="24"/>
    </row>
    <row r="17" spans="1:15" s="25" customFormat="1" x14ac:dyDescent="0.2">
      <c r="A17" s="50" t="s">
        <v>124</v>
      </c>
      <c r="B17" s="194">
        <v>0</v>
      </c>
      <c r="L17" s="24"/>
    </row>
    <row r="18" spans="1:15" s="25" customFormat="1" x14ac:dyDescent="0.2">
      <c r="A18" s="47" t="s">
        <v>139</v>
      </c>
      <c r="B18" s="195">
        <v>0</v>
      </c>
      <c r="L18" s="24"/>
    </row>
    <row r="19" spans="1:15" s="25" customFormat="1" x14ac:dyDescent="0.2">
      <c r="A19" s="47" t="s">
        <v>125</v>
      </c>
      <c r="B19" s="196">
        <v>0</v>
      </c>
      <c r="L19" s="24"/>
      <c r="O19" s="24"/>
    </row>
    <row r="20" spans="1:15" s="25" customFormat="1" x14ac:dyDescent="0.2">
      <c r="A20" s="49" t="s">
        <v>104</v>
      </c>
      <c r="B20" s="192">
        <v>0</v>
      </c>
      <c r="L20" s="24"/>
      <c r="M20" s="24"/>
      <c r="N20" s="24"/>
    </row>
    <row r="21" spans="1:15" s="25" customFormat="1" x14ac:dyDescent="0.2">
      <c r="A21" s="51" t="s">
        <v>25</v>
      </c>
      <c r="B21" s="52"/>
    </row>
    <row r="22" spans="1:15" s="25" customFormat="1" x14ac:dyDescent="0.2">
      <c r="A22" s="50" t="s">
        <v>126</v>
      </c>
      <c r="B22" s="196">
        <v>0</v>
      </c>
    </row>
    <row r="23" spans="1:15" s="25" customFormat="1" x14ac:dyDescent="0.2">
      <c r="A23" s="47" t="s">
        <v>128</v>
      </c>
      <c r="B23" s="196">
        <v>0</v>
      </c>
    </row>
    <row r="24" spans="1:15" s="25" customFormat="1" x14ac:dyDescent="0.2">
      <c r="A24" s="49" t="s">
        <v>104</v>
      </c>
      <c r="B24" s="197">
        <v>0</v>
      </c>
    </row>
    <row r="25" spans="1:15" s="25" customFormat="1" x14ac:dyDescent="0.2">
      <c r="A25" s="47" t="s">
        <v>137</v>
      </c>
      <c r="B25" s="196">
        <v>0</v>
      </c>
    </row>
    <row r="26" spans="1:15" s="25" customFormat="1" x14ac:dyDescent="0.2">
      <c r="A26" s="47" t="s">
        <v>127</v>
      </c>
      <c r="B26" s="196">
        <v>0</v>
      </c>
      <c r="C26" s="32"/>
    </row>
    <row r="27" spans="1:15" s="25" customFormat="1" x14ac:dyDescent="0.2">
      <c r="A27" s="49" t="s">
        <v>104</v>
      </c>
      <c r="B27" s="192">
        <v>0</v>
      </c>
      <c r="C27" s="32"/>
    </row>
    <row r="28" spans="1:15" s="25" customFormat="1" x14ac:dyDescent="0.2">
      <c r="A28" s="31"/>
      <c r="B28" s="31"/>
      <c r="C28" s="32"/>
    </row>
    <row r="29" spans="1:15" s="25" customFormat="1" x14ac:dyDescent="0.2">
      <c r="A29" s="42" t="s">
        <v>27</v>
      </c>
      <c r="B29" s="43"/>
      <c r="C29" s="32"/>
    </row>
    <row r="30" spans="1:15" s="25" customFormat="1" x14ac:dyDescent="0.2">
      <c r="A30" s="40" t="s">
        <v>105</v>
      </c>
      <c r="B30" s="175">
        <v>0</v>
      </c>
      <c r="C30" s="32"/>
    </row>
    <row r="31" spans="1:15" s="25" customFormat="1" x14ac:dyDescent="0.2">
      <c r="A31" s="40" t="s">
        <v>106</v>
      </c>
      <c r="B31" s="176">
        <v>0</v>
      </c>
      <c r="C31" s="32"/>
    </row>
    <row r="32" spans="1:15" s="25" customFormat="1" x14ac:dyDescent="0.2">
      <c r="A32" s="40" t="s">
        <v>107</v>
      </c>
      <c r="B32" s="175">
        <v>0</v>
      </c>
      <c r="C32" s="32"/>
    </row>
    <row r="33" spans="1:5" s="25" customFormat="1" x14ac:dyDescent="0.2">
      <c r="C33" s="32"/>
    </row>
    <row r="34" spans="1:5" s="25" customFormat="1" x14ac:dyDescent="0.2">
      <c r="A34" s="42" t="s">
        <v>28</v>
      </c>
      <c r="B34" s="43"/>
      <c r="C34" s="32"/>
    </row>
    <row r="35" spans="1:5" s="25" customFormat="1" x14ac:dyDescent="0.2">
      <c r="A35" s="40" t="s">
        <v>108</v>
      </c>
      <c r="B35" s="177">
        <v>0</v>
      </c>
      <c r="C35" s="32"/>
      <c r="D35" s="31"/>
      <c r="E35" s="30"/>
    </row>
    <row r="36" spans="1:5" s="25" customFormat="1" x14ac:dyDescent="0.2">
      <c r="A36" s="40" t="s">
        <v>109</v>
      </c>
      <c r="B36" s="175">
        <v>0</v>
      </c>
      <c r="C36" s="32"/>
      <c r="D36" s="31"/>
      <c r="E36" s="30"/>
    </row>
    <row r="37" spans="1:5" s="25" customFormat="1" x14ac:dyDescent="0.2">
      <c r="A37" s="40" t="s">
        <v>110</v>
      </c>
      <c r="B37" s="175">
        <v>0</v>
      </c>
      <c r="C37" s="32"/>
    </row>
    <row r="38" spans="1:5" s="25" customFormat="1" x14ac:dyDescent="0.2">
      <c r="A38" s="40" t="s">
        <v>111</v>
      </c>
      <c r="B38" s="178">
        <f>((inflation_rate/100+1)*(real_discount_rate/100+1)-1)*100</f>
        <v>0</v>
      </c>
      <c r="C38" s="32"/>
    </row>
    <row r="39" spans="1:5" s="25" customFormat="1" x14ac:dyDescent="0.2">
      <c r="A39" s="58"/>
      <c r="C39" s="32"/>
    </row>
    <row r="40" spans="1:5" s="25" customFormat="1" x14ac:dyDescent="0.2">
      <c r="A40" s="42" t="s">
        <v>26</v>
      </c>
      <c r="B40" s="43"/>
      <c r="C40" s="32"/>
    </row>
    <row r="41" spans="1:5" s="25" customFormat="1" x14ac:dyDescent="0.2">
      <c r="A41" s="40" t="s">
        <v>114</v>
      </c>
      <c r="B41" s="175">
        <v>0</v>
      </c>
      <c r="C41" s="32"/>
    </row>
    <row r="42" spans="1:5" s="25" customFormat="1" x14ac:dyDescent="0.2">
      <c r="A42" s="40" t="s">
        <v>115</v>
      </c>
      <c r="B42" s="175">
        <v>0</v>
      </c>
      <c r="C42" s="32"/>
      <c r="D42" s="31"/>
      <c r="E42" s="30"/>
    </row>
    <row r="43" spans="1:5" s="25" customFormat="1" x14ac:dyDescent="0.2">
      <c r="A43" s="40" t="s">
        <v>116</v>
      </c>
      <c r="B43" s="179">
        <v>5</v>
      </c>
      <c r="C43" s="32"/>
      <c r="D43" s="31"/>
      <c r="E43" s="30"/>
    </row>
    <row r="44" spans="1:5" s="25" customFormat="1" x14ac:dyDescent="0.2">
      <c r="A44" s="199" t="s">
        <v>117</v>
      </c>
      <c r="B44" s="200">
        <v>0</v>
      </c>
      <c r="C44" s="32"/>
      <c r="D44" s="31"/>
      <c r="E44" s="30"/>
    </row>
    <row r="45" spans="1:5" s="25" customFormat="1" x14ac:dyDescent="0.2">
      <c r="A45" s="202" t="s">
        <v>118</v>
      </c>
      <c r="B45" s="203"/>
      <c r="C45" s="32"/>
      <c r="D45" s="31"/>
      <c r="E45" s="30"/>
    </row>
    <row r="46" spans="1:5" s="25" customFormat="1" x14ac:dyDescent="0.2">
      <c r="A46" s="55" t="s">
        <v>140</v>
      </c>
      <c r="B46" s="201">
        <v>0</v>
      </c>
      <c r="C46" s="32"/>
      <c r="D46" s="31"/>
      <c r="E46" s="30"/>
    </row>
    <row r="47" spans="1:5" s="25" customFormat="1" x14ac:dyDescent="0.2">
      <c r="A47" s="45" t="s">
        <v>119</v>
      </c>
      <c r="B47" s="180">
        <f>prop_tax_cost_assessed_percent/100*total_installed_cost</f>
        <v>0</v>
      </c>
      <c r="C47" s="32"/>
      <c r="D47" s="31"/>
      <c r="E47" s="30"/>
    </row>
    <row r="48" spans="1:5" s="25" customFormat="1" x14ac:dyDescent="0.2">
      <c r="A48" s="45" t="s">
        <v>120</v>
      </c>
      <c r="B48" s="181">
        <v>0</v>
      </c>
      <c r="C48" s="32"/>
      <c r="D48" s="31"/>
      <c r="E48" s="30"/>
    </row>
    <row r="49" spans="1:12" s="25" customFormat="1" x14ac:dyDescent="0.2">
      <c r="A49" s="45" t="s">
        <v>121</v>
      </c>
      <c r="B49" s="181">
        <v>0</v>
      </c>
      <c r="C49" s="32"/>
      <c r="D49" s="31"/>
      <c r="E49" s="30"/>
    </row>
    <row r="50" spans="1:12" s="25" customFormat="1" x14ac:dyDescent="0.2">
      <c r="C50" s="32"/>
      <c r="D50" s="31"/>
      <c r="E50" s="30"/>
    </row>
    <row r="51" spans="1:12" s="25" customFormat="1" x14ac:dyDescent="0.2">
      <c r="A51" s="42" t="s">
        <v>33</v>
      </c>
      <c r="B51" s="43"/>
      <c r="C51" s="32"/>
      <c r="D51" s="31"/>
      <c r="E51" s="30"/>
    </row>
    <row r="52" spans="1:12" s="25" customFormat="1" x14ac:dyDescent="0.2">
      <c r="A52" s="40" t="s">
        <v>122</v>
      </c>
      <c r="B52" s="175">
        <v>0</v>
      </c>
      <c r="C52" s="32"/>
      <c r="D52" s="31"/>
      <c r="E52" s="30"/>
    </row>
    <row r="53" spans="1:12" s="25" customFormat="1" x14ac:dyDescent="0.2">
      <c r="C53" s="32"/>
      <c r="D53" s="31"/>
      <c r="E53" s="30"/>
    </row>
    <row r="54" spans="1:12" s="25" customFormat="1" x14ac:dyDescent="0.2">
      <c r="A54" s="60" t="s">
        <v>32</v>
      </c>
      <c r="B54" s="69"/>
      <c r="C54" s="69"/>
      <c r="D54" s="69"/>
      <c r="E54" s="69"/>
    </row>
    <row r="55" spans="1:12" s="25" customFormat="1" x14ac:dyDescent="0.2">
      <c r="A55" s="57" t="s">
        <v>99</v>
      </c>
      <c r="B55" s="127"/>
      <c r="D55" s="206" t="s">
        <v>183</v>
      </c>
      <c r="E55" s="207"/>
      <c r="F55" s="133"/>
    </row>
    <row r="56" spans="1:12" s="25" customFormat="1" x14ac:dyDescent="0.2">
      <c r="A56" s="125" t="s">
        <v>34</v>
      </c>
      <c r="B56" s="126" t="s">
        <v>1</v>
      </c>
      <c r="D56" s="54" t="s">
        <v>2</v>
      </c>
      <c r="E56" s="114" t="s">
        <v>3</v>
      </c>
    </row>
    <row r="57" spans="1:12" s="25" customFormat="1" x14ac:dyDescent="0.2">
      <c r="A57" s="66" t="s">
        <v>38</v>
      </c>
      <c r="B57" s="182">
        <v>0</v>
      </c>
      <c r="D57" s="140" t="s">
        <v>142</v>
      </c>
      <c r="E57" s="140" t="s">
        <v>142</v>
      </c>
    </row>
    <row r="58" spans="1:12" s="25" customFormat="1" x14ac:dyDescent="0.2">
      <c r="A58" s="66" t="s">
        <v>39</v>
      </c>
      <c r="B58" s="182">
        <v>0</v>
      </c>
      <c r="D58" s="140" t="s">
        <v>142</v>
      </c>
      <c r="E58" s="59" t="s">
        <v>142</v>
      </c>
    </row>
    <row r="59" spans="1:12" s="25" customFormat="1" x14ac:dyDescent="0.2">
      <c r="A59" s="48" t="s">
        <v>35</v>
      </c>
      <c r="B59" s="132" t="s">
        <v>4</v>
      </c>
      <c r="C59" s="132" t="s">
        <v>9</v>
      </c>
      <c r="D59" s="143"/>
      <c r="E59" s="142"/>
    </row>
    <row r="60" spans="1:12" ht="12.75" customHeight="1" x14ac:dyDescent="0.2">
      <c r="A60" s="67" t="s">
        <v>2</v>
      </c>
      <c r="B60" s="177">
        <v>0</v>
      </c>
      <c r="C60" s="177">
        <v>9.9999999999999998E+37</v>
      </c>
      <c r="D60" s="140" t="s">
        <v>142</v>
      </c>
      <c r="E60" s="140" t="s">
        <v>142</v>
      </c>
      <c r="F60" s="38"/>
      <c r="G60" s="36"/>
      <c r="H60" s="30"/>
      <c r="I60" s="32"/>
      <c r="J60" s="30"/>
      <c r="K60" s="32"/>
      <c r="L60" s="37"/>
    </row>
    <row r="61" spans="1:12" ht="12.75" customHeight="1" x14ac:dyDescent="0.2">
      <c r="A61" s="128" t="s">
        <v>3</v>
      </c>
      <c r="B61" s="183">
        <v>0</v>
      </c>
      <c r="C61" s="183">
        <v>9.9999999999999998E+37</v>
      </c>
      <c r="D61" s="140" t="s">
        <v>142</v>
      </c>
      <c r="E61" s="140" t="s">
        <v>142</v>
      </c>
      <c r="G61" s="65"/>
      <c r="H61" s="65"/>
      <c r="I61" s="29"/>
      <c r="J61" s="29"/>
      <c r="K61" s="35"/>
      <c r="L61" s="34"/>
    </row>
    <row r="62" spans="1:12" ht="12.75" customHeight="1" x14ac:dyDescent="0.2">
      <c r="A62" s="57" t="s">
        <v>100</v>
      </c>
      <c r="B62" s="46" t="s">
        <v>97</v>
      </c>
      <c r="C62" s="132" t="s">
        <v>43</v>
      </c>
      <c r="D62" s="130" t="s">
        <v>101</v>
      </c>
      <c r="E62" s="131"/>
      <c r="G62" s="65"/>
      <c r="H62" s="65"/>
      <c r="I62" s="29"/>
      <c r="J62" s="29"/>
      <c r="K62" s="35"/>
      <c r="L62" s="34"/>
    </row>
    <row r="63" spans="1:12" ht="12.75" customHeight="1" x14ac:dyDescent="0.2">
      <c r="A63" s="129" t="s">
        <v>36</v>
      </c>
      <c r="B63" s="184">
        <v>0</v>
      </c>
      <c r="C63" s="184">
        <v>0</v>
      </c>
      <c r="D63" s="184">
        <v>0</v>
      </c>
      <c r="E63" s="25"/>
      <c r="F63" s="38"/>
      <c r="G63" s="65"/>
      <c r="H63" s="65"/>
      <c r="I63" s="29"/>
      <c r="J63" s="29"/>
      <c r="K63" s="35"/>
      <c r="L63" s="34"/>
    </row>
    <row r="64" spans="1:12" ht="12.75" customHeight="1" x14ac:dyDescent="0.2">
      <c r="A64" s="67" t="s">
        <v>37</v>
      </c>
      <c r="B64" s="177">
        <v>0</v>
      </c>
      <c r="C64" s="177">
        <v>0</v>
      </c>
      <c r="D64" s="177">
        <v>0</v>
      </c>
      <c r="E64" s="38"/>
      <c r="F64" s="65"/>
      <c r="G64" s="65"/>
      <c r="H64" s="65"/>
      <c r="I64" s="29"/>
      <c r="J64" s="29"/>
      <c r="K64" s="35"/>
      <c r="L64" s="34"/>
    </row>
    <row r="65" spans="1:12" ht="12.75" customHeight="1" x14ac:dyDescent="0.2">
      <c r="F65" s="65"/>
      <c r="G65" s="65"/>
      <c r="H65" s="65"/>
      <c r="I65" s="29"/>
      <c r="J65" s="29"/>
      <c r="K65" s="35"/>
      <c r="L65" s="34"/>
    </row>
    <row r="66" spans="1:12" ht="12.75" customHeight="1" x14ac:dyDescent="0.2">
      <c r="A66" s="60" t="s">
        <v>40</v>
      </c>
      <c r="B66" s="69"/>
      <c r="C66" s="69"/>
      <c r="D66" s="69"/>
      <c r="E66" s="69"/>
      <c r="F66" s="69"/>
      <c r="G66" s="122"/>
      <c r="H66" s="65"/>
      <c r="I66" s="29"/>
      <c r="J66" s="29"/>
      <c r="K66" s="35"/>
      <c r="L66" s="34"/>
    </row>
    <row r="67" spans="1:12" ht="12.75" customHeight="1" x14ac:dyDescent="0.2">
      <c r="A67" s="116" t="s">
        <v>91</v>
      </c>
      <c r="B67" s="71"/>
      <c r="C67" s="72"/>
      <c r="D67" s="208" t="s">
        <v>102</v>
      </c>
      <c r="E67" s="209"/>
      <c r="F67" s="208" t="s">
        <v>183</v>
      </c>
      <c r="G67" s="209"/>
      <c r="H67" s="29"/>
      <c r="I67" s="29"/>
      <c r="J67" s="30"/>
      <c r="K67" s="35"/>
      <c r="L67" s="34"/>
    </row>
    <row r="68" spans="1:12" ht="12.75" customHeight="1" x14ac:dyDescent="0.2">
      <c r="A68" s="55" t="s">
        <v>34</v>
      </c>
      <c r="B68" s="123" t="s">
        <v>94</v>
      </c>
      <c r="C68" s="115"/>
      <c r="D68" s="124" t="s">
        <v>2</v>
      </c>
      <c r="E68" s="113" t="s">
        <v>3</v>
      </c>
      <c r="F68" s="56" t="s">
        <v>2</v>
      </c>
      <c r="G68" s="56" t="s">
        <v>3</v>
      </c>
      <c r="H68" s="65"/>
      <c r="I68" s="29"/>
      <c r="J68" s="29"/>
      <c r="K68" s="35"/>
      <c r="L68" s="34"/>
    </row>
    <row r="69" spans="1:12" ht="12.75" customHeight="1" x14ac:dyDescent="0.2">
      <c r="A69" s="47" t="s">
        <v>38</v>
      </c>
      <c r="B69" s="185">
        <v>0</v>
      </c>
      <c r="C69" s="115"/>
      <c r="D69" s="140" t="s">
        <v>142</v>
      </c>
      <c r="E69" s="59" t="s">
        <v>142</v>
      </c>
      <c r="F69" s="59" t="s">
        <v>142</v>
      </c>
      <c r="G69" s="59" t="s">
        <v>142</v>
      </c>
      <c r="H69" s="65"/>
      <c r="I69" s="29"/>
      <c r="J69" s="29"/>
      <c r="K69" s="35"/>
      <c r="L69" s="34"/>
    </row>
    <row r="70" spans="1:12" ht="12.75" customHeight="1" x14ac:dyDescent="0.2">
      <c r="A70" s="47" t="s">
        <v>39</v>
      </c>
      <c r="B70" s="185">
        <v>0</v>
      </c>
      <c r="C70" s="115"/>
      <c r="D70" s="140" t="s">
        <v>142</v>
      </c>
      <c r="E70" s="59" t="s">
        <v>142</v>
      </c>
      <c r="F70" s="59" t="s">
        <v>142</v>
      </c>
      <c r="G70" s="59" t="s">
        <v>142</v>
      </c>
      <c r="H70" s="65"/>
      <c r="I70" s="29"/>
      <c r="J70" s="29"/>
      <c r="K70" s="35"/>
      <c r="L70" s="34"/>
    </row>
    <row r="71" spans="1:12" ht="12.75" customHeight="1" x14ac:dyDescent="0.2">
      <c r="A71" s="47" t="s">
        <v>44</v>
      </c>
      <c r="B71" s="185">
        <v>0</v>
      </c>
      <c r="C71" s="115"/>
      <c r="D71" s="140" t="s">
        <v>142</v>
      </c>
      <c r="E71" s="59" t="s">
        <v>142</v>
      </c>
      <c r="F71" s="59" t="s">
        <v>142</v>
      </c>
      <c r="G71" s="59" t="s">
        <v>142</v>
      </c>
      <c r="H71" s="65"/>
      <c r="I71" s="29"/>
      <c r="J71" s="29"/>
      <c r="K71" s="35"/>
      <c r="L71" s="34"/>
    </row>
    <row r="72" spans="1:12" ht="12.75" customHeight="1" x14ac:dyDescent="0.2">
      <c r="A72" s="47" t="s">
        <v>45</v>
      </c>
      <c r="B72" s="185">
        <v>0</v>
      </c>
      <c r="C72" s="113"/>
      <c r="D72" s="142" t="s">
        <v>142</v>
      </c>
      <c r="E72" s="59" t="s">
        <v>142</v>
      </c>
      <c r="F72" s="59" t="s">
        <v>142</v>
      </c>
      <c r="G72" s="59" t="s">
        <v>142</v>
      </c>
      <c r="H72" s="65"/>
      <c r="I72" s="29"/>
      <c r="J72" s="29"/>
      <c r="K72" s="36"/>
      <c r="L72" s="37"/>
    </row>
    <row r="73" spans="1:12" ht="12.75" customHeight="1" x14ac:dyDescent="0.2">
      <c r="A73" s="45" t="s">
        <v>35</v>
      </c>
      <c r="B73" s="39" t="s">
        <v>4</v>
      </c>
      <c r="C73" s="113" t="s">
        <v>95</v>
      </c>
      <c r="D73" s="167"/>
      <c r="E73" s="168"/>
      <c r="F73" s="167"/>
      <c r="G73" s="169"/>
      <c r="H73" s="65"/>
      <c r="I73" s="29"/>
      <c r="J73" s="29"/>
      <c r="K73" s="32"/>
      <c r="L73" s="30"/>
    </row>
    <row r="74" spans="1:12" ht="12.75" customHeight="1" x14ac:dyDescent="0.2">
      <c r="A74" s="47" t="s">
        <v>87</v>
      </c>
      <c r="B74" s="176">
        <v>0</v>
      </c>
      <c r="C74" s="177">
        <v>9.9999999999999998E+37</v>
      </c>
      <c r="D74" s="59" t="s">
        <v>142</v>
      </c>
      <c r="E74" s="59" t="s">
        <v>142</v>
      </c>
      <c r="F74" s="140" t="s">
        <v>142</v>
      </c>
      <c r="G74" s="59" t="s">
        <v>142</v>
      </c>
      <c r="H74" s="65"/>
      <c r="I74" s="29"/>
      <c r="J74" s="29"/>
      <c r="K74" s="32"/>
      <c r="L74" s="30"/>
    </row>
    <row r="75" spans="1:12" ht="12.75" customHeight="1" x14ac:dyDescent="0.2">
      <c r="A75" s="47" t="s">
        <v>88</v>
      </c>
      <c r="B75" s="176">
        <v>0</v>
      </c>
      <c r="C75" s="177">
        <v>9.9999999999999998E+37</v>
      </c>
      <c r="D75" s="59" t="s">
        <v>142</v>
      </c>
      <c r="E75" s="59" t="s">
        <v>142</v>
      </c>
      <c r="F75" s="140" t="s">
        <v>142</v>
      </c>
      <c r="G75" s="59" t="s">
        <v>142</v>
      </c>
      <c r="H75" s="65"/>
      <c r="I75" s="29"/>
      <c r="J75" s="29"/>
      <c r="K75" s="32"/>
      <c r="L75" s="30"/>
    </row>
    <row r="76" spans="1:12" ht="12.75" customHeight="1" x14ac:dyDescent="0.2">
      <c r="A76" s="47" t="s">
        <v>89</v>
      </c>
      <c r="B76" s="176">
        <v>0</v>
      </c>
      <c r="C76" s="177">
        <v>9.9999999999999998E+37</v>
      </c>
      <c r="D76" s="59" t="s">
        <v>142</v>
      </c>
      <c r="E76" s="59" t="s">
        <v>142</v>
      </c>
      <c r="F76" s="140" t="s">
        <v>142</v>
      </c>
      <c r="G76" s="59" t="s">
        <v>142</v>
      </c>
      <c r="H76" s="65"/>
      <c r="I76" s="29"/>
      <c r="J76" s="29"/>
      <c r="K76" s="32"/>
      <c r="L76" s="30"/>
    </row>
    <row r="77" spans="1:12" ht="12.75" customHeight="1" thickBot="1" x14ac:dyDescent="0.25">
      <c r="A77" s="117" t="s">
        <v>90</v>
      </c>
      <c r="B77" s="186">
        <v>0</v>
      </c>
      <c r="C77" s="187">
        <v>9.9999999999999998E+37</v>
      </c>
      <c r="D77" s="118" t="s">
        <v>142</v>
      </c>
      <c r="E77" s="118" t="s">
        <v>142</v>
      </c>
      <c r="F77" s="141" t="s">
        <v>142</v>
      </c>
      <c r="G77" s="118" t="s">
        <v>142</v>
      </c>
      <c r="H77" s="65"/>
      <c r="I77" s="29"/>
      <c r="J77" s="29"/>
      <c r="K77" s="32"/>
      <c r="L77" s="30"/>
    </row>
    <row r="78" spans="1:12" ht="12.75" customHeight="1" x14ac:dyDescent="0.2">
      <c r="A78" s="119" t="s">
        <v>92</v>
      </c>
      <c r="B78" s="41" t="s">
        <v>93</v>
      </c>
      <c r="C78" s="113" t="s">
        <v>95</v>
      </c>
      <c r="D78" s="170"/>
      <c r="E78" s="171"/>
      <c r="F78" s="170"/>
      <c r="G78" s="172"/>
      <c r="H78" s="65"/>
      <c r="I78" s="29"/>
      <c r="J78" s="29"/>
      <c r="K78" s="32"/>
      <c r="L78" s="30"/>
    </row>
    <row r="79" spans="1:12" ht="12.75" customHeight="1" x14ac:dyDescent="0.2">
      <c r="A79" s="47" t="s">
        <v>46</v>
      </c>
      <c r="B79" s="177">
        <v>0</v>
      </c>
      <c r="C79" s="177">
        <v>9.9999999999999998E+37</v>
      </c>
      <c r="D79" s="59" t="s">
        <v>142</v>
      </c>
      <c r="E79" s="59" t="s">
        <v>142</v>
      </c>
      <c r="F79" s="140" t="s">
        <v>142</v>
      </c>
      <c r="G79" s="59" t="s">
        <v>142</v>
      </c>
      <c r="H79" s="65"/>
      <c r="I79" s="29"/>
      <c r="J79" s="29"/>
      <c r="K79" s="32"/>
      <c r="L79" s="30"/>
    </row>
    <row r="80" spans="1:12" ht="12.75" customHeight="1" x14ac:dyDescent="0.2">
      <c r="A80" s="47" t="s">
        <v>47</v>
      </c>
      <c r="B80" s="177">
        <v>0</v>
      </c>
      <c r="C80" s="177">
        <v>9.9999999999999998E+37</v>
      </c>
      <c r="D80" s="59" t="s">
        <v>142</v>
      </c>
      <c r="E80" s="59" t="s">
        <v>142</v>
      </c>
      <c r="F80" s="140" t="s">
        <v>142</v>
      </c>
      <c r="G80" s="59" t="s">
        <v>142</v>
      </c>
      <c r="H80" s="33"/>
      <c r="I80" s="29"/>
      <c r="J80" s="29"/>
      <c r="K80" s="32"/>
      <c r="L80" s="30"/>
    </row>
    <row r="81" spans="1:102" ht="12.75" customHeight="1" x14ac:dyDescent="0.2">
      <c r="A81" s="47" t="s">
        <v>48</v>
      </c>
      <c r="B81" s="177">
        <v>0</v>
      </c>
      <c r="C81" s="177">
        <v>9.9999999999999998E+37</v>
      </c>
      <c r="D81" s="59" t="s">
        <v>142</v>
      </c>
      <c r="E81" s="59" t="s">
        <v>142</v>
      </c>
      <c r="F81" s="140" t="s">
        <v>142</v>
      </c>
      <c r="G81" s="59" t="s">
        <v>142</v>
      </c>
      <c r="H81" s="29"/>
      <c r="I81" s="29"/>
      <c r="J81" s="29"/>
      <c r="K81" s="32"/>
      <c r="L81" s="30"/>
    </row>
    <row r="82" spans="1:102" ht="12.75" customHeight="1" thickBot="1" x14ac:dyDescent="0.25">
      <c r="A82" s="117" t="s">
        <v>49</v>
      </c>
      <c r="B82" s="187">
        <v>0</v>
      </c>
      <c r="C82" s="187">
        <v>9.9999999999999998E+37</v>
      </c>
      <c r="D82" s="118" t="s">
        <v>142</v>
      </c>
      <c r="E82" s="118" t="s">
        <v>142</v>
      </c>
      <c r="F82" s="141" t="s">
        <v>142</v>
      </c>
      <c r="G82" s="59" t="s">
        <v>142</v>
      </c>
      <c r="H82" s="29"/>
      <c r="I82" s="29"/>
      <c r="J82" s="29"/>
      <c r="K82" s="32"/>
      <c r="L82" s="30"/>
    </row>
    <row r="83" spans="1:102" ht="12.75" customHeight="1" x14ac:dyDescent="0.2">
      <c r="A83" s="120" t="s">
        <v>96</v>
      </c>
      <c r="B83" s="56" t="s">
        <v>97</v>
      </c>
      <c r="C83" s="56" t="s">
        <v>43</v>
      </c>
      <c r="D83" s="56" t="s">
        <v>98</v>
      </c>
      <c r="E83" s="56" t="s">
        <v>185</v>
      </c>
      <c r="F83" s="121" t="s">
        <v>186</v>
      </c>
      <c r="G83" s="38"/>
      <c r="H83" s="29"/>
      <c r="I83" s="29"/>
      <c r="J83" s="29"/>
      <c r="K83" s="32"/>
      <c r="L83" s="30"/>
    </row>
    <row r="84" spans="1:102" ht="12.75" customHeight="1" x14ac:dyDescent="0.2">
      <c r="A84" s="67" t="s">
        <v>36</v>
      </c>
      <c r="B84" s="182">
        <v>0</v>
      </c>
      <c r="C84" s="182">
        <v>0</v>
      </c>
      <c r="D84" s="182">
        <v>0</v>
      </c>
      <c r="E84" s="68" t="s">
        <v>142</v>
      </c>
      <c r="F84" s="68" t="s">
        <v>142</v>
      </c>
      <c r="G84" s="38"/>
      <c r="H84" s="29"/>
      <c r="I84" s="29"/>
      <c r="J84" s="29"/>
      <c r="K84" s="32"/>
      <c r="L84" s="30"/>
    </row>
    <row r="85" spans="1:102" ht="12.75" customHeight="1" x14ac:dyDescent="0.2">
      <c r="A85" s="67" t="s">
        <v>37</v>
      </c>
      <c r="B85" s="182">
        <v>0</v>
      </c>
      <c r="C85" s="182">
        <v>0</v>
      </c>
      <c r="D85" s="182">
        <v>0</v>
      </c>
      <c r="E85" s="68" t="s">
        <v>142</v>
      </c>
      <c r="F85" s="68" t="s">
        <v>142</v>
      </c>
      <c r="G85" s="38"/>
      <c r="H85" s="29"/>
      <c r="I85" s="29"/>
      <c r="J85" s="29"/>
      <c r="K85" s="32"/>
      <c r="L85" s="30"/>
    </row>
    <row r="86" spans="1:102" ht="12.75" customHeight="1" x14ac:dyDescent="0.2">
      <c r="A86" s="67" t="s">
        <v>41</v>
      </c>
      <c r="B86" s="182">
        <v>0</v>
      </c>
      <c r="C86" s="182">
        <v>0</v>
      </c>
      <c r="D86" s="182">
        <v>0</v>
      </c>
      <c r="E86" s="68" t="s">
        <v>142</v>
      </c>
      <c r="F86" s="68" t="s">
        <v>142</v>
      </c>
      <c r="G86" s="38"/>
      <c r="H86" s="29"/>
      <c r="I86" s="29"/>
      <c r="J86" s="29"/>
      <c r="K86" s="32"/>
      <c r="L86" s="30"/>
    </row>
    <row r="87" spans="1:102" ht="12.75" customHeight="1" x14ac:dyDescent="0.2">
      <c r="A87" s="67" t="s">
        <v>42</v>
      </c>
      <c r="B87" s="182">
        <v>0</v>
      </c>
      <c r="C87" s="182">
        <v>0</v>
      </c>
      <c r="D87" s="182">
        <v>0</v>
      </c>
      <c r="E87" s="68" t="s">
        <v>142</v>
      </c>
      <c r="F87" s="68" t="s">
        <v>142</v>
      </c>
      <c r="G87" s="38"/>
      <c r="H87" s="29"/>
      <c r="I87" s="29"/>
      <c r="J87" s="29"/>
      <c r="K87" s="32"/>
      <c r="L87" s="30"/>
    </row>
    <row r="88" spans="1:102" ht="12.75" customHeight="1" x14ac:dyDescent="0.2">
      <c r="H88" s="29"/>
      <c r="I88" s="29"/>
      <c r="J88" s="29"/>
      <c r="K88" s="32"/>
      <c r="L88" s="30"/>
    </row>
    <row r="89" spans="1:102" ht="12.75" customHeight="1" x14ac:dyDescent="0.2">
      <c r="A89" s="60" t="s">
        <v>66</v>
      </c>
      <c r="B89" s="43"/>
      <c r="G89" s="38"/>
      <c r="H89" s="29"/>
      <c r="I89" s="29"/>
      <c r="J89" s="30"/>
      <c r="K89" s="36"/>
      <c r="L89" s="37"/>
    </row>
    <row r="90" spans="1:102" ht="12.75" customHeight="1" x14ac:dyDescent="0.2">
      <c r="A90" s="70" t="s">
        <v>53</v>
      </c>
      <c r="B90" s="68" t="s">
        <v>177</v>
      </c>
      <c r="G90" s="25"/>
      <c r="H90" s="65"/>
      <c r="I90" s="25"/>
      <c r="J90" s="25"/>
      <c r="K90" s="36"/>
      <c r="L90" s="37"/>
    </row>
    <row r="91" spans="1:102" ht="12.75" customHeight="1" x14ac:dyDescent="0.2">
      <c r="A91" s="70" t="s">
        <v>54</v>
      </c>
      <c r="B91" s="68" t="s">
        <v>177</v>
      </c>
      <c r="G91" s="25"/>
      <c r="H91" s="65"/>
      <c r="I91" s="25"/>
      <c r="J91" s="25"/>
      <c r="K91" s="36"/>
      <c r="L91" s="37"/>
    </row>
    <row r="92" spans="1:102" ht="12.75" customHeight="1" x14ac:dyDescent="0.2">
      <c r="A92" s="92" t="s">
        <v>67</v>
      </c>
      <c r="B92" s="46" t="s">
        <v>141</v>
      </c>
      <c r="G92" s="25"/>
      <c r="H92" s="65"/>
      <c r="I92" s="25"/>
      <c r="J92" s="25"/>
      <c r="K92" s="36"/>
      <c r="L92" s="37"/>
    </row>
    <row r="93" spans="1:102" ht="12.75" customHeight="1" x14ac:dyDescent="0.2">
      <c r="G93" s="25"/>
      <c r="H93" s="65"/>
      <c r="I93" s="25"/>
      <c r="J93" s="25"/>
      <c r="K93" s="36"/>
      <c r="L93" s="37"/>
    </row>
    <row r="94" spans="1:102" x14ac:dyDescent="0.2">
      <c r="A94" s="103" t="s">
        <v>80</v>
      </c>
      <c r="B94" s="99"/>
      <c r="C94" s="100"/>
      <c r="D94" s="99"/>
      <c r="E94" s="99"/>
      <c r="F94" s="100"/>
      <c r="G94" s="99"/>
      <c r="H94" s="99"/>
      <c r="I94" s="99"/>
      <c r="J94" s="99"/>
      <c r="K94" s="99"/>
      <c r="L94" s="99"/>
      <c r="M94" s="99"/>
      <c r="N94" s="99"/>
      <c r="O94" s="99"/>
      <c r="P94" s="99"/>
      <c r="Q94" s="99"/>
      <c r="R94" s="99"/>
      <c r="S94" s="99"/>
      <c r="T94" s="99"/>
      <c r="U94" s="99"/>
      <c r="V94" s="99"/>
      <c r="W94" s="99"/>
      <c r="X94" s="99"/>
      <c r="Y94" s="99"/>
      <c r="Z94" s="99"/>
      <c r="AA94" s="99"/>
      <c r="AB94" s="99"/>
      <c r="AC94" s="99"/>
      <c r="AD94" s="99"/>
      <c r="AE94" s="99"/>
      <c r="AF94" s="99"/>
      <c r="AG94" s="99"/>
      <c r="AH94" s="99"/>
      <c r="AI94" s="99"/>
      <c r="AJ94" s="99"/>
      <c r="AK94" s="99"/>
      <c r="AL94" s="99"/>
      <c r="AM94" s="99"/>
      <c r="AN94" s="99"/>
      <c r="AO94" s="99"/>
      <c r="AP94" s="99"/>
      <c r="AQ94" s="99"/>
      <c r="AR94" s="99"/>
      <c r="AS94" s="99"/>
      <c r="AT94" s="99"/>
      <c r="AU94" s="99"/>
      <c r="AV94" s="99"/>
      <c r="AW94" s="99"/>
      <c r="AX94" s="99"/>
      <c r="AY94" s="99"/>
      <c r="AZ94" s="99"/>
      <c r="BA94" s="99"/>
      <c r="BB94" s="99"/>
      <c r="BC94" s="99"/>
      <c r="BD94" s="99"/>
      <c r="BE94" s="99"/>
      <c r="BF94" s="99"/>
      <c r="BG94" s="99"/>
      <c r="BH94" s="99"/>
      <c r="BI94" s="99"/>
      <c r="BJ94" s="99"/>
      <c r="BK94" s="99"/>
      <c r="BL94" s="99"/>
      <c r="BM94" s="99"/>
      <c r="BN94" s="99"/>
      <c r="BO94" s="99"/>
      <c r="BP94" s="99"/>
      <c r="BQ94" s="99"/>
      <c r="BR94" s="99"/>
      <c r="BS94" s="99"/>
      <c r="BT94" s="99"/>
      <c r="BU94" s="99"/>
      <c r="BV94" s="99"/>
      <c r="BW94" s="99"/>
      <c r="BX94" s="99"/>
      <c r="BY94" s="99"/>
      <c r="BZ94" s="99"/>
      <c r="CA94" s="99"/>
      <c r="CB94" s="99"/>
      <c r="CC94" s="99"/>
      <c r="CD94" s="99"/>
      <c r="CE94" s="99"/>
      <c r="CF94" s="99"/>
      <c r="CG94" s="99"/>
      <c r="CH94" s="99"/>
      <c r="CI94" s="99"/>
      <c r="CJ94" s="99"/>
      <c r="CK94" s="99"/>
      <c r="CL94" s="99"/>
      <c r="CM94" s="99"/>
      <c r="CN94" s="99"/>
      <c r="CO94" s="99"/>
      <c r="CP94" s="99"/>
      <c r="CQ94" s="99"/>
      <c r="CR94" s="99"/>
      <c r="CS94" s="99"/>
      <c r="CT94" s="99"/>
      <c r="CU94" s="99"/>
      <c r="CV94" s="99"/>
      <c r="CW94" s="99"/>
      <c r="CX94" s="101"/>
    </row>
    <row r="95" spans="1:102" x14ac:dyDescent="0.2">
      <c r="A95" s="102" t="s">
        <v>103</v>
      </c>
      <c r="B95" s="174">
        <v>0</v>
      </c>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c r="CS95" s="174"/>
      <c r="CT95" s="174"/>
      <c r="CU95" s="174"/>
      <c r="CV95" s="174"/>
      <c r="CW95" s="174"/>
      <c r="CX95" s="174"/>
    </row>
    <row r="96" spans="1:102" x14ac:dyDescent="0.2">
      <c r="A96" s="102" t="s">
        <v>79</v>
      </c>
      <c r="B96" s="174">
        <v>0</v>
      </c>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c r="CS96" s="174"/>
      <c r="CT96" s="174"/>
      <c r="CU96" s="174"/>
      <c r="CV96" s="174"/>
      <c r="CW96" s="174"/>
      <c r="CX96" s="174"/>
    </row>
    <row r="97" spans="1:102" x14ac:dyDescent="0.2">
      <c r="A97" s="102" t="s">
        <v>178</v>
      </c>
      <c r="B97" s="173">
        <v>0</v>
      </c>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c r="CS97" s="173"/>
      <c r="CT97" s="173"/>
      <c r="CU97" s="173"/>
      <c r="CV97" s="173"/>
      <c r="CW97" s="173"/>
      <c r="CX97" s="173"/>
    </row>
    <row r="98" spans="1:102" x14ac:dyDescent="0.2">
      <c r="A98" s="102" t="s">
        <v>179</v>
      </c>
      <c r="B98" s="173">
        <v>0</v>
      </c>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c r="CS98" s="173"/>
      <c r="CT98" s="173"/>
      <c r="CU98" s="173"/>
      <c r="CV98" s="173"/>
      <c r="CW98" s="173"/>
      <c r="CX98" s="173"/>
    </row>
    <row r="112" spans="1:102" x14ac:dyDescent="0.2">
      <c r="C112" s="25"/>
      <c r="D112" s="25"/>
      <c r="E112" s="25"/>
      <c r="F112" s="25"/>
    </row>
    <row r="113" spans="3:33" x14ac:dyDescent="0.2">
      <c r="C113" s="25"/>
      <c r="D113" s="25"/>
      <c r="E113" s="25"/>
      <c r="F113" s="25"/>
    </row>
    <row r="114" spans="3:33" x14ac:dyDescent="0.2">
      <c r="C114" s="25"/>
      <c r="D114" s="25"/>
      <c r="E114" s="25"/>
      <c r="F114" s="25"/>
    </row>
    <row r="115" spans="3:33" x14ac:dyDescent="0.2">
      <c r="C115" s="25"/>
      <c r="D115" s="25"/>
      <c r="E115" s="25"/>
      <c r="F115" s="25"/>
    </row>
    <row r="116" spans="3:33" x14ac:dyDescent="0.2">
      <c r="C116" s="25"/>
      <c r="D116" s="25"/>
      <c r="E116" s="25"/>
      <c r="F116" s="25"/>
    </row>
    <row r="117" spans="3:33" x14ac:dyDescent="0.2">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row>
    <row r="118" spans="3:33" x14ac:dyDescent="0.2">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row>
    <row r="119" spans="3:33" x14ac:dyDescent="0.2">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row>
    <row r="120" spans="3:33" x14ac:dyDescent="0.2">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row>
    <row r="121" spans="3:33" x14ac:dyDescent="0.2">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row>
    <row r="122" spans="3:33" x14ac:dyDescent="0.2">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row>
    <row r="123" spans="3:33" x14ac:dyDescent="0.2">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row>
    <row r="124" spans="3:33" x14ac:dyDescent="0.2">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row>
    <row r="125" spans="3:33" x14ac:dyDescent="0.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spans="3:33"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3:33"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3:33"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7:33" x14ac:dyDescent="0.2">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7:33" x14ac:dyDescent="0.2">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7:33" x14ac:dyDescent="0.2">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sheetData>
  <mergeCells count="3">
    <mergeCell ref="D55:E55"/>
    <mergeCell ref="D67:E67"/>
    <mergeCell ref="F67:G67"/>
  </mergeCells>
  <phoneticPr fontId="0" type="noConversion"/>
  <conditionalFormatting sqref="B70">
    <cfRule type="expression" dxfId="8" priority="17" stopIfTrue="1">
      <formula>#REF!="Fixed"</formula>
    </cfRule>
  </conditionalFormatting>
  <conditionalFormatting sqref="B71">
    <cfRule type="expression" dxfId="7" priority="18" stopIfTrue="1">
      <formula>#REF!="Fixed"</formula>
    </cfRule>
  </conditionalFormatting>
  <conditionalFormatting sqref="B69">
    <cfRule type="expression" dxfId="6" priority="23" stopIfTrue="1">
      <formula>#REF!="Fixed"</formula>
    </cfRule>
  </conditionalFormatting>
  <conditionalFormatting sqref="B74">
    <cfRule type="expression" dxfId="5" priority="24" stopIfTrue="1">
      <formula>$H$81="Fixed"</formula>
    </cfRule>
  </conditionalFormatting>
  <conditionalFormatting sqref="B75">
    <cfRule type="expression" dxfId="4" priority="25" stopIfTrue="1">
      <formula>$H$82="Fixed"</formula>
    </cfRule>
  </conditionalFormatting>
  <conditionalFormatting sqref="B76">
    <cfRule type="expression" dxfId="3" priority="26" stopIfTrue="1">
      <formula>$H$83="Fixed"</formula>
    </cfRule>
  </conditionalFormatting>
  <conditionalFormatting sqref="B77">
    <cfRule type="expression" dxfId="2" priority="27" stopIfTrue="1">
      <formula>$H$84="Fixed"</formula>
    </cfRule>
  </conditionalFormatting>
  <conditionalFormatting sqref="B60 B72">
    <cfRule type="expression" dxfId="1" priority="28" stopIfTrue="1">
      <formula>#REF!="Fixed"</formula>
    </cfRule>
  </conditionalFormatting>
  <conditionalFormatting sqref="B61">
    <cfRule type="expression" dxfId="0" priority="30" stopIfTrue="1">
      <formula>#REF!="Fixed"</formula>
    </cfRule>
  </conditionalFormatting>
  <dataValidations count="3">
    <dataValidation type="list" allowBlank="1" showInputMessage="1" showErrorMessage="1" sqref="B90:B91">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B43"/>
    <dataValidation type="list" allowBlank="1" showInputMessage="1" showErrorMessage="1" sqref="B92">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17"/>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5"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4" t="s">
        <v>152</v>
      </c>
      <c r="B2" s="152">
        <v>0</v>
      </c>
      <c r="C2" s="152" t="str">
        <f t="shared" ref="C2:AH2" si="0">IF(( (COLUMN(C1) - COLUMN($B1)) &lt;= analysis_period), (COLUMN(C1) - COLUMN($B1)), "")</f>
        <v/>
      </c>
      <c r="D2" s="152" t="str">
        <f t="shared" si="0"/>
        <v/>
      </c>
      <c r="E2" s="152" t="str">
        <f t="shared" si="0"/>
        <v/>
      </c>
      <c r="F2" s="152" t="str">
        <f t="shared" si="0"/>
        <v/>
      </c>
      <c r="G2" s="152" t="str">
        <f t="shared" si="0"/>
        <v/>
      </c>
      <c r="H2" s="152" t="str">
        <f t="shared" si="0"/>
        <v/>
      </c>
      <c r="I2" s="152" t="str">
        <f t="shared" si="0"/>
        <v/>
      </c>
      <c r="J2" s="152" t="str">
        <f t="shared" si="0"/>
        <v/>
      </c>
      <c r="K2" s="152" t="str">
        <f t="shared" si="0"/>
        <v/>
      </c>
      <c r="L2" s="152" t="str">
        <f t="shared" si="0"/>
        <v/>
      </c>
      <c r="M2" s="152" t="str">
        <f t="shared" si="0"/>
        <v/>
      </c>
      <c r="N2" s="152" t="str">
        <f t="shared" si="0"/>
        <v/>
      </c>
      <c r="O2" s="152" t="str">
        <f t="shared" si="0"/>
        <v/>
      </c>
      <c r="P2" s="152" t="str">
        <f t="shared" si="0"/>
        <v/>
      </c>
      <c r="Q2" s="152" t="str">
        <f t="shared" si="0"/>
        <v/>
      </c>
      <c r="R2" s="152" t="str">
        <f t="shared" si="0"/>
        <v/>
      </c>
      <c r="S2" s="152" t="str">
        <f t="shared" si="0"/>
        <v/>
      </c>
      <c r="T2" s="152" t="str">
        <f t="shared" si="0"/>
        <v/>
      </c>
      <c r="U2" s="152" t="str">
        <f t="shared" si="0"/>
        <v/>
      </c>
      <c r="V2" s="152" t="str">
        <f t="shared" si="0"/>
        <v/>
      </c>
      <c r="W2" s="152" t="str">
        <f t="shared" si="0"/>
        <v/>
      </c>
      <c r="X2" s="152" t="str">
        <f t="shared" si="0"/>
        <v/>
      </c>
      <c r="Y2" s="152" t="str">
        <f t="shared" si="0"/>
        <v/>
      </c>
      <c r="Z2" s="152" t="str">
        <f t="shared" si="0"/>
        <v/>
      </c>
      <c r="AA2" s="152" t="str">
        <f t="shared" si="0"/>
        <v/>
      </c>
      <c r="AB2" s="152" t="str">
        <f t="shared" si="0"/>
        <v/>
      </c>
      <c r="AC2" s="152" t="str">
        <f t="shared" si="0"/>
        <v/>
      </c>
      <c r="AD2" s="152" t="str">
        <f t="shared" si="0"/>
        <v/>
      </c>
      <c r="AE2" s="152" t="str">
        <f t="shared" si="0"/>
        <v/>
      </c>
      <c r="AF2" s="152" t="str">
        <f t="shared" si="0"/>
        <v/>
      </c>
      <c r="AG2" s="152" t="str">
        <f t="shared" si="0"/>
        <v/>
      </c>
      <c r="AH2" s="152" t="str">
        <f t="shared" si="0"/>
        <v/>
      </c>
      <c r="AI2" s="152" t="str">
        <f t="shared" ref="AI2:BN2" si="1">IF(( (COLUMN(AI1) - COLUMN($B1)) &lt;= analysis_period), (COLUMN(AI1) - COLUMN($B1)), "")</f>
        <v/>
      </c>
      <c r="AJ2" s="152" t="str">
        <f t="shared" si="1"/>
        <v/>
      </c>
      <c r="AK2" s="152" t="str">
        <f t="shared" si="1"/>
        <v/>
      </c>
      <c r="AL2" s="152" t="str">
        <f t="shared" si="1"/>
        <v/>
      </c>
      <c r="AM2" s="152" t="str">
        <f t="shared" si="1"/>
        <v/>
      </c>
      <c r="AN2" s="152" t="str">
        <f t="shared" si="1"/>
        <v/>
      </c>
      <c r="AO2" s="152" t="str">
        <f t="shared" si="1"/>
        <v/>
      </c>
      <c r="AP2" s="152" t="str">
        <f t="shared" si="1"/>
        <v/>
      </c>
      <c r="AQ2" s="152" t="str">
        <f t="shared" si="1"/>
        <v/>
      </c>
      <c r="AR2" s="152" t="str">
        <f t="shared" si="1"/>
        <v/>
      </c>
      <c r="AS2" s="152" t="str">
        <f t="shared" si="1"/>
        <v/>
      </c>
      <c r="AT2" s="152" t="str">
        <f t="shared" si="1"/>
        <v/>
      </c>
      <c r="AU2" s="152" t="str">
        <f t="shared" si="1"/>
        <v/>
      </c>
      <c r="AV2" s="152" t="str">
        <f t="shared" si="1"/>
        <v/>
      </c>
      <c r="AW2" s="152" t="str">
        <f t="shared" si="1"/>
        <v/>
      </c>
      <c r="AX2" s="152" t="str">
        <f t="shared" si="1"/>
        <v/>
      </c>
      <c r="AY2" s="152" t="str">
        <f t="shared" si="1"/>
        <v/>
      </c>
      <c r="AZ2" s="152" t="str">
        <f t="shared" si="1"/>
        <v/>
      </c>
      <c r="BA2" s="152" t="str">
        <f t="shared" si="1"/>
        <v/>
      </c>
      <c r="BB2" s="152" t="str">
        <f t="shared" si="1"/>
        <v/>
      </c>
      <c r="BC2" s="152" t="str">
        <f t="shared" si="1"/>
        <v/>
      </c>
      <c r="BD2" s="152" t="str">
        <f t="shared" si="1"/>
        <v/>
      </c>
      <c r="BE2" s="152" t="str">
        <f t="shared" si="1"/>
        <v/>
      </c>
      <c r="BF2" s="152" t="str">
        <f t="shared" si="1"/>
        <v/>
      </c>
      <c r="BG2" s="152" t="str">
        <f t="shared" si="1"/>
        <v/>
      </c>
      <c r="BH2" s="152" t="str">
        <f t="shared" si="1"/>
        <v/>
      </c>
      <c r="BI2" s="152" t="str">
        <f t="shared" si="1"/>
        <v/>
      </c>
      <c r="BJ2" s="152" t="str">
        <f t="shared" si="1"/>
        <v/>
      </c>
      <c r="BK2" s="152" t="str">
        <f t="shared" si="1"/>
        <v/>
      </c>
      <c r="BL2" s="152" t="str">
        <f t="shared" si="1"/>
        <v/>
      </c>
      <c r="BM2" s="152" t="str">
        <f t="shared" si="1"/>
        <v/>
      </c>
      <c r="BN2" s="152" t="str">
        <f t="shared" si="1"/>
        <v/>
      </c>
      <c r="BO2" s="152" t="str">
        <f t="shared" ref="BO2:CT2" si="2">IF(( (COLUMN(BO1) - COLUMN($B1)) &lt;= analysis_period), (COLUMN(BO1) - COLUMN($B1)), "")</f>
        <v/>
      </c>
      <c r="BP2" s="152" t="str">
        <f t="shared" si="2"/>
        <v/>
      </c>
      <c r="BQ2" s="152" t="str">
        <f t="shared" si="2"/>
        <v/>
      </c>
      <c r="BR2" s="152" t="str">
        <f t="shared" si="2"/>
        <v/>
      </c>
      <c r="BS2" s="152" t="str">
        <f t="shared" si="2"/>
        <v/>
      </c>
      <c r="BT2" s="152" t="str">
        <f t="shared" si="2"/>
        <v/>
      </c>
      <c r="BU2" s="152" t="str">
        <f t="shared" si="2"/>
        <v/>
      </c>
      <c r="BV2" s="152" t="str">
        <f t="shared" si="2"/>
        <v/>
      </c>
      <c r="BW2" s="152" t="str">
        <f t="shared" si="2"/>
        <v/>
      </c>
      <c r="BX2" s="152" t="str">
        <f t="shared" si="2"/>
        <v/>
      </c>
      <c r="BY2" s="152" t="str">
        <f t="shared" si="2"/>
        <v/>
      </c>
      <c r="BZ2" s="152" t="str">
        <f t="shared" si="2"/>
        <v/>
      </c>
      <c r="CA2" s="152" t="str">
        <f t="shared" si="2"/>
        <v/>
      </c>
      <c r="CB2" s="152" t="str">
        <f t="shared" si="2"/>
        <v/>
      </c>
      <c r="CC2" s="152" t="str">
        <f t="shared" si="2"/>
        <v/>
      </c>
      <c r="CD2" s="152" t="str">
        <f t="shared" si="2"/>
        <v/>
      </c>
      <c r="CE2" s="152" t="str">
        <f t="shared" si="2"/>
        <v/>
      </c>
      <c r="CF2" s="152" t="str">
        <f t="shared" si="2"/>
        <v/>
      </c>
      <c r="CG2" s="152" t="str">
        <f t="shared" si="2"/>
        <v/>
      </c>
      <c r="CH2" s="152" t="str">
        <f t="shared" si="2"/>
        <v/>
      </c>
      <c r="CI2" s="152" t="str">
        <f t="shared" si="2"/>
        <v/>
      </c>
      <c r="CJ2" s="152" t="str">
        <f t="shared" si="2"/>
        <v/>
      </c>
      <c r="CK2" s="152" t="str">
        <f t="shared" si="2"/>
        <v/>
      </c>
      <c r="CL2" s="152" t="str">
        <f t="shared" si="2"/>
        <v/>
      </c>
      <c r="CM2" s="152" t="str">
        <f t="shared" si="2"/>
        <v/>
      </c>
      <c r="CN2" s="152" t="str">
        <f t="shared" si="2"/>
        <v/>
      </c>
      <c r="CO2" s="152" t="str">
        <f t="shared" si="2"/>
        <v/>
      </c>
      <c r="CP2" s="152" t="str">
        <f t="shared" si="2"/>
        <v/>
      </c>
      <c r="CQ2" s="152" t="str">
        <f t="shared" si="2"/>
        <v/>
      </c>
      <c r="CR2" s="152" t="str">
        <f t="shared" si="2"/>
        <v/>
      </c>
      <c r="CS2" s="152" t="str">
        <f t="shared" si="2"/>
        <v/>
      </c>
      <c r="CT2" s="152" t="str">
        <f t="shared" si="2"/>
        <v/>
      </c>
      <c r="CU2" s="152" t="str">
        <f>IF(( (COLUMN(CU1) - COLUMN($B1)) &lt;= analysis_period), (COLUMN(CU1) - COLUMN($B1)), "")</f>
        <v/>
      </c>
      <c r="CV2" s="152" t="str">
        <f>IF(( (COLUMN(CV1) - COLUMN($B1)) &lt;= analysis_period), (COLUMN(CV1) - COLUMN($B1)), "")</f>
        <v/>
      </c>
      <c r="CW2" s="152" t="str">
        <f>IF(( (COLUMN(CW1) - COLUMN($B1)) &lt;= analysis_period), (COLUMN(CW1) - COLUMN($B1)), "")</f>
        <v/>
      </c>
      <c r="CX2" s="153"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4" t="s">
        <v>154</v>
      </c>
      <c r="B4" s="151"/>
      <c r="C4" s="152"/>
      <c r="D4" s="152"/>
      <c r="E4" s="152"/>
      <c r="F4" s="152"/>
      <c r="G4" s="152"/>
      <c r="H4" s="152"/>
      <c r="I4" s="152"/>
      <c r="J4" s="152"/>
      <c r="K4" s="152"/>
      <c r="L4" s="152"/>
      <c r="M4" s="152"/>
      <c r="N4" s="152"/>
      <c r="O4" s="152"/>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2"/>
      <c r="BI4" s="152"/>
      <c r="BJ4" s="152"/>
      <c r="BK4" s="152"/>
      <c r="BL4" s="152"/>
      <c r="BM4" s="152"/>
      <c r="BN4" s="152"/>
      <c r="BO4" s="152"/>
      <c r="BP4" s="152"/>
      <c r="BQ4" s="152"/>
      <c r="BR4" s="152"/>
      <c r="BS4" s="152"/>
      <c r="BT4" s="152"/>
      <c r="BU4" s="152"/>
      <c r="BV4" s="152"/>
      <c r="BW4" s="152"/>
      <c r="BX4" s="152"/>
      <c r="BY4" s="152"/>
      <c r="BZ4" s="152"/>
      <c r="CA4" s="152"/>
      <c r="CB4" s="152"/>
      <c r="CC4" s="152"/>
      <c r="CD4" s="152"/>
      <c r="CE4" s="152"/>
      <c r="CF4" s="152"/>
      <c r="CG4" s="152"/>
      <c r="CH4" s="152"/>
      <c r="CI4" s="152"/>
      <c r="CJ4" s="152"/>
      <c r="CK4" s="152"/>
      <c r="CL4" s="152"/>
      <c r="CM4" s="152"/>
      <c r="CN4" s="152"/>
      <c r="CO4" s="152"/>
      <c r="CP4" s="152"/>
      <c r="CQ4" s="152"/>
      <c r="CR4" s="152"/>
      <c r="CS4" s="152"/>
      <c r="CT4" s="152"/>
      <c r="CU4" s="152"/>
      <c r="CV4" s="152"/>
      <c r="CW4" s="152"/>
      <c r="CX4" s="153"/>
    </row>
    <row r="5" spans="1:102" x14ac:dyDescent="0.2">
      <c r="A5" s="73" t="s">
        <v>155</v>
      </c>
      <c r="B5" s="147">
        <f t="array" ref="B5:CX5">'Inputs and Outputs'!B95:CX95</f>
        <v>0</v>
      </c>
      <c r="C5" s="147">
        <v>0</v>
      </c>
      <c r="D5" s="147">
        <v>0</v>
      </c>
      <c r="E5" s="147">
        <v>0</v>
      </c>
      <c r="F5" s="147">
        <v>0</v>
      </c>
      <c r="G5" s="147">
        <v>0</v>
      </c>
      <c r="H5" s="147">
        <v>0</v>
      </c>
      <c r="I5" s="147">
        <v>0</v>
      </c>
      <c r="J5" s="147">
        <v>0</v>
      </c>
      <c r="K5" s="147">
        <v>0</v>
      </c>
      <c r="L5" s="147">
        <v>0</v>
      </c>
      <c r="M5" s="147">
        <v>0</v>
      </c>
      <c r="N5" s="147">
        <v>0</v>
      </c>
      <c r="O5" s="147">
        <v>0</v>
      </c>
      <c r="P5" s="147">
        <v>0</v>
      </c>
      <c r="Q5" s="147">
        <v>0</v>
      </c>
      <c r="R5" s="147">
        <v>0</v>
      </c>
      <c r="S5" s="147">
        <v>0</v>
      </c>
      <c r="T5" s="147">
        <v>0</v>
      </c>
      <c r="U5" s="147">
        <v>0</v>
      </c>
      <c r="V5" s="147">
        <v>0</v>
      </c>
      <c r="W5" s="147">
        <v>0</v>
      </c>
      <c r="X5" s="147">
        <v>0</v>
      </c>
      <c r="Y5" s="147">
        <v>0</v>
      </c>
      <c r="Z5" s="147">
        <v>0</v>
      </c>
      <c r="AA5" s="147">
        <v>0</v>
      </c>
      <c r="AB5" s="147">
        <v>0</v>
      </c>
      <c r="AC5" s="147">
        <v>0</v>
      </c>
      <c r="AD5" s="147">
        <v>0</v>
      </c>
      <c r="AE5" s="147">
        <v>0</v>
      </c>
      <c r="AF5" s="147">
        <v>0</v>
      </c>
      <c r="AG5" s="147">
        <v>0</v>
      </c>
      <c r="AH5" s="147">
        <v>0</v>
      </c>
      <c r="AI5" s="147">
        <v>0</v>
      </c>
      <c r="AJ5" s="147">
        <v>0</v>
      </c>
      <c r="AK5" s="147">
        <v>0</v>
      </c>
      <c r="AL5" s="147">
        <v>0</v>
      </c>
      <c r="AM5" s="147">
        <v>0</v>
      </c>
      <c r="AN5" s="147">
        <v>0</v>
      </c>
      <c r="AO5" s="147">
        <v>0</v>
      </c>
      <c r="AP5" s="147">
        <v>0</v>
      </c>
      <c r="AQ5" s="147">
        <v>0</v>
      </c>
      <c r="AR5" s="147">
        <v>0</v>
      </c>
      <c r="AS5" s="147">
        <v>0</v>
      </c>
      <c r="AT5" s="147">
        <v>0</v>
      </c>
      <c r="AU5" s="147">
        <v>0</v>
      </c>
      <c r="AV5" s="147">
        <v>0</v>
      </c>
      <c r="AW5" s="147">
        <v>0</v>
      </c>
      <c r="AX5" s="147">
        <v>0</v>
      </c>
      <c r="AY5" s="147">
        <v>0</v>
      </c>
      <c r="AZ5" s="147">
        <v>0</v>
      </c>
      <c r="BA5" s="147">
        <v>0</v>
      </c>
      <c r="BB5" s="147">
        <v>0</v>
      </c>
      <c r="BC5" s="147">
        <v>0</v>
      </c>
      <c r="BD5" s="147">
        <v>0</v>
      </c>
      <c r="BE5" s="147">
        <v>0</v>
      </c>
      <c r="BF5" s="147">
        <v>0</v>
      </c>
      <c r="BG5" s="147">
        <v>0</v>
      </c>
      <c r="BH5" s="147">
        <v>0</v>
      </c>
      <c r="BI5" s="147">
        <v>0</v>
      </c>
      <c r="BJ5" s="147">
        <v>0</v>
      </c>
      <c r="BK5" s="147">
        <v>0</v>
      </c>
      <c r="BL5" s="147">
        <v>0</v>
      </c>
      <c r="BM5" s="147">
        <v>0</v>
      </c>
      <c r="BN5" s="147">
        <v>0</v>
      </c>
      <c r="BO5" s="147">
        <v>0</v>
      </c>
      <c r="BP5" s="147">
        <v>0</v>
      </c>
      <c r="BQ5" s="147">
        <v>0</v>
      </c>
      <c r="BR5" s="147">
        <v>0</v>
      </c>
      <c r="BS5" s="147">
        <v>0</v>
      </c>
      <c r="BT5" s="147">
        <v>0</v>
      </c>
      <c r="BU5" s="147">
        <v>0</v>
      </c>
      <c r="BV5" s="147">
        <v>0</v>
      </c>
      <c r="BW5" s="147">
        <v>0</v>
      </c>
      <c r="BX5" s="147">
        <v>0</v>
      </c>
      <c r="BY5" s="147">
        <v>0</v>
      </c>
      <c r="BZ5" s="147">
        <v>0</v>
      </c>
      <c r="CA5" s="147">
        <v>0</v>
      </c>
      <c r="CB5" s="147">
        <v>0</v>
      </c>
      <c r="CC5" s="147">
        <v>0</v>
      </c>
      <c r="CD5" s="147">
        <v>0</v>
      </c>
      <c r="CE5" s="147">
        <v>0</v>
      </c>
      <c r="CF5" s="147">
        <v>0</v>
      </c>
      <c r="CG5" s="147">
        <v>0</v>
      </c>
      <c r="CH5" s="147">
        <v>0</v>
      </c>
      <c r="CI5" s="147">
        <v>0</v>
      </c>
      <c r="CJ5" s="147">
        <v>0</v>
      </c>
      <c r="CK5" s="147">
        <v>0</v>
      </c>
      <c r="CL5" s="147">
        <v>0</v>
      </c>
      <c r="CM5" s="147">
        <v>0</v>
      </c>
      <c r="CN5" s="147">
        <v>0</v>
      </c>
      <c r="CO5" s="147">
        <v>0</v>
      </c>
      <c r="CP5" s="147">
        <v>0</v>
      </c>
      <c r="CQ5" s="147">
        <v>0</v>
      </c>
      <c r="CR5" s="147">
        <v>0</v>
      </c>
      <c r="CS5" s="147">
        <v>0</v>
      </c>
      <c r="CT5" s="147">
        <v>0</v>
      </c>
      <c r="CU5" s="147">
        <v>0</v>
      </c>
      <c r="CV5" s="147">
        <v>0</v>
      </c>
      <c r="CW5" s="147">
        <v>0</v>
      </c>
      <c r="CX5" s="147">
        <v>0</v>
      </c>
    </row>
    <row r="6" spans="1:102" x14ac:dyDescent="0.2">
      <c r="A6" s="73"/>
      <c r="B6" s="147"/>
      <c r="C6" s="147"/>
      <c r="D6" s="147"/>
      <c r="E6" s="147"/>
      <c r="F6" s="147"/>
      <c r="G6" s="147"/>
      <c r="H6" s="147"/>
      <c r="I6" s="147"/>
      <c r="J6" s="147"/>
      <c r="K6" s="147"/>
      <c r="L6" s="147"/>
      <c r="M6" s="147"/>
      <c r="N6" s="147"/>
      <c r="O6" s="147"/>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c r="AZ6" s="147"/>
      <c r="BA6" s="147"/>
      <c r="BB6" s="147"/>
      <c r="BC6" s="147"/>
      <c r="BD6" s="147"/>
      <c r="BE6" s="147"/>
      <c r="BF6" s="147"/>
      <c r="BG6" s="147"/>
      <c r="BH6" s="147"/>
      <c r="BI6" s="147"/>
      <c r="BJ6" s="147"/>
      <c r="BK6" s="147"/>
      <c r="BL6" s="147"/>
      <c r="BM6" s="147"/>
      <c r="BN6" s="147"/>
      <c r="BO6" s="147"/>
      <c r="BP6" s="147"/>
      <c r="BQ6" s="147"/>
      <c r="BR6" s="147"/>
      <c r="BS6" s="147"/>
      <c r="BT6" s="147"/>
      <c r="BU6" s="147"/>
      <c r="BV6" s="147"/>
      <c r="BW6" s="147"/>
      <c r="BX6" s="147"/>
      <c r="BY6" s="147"/>
      <c r="BZ6" s="147"/>
      <c r="CA6" s="147"/>
      <c r="CB6" s="147"/>
      <c r="CC6" s="147"/>
      <c r="CD6" s="147"/>
      <c r="CE6" s="147"/>
      <c r="CF6" s="147"/>
      <c r="CG6" s="147"/>
      <c r="CH6" s="147"/>
      <c r="CI6" s="147"/>
      <c r="CJ6" s="147"/>
      <c r="CK6" s="147"/>
      <c r="CL6" s="147"/>
      <c r="CM6" s="147"/>
      <c r="CN6" s="147"/>
      <c r="CO6" s="147"/>
      <c r="CP6" s="147"/>
      <c r="CQ6" s="147"/>
      <c r="CR6" s="147"/>
      <c r="CS6" s="147"/>
      <c r="CT6" s="147"/>
      <c r="CU6" s="147"/>
      <c r="CV6" s="147"/>
      <c r="CW6" s="147"/>
      <c r="CX6" s="147"/>
    </row>
    <row r="7" spans="1:102" x14ac:dyDescent="0.2">
      <c r="A7" s="154" t="s">
        <v>153</v>
      </c>
      <c r="B7" s="155"/>
      <c r="C7" s="155"/>
      <c r="D7" s="155"/>
      <c r="E7" s="155"/>
      <c r="F7" s="155"/>
      <c r="G7" s="155"/>
      <c r="H7" s="155"/>
      <c r="I7" s="155"/>
      <c r="J7" s="155"/>
      <c r="K7" s="155"/>
      <c r="L7" s="155"/>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5"/>
      <c r="BF7" s="155"/>
      <c r="BG7" s="155"/>
      <c r="BH7" s="155"/>
      <c r="BI7" s="155"/>
      <c r="BJ7" s="155"/>
      <c r="BK7" s="155"/>
      <c r="BL7" s="155"/>
      <c r="BM7" s="155"/>
      <c r="BN7" s="155"/>
      <c r="BO7" s="155"/>
      <c r="BP7" s="155"/>
      <c r="BQ7" s="155"/>
      <c r="BR7" s="155"/>
      <c r="BS7" s="155"/>
      <c r="BT7" s="155"/>
      <c r="BU7" s="155"/>
      <c r="BV7" s="155"/>
      <c r="BW7" s="155"/>
      <c r="BX7" s="155"/>
      <c r="BY7" s="155"/>
      <c r="BZ7" s="155"/>
      <c r="CA7" s="155"/>
      <c r="CB7" s="155"/>
      <c r="CC7" s="155"/>
      <c r="CD7" s="155"/>
      <c r="CE7" s="155"/>
      <c r="CF7" s="155"/>
      <c r="CG7" s="155"/>
      <c r="CH7" s="155"/>
      <c r="CI7" s="155"/>
      <c r="CJ7" s="155"/>
      <c r="CK7" s="155"/>
      <c r="CL7" s="155"/>
      <c r="CM7" s="155"/>
      <c r="CN7" s="155"/>
      <c r="CO7" s="155"/>
      <c r="CP7" s="155"/>
      <c r="CQ7" s="155"/>
      <c r="CR7" s="155"/>
      <c r="CS7" s="155"/>
      <c r="CT7" s="155"/>
      <c r="CU7" s="155"/>
      <c r="CV7" s="155"/>
      <c r="CW7" s="155"/>
      <c r="CX7" s="156"/>
    </row>
    <row r="8" spans="1:102" x14ac:dyDescent="0.2">
      <c r="A8" s="74" t="s">
        <v>79</v>
      </c>
      <c r="B8" s="95">
        <f t="array" ref="B8:CX8">'Inputs and Outputs'!B96:CX96</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 t="shared" ref="C12:AH12" si="3">IF(ISNUMBER(outYear),om_fixed*(1+inflation_rate/100+om_fixed_escal/100)^B2,"")</f>
        <v/>
      </c>
      <c r="D12" s="95" t="str">
        <f t="shared" si="3"/>
        <v/>
      </c>
      <c r="E12" s="95" t="str">
        <f t="shared" si="3"/>
        <v/>
      </c>
      <c r="F12" s="95" t="str">
        <f t="shared" si="3"/>
        <v/>
      </c>
      <c r="G12" s="95" t="str">
        <f t="shared" si="3"/>
        <v/>
      </c>
      <c r="H12" s="95" t="str">
        <f t="shared" si="3"/>
        <v/>
      </c>
      <c r="I12" s="95" t="str">
        <f t="shared" si="3"/>
        <v/>
      </c>
      <c r="J12" s="95" t="str">
        <f t="shared" si="3"/>
        <v/>
      </c>
      <c r="K12" s="95" t="str">
        <f t="shared" si="3"/>
        <v/>
      </c>
      <c r="L12" s="95" t="str">
        <f t="shared" si="3"/>
        <v/>
      </c>
      <c r="M12" s="95" t="str">
        <f t="shared" si="3"/>
        <v/>
      </c>
      <c r="N12" s="95" t="str">
        <f t="shared" si="3"/>
        <v/>
      </c>
      <c r="O12" s="95" t="str">
        <f t="shared" si="3"/>
        <v/>
      </c>
      <c r="P12" s="95" t="str">
        <f t="shared" si="3"/>
        <v/>
      </c>
      <c r="Q12" s="95" t="str">
        <f t="shared" si="3"/>
        <v/>
      </c>
      <c r="R12" s="95" t="str">
        <f t="shared" si="3"/>
        <v/>
      </c>
      <c r="S12" s="95" t="str">
        <f t="shared" si="3"/>
        <v/>
      </c>
      <c r="T12" s="95" t="str">
        <f t="shared" si="3"/>
        <v/>
      </c>
      <c r="U12" s="95" t="str">
        <f t="shared" si="3"/>
        <v/>
      </c>
      <c r="V12" s="95" t="str">
        <f t="shared" si="3"/>
        <v/>
      </c>
      <c r="W12" s="95" t="str">
        <f t="shared" si="3"/>
        <v/>
      </c>
      <c r="X12" s="95" t="str">
        <f t="shared" si="3"/>
        <v/>
      </c>
      <c r="Y12" s="95" t="str">
        <f t="shared" si="3"/>
        <v/>
      </c>
      <c r="Z12" s="95" t="str">
        <f t="shared" si="3"/>
        <v/>
      </c>
      <c r="AA12" s="95" t="str">
        <f t="shared" si="3"/>
        <v/>
      </c>
      <c r="AB12" s="95" t="str">
        <f t="shared" si="3"/>
        <v/>
      </c>
      <c r="AC12" s="95" t="str">
        <f t="shared" si="3"/>
        <v/>
      </c>
      <c r="AD12" s="95" t="str">
        <f t="shared" si="3"/>
        <v/>
      </c>
      <c r="AE12" s="95" t="str">
        <f t="shared" si="3"/>
        <v/>
      </c>
      <c r="AF12" s="95" t="str">
        <f t="shared" si="3"/>
        <v/>
      </c>
      <c r="AG12" s="95" t="str">
        <f t="shared" si="3"/>
        <v/>
      </c>
      <c r="AH12" s="95" t="str">
        <f t="shared" si="3"/>
        <v/>
      </c>
      <c r="AI12" s="95" t="str">
        <f t="shared" ref="AI12:BN12" si="4">IF(ISNUMBER(outYear),om_fixed*(1+inflation_rate/100+om_fixed_escal/100)^AH2,"")</f>
        <v/>
      </c>
      <c r="AJ12" s="95" t="str">
        <f t="shared" si="4"/>
        <v/>
      </c>
      <c r="AK12" s="95" t="str">
        <f t="shared" si="4"/>
        <v/>
      </c>
      <c r="AL12" s="95" t="str">
        <f t="shared" si="4"/>
        <v/>
      </c>
      <c r="AM12" s="95" t="str">
        <f t="shared" si="4"/>
        <v/>
      </c>
      <c r="AN12" s="95" t="str">
        <f t="shared" si="4"/>
        <v/>
      </c>
      <c r="AO12" s="95" t="str">
        <f t="shared" si="4"/>
        <v/>
      </c>
      <c r="AP12" s="95" t="str">
        <f t="shared" si="4"/>
        <v/>
      </c>
      <c r="AQ12" s="95" t="str">
        <f t="shared" si="4"/>
        <v/>
      </c>
      <c r="AR12" s="95" t="str">
        <f t="shared" si="4"/>
        <v/>
      </c>
      <c r="AS12" s="95" t="str">
        <f t="shared" si="4"/>
        <v/>
      </c>
      <c r="AT12" s="95" t="str">
        <f t="shared" si="4"/>
        <v/>
      </c>
      <c r="AU12" s="95" t="str">
        <f t="shared" si="4"/>
        <v/>
      </c>
      <c r="AV12" s="95" t="str">
        <f t="shared" si="4"/>
        <v/>
      </c>
      <c r="AW12" s="95" t="str">
        <f t="shared" si="4"/>
        <v/>
      </c>
      <c r="AX12" s="95" t="str">
        <f t="shared" si="4"/>
        <v/>
      </c>
      <c r="AY12" s="95" t="str">
        <f t="shared" si="4"/>
        <v/>
      </c>
      <c r="AZ12" s="95" t="str">
        <f t="shared" si="4"/>
        <v/>
      </c>
      <c r="BA12" s="95" t="str">
        <f t="shared" si="4"/>
        <v/>
      </c>
      <c r="BB12" s="95" t="str">
        <f t="shared" si="4"/>
        <v/>
      </c>
      <c r="BC12" s="95" t="str">
        <f t="shared" si="4"/>
        <v/>
      </c>
      <c r="BD12" s="95" t="str">
        <f t="shared" si="4"/>
        <v/>
      </c>
      <c r="BE12" s="95" t="str">
        <f t="shared" si="4"/>
        <v/>
      </c>
      <c r="BF12" s="95" t="str">
        <f t="shared" si="4"/>
        <v/>
      </c>
      <c r="BG12" s="95" t="str">
        <f t="shared" si="4"/>
        <v/>
      </c>
      <c r="BH12" s="95" t="str">
        <f t="shared" si="4"/>
        <v/>
      </c>
      <c r="BI12" s="95" t="str">
        <f t="shared" si="4"/>
        <v/>
      </c>
      <c r="BJ12" s="95" t="str">
        <f t="shared" si="4"/>
        <v/>
      </c>
      <c r="BK12" s="95" t="str">
        <f t="shared" si="4"/>
        <v/>
      </c>
      <c r="BL12" s="95" t="str">
        <f t="shared" si="4"/>
        <v/>
      </c>
      <c r="BM12" s="95" t="str">
        <f t="shared" si="4"/>
        <v/>
      </c>
      <c r="BN12" s="95" t="str">
        <f t="shared" si="4"/>
        <v/>
      </c>
      <c r="BO12" s="95" t="str">
        <f t="shared" ref="BO12:CX12" si="5">IF(ISNUMBER(outYear),om_fixed*(1+inflation_rate/100+om_fixed_escal/100)^BN2,"")</f>
        <v/>
      </c>
      <c r="BP12" s="95" t="str">
        <f t="shared" si="5"/>
        <v/>
      </c>
      <c r="BQ12" s="95" t="str">
        <f t="shared" si="5"/>
        <v/>
      </c>
      <c r="BR12" s="95" t="str">
        <f t="shared" si="5"/>
        <v/>
      </c>
      <c r="BS12" s="95" t="str">
        <f t="shared" si="5"/>
        <v/>
      </c>
      <c r="BT12" s="95" t="str">
        <f t="shared" si="5"/>
        <v/>
      </c>
      <c r="BU12" s="95" t="str">
        <f t="shared" si="5"/>
        <v/>
      </c>
      <c r="BV12" s="95" t="str">
        <f t="shared" si="5"/>
        <v/>
      </c>
      <c r="BW12" s="95" t="str">
        <f t="shared" si="5"/>
        <v/>
      </c>
      <c r="BX12" s="95" t="str">
        <f t="shared" si="5"/>
        <v/>
      </c>
      <c r="BY12" s="95" t="str">
        <f t="shared" si="5"/>
        <v/>
      </c>
      <c r="BZ12" s="95" t="str">
        <f t="shared" si="5"/>
        <v/>
      </c>
      <c r="CA12" s="95" t="str">
        <f t="shared" si="5"/>
        <v/>
      </c>
      <c r="CB12" s="95" t="str">
        <f t="shared" si="5"/>
        <v/>
      </c>
      <c r="CC12" s="95" t="str">
        <f t="shared" si="5"/>
        <v/>
      </c>
      <c r="CD12" s="95" t="str">
        <f t="shared" si="5"/>
        <v/>
      </c>
      <c r="CE12" s="95" t="str">
        <f t="shared" si="5"/>
        <v/>
      </c>
      <c r="CF12" s="95" t="str">
        <f t="shared" si="5"/>
        <v/>
      </c>
      <c r="CG12" s="95" t="str">
        <f t="shared" si="5"/>
        <v/>
      </c>
      <c r="CH12" s="95" t="str">
        <f t="shared" si="5"/>
        <v/>
      </c>
      <c r="CI12" s="95" t="str">
        <f t="shared" si="5"/>
        <v/>
      </c>
      <c r="CJ12" s="95" t="str">
        <f t="shared" si="5"/>
        <v/>
      </c>
      <c r="CK12" s="95" t="str">
        <f t="shared" si="5"/>
        <v/>
      </c>
      <c r="CL12" s="95" t="str">
        <f t="shared" si="5"/>
        <v/>
      </c>
      <c r="CM12" s="95" t="str">
        <f t="shared" si="5"/>
        <v/>
      </c>
      <c r="CN12" s="95" t="str">
        <f t="shared" si="5"/>
        <v/>
      </c>
      <c r="CO12" s="95" t="str">
        <f t="shared" si="5"/>
        <v/>
      </c>
      <c r="CP12" s="95" t="str">
        <f t="shared" si="5"/>
        <v/>
      </c>
      <c r="CQ12" s="95" t="str">
        <f t="shared" si="5"/>
        <v/>
      </c>
      <c r="CR12" s="95" t="str">
        <f t="shared" si="5"/>
        <v/>
      </c>
      <c r="CS12" s="95" t="str">
        <f t="shared" si="5"/>
        <v/>
      </c>
      <c r="CT12" s="95" t="str">
        <f t="shared" si="5"/>
        <v/>
      </c>
      <c r="CU12" s="95" t="str">
        <f t="shared" si="5"/>
        <v/>
      </c>
      <c r="CV12" s="95" t="str">
        <f t="shared" si="5"/>
        <v/>
      </c>
      <c r="CW12" s="95" t="str">
        <f t="shared" si="5"/>
        <v/>
      </c>
      <c r="CX12" s="95" t="str">
        <f t="shared" si="5"/>
        <v/>
      </c>
    </row>
    <row r="13" spans="1:102" s="2" customFormat="1" x14ac:dyDescent="0.2">
      <c r="A13" s="80" t="s">
        <v>56</v>
      </c>
      <c r="B13" s="21"/>
      <c r="C13" s="95">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c r="AH13" s="95"/>
      <c r="AI13" s="95"/>
      <c r="AJ13" s="95"/>
      <c r="AK13" s="95"/>
      <c r="AL13" s="95"/>
      <c r="AM13" s="95"/>
      <c r="AN13" s="95"/>
      <c r="AO13" s="95"/>
      <c r="AP13" s="95"/>
      <c r="AQ13" s="95"/>
      <c r="AR13" s="95"/>
      <c r="AS13" s="95"/>
      <c r="AT13" s="95"/>
      <c r="AU13" s="95"/>
      <c r="AV13" s="95"/>
      <c r="AW13" s="95"/>
      <c r="AX13" s="95"/>
      <c r="AY13" s="95"/>
      <c r="AZ13" s="95"/>
      <c r="BA13" s="95"/>
      <c r="BB13" s="95"/>
      <c r="BC13" s="95"/>
      <c r="BD13" s="95"/>
      <c r="BE13" s="95"/>
      <c r="BF13" s="95"/>
      <c r="BG13" s="95"/>
      <c r="BH13" s="95"/>
      <c r="BI13" s="95"/>
      <c r="BJ13" s="95"/>
      <c r="BK13" s="95"/>
      <c r="BL13" s="95"/>
      <c r="BM13" s="95"/>
      <c r="BN13" s="95"/>
      <c r="BO13" s="95"/>
      <c r="BP13" s="95"/>
      <c r="BQ13" s="95"/>
      <c r="BR13" s="95"/>
      <c r="BS13" s="95"/>
      <c r="BT13" s="95"/>
      <c r="BU13" s="95"/>
      <c r="BV13" s="95"/>
      <c r="BW13" s="95"/>
      <c r="BX13" s="95"/>
      <c r="BY13" s="95"/>
      <c r="BZ13" s="95"/>
      <c r="CA13" s="95"/>
      <c r="CB13" s="95"/>
      <c r="CC13" s="95"/>
      <c r="CD13" s="95"/>
      <c r="CE13" s="95"/>
      <c r="CF13" s="95"/>
      <c r="CG13" s="95"/>
      <c r="CH13" s="95"/>
      <c r="CI13" s="95"/>
      <c r="CJ13" s="95"/>
      <c r="CK13" s="95"/>
      <c r="CL13" s="95"/>
      <c r="CM13" s="95"/>
      <c r="CN13" s="95"/>
      <c r="CO13" s="95"/>
      <c r="CP13" s="95"/>
      <c r="CQ13" s="95"/>
      <c r="CR13" s="95"/>
      <c r="CS13" s="95"/>
      <c r="CT13" s="95"/>
      <c r="CU13" s="95"/>
      <c r="CV13" s="95"/>
      <c r="CW13" s="95"/>
      <c r="CX13" s="95"/>
    </row>
    <row r="14" spans="1:102" s="2" customFormat="1" x14ac:dyDescent="0.2">
      <c r="A14" s="79" t="s">
        <v>64</v>
      </c>
      <c r="B14" s="21"/>
      <c r="C14" s="95" t="str">
        <f t="shared" ref="C14:AH14" si="6">IF(ISNUMBER(outYear),om_capacity*(1+inflation_rate/100+om_capacity_escal/100)^B2*system_capacity,"")</f>
        <v/>
      </c>
      <c r="D14" s="95" t="str">
        <f t="shared" si="6"/>
        <v/>
      </c>
      <c r="E14" s="95" t="str">
        <f t="shared" si="6"/>
        <v/>
      </c>
      <c r="F14" s="95" t="str">
        <f t="shared" si="6"/>
        <v/>
      </c>
      <c r="G14" s="95" t="str">
        <f t="shared" si="6"/>
        <v/>
      </c>
      <c r="H14" s="95" t="str">
        <f t="shared" si="6"/>
        <v/>
      </c>
      <c r="I14" s="95" t="str">
        <f t="shared" si="6"/>
        <v/>
      </c>
      <c r="J14" s="95" t="str">
        <f t="shared" si="6"/>
        <v/>
      </c>
      <c r="K14" s="95" t="str">
        <f t="shared" si="6"/>
        <v/>
      </c>
      <c r="L14" s="95" t="str">
        <f t="shared" si="6"/>
        <v/>
      </c>
      <c r="M14" s="95" t="str">
        <f t="shared" si="6"/>
        <v/>
      </c>
      <c r="N14" s="95" t="str">
        <f t="shared" si="6"/>
        <v/>
      </c>
      <c r="O14" s="95" t="str">
        <f t="shared" si="6"/>
        <v/>
      </c>
      <c r="P14" s="95" t="str">
        <f t="shared" si="6"/>
        <v/>
      </c>
      <c r="Q14" s="95" t="str">
        <f t="shared" si="6"/>
        <v/>
      </c>
      <c r="R14" s="95" t="str">
        <f t="shared" si="6"/>
        <v/>
      </c>
      <c r="S14" s="95" t="str">
        <f t="shared" si="6"/>
        <v/>
      </c>
      <c r="T14" s="95" t="str">
        <f t="shared" si="6"/>
        <v/>
      </c>
      <c r="U14" s="95" t="str">
        <f t="shared" si="6"/>
        <v/>
      </c>
      <c r="V14" s="95" t="str">
        <f t="shared" si="6"/>
        <v/>
      </c>
      <c r="W14" s="95" t="str">
        <f t="shared" si="6"/>
        <v/>
      </c>
      <c r="X14" s="95" t="str">
        <f t="shared" si="6"/>
        <v/>
      </c>
      <c r="Y14" s="95" t="str">
        <f t="shared" si="6"/>
        <v/>
      </c>
      <c r="Z14" s="95" t="str">
        <f t="shared" si="6"/>
        <v/>
      </c>
      <c r="AA14" s="95" t="str">
        <f t="shared" si="6"/>
        <v/>
      </c>
      <c r="AB14" s="95" t="str">
        <f t="shared" si="6"/>
        <v/>
      </c>
      <c r="AC14" s="95" t="str">
        <f t="shared" si="6"/>
        <v/>
      </c>
      <c r="AD14" s="95" t="str">
        <f t="shared" si="6"/>
        <v/>
      </c>
      <c r="AE14" s="95" t="str">
        <f t="shared" si="6"/>
        <v/>
      </c>
      <c r="AF14" s="95" t="str">
        <f t="shared" si="6"/>
        <v/>
      </c>
      <c r="AG14" s="95" t="str">
        <f t="shared" si="6"/>
        <v/>
      </c>
      <c r="AH14" s="95" t="str">
        <f t="shared" si="6"/>
        <v/>
      </c>
      <c r="AI14" s="95" t="str">
        <f t="shared" ref="AI14:BN14" si="7">IF(ISNUMBER(outYear),om_capacity*(1+inflation_rate/100+om_capacity_escal/100)^AH2*system_capacity,"")</f>
        <v/>
      </c>
      <c r="AJ14" s="95" t="str">
        <f t="shared" si="7"/>
        <v/>
      </c>
      <c r="AK14" s="95" t="str">
        <f t="shared" si="7"/>
        <v/>
      </c>
      <c r="AL14" s="95" t="str">
        <f t="shared" si="7"/>
        <v/>
      </c>
      <c r="AM14" s="95" t="str">
        <f t="shared" si="7"/>
        <v/>
      </c>
      <c r="AN14" s="95" t="str">
        <f t="shared" si="7"/>
        <v/>
      </c>
      <c r="AO14" s="95" t="str">
        <f t="shared" si="7"/>
        <v/>
      </c>
      <c r="AP14" s="95" t="str">
        <f t="shared" si="7"/>
        <v/>
      </c>
      <c r="AQ14" s="95" t="str">
        <f t="shared" si="7"/>
        <v/>
      </c>
      <c r="AR14" s="95" t="str">
        <f t="shared" si="7"/>
        <v/>
      </c>
      <c r="AS14" s="95" t="str">
        <f t="shared" si="7"/>
        <v/>
      </c>
      <c r="AT14" s="95" t="str">
        <f t="shared" si="7"/>
        <v/>
      </c>
      <c r="AU14" s="95" t="str">
        <f t="shared" si="7"/>
        <v/>
      </c>
      <c r="AV14" s="95" t="str">
        <f t="shared" si="7"/>
        <v/>
      </c>
      <c r="AW14" s="95" t="str">
        <f t="shared" si="7"/>
        <v/>
      </c>
      <c r="AX14" s="95" t="str">
        <f t="shared" si="7"/>
        <v/>
      </c>
      <c r="AY14" s="95" t="str">
        <f t="shared" si="7"/>
        <v/>
      </c>
      <c r="AZ14" s="95" t="str">
        <f t="shared" si="7"/>
        <v/>
      </c>
      <c r="BA14" s="95" t="str">
        <f t="shared" si="7"/>
        <v/>
      </c>
      <c r="BB14" s="95" t="str">
        <f t="shared" si="7"/>
        <v/>
      </c>
      <c r="BC14" s="95" t="str">
        <f t="shared" si="7"/>
        <v/>
      </c>
      <c r="BD14" s="95" t="str">
        <f t="shared" si="7"/>
        <v/>
      </c>
      <c r="BE14" s="95" t="str">
        <f t="shared" si="7"/>
        <v/>
      </c>
      <c r="BF14" s="95" t="str">
        <f t="shared" si="7"/>
        <v/>
      </c>
      <c r="BG14" s="95" t="str">
        <f t="shared" si="7"/>
        <v/>
      </c>
      <c r="BH14" s="95" t="str">
        <f t="shared" si="7"/>
        <v/>
      </c>
      <c r="BI14" s="95" t="str">
        <f t="shared" si="7"/>
        <v/>
      </c>
      <c r="BJ14" s="95" t="str">
        <f t="shared" si="7"/>
        <v/>
      </c>
      <c r="BK14" s="95" t="str">
        <f t="shared" si="7"/>
        <v/>
      </c>
      <c r="BL14" s="95" t="str">
        <f t="shared" si="7"/>
        <v/>
      </c>
      <c r="BM14" s="95" t="str">
        <f t="shared" si="7"/>
        <v/>
      </c>
      <c r="BN14" s="95" t="str">
        <f t="shared" si="7"/>
        <v/>
      </c>
      <c r="BO14" s="95" t="str">
        <f t="shared" ref="BO14:CX14" si="8">IF(ISNUMBER(outYear),om_capacity*(1+inflation_rate/100+om_capacity_escal/100)^BN2*system_capacity,"")</f>
        <v/>
      </c>
      <c r="BP14" s="95" t="str">
        <f t="shared" si="8"/>
        <v/>
      </c>
      <c r="BQ14" s="95" t="str">
        <f t="shared" si="8"/>
        <v/>
      </c>
      <c r="BR14" s="95" t="str">
        <f t="shared" si="8"/>
        <v/>
      </c>
      <c r="BS14" s="95" t="str">
        <f t="shared" si="8"/>
        <v/>
      </c>
      <c r="BT14" s="95" t="str">
        <f t="shared" si="8"/>
        <v/>
      </c>
      <c r="BU14" s="95" t="str">
        <f t="shared" si="8"/>
        <v/>
      </c>
      <c r="BV14" s="95" t="str">
        <f t="shared" si="8"/>
        <v/>
      </c>
      <c r="BW14" s="95" t="str">
        <f t="shared" si="8"/>
        <v/>
      </c>
      <c r="BX14" s="95" t="str">
        <f t="shared" si="8"/>
        <v/>
      </c>
      <c r="BY14" s="95" t="str">
        <f t="shared" si="8"/>
        <v/>
      </c>
      <c r="BZ14" s="95" t="str">
        <f t="shared" si="8"/>
        <v/>
      </c>
      <c r="CA14" s="95" t="str">
        <f t="shared" si="8"/>
        <v/>
      </c>
      <c r="CB14" s="95" t="str">
        <f t="shared" si="8"/>
        <v/>
      </c>
      <c r="CC14" s="95" t="str">
        <f t="shared" si="8"/>
        <v/>
      </c>
      <c r="CD14" s="95" t="str">
        <f t="shared" si="8"/>
        <v/>
      </c>
      <c r="CE14" s="95" t="str">
        <f t="shared" si="8"/>
        <v/>
      </c>
      <c r="CF14" s="95" t="str">
        <f t="shared" si="8"/>
        <v/>
      </c>
      <c r="CG14" s="95" t="str">
        <f t="shared" si="8"/>
        <v/>
      </c>
      <c r="CH14" s="95" t="str">
        <f t="shared" si="8"/>
        <v/>
      </c>
      <c r="CI14" s="95" t="str">
        <f t="shared" si="8"/>
        <v/>
      </c>
      <c r="CJ14" s="95" t="str">
        <f t="shared" si="8"/>
        <v/>
      </c>
      <c r="CK14" s="95" t="str">
        <f t="shared" si="8"/>
        <v/>
      </c>
      <c r="CL14" s="95" t="str">
        <f t="shared" si="8"/>
        <v/>
      </c>
      <c r="CM14" s="95" t="str">
        <f t="shared" si="8"/>
        <v/>
      </c>
      <c r="CN14" s="95" t="str">
        <f t="shared" si="8"/>
        <v/>
      </c>
      <c r="CO14" s="95" t="str">
        <f t="shared" si="8"/>
        <v/>
      </c>
      <c r="CP14" s="95" t="str">
        <f t="shared" si="8"/>
        <v/>
      </c>
      <c r="CQ14" s="95" t="str">
        <f t="shared" si="8"/>
        <v/>
      </c>
      <c r="CR14" s="95" t="str">
        <f t="shared" si="8"/>
        <v/>
      </c>
      <c r="CS14" s="95" t="str">
        <f t="shared" si="8"/>
        <v/>
      </c>
      <c r="CT14" s="95" t="str">
        <f t="shared" si="8"/>
        <v/>
      </c>
      <c r="CU14" s="95" t="str">
        <f t="shared" si="8"/>
        <v/>
      </c>
      <c r="CV14" s="95" t="str">
        <f t="shared" si="8"/>
        <v/>
      </c>
      <c r="CW14" s="95" t="str">
        <f t="shared" si="8"/>
        <v/>
      </c>
      <c r="CX14" s="95" t="str">
        <f t="shared" si="8"/>
        <v/>
      </c>
    </row>
    <row r="15" spans="1:102" s="2" customFormat="1" x14ac:dyDescent="0.2">
      <c r="A15" s="80" t="s">
        <v>56</v>
      </c>
      <c r="B15" s="21"/>
      <c r="C15" s="95">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c r="AH15" s="95"/>
      <c r="AI15" s="95"/>
      <c r="AJ15" s="95"/>
      <c r="AK15" s="95"/>
      <c r="AL15" s="95"/>
      <c r="AM15" s="95"/>
      <c r="AN15" s="95"/>
      <c r="AO15" s="95"/>
      <c r="AP15" s="95"/>
      <c r="AQ15" s="95"/>
      <c r="AR15" s="95"/>
      <c r="AS15" s="95"/>
      <c r="AT15" s="95"/>
      <c r="AU15" s="95"/>
      <c r="AV15" s="95"/>
      <c r="AW15" s="95"/>
      <c r="AX15" s="95"/>
      <c r="AY15" s="95"/>
      <c r="AZ15" s="95"/>
      <c r="BA15" s="95"/>
      <c r="BB15" s="95"/>
      <c r="BC15" s="95"/>
      <c r="BD15" s="95"/>
      <c r="BE15" s="95"/>
      <c r="BF15" s="95"/>
      <c r="BG15" s="95"/>
      <c r="BH15" s="95"/>
      <c r="BI15" s="95"/>
      <c r="BJ15" s="95"/>
      <c r="BK15" s="95"/>
      <c r="BL15" s="95"/>
      <c r="BM15" s="95"/>
      <c r="BN15" s="95"/>
      <c r="BO15" s="95"/>
      <c r="BP15" s="95"/>
      <c r="BQ15" s="95"/>
      <c r="BR15" s="95"/>
      <c r="BS15" s="95"/>
      <c r="BT15" s="95"/>
      <c r="BU15" s="95"/>
      <c r="BV15" s="95"/>
      <c r="BW15" s="95"/>
      <c r="BX15" s="95"/>
      <c r="BY15" s="95"/>
      <c r="BZ15" s="95"/>
      <c r="CA15" s="95"/>
      <c r="CB15" s="95"/>
      <c r="CC15" s="95"/>
      <c r="CD15" s="95"/>
      <c r="CE15" s="95"/>
      <c r="CF15" s="95"/>
      <c r="CG15" s="95"/>
      <c r="CH15" s="95"/>
      <c r="CI15" s="95"/>
      <c r="CJ15" s="95"/>
      <c r="CK15" s="95"/>
      <c r="CL15" s="95"/>
      <c r="CM15" s="95"/>
      <c r="CN15" s="95"/>
      <c r="CO15" s="95"/>
      <c r="CP15" s="95"/>
      <c r="CQ15" s="95"/>
      <c r="CR15" s="95"/>
      <c r="CS15" s="95"/>
      <c r="CT15" s="95"/>
      <c r="CU15" s="95"/>
      <c r="CV15" s="95"/>
      <c r="CW15" s="95"/>
      <c r="CX15" s="95"/>
    </row>
    <row r="16" spans="1:102" s="2" customFormat="1" x14ac:dyDescent="0.2">
      <c r="A16" s="79" t="s">
        <v>65</v>
      </c>
      <c r="B16" s="21"/>
      <c r="C16" s="95" t="str">
        <f t="shared" ref="C16:AH16" si="9">IF(ISNUMBER(outYear),om_production*(C5/1000)*(1+inflation_rate/100+om_capacity_escal/100)^B2,"")</f>
        <v/>
      </c>
      <c r="D16" s="95" t="str">
        <f t="shared" si="9"/>
        <v/>
      </c>
      <c r="E16" s="95" t="str">
        <f t="shared" si="9"/>
        <v/>
      </c>
      <c r="F16" s="95" t="str">
        <f t="shared" si="9"/>
        <v/>
      </c>
      <c r="G16" s="95" t="str">
        <f t="shared" si="9"/>
        <v/>
      </c>
      <c r="H16" s="95" t="str">
        <f t="shared" si="9"/>
        <v/>
      </c>
      <c r="I16" s="95" t="str">
        <f t="shared" si="9"/>
        <v/>
      </c>
      <c r="J16" s="95" t="str">
        <f t="shared" si="9"/>
        <v/>
      </c>
      <c r="K16" s="95" t="str">
        <f t="shared" si="9"/>
        <v/>
      </c>
      <c r="L16" s="95" t="str">
        <f t="shared" si="9"/>
        <v/>
      </c>
      <c r="M16" s="95" t="str">
        <f t="shared" si="9"/>
        <v/>
      </c>
      <c r="N16" s="95" t="str">
        <f t="shared" si="9"/>
        <v/>
      </c>
      <c r="O16" s="95" t="str">
        <f t="shared" si="9"/>
        <v/>
      </c>
      <c r="P16" s="95" t="str">
        <f t="shared" si="9"/>
        <v/>
      </c>
      <c r="Q16" s="95" t="str">
        <f t="shared" si="9"/>
        <v/>
      </c>
      <c r="R16" s="95" t="str">
        <f t="shared" si="9"/>
        <v/>
      </c>
      <c r="S16" s="95" t="str">
        <f t="shared" si="9"/>
        <v/>
      </c>
      <c r="T16" s="95" t="str">
        <f t="shared" si="9"/>
        <v/>
      </c>
      <c r="U16" s="95" t="str">
        <f t="shared" si="9"/>
        <v/>
      </c>
      <c r="V16" s="95" t="str">
        <f t="shared" si="9"/>
        <v/>
      </c>
      <c r="W16" s="95" t="str">
        <f t="shared" si="9"/>
        <v/>
      </c>
      <c r="X16" s="95" t="str">
        <f t="shared" si="9"/>
        <v/>
      </c>
      <c r="Y16" s="95" t="str">
        <f t="shared" si="9"/>
        <v/>
      </c>
      <c r="Z16" s="95" t="str">
        <f t="shared" si="9"/>
        <v/>
      </c>
      <c r="AA16" s="95" t="str">
        <f t="shared" si="9"/>
        <v/>
      </c>
      <c r="AB16" s="95" t="str">
        <f t="shared" si="9"/>
        <v/>
      </c>
      <c r="AC16" s="95" t="str">
        <f t="shared" si="9"/>
        <v/>
      </c>
      <c r="AD16" s="95" t="str">
        <f t="shared" si="9"/>
        <v/>
      </c>
      <c r="AE16" s="95" t="str">
        <f t="shared" si="9"/>
        <v/>
      </c>
      <c r="AF16" s="95" t="str">
        <f t="shared" si="9"/>
        <v/>
      </c>
      <c r="AG16" s="95" t="str">
        <f t="shared" si="9"/>
        <v/>
      </c>
      <c r="AH16" s="95" t="str">
        <f t="shared" si="9"/>
        <v/>
      </c>
      <c r="AI16" s="95" t="str">
        <f t="shared" ref="AI16:BN16" si="10">IF(ISNUMBER(outYear),om_production*(AI5/1000)*(1+inflation_rate/100+om_capacity_escal/100)^AH2,"")</f>
        <v/>
      </c>
      <c r="AJ16" s="95" t="str">
        <f t="shared" si="10"/>
        <v/>
      </c>
      <c r="AK16" s="95" t="str">
        <f t="shared" si="10"/>
        <v/>
      </c>
      <c r="AL16" s="95" t="str">
        <f t="shared" si="10"/>
        <v/>
      </c>
      <c r="AM16" s="95" t="str">
        <f t="shared" si="10"/>
        <v/>
      </c>
      <c r="AN16" s="95" t="str">
        <f t="shared" si="10"/>
        <v/>
      </c>
      <c r="AO16" s="95" t="str">
        <f t="shared" si="10"/>
        <v/>
      </c>
      <c r="AP16" s="95" t="str">
        <f t="shared" si="10"/>
        <v/>
      </c>
      <c r="AQ16" s="95" t="str">
        <f t="shared" si="10"/>
        <v/>
      </c>
      <c r="AR16" s="95" t="str">
        <f t="shared" si="10"/>
        <v/>
      </c>
      <c r="AS16" s="95" t="str">
        <f t="shared" si="10"/>
        <v/>
      </c>
      <c r="AT16" s="95" t="str">
        <f t="shared" si="10"/>
        <v/>
      </c>
      <c r="AU16" s="95" t="str">
        <f t="shared" si="10"/>
        <v/>
      </c>
      <c r="AV16" s="95" t="str">
        <f t="shared" si="10"/>
        <v/>
      </c>
      <c r="AW16" s="95" t="str">
        <f t="shared" si="10"/>
        <v/>
      </c>
      <c r="AX16" s="95" t="str">
        <f t="shared" si="10"/>
        <v/>
      </c>
      <c r="AY16" s="95" t="str">
        <f t="shared" si="10"/>
        <v/>
      </c>
      <c r="AZ16" s="95" t="str">
        <f t="shared" si="10"/>
        <v/>
      </c>
      <c r="BA16" s="95" t="str">
        <f t="shared" si="10"/>
        <v/>
      </c>
      <c r="BB16" s="95" t="str">
        <f t="shared" si="10"/>
        <v/>
      </c>
      <c r="BC16" s="95" t="str">
        <f t="shared" si="10"/>
        <v/>
      </c>
      <c r="BD16" s="95" t="str">
        <f t="shared" si="10"/>
        <v/>
      </c>
      <c r="BE16" s="95" t="str">
        <f t="shared" si="10"/>
        <v/>
      </c>
      <c r="BF16" s="95" t="str">
        <f t="shared" si="10"/>
        <v/>
      </c>
      <c r="BG16" s="95" t="str">
        <f t="shared" si="10"/>
        <v/>
      </c>
      <c r="BH16" s="95" t="str">
        <f t="shared" si="10"/>
        <v/>
      </c>
      <c r="BI16" s="95" t="str">
        <f t="shared" si="10"/>
        <v/>
      </c>
      <c r="BJ16" s="95" t="str">
        <f t="shared" si="10"/>
        <v/>
      </c>
      <c r="BK16" s="95" t="str">
        <f t="shared" si="10"/>
        <v/>
      </c>
      <c r="BL16" s="95" t="str">
        <f t="shared" si="10"/>
        <v/>
      </c>
      <c r="BM16" s="95" t="str">
        <f t="shared" si="10"/>
        <v/>
      </c>
      <c r="BN16" s="95" t="str">
        <f t="shared" si="10"/>
        <v/>
      </c>
      <c r="BO16" s="95" t="str">
        <f t="shared" ref="BO16:CX16" si="11">IF(ISNUMBER(outYear),om_production*(BO5/1000)*(1+inflation_rate/100+om_capacity_escal/100)^BN2,"")</f>
        <v/>
      </c>
      <c r="BP16" s="95" t="str">
        <f t="shared" si="11"/>
        <v/>
      </c>
      <c r="BQ16" s="95" t="str">
        <f t="shared" si="11"/>
        <v/>
      </c>
      <c r="BR16" s="95" t="str">
        <f t="shared" si="11"/>
        <v/>
      </c>
      <c r="BS16" s="95" t="str">
        <f t="shared" si="11"/>
        <v/>
      </c>
      <c r="BT16" s="95" t="str">
        <f t="shared" si="11"/>
        <v/>
      </c>
      <c r="BU16" s="95" t="str">
        <f t="shared" si="11"/>
        <v/>
      </c>
      <c r="BV16" s="95" t="str">
        <f t="shared" si="11"/>
        <v/>
      </c>
      <c r="BW16" s="95" t="str">
        <f t="shared" si="11"/>
        <v/>
      </c>
      <c r="BX16" s="95" t="str">
        <f t="shared" si="11"/>
        <v/>
      </c>
      <c r="BY16" s="95" t="str">
        <f t="shared" si="11"/>
        <v/>
      </c>
      <c r="BZ16" s="95" t="str">
        <f t="shared" si="11"/>
        <v/>
      </c>
      <c r="CA16" s="95" t="str">
        <f t="shared" si="11"/>
        <v/>
      </c>
      <c r="CB16" s="95" t="str">
        <f t="shared" si="11"/>
        <v/>
      </c>
      <c r="CC16" s="95" t="str">
        <f t="shared" si="11"/>
        <v/>
      </c>
      <c r="CD16" s="95" t="str">
        <f t="shared" si="11"/>
        <v/>
      </c>
      <c r="CE16" s="95" t="str">
        <f t="shared" si="11"/>
        <v/>
      </c>
      <c r="CF16" s="95" t="str">
        <f t="shared" si="11"/>
        <v/>
      </c>
      <c r="CG16" s="95" t="str">
        <f t="shared" si="11"/>
        <v/>
      </c>
      <c r="CH16" s="95" t="str">
        <f t="shared" si="11"/>
        <v/>
      </c>
      <c r="CI16" s="95" t="str">
        <f t="shared" si="11"/>
        <v/>
      </c>
      <c r="CJ16" s="95" t="str">
        <f t="shared" si="11"/>
        <v/>
      </c>
      <c r="CK16" s="95" t="str">
        <f t="shared" si="11"/>
        <v/>
      </c>
      <c r="CL16" s="95" t="str">
        <f t="shared" si="11"/>
        <v/>
      </c>
      <c r="CM16" s="95" t="str">
        <f t="shared" si="11"/>
        <v/>
      </c>
      <c r="CN16" s="95" t="str">
        <f t="shared" si="11"/>
        <v/>
      </c>
      <c r="CO16" s="95" t="str">
        <f t="shared" si="11"/>
        <v/>
      </c>
      <c r="CP16" s="95" t="str">
        <f t="shared" si="11"/>
        <v/>
      </c>
      <c r="CQ16" s="95" t="str">
        <f t="shared" si="11"/>
        <v/>
      </c>
      <c r="CR16" s="95" t="str">
        <f t="shared" si="11"/>
        <v/>
      </c>
      <c r="CS16" s="95" t="str">
        <f t="shared" si="11"/>
        <v/>
      </c>
      <c r="CT16" s="95" t="str">
        <f t="shared" si="11"/>
        <v/>
      </c>
      <c r="CU16" s="95" t="str">
        <f t="shared" si="11"/>
        <v/>
      </c>
      <c r="CV16" s="95" t="str">
        <f t="shared" si="11"/>
        <v/>
      </c>
      <c r="CW16" s="95" t="str">
        <f t="shared" si="11"/>
        <v/>
      </c>
      <c r="CX16" s="95" t="str">
        <f t="shared" si="11"/>
        <v/>
      </c>
    </row>
    <row r="17" spans="1:102" s="2" customFormat="1" x14ac:dyDescent="0.2">
      <c r="A17" s="80" t="s">
        <v>56</v>
      </c>
      <c r="B17" s="21"/>
      <c r="C17" s="95">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c r="AH17" s="95"/>
      <c r="AI17" s="95"/>
      <c r="AJ17" s="95"/>
      <c r="AK17" s="95"/>
      <c r="AL17" s="95"/>
      <c r="AM17" s="95"/>
      <c r="AN17" s="95"/>
      <c r="AO17" s="95"/>
      <c r="AP17" s="95"/>
      <c r="AQ17" s="95"/>
      <c r="AR17" s="95"/>
      <c r="AS17" s="95"/>
      <c r="AT17" s="95"/>
      <c r="AU17" s="95"/>
      <c r="AV17" s="95"/>
      <c r="AW17" s="95"/>
      <c r="AX17" s="95"/>
      <c r="AY17" s="95"/>
      <c r="AZ17" s="95"/>
      <c r="BA17" s="95"/>
      <c r="BB17" s="95"/>
      <c r="BC17" s="95"/>
      <c r="BD17" s="95"/>
      <c r="BE17" s="95"/>
      <c r="BF17" s="95"/>
      <c r="BG17" s="95"/>
      <c r="BH17" s="95"/>
      <c r="BI17" s="95"/>
      <c r="BJ17" s="95"/>
      <c r="BK17" s="95"/>
      <c r="BL17" s="95"/>
      <c r="BM17" s="95"/>
      <c r="BN17" s="95"/>
      <c r="BO17" s="95"/>
      <c r="BP17" s="95"/>
      <c r="BQ17" s="95"/>
      <c r="BR17" s="95"/>
      <c r="BS17" s="95"/>
      <c r="BT17" s="95"/>
      <c r="BU17" s="95"/>
      <c r="BV17" s="95"/>
      <c r="BW17" s="95"/>
      <c r="BX17" s="95"/>
      <c r="BY17" s="95"/>
      <c r="BZ17" s="95"/>
      <c r="CA17" s="95"/>
      <c r="CB17" s="95"/>
      <c r="CC17" s="95"/>
      <c r="CD17" s="95"/>
      <c r="CE17" s="95"/>
      <c r="CF17" s="95"/>
      <c r="CG17" s="95"/>
      <c r="CH17" s="95"/>
      <c r="CI17" s="95"/>
      <c r="CJ17" s="95"/>
      <c r="CK17" s="95"/>
      <c r="CL17" s="95"/>
      <c r="CM17" s="95"/>
      <c r="CN17" s="95"/>
      <c r="CO17" s="95"/>
      <c r="CP17" s="95"/>
      <c r="CQ17" s="95"/>
      <c r="CR17" s="95"/>
      <c r="CS17" s="95"/>
      <c r="CT17" s="95"/>
      <c r="CU17" s="95"/>
      <c r="CV17" s="95"/>
      <c r="CW17" s="95"/>
      <c r="CX17" s="95"/>
    </row>
    <row r="18" spans="1:102" s="2" customFormat="1" x14ac:dyDescent="0.2">
      <c r="A18" s="74" t="s">
        <v>57</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row>
    <row r="19" spans="1:102" s="2" customFormat="1" x14ac:dyDescent="0.2">
      <c r="A19" s="79" t="s">
        <v>133</v>
      </c>
      <c r="B19" s="21"/>
      <c r="C19" s="95" t="str">
        <f t="shared" ref="C19:AH19" si="12">IF(ISNUMBER(outYear),om_fuel_cost*system_heat_rate*(annual_fuel_usage/1000)*(1+inflation_rate/100+om_fuel_cost_escal/100)^B2,"")</f>
        <v/>
      </c>
      <c r="D19" s="95" t="str">
        <f t="shared" si="12"/>
        <v/>
      </c>
      <c r="E19" s="95" t="str">
        <f t="shared" si="12"/>
        <v/>
      </c>
      <c r="F19" s="95" t="str">
        <f t="shared" si="12"/>
        <v/>
      </c>
      <c r="G19" s="95" t="str">
        <f t="shared" si="12"/>
        <v/>
      </c>
      <c r="H19" s="95" t="str">
        <f t="shared" si="12"/>
        <v/>
      </c>
      <c r="I19" s="95" t="str">
        <f t="shared" si="12"/>
        <v/>
      </c>
      <c r="J19" s="95" t="str">
        <f t="shared" si="12"/>
        <v/>
      </c>
      <c r="K19" s="95" t="str">
        <f t="shared" si="12"/>
        <v/>
      </c>
      <c r="L19" s="95" t="str">
        <f t="shared" si="12"/>
        <v/>
      </c>
      <c r="M19" s="95" t="str">
        <f t="shared" si="12"/>
        <v/>
      </c>
      <c r="N19" s="95" t="str">
        <f t="shared" si="12"/>
        <v/>
      </c>
      <c r="O19" s="95" t="str">
        <f t="shared" si="12"/>
        <v/>
      </c>
      <c r="P19" s="95" t="str">
        <f t="shared" si="12"/>
        <v/>
      </c>
      <c r="Q19" s="95" t="str">
        <f t="shared" si="12"/>
        <v/>
      </c>
      <c r="R19" s="95" t="str">
        <f t="shared" si="12"/>
        <v/>
      </c>
      <c r="S19" s="95" t="str">
        <f t="shared" si="12"/>
        <v/>
      </c>
      <c r="T19" s="95" t="str">
        <f t="shared" si="12"/>
        <v/>
      </c>
      <c r="U19" s="95" t="str">
        <f t="shared" si="12"/>
        <v/>
      </c>
      <c r="V19" s="95" t="str">
        <f t="shared" si="12"/>
        <v/>
      </c>
      <c r="W19" s="95" t="str">
        <f t="shared" si="12"/>
        <v/>
      </c>
      <c r="X19" s="95" t="str">
        <f t="shared" si="12"/>
        <v/>
      </c>
      <c r="Y19" s="95" t="str">
        <f t="shared" si="12"/>
        <v/>
      </c>
      <c r="Z19" s="95" t="str">
        <f t="shared" si="12"/>
        <v/>
      </c>
      <c r="AA19" s="95" t="str">
        <f t="shared" si="12"/>
        <v/>
      </c>
      <c r="AB19" s="95" t="str">
        <f t="shared" si="12"/>
        <v/>
      </c>
      <c r="AC19" s="95" t="str">
        <f t="shared" si="12"/>
        <v/>
      </c>
      <c r="AD19" s="95" t="str">
        <f t="shared" si="12"/>
        <v/>
      </c>
      <c r="AE19" s="95" t="str">
        <f t="shared" si="12"/>
        <v/>
      </c>
      <c r="AF19" s="95" t="str">
        <f t="shared" si="12"/>
        <v/>
      </c>
      <c r="AG19" s="95" t="str">
        <f t="shared" si="12"/>
        <v/>
      </c>
      <c r="AH19" s="95" t="str">
        <f t="shared" si="12"/>
        <v/>
      </c>
      <c r="AI19" s="95" t="str">
        <f t="shared" ref="AI19:BN19" si="13">IF(ISNUMBER(outYear),om_fuel_cost*system_heat_rate*(annual_fuel_usage/1000)*(1+inflation_rate/100+om_fuel_cost_escal/100)^AH2,"")</f>
        <v/>
      </c>
      <c r="AJ19" s="95" t="str">
        <f t="shared" si="13"/>
        <v/>
      </c>
      <c r="AK19" s="95" t="str">
        <f t="shared" si="13"/>
        <v/>
      </c>
      <c r="AL19" s="95" t="str">
        <f t="shared" si="13"/>
        <v/>
      </c>
      <c r="AM19" s="95" t="str">
        <f t="shared" si="13"/>
        <v/>
      </c>
      <c r="AN19" s="95" t="str">
        <f t="shared" si="13"/>
        <v/>
      </c>
      <c r="AO19" s="95" t="str">
        <f t="shared" si="13"/>
        <v/>
      </c>
      <c r="AP19" s="95" t="str">
        <f t="shared" si="13"/>
        <v/>
      </c>
      <c r="AQ19" s="95" t="str">
        <f t="shared" si="13"/>
        <v/>
      </c>
      <c r="AR19" s="95" t="str">
        <f t="shared" si="13"/>
        <v/>
      </c>
      <c r="AS19" s="95" t="str">
        <f t="shared" si="13"/>
        <v/>
      </c>
      <c r="AT19" s="95" t="str">
        <f t="shared" si="13"/>
        <v/>
      </c>
      <c r="AU19" s="95" t="str">
        <f t="shared" si="13"/>
        <v/>
      </c>
      <c r="AV19" s="95" t="str">
        <f t="shared" si="13"/>
        <v/>
      </c>
      <c r="AW19" s="95" t="str">
        <f t="shared" si="13"/>
        <v/>
      </c>
      <c r="AX19" s="95" t="str">
        <f t="shared" si="13"/>
        <v/>
      </c>
      <c r="AY19" s="95" t="str">
        <f t="shared" si="13"/>
        <v/>
      </c>
      <c r="AZ19" s="95" t="str">
        <f t="shared" si="13"/>
        <v/>
      </c>
      <c r="BA19" s="95" t="str">
        <f t="shared" si="13"/>
        <v/>
      </c>
      <c r="BB19" s="95" t="str">
        <f t="shared" si="13"/>
        <v/>
      </c>
      <c r="BC19" s="95" t="str">
        <f t="shared" si="13"/>
        <v/>
      </c>
      <c r="BD19" s="95" t="str">
        <f t="shared" si="13"/>
        <v/>
      </c>
      <c r="BE19" s="95" t="str">
        <f t="shared" si="13"/>
        <v/>
      </c>
      <c r="BF19" s="95" t="str">
        <f t="shared" si="13"/>
        <v/>
      </c>
      <c r="BG19" s="95" t="str">
        <f t="shared" si="13"/>
        <v/>
      </c>
      <c r="BH19" s="95" t="str">
        <f t="shared" si="13"/>
        <v/>
      </c>
      <c r="BI19" s="95" t="str">
        <f t="shared" si="13"/>
        <v/>
      </c>
      <c r="BJ19" s="95" t="str">
        <f t="shared" si="13"/>
        <v/>
      </c>
      <c r="BK19" s="95" t="str">
        <f t="shared" si="13"/>
        <v/>
      </c>
      <c r="BL19" s="95" t="str">
        <f t="shared" si="13"/>
        <v/>
      </c>
      <c r="BM19" s="95" t="str">
        <f t="shared" si="13"/>
        <v/>
      </c>
      <c r="BN19" s="95" t="str">
        <f t="shared" si="13"/>
        <v/>
      </c>
      <c r="BO19" s="95" t="str">
        <f t="shared" ref="BO19:CX19" si="14">IF(ISNUMBER(outYear),om_fuel_cost*system_heat_rate*(annual_fuel_usage/1000)*(1+inflation_rate/100+om_fuel_cost_escal/100)^BN2,"")</f>
        <v/>
      </c>
      <c r="BP19" s="95" t="str">
        <f t="shared" si="14"/>
        <v/>
      </c>
      <c r="BQ19" s="95" t="str">
        <f t="shared" si="14"/>
        <v/>
      </c>
      <c r="BR19" s="95" t="str">
        <f t="shared" si="14"/>
        <v/>
      </c>
      <c r="BS19" s="95" t="str">
        <f t="shared" si="14"/>
        <v/>
      </c>
      <c r="BT19" s="95" t="str">
        <f t="shared" si="14"/>
        <v/>
      </c>
      <c r="BU19" s="95" t="str">
        <f t="shared" si="14"/>
        <v/>
      </c>
      <c r="BV19" s="95" t="str">
        <f t="shared" si="14"/>
        <v/>
      </c>
      <c r="BW19" s="95" t="str">
        <f t="shared" si="14"/>
        <v/>
      </c>
      <c r="BX19" s="95" t="str">
        <f t="shared" si="14"/>
        <v/>
      </c>
      <c r="BY19" s="95" t="str">
        <f t="shared" si="14"/>
        <v/>
      </c>
      <c r="BZ19" s="95" t="str">
        <f t="shared" si="14"/>
        <v/>
      </c>
      <c r="CA19" s="95" t="str">
        <f t="shared" si="14"/>
        <v/>
      </c>
      <c r="CB19" s="95" t="str">
        <f t="shared" si="14"/>
        <v/>
      </c>
      <c r="CC19" s="95" t="str">
        <f t="shared" si="14"/>
        <v/>
      </c>
      <c r="CD19" s="95" t="str">
        <f t="shared" si="14"/>
        <v/>
      </c>
      <c r="CE19" s="95" t="str">
        <f t="shared" si="14"/>
        <v/>
      </c>
      <c r="CF19" s="95" t="str">
        <f t="shared" si="14"/>
        <v/>
      </c>
      <c r="CG19" s="95" t="str">
        <f t="shared" si="14"/>
        <v/>
      </c>
      <c r="CH19" s="95" t="str">
        <f t="shared" si="14"/>
        <v/>
      </c>
      <c r="CI19" s="95" t="str">
        <f t="shared" si="14"/>
        <v/>
      </c>
      <c r="CJ19" s="95" t="str">
        <f t="shared" si="14"/>
        <v/>
      </c>
      <c r="CK19" s="95" t="str">
        <f t="shared" si="14"/>
        <v/>
      </c>
      <c r="CL19" s="95" t="str">
        <f t="shared" si="14"/>
        <v/>
      </c>
      <c r="CM19" s="95" t="str">
        <f t="shared" si="14"/>
        <v/>
      </c>
      <c r="CN19" s="95" t="str">
        <f t="shared" si="14"/>
        <v/>
      </c>
      <c r="CO19" s="95" t="str">
        <f t="shared" si="14"/>
        <v/>
      </c>
      <c r="CP19" s="95" t="str">
        <f t="shared" si="14"/>
        <v/>
      </c>
      <c r="CQ19" s="95" t="str">
        <f t="shared" si="14"/>
        <v/>
      </c>
      <c r="CR19" s="95" t="str">
        <f t="shared" si="14"/>
        <v/>
      </c>
      <c r="CS19" s="95" t="str">
        <f t="shared" si="14"/>
        <v/>
      </c>
      <c r="CT19" s="95" t="str">
        <f t="shared" si="14"/>
        <v/>
      </c>
      <c r="CU19" s="95" t="str">
        <f t="shared" si="14"/>
        <v/>
      </c>
      <c r="CV19" s="95" t="str">
        <f t="shared" si="14"/>
        <v/>
      </c>
      <c r="CW19" s="95" t="str">
        <f t="shared" si="14"/>
        <v/>
      </c>
      <c r="CX19" s="95" t="str">
        <f t="shared" si="14"/>
        <v/>
      </c>
    </row>
    <row r="20" spans="1:102" s="2" customFormat="1" x14ac:dyDescent="0.2">
      <c r="A20" s="80" t="s">
        <v>56</v>
      </c>
      <c r="B20" s="21"/>
      <c r="C20" s="95">
        <v>0</v>
      </c>
      <c r="D20" s="95">
        <v>0</v>
      </c>
      <c r="E20" s="95">
        <v>0</v>
      </c>
      <c r="F20" s="95">
        <v>0</v>
      </c>
      <c r="G20" s="95">
        <v>0</v>
      </c>
      <c r="H20" s="95">
        <v>0</v>
      </c>
      <c r="I20" s="95">
        <v>0</v>
      </c>
      <c r="J20" s="95">
        <v>0</v>
      </c>
      <c r="K20" s="95">
        <v>0</v>
      </c>
      <c r="L20" s="95">
        <v>0</v>
      </c>
      <c r="M20" s="95">
        <v>0</v>
      </c>
      <c r="N20" s="95">
        <v>0</v>
      </c>
      <c r="O20" s="95">
        <v>0</v>
      </c>
      <c r="P20" s="95">
        <v>0</v>
      </c>
      <c r="Q20" s="95">
        <v>0</v>
      </c>
      <c r="R20" s="95">
        <v>0</v>
      </c>
      <c r="S20" s="95">
        <v>0</v>
      </c>
      <c r="T20" s="95">
        <v>0</v>
      </c>
      <c r="U20" s="95">
        <v>0</v>
      </c>
      <c r="V20" s="95">
        <v>0</v>
      </c>
      <c r="W20" s="95">
        <v>0</v>
      </c>
      <c r="X20" s="95">
        <v>0</v>
      </c>
      <c r="Y20" s="95">
        <v>0</v>
      </c>
      <c r="Z20" s="95">
        <v>0</v>
      </c>
      <c r="AA20" s="95">
        <v>0</v>
      </c>
      <c r="AB20" s="95">
        <v>0</v>
      </c>
      <c r="AC20" s="95">
        <v>0</v>
      </c>
      <c r="AD20" s="95">
        <v>0</v>
      </c>
      <c r="AE20" s="95">
        <v>0</v>
      </c>
      <c r="AF20" s="95">
        <v>0</v>
      </c>
      <c r="AG20" s="95"/>
      <c r="AH20" s="95"/>
      <c r="AI20" s="95"/>
      <c r="AJ20" s="95"/>
      <c r="AK20" s="95"/>
      <c r="AL20" s="95"/>
      <c r="AM20" s="95"/>
      <c r="AN20" s="95"/>
      <c r="AO20" s="95"/>
      <c r="AP20" s="95"/>
      <c r="AQ20" s="95"/>
      <c r="AR20" s="95"/>
      <c r="AS20" s="95"/>
      <c r="AT20" s="95"/>
      <c r="AU20" s="95"/>
      <c r="AV20" s="95"/>
      <c r="AW20" s="95"/>
      <c r="AX20" s="95"/>
      <c r="AY20" s="95"/>
      <c r="AZ20" s="95"/>
      <c r="BA20" s="95"/>
      <c r="BB20" s="95"/>
      <c r="BC20" s="95"/>
      <c r="BD20" s="95"/>
      <c r="BE20" s="95"/>
      <c r="BF20" s="95"/>
      <c r="BG20" s="95"/>
      <c r="BH20" s="95"/>
      <c r="BI20" s="95"/>
      <c r="BJ20" s="95"/>
      <c r="BK20" s="95"/>
      <c r="BL20" s="95"/>
      <c r="BM20" s="95"/>
      <c r="BN20" s="95"/>
      <c r="BO20" s="95"/>
      <c r="BP20" s="95"/>
      <c r="BQ20" s="95"/>
      <c r="BR20" s="95"/>
      <c r="BS20" s="95"/>
      <c r="BT20" s="95"/>
      <c r="BU20" s="95"/>
      <c r="BV20" s="95"/>
      <c r="BW20" s="95"/>
      <c r="BX20" s="95"/>
      <c r="BY20" s="95"/>
      <c r="BZ20" s="95"/>
      <c r="CA20" s="95"/>
      <c r="CB20" s="95"/>
      <c r="CC20" s="95"/>
      <c r="CD20" s="95"/>
      <c r="CE20" s="95"/>
      <c r="CF20" s="95"/>
      <c r="CG20" s="95"/>
      <c r="CH20" s="95"/>
      <c r="CI20" s="95"/>
      <c r="CJ20" s="95"/>
      <c r="CK20" s="95"/>
      <c r="CL20" s="95"/>
      <c r="CM20" s="95"/>
      <c r="CN20" s="95"/>
      <c r="CO20" s="95"/>
      <c r="CP20" s="95"/>
      <c r="CQ20" s="95"/>
      <c r="CR20" s="95"/>
      <c r="CS20" s="95"/>
      <c r="CT20" s="95"/>
      <c r="CU20" s="95"/>
      <c r="CV20" s="95"/>
      <c r="CW20" s="95"/>
      <c r="CX20" s="95"/>
    </row>
    <row r="21" spans="1:102" s="2" customFormat="1" x14ac:dyDescent="0.2">
      <c r="A21" s="79" t="s">
        <v>132</v>
      </c>
      <c r="B21" s="21"/>
      <c r="C21" s="95" t="str">
        <f t="shared" ref="C21:AH21" si="15">IF(ISNUMBER(outYear),om_opt_fuel_1_cost*om_opt_fuel_1_usage*(1+inflation_rate/100+om_opt_fuel_1_cost_escal/100)^B2,"")</f>
        <v/>
      </c>
      <c r="D21" s="95" t="str">
        <f t="shared" si="15"/>
        <v/>
      </c>
      <c r="E21" s="95" t="str">
        <f t="shared" si="15"/>
        <v/>
      </c>
      <c r="F21" s="95" t="str">
        <f t="shared" si="15"/>
        <v/>
      </c>
      <c r="G21" s="95" t="str">
        <f t="shared" si="15"/>
        <v/>
      </c>
      <c r="H21" s="95" t="str">
        <f t="shared" si="15"/>
        <v/>
      </c>
      <c r="I21" s="95" t="str">
        <f t="shared" si="15"/>
        <v/>
      </c>
      <c r="J21" s="95" t="str">
        <f t="shared" si="15"/>
        <v/>
      </c>
      <c r="K21" s="95" t="str">
        <f t="shared" si="15"/>
        <v/>
      </c>
      <c r="L21" s="95" t="str">
        <f t="shared" si="15"/>
        <v/>
      </c>
      <c r="M21" s="95" t="str">
        <f t="shared" si="15"/>
        <v/>
      </c>
      <c r="N21" s="95" t="str">
        <f t="shared" si="15"/>
        <v/>
      </c>
      <c r="O21" s="95" t="str">
        <f t="shared" si="15"/>
        <v/>
      </c>
      <c r="P21" s="95" t="str">
        <f t="shared" si="15"/>
        <v/>
      </c>
      <c r="Q21" s="95" t="str">
        <f t="shared" si="15"/>
        <v/>
      </c>
      <c r="R21" s="95" t="str">
        <f t="shared" si="15"/>
        <v/>
      </c>
      <c r="S21" s="95" t="str">
        <f t="shared" si="15"/>
        <v/>
      </c>
      <c r="T21" s="95" t="str">
        <f t="shared" si="15"/>
        <v/>
      </c>
      <c r="U21" s="95" t="str">
        <f t="shared" si="15"/>
        <v/>
      </c>
      <c r="V21" s="95" t="str">
        <f t="shared" si="15"/>
        <v/>
      </c>
      <c r="W21" s="95" t="str">
        <f t="shared" si="15"/>
        <v/>
      </c>
      <c r="X21" s="95" t="str">
        <f t="shared" si="15"/>
        <v/>
      </c>
      <c r="Y21" s="95" t="str">
        <f t="shared" si="15"/>
        <v/>
      </c>
      <c r="Z21" s="95" t="str">
        <f t="shared" si="15"/>
        <v/>
      </c>
      <c r="AA21" s="95" t="str">
        <f t="shared" si="15"/>
        <v/>
      </c>
      <c r="AB21" s="95" t="str">
        <f t="shared" si="15"/>
        <v/>
      </c>
      <c r="AC21" s="95" t="str">
        <f t="shared" si="15"/>
        <v/>
      </c>
      <c r="AD21" s="95" t="str">
        <f t="shared" si="15"/>
        <v/>
      </c>
      <c r="AE21" s="95" t="str">
        <f t="shared" si="15"/>
        <v/>
      </c>
      <c r="AF21" s="95" t="str">
        <f t="shared" si="15"/>
        <v/>
      </c>
      <c r="AG21" s="95" t="str">
        <f t="shared" si="15"/>
        <v/>
      </c>
      <c r="AH21" s="95" t="str">
        <f t="shared" si="15"/>
        <v/>
      </c>
      <c r="AI21" s="95" t="str">
        <f t="shared" ref="AI21:BN21" si="16">IF(ISNUMBER(outYear),om_opt_fuel_1_cost*om_opt_fuel_1_usage*(1+inflation_rate/100+om_opt_fuel_1_cost_escal/100)^AH2,"")</f>
        <v/>
      </c>
      <c r="AJ21" s="95" t="str">
        <f t="shared" si="16"/>
        <v/>
      </c>
      <c r="AK21" s="95" t="str">
        <f t="shared" si="16"/>
        <v/>
      </c>
      <c r="AL21" s="95" t="str">
        <f t="shared" si="16"/>
        <v/>
      </c>
      <c r="AM21" s="95" t="str">
        <f t="shared" si="16"/>
        <v/>
      </c>
      <c r="AN21" s="95" t="str">
        <f t="shared" si="16"/>
        <v/>
      </c>
      <c r="AO21" s="95" t="str">
        <f t="shared" si="16"/>
        <v/>
      </c>
      <c r="AP21" s="95" t="str">
        <f t="shared" si="16"/>
        <v/>
      </c>
      <c r="AQ21" s="95" t="str">
        <f t="shared" si="16"/>
        <v/>
      </c>
      <c r="AR21" s="95" t="str">
        <f t="shared" si="16"/>
        <v/>
      </c>
      <c r="AS21" s="95" t="str">
        <f t="shared" si="16"/>
        <v/>
      </c>
      <c r="AT21" s="95" t="str">
        <f t="shared" si="16"/>
        <v/>
      </c>
      <c r="AU21" s="95" t="str">
        <f t="shared" si="16"/>
        <v/>
      </c>
      <c r="AV21" s="95" t="str">
        <f t="shared" si="16"/>
        <v/>
      </c>
      <c r="AW21" s="95" t="str">
        <f t="shared" si="16"/>
        <v/>
      </c>
      <c r="AX21" s="95" t="str">
        <f t="shared" si="16"/>
        <v/>
      </c>
      <c r="AY21" s="95" t="str">
        <f t="shared" si="16"/>
        <v/>
      </c>
      <c r="AZ21" s="95" t="str">
        <f t="shared" si="16"/>
        <v/>
      </c>
      <c r="BA21" s="95" t="str">
        <f t="shared" si="16"/>
        <v/>
      </c>
      <c r="BB21" s="95" t="str">
        <f t="shared" si="16"/>
        <v/>
      </c>
      <c r="BC21" s="95" t="str">
        <f t="shared" si="16"/>
        <v/>
      </c>
      <c r="BD21" s="95" t="str">
        <f t="shared" si="16"/>
        <v/>
      </c>
      <c r="BE21" s="95" t="str">
        <f t="shared" si="16"/>
        <v/>
      </c>
      <c r="BF21" s="95" t="str">
        <f t="shared" si="16"/>
        <v/>
      </c>
      <c r="BG21" s="95" t="str">
        <f t="shared" si="16"/>
        <v/>
      </c>
      <c r="BH21" s="95" t="str">
        <f t="shared" si="16"/>
        <v/>
      </c>
      <c r="BI21" s="95" t="str">
        <f t="shared" si="16"/>
        <v/>
      </c>
      <c r="BJ21" s="95" t="str">
        <f t="shared" si="16"/>
        <v/>
      </c>
      <c r="BK21" s="95" t="str">
        <f t="shared" si="16"/>
        <v/>
      </c>
      <c r="BL21" s="95" t="str">
        <f t="shared" si="16"/>
        <v/>
      </c>
      <c r="BM21" s="95" t="str">
        <f t="shared" si="16"/>
        <v/>
      </c>
      <c r="BN21" s="95" t="str">
        <f t="shared" si="16"/>
        <v/>
      </c>
      <c r="BO21" s="95" t="str">
        <f t="shared" ref="BO21:CX21" si="17">IF(ISNUMBER(outYear),om_opt_fuel_1_cost*om_opt_fuel_1_usage*(1+inflation_rate/100+om_opt_fuel_1_cost_escal/100)^BN2,"")</f>
        <v/>
      </c>
      <c r="BP21" s="95" t="str">
        <f t="shared" si="17"/>
        <v/>
      </c>
      <c r="BQ21" s="95" t="str">
        <f t="shared" si="17"/>
        <v/>
      </c>
      <c r="BR21" s="95" t="str">
        <f t="shared" si="17"/>
        <v/>
      </c>
      <c r="BS21" s="95" t="str">
        <f t="shared" si="17"/>
        <v/>
      </c>
      <c r="BT21" s="95" t="str">
        <f t="shared" si="17"/>
        <v/>
      </c>
      <c r="BU21" s="95" t="str">
        <f t="shared" si="17"/>
        <v/>
      </c>
      <c r="BV21" s="95" t="str">
        <f t="shared" si="17"/>
        <v/>
      </c>
      <c r="BW21" s="95" t="str">
        <f t="shared" si="17"/>
        <v/>
      </c>
      <c r="BX21" s="95" t="str">
        <f t="shared" si="17"/>
        <v/>
      </c>
      <c r="BY21" s="95" t="str">
        <f t="shared" si="17"/>
        <v/>
      </c>
      <c r="BZ21" s="95" t="str">
        <f t="shared" si="17"/>
        <v/>
      </c>
      <c r="CA21" s="95" t="str">
        <f t="shared" si="17"/>
        <v/>
      </c>
      <c r="CB21" s="95" t="str">
        <f t="shared" si="17"/>
        <v/>
      </c>
      <c r="CC21" s="95" t="str">
        <f t="shared" si="17"/>
        <v/>
      </c>
      <c r="CD21" s="95" t="str">
        <f t="shared" si="17"/>
        <v/>
      </c>
      <c r="CE21" s="95" t="str">
        <f t="shared" si="17"/>
        <v/>
      </c>
      <c r="CF21" s="95" t="str">
        <f t="shared" si="17"/>
        <v/>
      </c>
      <c r="CG21" s="95" t="str">
        <f t="shared" si="17"/>
        <v/>
      </c>
      <c r="CH21" s="95" t="str">
        <f t="shared" si="17"/>
        <v/>
      </c>
      <c r="CI21" s="95" t="str">
        <f t="shared" si="17"/>
        <v/>
      </c>
      <c r="CJ21" s="95" t="str">
        <f t="shared" si="17"/>
        <v/>
      </c>
      <c r="CK21" s="95" t="str">
        <f t="shared" si="17"/>
        <v/>
      </c>
      <c r="CL21" s="95" t="str">
        <f t="shared" si="17"/>
        <v/>
      </c>
      <c r="CM21" s="95" t="str">
        <f t="shared" si="17"/>
        <v/>
      </c>
      <c r="CN21" s="95" t="str">
        <f t="shared" si="17"/>
        <v/>
      </c>
      <c r="CO21" s="95" t="str">
        <f t="shared" si="17"/>
        <v/>
      </c>
      <c r="CP21" s="95" t="str">
        <f t="shared" si="17"/>
        <v/>
      </c>
      <c r="CQ21" s="95" t="str">
        <f t="shared" si="17"/>
        <v/>
      </c>
      <c r="CR21" s="95" t="str">
        <f t="shared" si="17"/>
        <v/>
      </c>
      <c r="CS21" s="95" t="str">
        <f t="shared" si="17"/>
        <v/>
      </c>
      <c r="CT21" s="95" t="str">
        <f t="shared" si="17"/>
        <v/>
      </c>
      <c r="CU21" s="95" t="str">
        <f t="shared" si="17"/>
        <v/>
      </c>
      <c r="CV21" s="95" t="str">
        <f t="shared" si="17"/>
        <v/>
      </c>
      <c r="CW21" s="95" t="str">
        <f t="shared" si="17"/>
        <v/>
      </c>
      <c r="CX21" s="95" t="str">
        <f t="shared" si="17"/>
        <v/>
      </c>
    </row>
    <row r="22" spans="1:102" s="2" customFormat="1" x14ac:dyDescent="0.2">
      <c r="A22" s="79" t="s">
        <v>131</v>
      </c>
      <c r="B22" s="21"/>
      <c r="C22" s="95" t="str">
        <f t="shared" ref="C22:AH22" si="18">IF(ISNUMBER(outYear),om_opt_fuel_2_cost*om_opt_fuel_2_usage*(1+inflation_rate/100+om_opt_fuel_2_cost_escal/100)^B2,"")</f>
        <v/>
      </c>
      <c r="D22" s="95" t="str">
        <f t="shared" si="18"/>
        <v/>
      </c>
      <c r="E22" s="95" t="str">
        <f t="shared" si="18"/>
        <v/>
      </c>
      <c r="F22" s="95" t="str">
        <f t="shared" si="18"/>
        <v/>
      </c>
      <c r="G22" s="95" t="str">
        <f t="shared" si="18"/>
        <v/>
      </c>
      <c r="H22" s="95" t="str">
        <f t="shared" si="18"/>
        <v/>
      </c>
      <c r="I22" s="95" t="str">
        <f t="shared" si="18"/>
        <v/>
      </c>
      <c r="J22" s="95" t="str">
        <f t="shared" si="18"/>
        <v/>
      </c>
      <c r="K22" s="95" t="str">
        <f t="shared" si="18"/>
        <v/>
      </c>
      <c r="L22" s="95" t="str">
        <f t="shared" si="18"/>
        <v/>
      </c>
      <c r="M22" s="95" t="str">
        <f t="shared" si="18"/>
        <v/>
      </c>
      <c r="N22" s="95" t="str">
        <f t="shared" si="18"/>
        <v/>
      </c>
      <c r="O22" s="95" t="str">
        <f t="shared" si="18"/>
        <v/>
      </c>
      <c r="P22" s="95" t="str">
        <f t="shared" si="18"/>
        <v/>
      </c>
      <c r="Q22" s="95" t="str">
        <f t="shared" si="18"/>
        <v/>
      </c>
      <c r="R22" s="95" t="str">
        <f t="shared" si="18"/>
        <v/>
      </c>
      <c r="S22" s="95" t="str">
        <f t="shared" si="18"/>
        <v/>
      </c>
      <c r="T22" s="95" t="str">
        <f t="shared" si="18"/>
        <v/>
      </c>
      <c r="U22" s="95" t="str">
        <f t="shared" si="18"/>
        <v/>
      </c>
      <c r="V22" s="95" t="str">
        <f t="shared" si="18"/>
        <v/>
      </c>
      <c r="W22" s="95" t="str">
        <f t="shared" si="18"/>
        <v/>
      </c>
      <c r="X22" s="95" t="str">
        <f t="shared" si="18"/>
        <v/>
      </c>
      <c r="Y22" s="95" t="str">
        <f t="shared" si="18"/>
        <v/>
      </c>
      <c r="Z22" s="95" t="str">
        <f t="shared" si="18"/>
        <v/>
      </c>
      <c r="AA22" s="95" t="str">
        <f t="shared" si="18"/>
        <v/>
      </c>
      <c r="AB22" s="95" t="str">
        <f t="shared" si="18"/>
        <v/>
      </c>
      <c r="AC22" s="95" t="str">
        <f t="shared" si="18"/>
        <v/>
      </c>
      <c r="AD22" s="95" t="str">
        <f t="shared" si="18"/>
        <v/>
      </c>
      <c r="AE22" s="95" t="str">
        <f t="shared" si="18"/>
        <v/>
      </c>
      <c r="AF22" s="95" t="str">
        <f t="shared" si="18"/>
        <v/>
      </c>
      <c r="AG22" s="95" t="str">
        <f t="shared" si="18"/>
        <v/>
      </c>
      <c r="AH22" s="95" t="str">
        <f t="shared" si="18"/>
        <v/>
      </c>
      <c r="AI22" s="95" t="str">
        <f t="shared" ref="AI22:BN22" si="19">IF(ISNUMBER(outYear),om_opt_fuel_2_cost*om_opt_fuel_2_usage*(1+inflation_rate/100+om_opt_fuel_2_cost_escal/100)^AH2,"")</f>
        <v/>
      </c>
      <c r="AJ22" s="95" t="str">
        <f t="shared" si="19"/>
        <v/>
      </c>
      <c r="AK22" s="95" t="str">
        <f t="shared" si="19"/>
        <v/>
      </c>
      <c r="AL22" s="95" t="str">
        <f t="shared" si="19"/>
        <v/>
      </c>
      <c r="AM22" s="95" t="str">
        <f t="shared" si="19"/>
        <v/>
      </c>
      <c r="AN22" s="95" t="str">
        <f t="shared" si="19"/>
        <v/>
      </c>
      <c r="AO22" s="95" t="str">
        <f t="shared" si="19"/>
        <v/>
      </c>
      <c r="AP22" s="95" t="str">
        <f t="shared" si="19"/>
        <v/>
      </c>
      <c r="AQ22" s="95" t="str">
        <f t="shared" si="19"/>
        <v/>
      </c>
      <c r="AR22" s="95" t="str">
        <f t="shared" si="19"/>
        <v/>
      </c>
      <c r="AS22" s="95" t="str">
        <f t="shared" si="19"/>
        <v/>
      </c>
      <c r="AT22" s="95" t="str">
        <f t="shared" si="19"/>
        <v/>
      </c>
      <c r="AU22" s="95" t="str">
        <f t="shared" si="19"/>
        <v/>
      </c>
      <c r="AV22" s="95" t="str">
        <f t="shared" si="19"/>
        <v/>
      </c>
      <c r="AW22" s="95" t="str">
        <f t="shared" si="19"/>
        <v/>
      </c>
      <c r="AX22" s="95" t="str">
        <f t="shared" si="19"/>
        <v/>
      </c>
      <c r="AY22" s="95" t="str">
        <f t="shared" si="19"/>
        <v/>
      </c>
      <c r="AZ22" s="95" t="str">
        <f t="shared" si="19"/>
        <v/>
      </c>
      <c r="BA22" s="95" t="str">
        <f t="shared" si="19"/>
        <v/>
      </c>
      <c r="BB22" s="95" t="str">
        <f t="shared" si="19"/>
        <v/>
      </c>
      <c r="BC22" s="95" t="str">
        <f t="shared" si="19"/>
        <v/>
      </c>
      <c r="BD22" s="95" t="str">
        <f t="shared" si="19"/>
        <v/>
      </c>
      <c r="BE22" s="95" t="str">
        <f t="shared" si="19"/>
        <v/>
      </c>
      <c r="BF22" s="95" t="str">
        <f t="shared" si="19"/>
        <v/>
      </c>
      <c r="BG22" s="95" t="str">
        <f t="shared" si="19"/>
        <v/>
      </c>
      <c r="BH22" s="95" t="str">
        <f t="shared" si="19"/>
        <v/>
      </c>
      <c r="BI22" s="95" t="str">
        <f t="shared" si="19"/>
        <v/>
      </c>
      <c r="BJ22" s="95" t="str">
        <f t="shared" si="19"/>
        <v/>
      </c>
      <c r="BK22" s="95" t="str">
        <f t="shared" si="19"/>
        <v/>
      </c>
      <c r="BL22" s="95" t="str">
        <f t="shared" si="19"/>
        <v/>
      </c>
      <c r="BM22" s="95" t="str">
        <f t="shared" si="19"/>
        <v/>
      </c>
      <c r="BN22" s="95" t="str">
        <f t="shared" si="19"/>
        <v/>
      </c>
      <c r="BO22" s="95" t="str">
        <f t="shared" ref="BO22:CX22" si="20">IF(ISNUMBER(outYear),om_opt_fuel_2_cost*om_opt_fuel_2_usage*(1+inflation_rate/100+om_opt_fuel_2_cost_escal/100)^BN2,"")</f>
        <v/>
      </c>
      <c r="BP22" s="95" t="str">
        <f t="shared" si="20"/>
        <v/>
      </c>
      <c r="BQ22" s="95" t="str">
        <f t="shared" si="20"/>
        <v/>
      </c>
      <c r="BR22" s="95" t="str">
        <f t="shared" si="20"/>
        <v/>
      </c>
      <c r="BS22" s="95" t="str">
        <f t="shared" si="20"/>
        <v/>
      </c>
      <c r="BT22" s="95" t="str">
        <f t="shared" si="20"/>
        <v/>
      </c>
      <c r="BU22" s="95" t="str">
        <f t="shared" si="20"/>
        <v/>
      </c>
      <c r="BV22" s="95" t="str">
        <f t="shared" si="20"/>
        <v/>
      </c>
      <c r="BW22" s="95" t="str">
        <f t="shared" si="20"/>
        <v/>
      </c>
      <c r="BX22" s="95" t="str">
        <f t="shared" si="20"/>
        <v/>
      </c>
      <c r="BY22" s="95" t="str">
        <f t="shared" si="20"/>
        <v/>
      </c>
      <c r="BZ22" s="95" t="str">
        <f t="shared" si="20"/>
        <v/>
      </c>
      <c r="CA22" s="95" t="str">
        <f t="shared" si="20"/>
        <v/>
      </c>
      <c r="CB22" s="95" t="str">
        <f t="shared" si="20"/>
        <v/>
      </c>
      <c r="CC22" s="95" t="str">
        <f t="shared" si="20"/>
        <v/>
      </c>
      <c r="CD22" s="95" t="str">
        <f t="shared" si="20"/>
        <v/>
      </c>
      <c r="CE22" s="95" t="str">
        <f t="shared" si="20"/>
        <v/>
      </c>
      <c r="CF22" s="95" t="str">
        <f t="shared" si="20"/>
        <v/>
      </c>
      <c r="CG22" s="95" t="str">
        <f t="shared" si="20"/>
        <v/>
      </c>
      <c r="CH22" s="95" t="str">
        <f t="shared" si="20"/>
        <v/>
      </c>
      <c r="CI22" s="95" t="str">
        <f t="shared" si="20"/>
        <v/>
      </c>
      <c r="CJ22" s="95" t="str">
        <f t="shared" si="20"/>
        <v/>
      </c>
      <c r="CK22" s="95" t="str">
        <f t="shared" si="20"/>
        <v/>
      </c>
      <c r="CL22" s="95" t="str">
        <f t="shared" si="20"/>
        <v/>
      </c>
      <c r="CM22" s="95" t="str">
        <f t="shared" si="20"/>
        <v/>
      </c>
      <c r="CN22" s="95" t="str">
        <f t="shared" si="20"/>
        <v/>
      </c>
      <c r="CO22" s="95" t="str">
        <f t="shared" si="20"/>
        <v/>
      </c>
      <c r="CP22" s="95" t="str">
        <f t="shared" si="20"/>
        <v/>
      </c>
      <c r="CQ22" s="95" t="str">
        <f t="shared" si="20"/>
        <v/>
      </c>
      <c r="CR22" s="95" t="str">
        <f t="shared" si="20"/>
        <v/>
      </c>
      <c r="CS22" s="95" t="str">
        <f t="shared" si="20"/>
        <v/>
      </c>
      <c r="CT22" s="95" t="str">
        <f t="shared" si="20"/>
        <v/>
      </c>
      <c r="CU22" s="95" t="str">
        <f t="shared" si="20"/>
        <v/>
      </c>
      <c r="CV22" s="95" t="str">
        <f t="shared" si="20"/>
        <v/>
      </c>
      <c r="CW22" s="95" t="str">
        <f t="shared" si="20"/>
        <v/>
      </c>
      <c r="CX22" s="95" t="str">
        <f t="shared" si="20"/>
        <v/>
      </c>
    </row>
    <row r="23" spans="1:102" s="2" customFormat="1" x14ac:dyDescent="0.2">
      <c r="A23" s="82" t="s">
        <v>0</v>
      </c>
      <c r="B23" s="21"/>
      <c r="C23" s="95" t="str">
        <f t="shared" ref="C23:AH23" si="21">IF(ISNUMBER(outYear),total_installed_cost*insurance_rate/100*(1+inflation_rate/100)^B2,"")</f>
        <v/>
      </c>
      <c r="D23" s="95" t="str">
        <f t="shared" si="21"/>
        <v/>
      </c>
      <c r="E23" s="95" t="str">
        <f t="shared" si="21"/>
        <v/>
      </c>
      <c r="F23" s="95" t="str">
        <f t="shared" si="21"/>
        <v/>
      </c>
      <c r="G23" s="95" t="str">
        <f t="shared" si="21"/>
        <v/>
      </c>
      <c r="H23" s="95" t="str">
        <f t="shared" si="21"/>
        <v/>
      </c>
      <c r="I23" s="95" t="str">
        <f t="shared" si="21"/>
        <v/>
      </c>
      <c r="J23" s="95" t="str">
        <f t="shared" si="21"/>
        <v/>
      </c>
      <c r="K23" s="95" t="str">
        <f t="shared" si="21"/>
        <v/>
      </c>
      <c r="L23" s="95" t="str">
        <f t="shared" si="21"/>
        <v/>
      </c>
      <c r="M23" s="95" t="str">
        <f t="shared" si="21"/>
        <v/>
      </c>
      <c r="N23" s="95" t="str">
        <f t="shared" si="21"/>
        <v/>
      </c>
      <c r="O23" s="95" t="str">
        <f t="shared" si="21"/>
        <v/>
      </c>
      <c r="P23" s="95" t="str">
        <f t="shared" si="21"/>
        <v/>
      </c>
      <c r="Q23" s="95" t="str">
        <f t="shared" si="21"/>
        <v/>
      </c>
      <c r="R23" s="95" t="str">
        <f t="shared" si="21"/>
        <v/>
      </c>
      <c r="S23" s="95" t="str">
        <f t="shared" si="21"/>
        <v/>
      </c>
      <c r="T23" s="95" t="str">
        <f t="shared" si="21"/>
        <v/>
      </c>
      <c r="U23" s="95" t="str">
        <f t="shared" si="21"/>
        <v/>
      </c>
      <c r="V23" s="95" t="str">
        <f t="shared" si="21"/>
        <v/>
      </c>
      <c r="W23" s="95" t="str">
        <f t="shared" si="21"/>
        <v/>
      </c>
      <c r="X23" s="95" t="str">
        <f t="shared" si="21"/>
        <v/>
      </c>
      <c r="Y23" s="95" t="str">
        <f t="shared" si="21"/>
        <v/>
      </c>
      <c r="Z23" s="95" t="str">
        <f t="shared" si="21"/>
        <v/>
      </c>
      <c r="AA23" s="95" t="str">
        <f t="shared" si="21"/>
        <v/>
      </c>
      <c r="AB23" s="95" t="str">
        <f t="shared" si="21"/>
        <v/>
      </c>
      <c r="AC23" s="95" t="str">
        <f t="shared" si="21"/>
        <v/>
      </c>
      <c r="AD23" s="95" t="str">
        <f t="shared" si="21"/>
        <v/>
      </c>
      <c r="AE23" s="95" t="str">
        <f t="shared" si="21"/>
        <v/>
      </c>
      <c r="AF23" s="95" t="str">
        <f t="shared" si="21"/>
        <v/>
      </c>
      <c r="AG23" s="95" t="str">
        <f t="shared" si="21"/>
        <v/>
      </c>
      <c r="AH23" s="95" t="str">
        <f t="shared" si="21"/>
        <v/>
      </c>
      <c r="AI23" s="95" t="str">
        <f t="shared" ref="AI23:BN23" si="22">IF(ISNUMBER(outYear),total_installed_cost*insurance_rate/100*(1+inflation_rate/100)^AH2,"")</f>
        <v/>
      </c>
      <c r="AJ23" s="95" t="str">
        <f t="shared" si="22"/>
        <v/>
      </c>
      <c r="AK23" s="95" t="str">
        <f t="shared" si="22"/>
        <v/>
      </c>
      <c r="AL23" s="95" t="str">
        <f t="shared" si="22"/>
        <v/>
      </c>
      <c r="AM23" s="95" t="str">
        <f t="shared" si="22"/>
        <v/>
      </c>
      <c r="AN23" s="95" t="str">
        <f t="shared" si="22"/>
        <v/>
      </c>
      <c r="AO23" s="95" t="str">
        <f t="shared" si="22"/>
        <v/>
      </c>
      <c r="AP23" s="95" t="str">
        <f t="shared" si="22"/>
        <v/>
      </c>
      <c r="AQ23" s="95" t="str">
        <f t="shared" si="22"/>
        <v/>
      </c>
      <c r="AR23" s="95" t="str">
        <f t="shared" si="22"/>
        <v/>
      </c>
      <c r="AS23" s="95" t="str">
        <f t="shared" si="22"/>
        <v/>
      </c>
      <c r="AT23" s="95" t="str">
        <f t="shared" si="22"/>
        <v/>
      </c>
      <c r="AU23" s="95" t="str">
        <f t="shared" si="22"/>
        <v/>
      </c>
      <c r="AV23" s="95" t="str">
        <f t="shared" si="22"/>
        <v/>
      </c>
      <c r="AW23" s="95" t="str">
        <f t="shared" si="22"/>
        <v/>
      </c>
      <c r="AX23" s="95" t="str">
        <f t="shared" si="22"/>
        <v/>
      </c>
      <c r="AY23" s="95" t="str">
        <f t="shared" si="22"/>
        <v/>
      </c>
      <c r="AZ23" s="95" t="str">
        <f t="shared" si="22"/>
        <v/>
      </c>
      <c r="BA23" s="95" t="str">
        <f t="shared" si="22"/>
        <v/>
      </c>
      <c r="BB23" s="95" t="str">
        <f t="shared" si="22"/>
        <v/>
      </c>
      <c r="BC23" s="95" t="str">
        <f t="shared" si="22"/>
        <v/>
      </c>
      <c r="BD23" s="95" t="str">
        <f t="shared" si="22"/>
        <v/>
      </c>
      <c r="BE23" s="95" t="str">
        <f t="shared" si="22"/>
        <v/>
      </c>
      <c r="BF23" s="95" t="str">
        <f t="shared" si="22"/>
        <v/>
      </c>
      <c r="BG23" s="95" t="str">
        <f t="shared" si="22"/>
        <v/>
      </c>
      <c r="BH23" s="95" t="str">
        <f t="shared" si="22"/>
        <v/>
      </c>
      <c r="BI23" s="95" t="str">
        <f t="shared" si="22"/>
        <v/>
      </c>
      <c r="BJ23" s="95" t="str">
        <f t="shared" si="22"/>
        <v/>
      </c>
      <c r="BK23" s="95" t="str">
        <f t="shared" si="22"/>
        <v/>
      </c>
      <c r="BL23" s="95" t="str">
        <f t="shared" si="22"/>
        <v/>
      </c>
      <c r="BM23" s="95" t="str">
        <f t="shared" si="22"/>
        <v/>
      </c>
      <c r="BN23" s="95" t="str">
        <f t="shared" si="22"/>
        <v/>
      </c>
      <c r="BO23" s="95" t="str">
        <f t="shared" ref="BO23:CX23" si="23">IF(ISNUMBER(outYear),total_installed_cost*insurance_rate/100*(1+inflation_rate/100)^BN2,"")</f>
        <v/>
      </c>
      <c r="BP23" s="95" t="str">
        <f t="shared" si="23"/>
        <v/>
      </c>
      <c r="BQ23" s="95" t="str">
        <f t="shared" si="23"/>
        <v/>
      </c>
      <c r="BR23" s="95" t="str">
        <f t="shared" si="23"/>
        <v/>
      </c>
      <c r="BS23" s="95" t="str">
        <f t="shared" si="23"/>
        <v/>
      </c>
      <c r="BT23" s="95" t="str">
        <f t="shared" si="23"/>
        <v/>
      </c>
      <c r="BU23" s="95" t="str">
        <f t="shared" si="23"/>
        <v/>
      </c>
      <c r="BV23" s="95" t="str">
        <f t="shared" si="23"/>
        <v/>
      </c>
      <c r="BW23" s="95" t="str">
        <f t="shared" si="23"/>
        <v/>
      </c>
      <c r="BX23" s="95" t="str">
        <f t="shared" si="23"/>
        <v/>
      </c>
      <c r="BY23" s="95" t="str">
        <f t="shared" si="23"/>
        <v/>
      </c>
      <c r="BZ23" s="95" t="str">
        <f t="shared" si="23"/>
        <v/>
      </c>
      <c r="CA23" s="95" t="str">
        <f t="shared" si="23"/>
        <v/>
      </c>
      <c r="CB23" s="95" t="str">
        <f t="shared" si="23"/>
        <v/>
      </c>
      <c r="CC23" s="95" t="str">
        <f t="shared" si="23"/>
        <v/>
      </c>
      <c r="CD23" s="95" t="str">
        <f t="shared" si="23"/>
        <v/>
      </c>
      <c r="CE23" s="95" t="str">
        <f t="shared" si="23"/>
        <v/>
      </c>
      <c r="CF23" s="95" t="str">
        <f t="shared" si="23"/>
        <v/>
      </c>
      <c r="CG23" s="95" t="str">
        <f t="shared" si="23"/>
        <v/>
      </c>
      <c r="CH23" s="95" t="str">
        <f t="shared" si="23"/>
        <v/>
      </c>
      <c r="CI23" s="95" t="str">
        <f t="shared" si="23"/>
        <v/>
      </c>
      <c r="CJ23" s="95" t="str">
        <f t="shared" si="23"/>
        <v/>
      </c>
      <c r="CK23" s="95" t="str">
        <f t="shared" si="23"/>
        <v/>
      </c>
      <c r="CL23" s="95" t="str">
        <f t="shared" si="23"/>
        <v/>
      </c>
      <c r="CM23" s="95" t="str">
        <f t="shared" si="23"/>
        <v/>
      </c>
      <c r="CN23" s="95" t="str">
        <f t="shared" si="23"/>
        <v/>
      </c>
      <c r="CO23" s="95" t="str">
        <f t="shared" si="23"/>
        <v/>
      </c>
      <c r="CP23" s="95" t="str">
        <f t="shared" si="23"/>
        <v/>
      </c>
      <c r="CQ23" s="95" t="str">
        <f t="shared" si="23"/>
        <v/>
      </c>
      <c r="CR23" s="95" t="str">
        <f t="shared" si="23"/>
        <v/>
      </c>
      <c r="CS23" s="95" t="str">
        <f t="shared" si="23"/>
        <v/>
      </c>
      <c r="CT23" s="95" t="str">
        <f t="shared" si="23"/>
        <v/>
      </c>
      <c r="CU23" s="95" t="str">
        <f t="shared" si="23"/>
        <v/>
      </c>
      <c r="CV23" s="95" t="str">
        <f t="shared" si="23"/>
        <v/>
      </c>
      <c r="CW23" s="95" t="str">
        <f t="shared" si="23"/>
        <v/>
      </c>
      <c r="CX23" s="95" t="str">
        <f t="shared" si="23"/>
        <v/>
      </c>
    </row>
    <row r="24" spans="1:102" s="2" customFormat="1" x14ac:dyDescent="0.2">
      <c r="A24" s="74" t="s">
        <v>130</v>
      </c>
      <c r="B24" s="21"/>
      <c r="C24" s="95" t="str">
        <f t="shared" ref="C24:AH24" si="24">IF(ISNUMBER(outYear),C28*property_tax_rate/100,"")</f>
        <v/>
      </c>
      <c r="D24" s="95" t="str">
        <f t="shared" si="24"/>
        <v/>
      </c>
      <c r="E24" s="95" t="str">
        <f t="shared" si="24"/>
        <v/>
      </c>
      <c r="F24" s="95" t="str">
        <f t="shared" si="24"/>
        <v/>
      </c>
      <c r="G24" s="95" t="str">
        <f t="shared" si="24"/>
        <v/>
      </c>
      <c r="H24" s="95" t="str">
        <f t="shared" si="24"/>
        <v/>
      </c>
      <c r="I24" s="95" t="str">
        <f t="shared" si="24"/>
        <v/>
      </c>
      <c r="J24" s="95" t="str">
        <f t="shared" si="24"/>
        <v/>
      </c>
      <c r="K24" s="95" t="str">
        <f t="shared" si="24"/>
        <v/>
      </c>
      <c r="L24" s="95" t="str">
        <f t="shared" si="24"/>
        <v/>
      </c>
      <c r="M24" s="95" t="str">
        <f t="shared" si="24"/>
        <v/>
      </c>
      <c r="N24" s="95" t="str">
        <f t="shared" si="24"/>
        <v/>
      </c>
      <c r="O24" s="95" t="str">
        <f t="shared" si="24"/>
        <v/>
      </c>
      <c r="P24" s="95" t="str">
        <f t="shared" si="24"/>
        <v/>
      </c>
      <c r="Q24" s="95" t="str">
        <f t="shared" si="24"/>
        <v/>
      </c>
      <c r="R24" s="95" t="str">
        <f t="shared" si="24"/>
        <v/>
      </c>
      <c r="S24" s="95" t="str">
        <f t="shared" si="24"/>
        <v/>
      </c>
      <c r="T24" s="95" t="str">
        <f t="shared" si="24"/>
        <v/>
      </c>
      <c r="U24" s="95" t="str">
        <f t="shared" si="24"/>
        <v/>
      </c>
      <c r="V24" s="95" t="str">
        <f t="shared" si="24"/>
        <v/>
      </c>
      <c r="W24" s="95" t="str">
        <f t="shared" si="24"/>
        <v/>
      </c>
      <c r="X24" s="95" t="str">
        <f t="shared" si="24"/>
        <v/>
      </c>
      <c r="Y24" s="95" t="str">
        <f t="shared" si="24"/>
        <v/>
      </c>
      <c r="Z24" s="95" t="str">
        <f t="shared" si="24"/>
        <v/>
      </c>
      <c r="AA24" s="95" t="str">
        <f t="shared" si="24"/>
        <v/>
      </c>
      <c r="AB24" s="95" t="str">
        <f t="shared" si="24"/>
        <v/>
      </c>
      <c r="AC24" s="95" t="str">
        <f t="shared" si="24"/>
        <v/>
      </c>
      <c r="AD24" s="95" t="str">
        <f t="shared" si="24"/>
        <v/>
      </c>
      <c r="AE24" s="95" t="str">
        <f t="shared" si="24"/>
        <v/>
      </c>
      <c r="AF24" s="95" t="str">
        <f t="shared" si="24"/>
        <v/>
      </c>
      <c r="AG24" s="95" t="str">
        <f t="shared" si="24"/>
        <v/>
      </c>
      <c r="AH24" s="95" t="str">
        <f t="shared" si="24"/>
        <v/>
      </c>
      <c r="AI24" s="95" t="str">
        <f t="shared" ref="AI24:BN24" si="25">IF(ISNUMBER(outYear),AI28*property_tax_rate/100,"")</f>
        <v/>
      </c>
      <c r="AJ24" s="95" t="str">
        <f t="shared" si="25"/>
        <v/>
      </c>
      <c r="AK24" s="95" t="str">
        <f t="shared" si="25"/>
        <v/>
      </c>
      <c r="AL24" s="95" t="str">
        <f t="shared" si="25"/>
        <v/>
      </c>
      <c r="AM24" s="95" t="str">
        <f t="shared" si="25"/>
        <v/>
      </c>
      <c r="AN24" s="95" t="str">
        <f t="shared" si="25"/>
        <v/>
      </c>
      <c r="AO24" s="95" t="str">
        <f t="shared" si="25"/>
        <v/>
      </c>
      <c r="AP24" s="95" t="str">
        <f t="shared" si="25"/>
        <v/>
      </c>
      <c r="AQ24" s="95" t="str">
        <f t="shared" si="25"/>
        <v/>
      </c>
      <c r="AR24" s="95" t="str">
        <f t="shared" si="25"/>
        <v/>
      </c>
      <c r="AS24" s="95" t="str">
        <f t="shared" si="25"/>
        <v/>
      </c>
      <c r="AT24" s="95" t="str">
        <f t="shared" si="25"/>
        <v/>
      </c>
      <c r="AU24" s="95" t="str">
        <f t="shared" si="25"/>
        <v/>
      </c>
      <c r="AV24" s="95" t="str">
        <f t="shared" si="25"/>
        <v/>
      </c>
      <c r="AW24" s="95" t="str">
        <f t="shared" si="25"/>
        <v/>
      </c>
      <c r="AX24" s="95" t="str">
        <f t="shared" si="25"/>
        <v/>
      </c>
      <c r="AY24" s="95" t="str">
        <f t="shared" si="25"/>
        <v/>
      </c>
      <c r="AZ24" s="95" t="str">
        <f t="shared" si="25"/>
        <v/>
      </c>
      <c r="BA24" s="95" t="str">
        <f t="shared" si="25"/>
        <v/>
      </c>
      <c r="BB24" s="95" t="str">
        <f t="shared" si="25"/>
        <v/>
      </c>
      <c r="BC24" s="95" t="str">
        <f t="shared" si="25"/>
        <v/>
      </c>
      <c r="BD24" s="95" t="str">
        <f t="shared" si="25"/>
        <v/>
      </c>
      <c r="BE24" s="95" t="str">
        <f t="shared" si="25"/>
        <v/>
      </c>
      <c r="BF24" s="95" t="str">
        <f t="shared" si="25"/>
        <v/>
      </c>
      <c r="BG24" s="95" t="str">
        <f t="shared" si="25"/>
        <v/>
      </c>
      <c r="BH24" s="95" t="str">
        <f t="shared" si="25"/>
        <v/>
      </c>
      <c r="BI24" s="95" t="str">
        <f t="shared" si="25"/>
        <v/>
      </c>
      <c r="BJ24" s="95" t="str">
        <f t="shared" si="25"/>
        <v/>
      </c>
      <c r="BK24" s="95" t="str">
        <f t="shared" si="25"/>
        <v/>
      </c>
      <c r="BL24" s="95" t="str">
        <f t="shared" si="25"/>
        <v/>
      </c>
      <c r="BM24" s="95" t="str">
        <f t="shared" si="25"/>
        <v/>
      </c>
      <c r="BN24" s="95" t="str">
        <f t="shared" si="25"/>
        <v/>
      </c>
      <c r="BO24" s="95" t="str">
        <f t="shared" ref="BO24:CX24" si="26">IF(ISNUMBER(outYear),BO28*property_tax_rate/100,"")</f>
        <v/>
      </c>
      <c r="BP24" s="95" t="str">
        <f t="shared" si="26"/>
        <v/>
      </c>
      <c r="BQ24" s="95" t="str">
        <f t="shared" si="26"/>
        <v/>
      </c>
      <c r="BR24" s="95" t="str">
        <f t="shared" si="26"/>
        <v/>
      </c>
      <c r="BS24" s="95" t="str">
        <f t="shared" si="26"/>
        <v/>
      </c>
      <c r="BT24" s="95" t="str">
        <f t="shared" si="26"/>
        <v/>
      </c>
      <c r="BU24" s="95" t="str">
        <f t="shared" si="26"/>
        <v/>
      </c>
      <c r="BV24" s="95" t="str">
        <f t="shared" si="26"/>
        <v/>
      </c>
      <c r="BW24" s="95" t="str">
        <f t="shared" si="26"/>
        <v/>
      </c>
      <c r="BX24" s="95" t="str">
        <f t="shared" si="26"/>
        <v/>
      </c>
      <c r="BY24" s="95" t="str">
        <f t="shared" si="26"/>
        <v/>
      </c>
      <c r="BZ24" s="95" t="str">
        <f t="shared" si="26"/>
        <v/>
      </c>
      <c r="CA24" s="95" t="str">
        <f t="shared" si="26"/>
        <v/>
      </c>
      <c r="CB24" s="95" t="str">
        <f t="shared" si="26"/>
        <v/>
      </c>
      <c r="CC24" s="95" t="str">
        <f t="shared" si="26"/>
        <v/>
      </c>
      <c r="CD24" s="95" t="str">
        <f t="shared" si="26"/>
        <v/>
      </c>
      <c r="CE24" s="95" t="str">
        <f t="shared" si="26"/>
        <v/>
      </c>
      <c r="CF24" s="95" t="str">
        <f t="shared" si="26"/>
        <v/>
      </c>
      <c r="CG24" s="95" t="str">
        <f t="shared" si="26"/>
        <v/>
      </c>
      <c r="CH24" s="95" t="str">
        <f t="shared" si="26"/>
        <v/>
      </c>
      <c r="CI24" s="95" t="str">
        <f t="shared" si="26"/>
        <v/>
      </c>
      <c r="CJ24" s="95" t="str">
        <f t="shared" si="26"/>
        <v/>
      </c>
      <c r="CK24" s="95" t="str">
        <f t="shared" si="26"/>
        <v/>
      </c>
      <c r="CL24" s="95" t="str">
        <f t="shared" si="26"/>
        <v/>
      </c>
      <c r="CM24" s="95" t="str">
        <f t="shared" si="26"/>
        <v/>
      </c>
      <c r="CN24" s="95" t="str">
        <f t="shared" si="26"/>
        <v/>
      </c>
      <c r="CO24" s="95" t="str">
        <f t="shared" si="26"/>
        <v/>
      </c>
      <c r="CP24" s="95" t="str">
        <f t="shared" si="26"/>
        <v/>
      </c>
      <c r="CQ24" s="95" t="str">
        <f t="shared" si="26"/>
        <v/>
      </c>
      <c r="CR24" s="95" t="str">
        <f t="shared" si="26"/>
        <v/>
      </c>
      <c r="CS24" s="95" t="str">
        <f t="shared" si="26"/>
        <v/>
      </c>
      <c r="CT24" s="95" t="str">
        <f t="shared" si="26"/>
        <v/>
      </c>
      <c r="CU24" s="95" t="str">
        <f t="shared" si="26"/>
        <v/>
      </c>
      <c r="CV24" s="95" t="str">
        <f t="shared" si="26"/>
        <v/>
      </c>
      <c r="CW24" s="95" t="str">
        <f t="shared" si="26"/>
        <v/>
      </c>
      <c r="CX24" s="95" t="str">
        <f t="shared" si="26"/>
        <v/>
      </c>
    </row>
    <row r="25" spans="1:102" s="2" customFormat="1" x14ac:dyDescent="0.2">
      <c r="A25" s="74" t="s">
        <v>123</v>
      </c>
      <c r="B25" s="21"/>
      <c r="C25" s="95" t="str">
        <f t="shared" ref="C25:AH25" si="27">IF(ISNUMBER(outYear),IF((outYear=analysis_period),total_installed_cost*salvage_percentage/100,0),"")</f>
        <v/>
      </c>
      <c r="D25" s="95" t="str">
        <f t="shared" si="27"/>
        <v/>
      </c>
      <c r="E25" s="95" t="str">
        <f t="shared" si="27"/>
        <v/>
      </c>
      <c r="F25" s="95" t="str">
        <f t="shared" si="27"/>
        <v/>
      </c>
      <c r="G25" s="95" t="str">
        <f t="shared" si="27"/>
        <v/>
      </c>
      <c r="H25" s="95" t="str">
        <f t="shared" si="27"/>
        <v/>
      </c>
      <c r="I25" s="95" t="str">
        <f t="shared" si="27"/>
        <v/>
      </c>
      <c r="J25" s="95" t="str">
        <f t="shared" si="27"/>
        <v/>
      </c>
      <c r="K25" s="95" t="str">
        <f t="shared" si="27"/>
        <v/>
      </c>
      <c r="L25" s="95" t="str">
        <f t="shared" si="27"/>
        <v/>
      </c>
      <c r="M25" s="95" t="str">
        <f t="shared" si="27"/>
        <v/>
      </c>
      <c r="N25" s="95" t="str">
        <f t="shared" si="27"/>
        <v/>
      </c>
      <c r="O25" s="95" t="str">
        <f t="shared" si="27"/>
        <v/>
      </c>
      <c r="P25" s="95" t="str">
        <f t="shared" si="27"/>
        <v/>
      </c>
      <c r="Q25" s="95" t="str">
        <f t="shared" si="27"/>
        <v/>
      </c>
      <c r="R25" s="95" t="str">
        <f t="shared" si="27"/>
        <v/>
      </c>
      <c r="S25" s="95" t="str">
        <f t="shared" si="27"/>
        <v/>
      </c>
      <c r="T25" s="95" t="str">
        <f t="shared" si="27"/>
        <v/>
      </c>
      <c r="U25" s="95" t="str">
        <f t="shared" si="27"/>
        <v/>
      </c>
      <c r="V25" s="95" t="str">
        <f t="shared" si="27"/>
        <v/>
      </c>
      <c r="W25" s="95" t="str">
        <f t="shared" si="27"/>
        <v/>
      </c>
      <c r="X25" s="95" t="str">
        <f t="shared" si="27"/>
        <v/>
      </c>
      <c r="Y25" s="95" t="str">
        <f t="shared" si="27"/>
        <v/>
      </c>
      <c r="Z25" s="95" t="str">
        <f t="shared" si="27"/>
        <v/>
      </c>
      <c r="AA25" s="95" t="str">
        <f t="shared" si="27"/>
        <v/>
      </c>
      <c r="AB25" s="95" t="str">
        <f t="shared" si="27"/>
        <v/>
      </c>
      <c r="AC25" s="95" t="str">
        <f t="shared" si="27"/>
        <v/>
      </c>
      <c r="AD25" s="95" t="str">
        <f t="shared" si="27"/>
        <v/>
      </c>
      <c r="AE25" s="95" t="str">
        <f t="shared" si="27"/>
        <v/>
      </c>
      <c r="AF25" s="95" t="str">
        <f t="shared" si="27"/>
        <v/>
      </c>
      <c r="AG25" s="95" t="str">
        <f t="shared" si="27"/>
        <v/>
      </c>
      <c r="AH25" s="95" t="str">
        <f t="shared" si="27"/>
        <v/>
      </c>
      <c r="AI25" s="95" t="str">
        <f t="shared" ref="AI25:BN25" si="28">IF(ISNUMBER(outYear),IF((outYear=analysis_period),total_installed_cost*salvage_percentage/100,0),"")</f>
        <v/>
      </c>
      <c r="AJ25" s="95" t="str">
        <f t="shared" si="28"/>
        <v/>
      </c>
      <c r="AK25" s="95" t="str">
        <f t="shared" si="28"/>
        <v/>
      </c>
      <c r="AL25" s="95" t="str">
        <f t="shared" si="28"/>
        <v/>
      </c>
      <c r="AM25" s="95" t="str">
        <f t="shared" si="28"/>
        <v/>
      </c>
      <c r="AN25" s="95" t="str">
        <f t="shared" si="28"/>
        <v/>
      </c>
      <c r="AO25" s="95" t="str">
        <f t="shared" si="28"/>
        <v/>
      </c>
      <c r="AP25" s="95" t="str">
        <f t="shared" si="28"/>
        <v/>
      </c>
      <c r="AQ25" s="95" t="str">
        <f t="shared" si="28"/>
        <v/>
      </c>
      <c r="AR25" s="95" t="str">
        <f t="shared" si="28"/>
        <v/>
      </c>
      <c r="AS25" s="95" t="str">
        <f t="shared" si="28"/>
        <v/>
      </c>
      <c r="AT25" s="95" t="str">
        <f t="shared" si="28"/>
        <v/>
      </c>
      <c r="AU25" s="95" t="str">
        <f t="shared" si="28"/>
        <v/>
      </c>
      <c r="AV25" s="95" t="str">
        <f t="shared" si="28"/>
        <v/>
      </c>
      <c r="AW25" s="95" t="str">
        <f t="shared" si="28"/>
        <v/>
      </c>
      <c r="AX25" s="95" t="str">
        <f t="shared" si="28"/>
        <v/>
      </c>
      <c r="AY25" s="95" t="str">
        <f t="shared" si="28"/>
        <v/>
      </c>
      <c r="AZ25" s="95" t="str">
        <f t="shared" si="28"/>
        <v/>
      </c>
      <c r="BA25" s="95" t="str">
        <f t="shared" si="28"/>
        <v/>
      </c>
      <c r="BB25" s="95" t="str">
        <f t="shared" si="28"/>
        <v/>
      </c>
      <c r="BC25" s="95" t="str">
        <f t="shared" si="28"/>
        <v/>
      </c>
      <c r="BD25" s="95" t="str">
        <f t="shared" si="28"/>
        <v/>
      </c>
      <c r="BE25" s="95" t="str">
        <f t="shared" si="28"/>
        <v/>
      </c>
      <c r="BF25" s="95" t="str">
        <f t="shared" si="28"/>
        <v/>
      </c>
      <c r="BG25" s="95" t="str">
        <f t="shared" si="28"/>
        <v/>
      </c>
      <c r="BH25" s="95" t="str">
        <f t="shared" si="28"/>
        <v/>
      </c>
      <c r="BI25" s="95" t="str">
        <f t="shared" si="28"/>
        <v/>
      </c>
      <c r="BJ25" s="95" t="str">
        <f t="shared" si="28"/>
        <v/>
      </c>
      <c r="BK25" s="95" t="str">
        <f t="shared" si="28"/>
        <v/>
      </c>
      <c r="BL25" s="95" t="str">
        <f t="shared" si="28"/>
        <v/>
      </c>
      <c r="BM25" s="95" t="str">
        <f t="shared" si="28"/>
        <v/>
      </c>
      <c r="BN25" s="95" t="str">
        <f t="shared" si="28"/>
        <v/>
      </c>
      <c r="BO25" s="95" t="str">
        <f t="shared" ref="BO25:CX25" si="29">IF(ISNUMBER(outYear),IF((outYear=analysis_period),total_installed_cost*salvage_percentage/100,0),"")</f>
        <v/>
      </c>
      <c r="BP25" s="95" t="str">
        <f t="shared" si="29"/>
        <v/>
      </c>
      <c r="BQ25" s="95" t="str">
        <f t="shared" si="29"/>
        <v/>
      </c>
      <c r="BR25" s="95" t="str">
        <f t="shared" si="29"/>
        <v/>
      </c>
      <c r="BS25" s="95" t="str">
        <f t="shared" si="29"/>
        <v/>
      </c>
      <c r="BT25" s="95" t="str">
        <f t="shared" si="29"/>
        <v/>
      </c>
      <c r="BU25" s="95" t="str">
        <f t="shared" si="29"/>
        <v/>
      </c>
      <c r="BV25" s="95" t="str">
        <f t="shared" si="29"/>
        <v/>
      </c>
      <c r="BW25" s="95" t="str">
        <f t="shared" si="29"/>
        <v/>
      </c>
      <c r="BX25" s="95" t="str">
        <f t="shared" si="29"/>
        <v/>
      </c>
      <c r="BY25" s="95" t="str">
        <f t="shared" si="29"/>
        <v/>
      </c>
      <c r="BZ25" s="95" t="str">
        <f t="shared" si="29"/>
        <v/>
      </c>
      <c r="CA25" s="95" t="str">
        <f t="shared" si="29"/>
        <v/>
      </c>
      <c r="CB25" s="95" t="str">
        <f t="shared" si="29"/>
        <v/>
      </c>
      <c r="CC25" s="95" t="str">
        <f t="shared" si="29"/>
        <v/>
      </c>
      <c r="CD25" s="95" t="str">
        <f t="shared" si="29"/>
        <v/>
      </c>
      <c r="CE25" s="95" t="str">
        <f t="shared" si="29"/>
        <v/>
      </c>
      <c r="CF25" s="95" t="str">
        <f t="shared" si="29"/>
        <v/>
      </c>
      <c r="CG25" s="95" t="str">
        <f t="shared" si="29"/>
        <v/>
      </c>
      <c r="CH25" s="95" t="str">
        <f t="shared" si="29"/>
        <v/>
      </c>
      <c r="CI25" s="95" t="str">
        <f t="shared" si="29"/>
        <v/>
      </c>
      <c r="CJ25" s="95" t="str">
        <f t="shared" si="29"/>
        <v/>
      </c>
      <c r="CK25" s="95" t="str">
        <f t="shared" si="29"/>
        <v/>
      </c>
      <c r="CL25" s="95" t="str">
        <f t="shared" si="29"/>
        <v/>
      </c>
      <c r="CM25" s="95" t="str">
        <f t="shared" si="29"/>
        <v/>
      </c>
      <c r="CN25" s="95" t="str">
        <f t="shared" si="29"/>
        <v/>
      </c>
      <c r="CO25" s="95" t="str">
        <f t="shared" si="29"/>
        <v/>
      </c>
      <c r="CP25" s="95" t="str">
        <f t="shared" si="29"/>
        <v/>
      </c>
      <c r="CQ25" s="95" t="str">
        <f t="shared" si="29"/>
        <v/>
      </c>
      <c r="CR25" s="95" t="str">
        <f t="shared" si="29"/>
        <v/>
      </c>
      <c r="CS25" s="95" t="str">
        <f t="shared" si="29"/>
        <v/>
      </c>
      <c r="CT25" s="95" t="str">
        <f t="shared" si="29"/>
        <v/>
      </c>
      <c r="CU25" s="95" t="str">
        <f t="shared" si="29"/>
        <v/>
      </c>
      <c r="CV25" s="95" t="str">
        <f t="shared" si="29"/>
        <v/>
      </c>
      <c r="CW25" s="95" t="str">
        <f t="shared" si="29"/>
        <v/>
      </c>
      <c r="CX25" s="95" t="str">
        <f t="shared" si="29"/>
        <v/>
      </c>
    </row>
    <row r="26" spans="1:102" s="2" customFormat="1" x14ac:dyDescent="0.2">
      <c r="A26" s="84" t="s">
        <v>58</v>
      </c>
      <c r="B26" s="83"/>
      <c r="C26" s="96" t="str">
        <f t="shared" ref="C26:AH26" si="30">IF(ISNUMBER(outYear),SUM(C12:C24)-C25,"")</f>
        <v/>
      </c>
      <c r="D26" s="96" t="str">
        <f t="shared" si="30"/>
        <v/>
      </c>
      <c r="E26" s="96" t="str">
        <f t="shared" si="30"/>
        <v/>
      </c>
      <c r="F26" s="96" t="str">
        <f t="shared" si="30"/>
        <v/>
      </c>
      <c r="G26" s="96" t="str">
        <f t="shared" si="30"/>
        <v/>
      </c>
      <c r="H26" s="96" t="str">
        <f t="shared" si="30"/>
        <v/>
      </c>
      <c r="I26" s="96" t="str">
        <f t="shared" si="30"/>
        <v/>
      </c>
      <c r="J26" s="96" t="str">
        <f t="shared" si="30"/>
        <v/>
      </c>
      <c r="K26" s="96" t="str">
        <f t="shared" si="30"/>
        <v/>
      </c>
      <c r="L26" s="96" t="str">
        <f t="shared" si="30"/>
        <v/>
      </c>
      <c r="M26" s="96" t="str">
        <f t="shared" si="30"/>
        <v/>
      </c>
      <c r="N26" s="96" t="str">
        <f t="shared" si="30"/>
        <v/>
      </c>
      <c r="O26" s="96" t="str">
        <f t="shared" si="30"/>
        <v/>
      </c>
      <c r="P26" s="96" t="str">
        <f t="shared" si="30"/>
        <v/>
      </c>
      <c r="Q26" s="96" t="str">
        <f t="shared" si="30"/>
        <v/>
      </c>
      <c r="R26" s="96" t="str">
        <f t="shared" si="30"/>
        <v/>
      </c>
      <c r="S26" s="96" t="str">
        <f t="shared" si="30"/>
        <v/>
      </c>
      <c r="T26" s="96" t="str">
        <f t="shared" si="30"/>
        <v/>
      </c>
      <c r="U26" s="96" t="str">
        <f t="shared" si="30"/>
        <v/>
      </c>
      <c r="V26" s="96" t="str">
        <f t="shared" si="30"/>
        <v/>
      </c>
      <c r="W26" s="96" t="str">
        <f t="shared" si="30"/>
        <v/>
      </c>
      <c r="X26" s="96" t="str">
        <f t="shared" si="30"/>
        <v/>
      </c>
      <c r="Y26" s="96" t="str">
        <f t="shared" si="30"/>
        <v/>
      </c>
      <c r="Z26" s="96" t="str">
        <f t="shared" si="30"/>
        <v/>
      </c>
      <c r="AA26" s="96" t="str">
        <f t="shared" si="30"/>
        <v/>
      </c>
      <c r="AB26" s="96" t="str">
        <f t="shared" si="30"/>
        <v/>
      </c>
      <c r="AC26" s="96" t="str">
        <f t="shared" si="30"/>
        <v/>
      </c>
      <c r="AD26" s="96" t="str">
        <f t="shared" si="30"/>
        <v/>
      </c>
      <c r="AE26" s="96" t="str">
        <f t="shared" si="30"/>
        <v/>
      </c>
      <c r="AF26" s="96" t="str">
        <f t="shared" si="30"/>
        <v/>
      </c>
      <c r="AG26" s="96" t="str">
        <f t="shared" si="30"/>
        <v/>
      </c>
      <c r="AH26" s="96" t="str">
        <f t="shared" si="30"/>
        <v/>
      </c>
      <c r="AI26" s="96" t="str">
        <f t="shared" ref="AI26:BN26" si="31">IF(ISNUMBER(outYear),SUM(AI12:AI24)-AI25,"")</f>
        <v/>
      </c>
      <c r="AJ26" s="96" t="str">
        <f t="shared" si="31"/>
        <v/>
      </c>
      <c r="AK26" s="96" t="str">
        <f t="shared" si="31"/>
        <v/>
      </c>
      <c r="AL26" s="96" t="str">
        <f t="shared" si="31"/>
        <v/>
      </c>
      <c r="AM26" s="96" t="str">
        <f t="shared" si="31"/>
        <v/>
      </c>
      <c r="AN26" s="96" t="str">
        <f t="shared" si="31"/>
        <v/>
      </c>
      <c r="AO26" s="96" t="str">
        <f t="shared" si="31"/>
        <v/>
      </c>
      <c r="AP26" s="96" t="str">
        <f t="shared" si="31"/>
        <v/>
      </c>
      <c r="AQ26" s="96" t="str">
        <f t="shared" si="31"/>
        <v/>
      </c>
      <c r="AR26" s="96" t="str">
        <f t="shared" si="31"/>
        <v/>
      </c>
      <c r="AS26" s="96" t="str">
        <f t="shared" si="31"/>
        <v/>
      </c>
      <c r="AT26" s="96" t="str">
        <f t="shared" si="31"/>
        <v/>
      </c>
      <c r="AU26" s="96" t="str">
        <f t="shared" si="31"/>
        <v/>
      </c>
      <c r="AV26" s="96" t="str">
        <f t="shared" si="31"/>
        <v/>
      </c>
      <c r="AW26" s="96" t="str">
        <f t="shared" si="31"/>
        <v/>
      </c>
      <c r="AX26" s="96" t="str">
        <f t="shared" si="31"/>
        <v/>
      </c>
      <c r="AY26" s="96" t="str">
        <f t="shared" si="31"/>
        <v/>
      </c>
      <c r="AZ26" s="96" t="str">
        <f t="shared" si="31"/>
        <v/>
      </c>
      <c r="BA26" s="96" t="str">
        <f t="shared" si="31"/>
        <v/>
      </c>
      <c r="BB26" s="96" t="str">
        <f t="shared" si="31"/>
        <v/>
      </c>
      <c r="BC26" s="96" t="str">
        <f t="shared" si="31"/>
        <v/>
      </c>
      <c r="BD26" s="96" t="str">
        <f t="shared" si="31"/>
        <v/>
      </c>
      <c r="BE26" s="96" t="str">
        <f t="shared" si="31"/>
        <v/>
      </c>
      <c r="BF26" s="96" t="str">
        <f t="shared" si="31"/>
        <v/>
      </c>
      <c r="BG26" s="96" t="str">
        <f t="shared" si="31"/>
        <v/>
      </c>
      <c r="BH26" s="96" t="str">
        <f t="shared" si="31"/>
        <v/>
      </c>
      <c r="BI26" s="96" t="str">
        <f t="shared" si="31"/>
        <v/>
      </c>
      <c r="BJ26" s="96" t="str">
        <f t="shared" si="31"/>
        <v/>
      </c>
      <c r="BK26" s="96" t="str">
        <f t="shared" si="31"/>
        <v/>
      </c>
      <c r="BL26" s="96" t="str">
        <f t="shared" si="31"/>
        <v/>
      </c>
      <c r="BM26" s="96" t="str">
        <f t="shared" si="31"/>
        <v/>
      </c>
      <c r="BN26" s="96" t="str">
        <f t="shared" si="31"/>
        <v/>
      </c>
      <c r="BO26" s="96" t="str">
        <f t="shared" ref="BO26:CT26" si="32">IF(ISNUMBER(outYear),SUM(BO12:BO24)-BO25,"")</f>
        <v/>
      </c>
      <c r="BP26" s="96" t="str">
        <f t="shared" si="32"/>
        <v/>
      </c>
      <c r="BQ26" s="96" t="str">
        <f t="shared" si="32"/>
        <v/>
      </c>
      <c r="BR26" s="96" t="str">
        <f t="shared" si="32"/>
        <v/>
      </c>
      <c r="BS26" s="96" t="str">
        <f t="shared" si="32"/>
        <v/>
      </c>
      <c r="BT26" s="96" t="str">
        <f t="shared" si="32"/>
        <v/>
      </c>
      <c r="BU26" s="96" t="str">
        <f t="shared" si="32"/>
        <v/>
      </c>
      <c r="BV26" s="96" t="str">
        <f t="shared" si="32"/>
        <v/>
      </c>
      <c r="BW26" s="96" t="str">
        <f t="shared" si="32"/>
        <v/>
      </c>
      <c r="BX26" s="96" t="str">
        <f t="shared" si="32"/>
        <v/>
      </c>
      <c r="BY26" s="96" t="str">
        <f t="shared" si="32"/>
        <v/>
      </c>
      <c r="BZ26" s="96" t="str">
        <f t="shared" si="32"/>
        <v/>
      </c>
      <c r="CA26" s="96" t="str">
        <f t="shared" si="32"/>
        <v/>
      </c>
      <c r="CB26" s="96" t="str">
        <f t="shared" si="32"/>
        <v/>
      </c>
      <c r="CC26" s="96" t="str">
        <f t="shared" si="32"/>
        <v/>
      </c>
      <c r="CD26" s="96" t="str">
        <f t="shared" si="32"/>
        <v/>
      </c>
      <c r="CE26" s="96" t="str">
        <f t="shared" si="32"/>
        <v/>
      </c>
      <c r="CF26" s="96" t="str">
        <f t="shared" si="32"/>
        <v/>
      </c>
      <c r="CG26" s="96" t="str">
        <f t="shared" si="32"/>
        <v/>
      </c>
      <c r="CH26" s="96" t="str">
        <f t="shared" si="32"/>
        <v/>
      </c>
      <c r="CI26" s="96" t="str">
        <f t="shared" si="32"/>
        <v/>
      </c>
      <c r="CJ26" s="96" t="str">
        <f t="shared" si="32"/>
        <v/>
      </c>
      <c r="CK26" s="96" t="str">
        <f t="shared" si="32"/>
        <v/>
      </c>
      <c r="CL26" s="96" t="str">
        <f t="shared" si="32"/>
        <v/>
      </c>
      <c r="CM26" s="96" t="str">
        <f t="shared" si="32"/>
        <v/>
      </c>
      <c r="CN26" s="96" t="str">
        <f t="shared" si="32"/>
        <v/>
      </c>
      <c r="CO26" s="96" t="str">
        <f t="shared" si="32"/>
        <v/>
      </c>
      <c r="CP26" s="96" t="str">
        <f t="shared" si="32"/>
        <v/>
      </c>
      <c r="CQ26" s="96" t="str">
        <f t="shared" si="32"/>
        <v/>
      </c>
      <c r="CR26" s="96" t="str">
        <f t="shared" si="32"/>
        <v/>
      </c>
      <c r="CS26" s="96" t="str">
        <f t="shared" si="32"/>
        <v/>
      </c>
      <c r="CT26" s="96" t="str">
        <f t="shared" si="32"/>
        <v/>
      </c>
      <c r="CU26" s="96" t="str">
        <f t="shared" ref="CU26:CX26" si="33">IF(ISNUMBER(outYear),SUM(CU12:CU24)-CU25,"")</f>
        <v/>
      </c>
      <c r="CV26" s="96" t="str">
        <f t="shared" si="33"/>
        <v/>
      </c>
      <c r="CW26" s="96" t="str">
        <f t="shared" si="33"/>
        <v/>
      </c>
      <c r="CX26" s="96" t="str">
        <f t="shared" si="33"/>
        <v/>
      </c>
    </row>
    <row r="27" spans="1:102" s="2" customFormat="1" x14ac:dyDescent="0.2">
      <c r="A27" s="74"/>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row>
    <row r="28" spans="1:102" s="2" customFormat="1" x14ac:dyDescent="0.2">
      <c r="A28" s="74" t="s">
        <v>129</v>
      </c>
      <c r="B28" s="21"/>
      <c r="C28" s="95" t="str">
        <f t="shared" ref="C28:AH28" si="34">IF(ISNUMBER(outYear),IF( (1-(outYear-1)*prop_tax_assessed_decline/100)&gt;0,(1-(outYear-1)*prop_tax_assessed_decline/100)*total_installed_cost*prop_tax_cost_assessed_percent/100,0 ),"")</f>
        <v/>
      </c>
      <c r="D28" s="95" t="str">
        <f t="shared" si="34"/>
        <v/>
      </c>
      <c r="E28" s="95" t="str">
        <f t="shared" si="34"/>
        <v/>
      </c>
      <c r="F28" s="95" t="str">
        <f t="shared" si="34"/>
        <v/>
      </c>
      <c r="G28" s="95" t="str">
        <f t="shared" si="34"/>
        <v/>
      </c>
      <c r="H28" s="95" t="str">
        <f t="shared" si="34"/>
        <v/>
      </c>
      <c r="I28" s="95" t="str">
        <f t="shared" si="34"/>
        <v/>
      </c>
      <c r="J28" s="95" t="str">
        <f t="shared" si="34"/>
        <v/>
      </c>
      <c r="K28" s="95" t="str">
        <f t="shared" si="34"/>
        <v/>
      </c>
      <c r="L28" s="95" t="str">
        <f t="shared" si="34"/>
        <v/>
      </c>
      <c r="M28" s="95" t="str">
        <f t="shared" si="34"/>
        <v/>
      </c>
      <c r="N28" s="95" t="str">
        <f t="shared" si="34"/>
        <v/>
      </c>
      <c r="O28" s="95" t="str">
        <f t="shared" si="34"/>
        <v/>
      </c>
      <c r="P28" s="95" t="str">
        <f t="shared" si="34"/>
        <v/>
      </c>
      <c r="Q28" s="95" t="str">
        <f t="shared" si="34"/>
        <v/>
      </c>
      <c r="R28" s="95" t="str">
        <f t="shared" si="34"/>
        <v/>
      </c>
      <c r="S28" s="95" t="str">
        <f t="shared" si="34"/>
        <v/>
      </c>
      <c r="T28" s="95" t="str">
        <f t="shared" si="34"/>
        <v/>
      </c>
      <c r="U28" s="95" t="str">
        <f t="shared" si="34"/>
        <v/>
      </c>
      <c r="V28" s="95" t="str">
        <f t="shared" si="34"/>
        <v/>
      </c>
      <c r="W28" s="95" t="str">
        <f t="shared" si="34"/>
        <v/>
      </c>
      <c r="X28" s="95" t="str">
        <f t="shared" si="34"/>
        <v/>
      </c>
      <c r="Y28" s="95" t="str">
        <f t="shared" si="34"/>
        <v/>
      </c>
      <c r="Z28" s="95" t="str">
        <f t="shared" si="34"/>
        <v/>
      </c>
      <c r="AA28" s="95" t="str">
        <f t="shared" si="34"/>
        <v/>
      </c>
      <c r="AB28" s="95" t="str">
        <f t="shared" si="34"/>
        <v/>
      </c>
      <c r="AC28" s="95" t="str">
        <f t="shared" si="34"/>
        <v/>
      </c>
      <c r="AD28" s="95" t="str">
        <f t="shared" si="34"/>
        <v/>
      </c>
      <c r="AE28" s="95" t="str">
        <f t="shared" si="34"/>
        <v/>
      </c>
      <c r="AF28" s="95" t="str">
        <f t="shared" si="34"/>
        <v/>
      </c>
      <c r="AG28" s="95" t="str">
        <f t="shared" si="34"/>
        <v/>
      </c>
      <c r="AH28" s="95" t="str">
        <f t="shared" si="34"/>
        <v/>
      </c>
      <c r="AI28" s="95" t="str">
        <f t="shared" ref="AI28:BN28" si="35">IF(ISNUMBER(outYear),IF( (1-(outYear-1)*prop_tax_assessed_decline/100)&gt;0,(1-(outYear-1)*prop_tax_assessed_decline/100)*total_installed_cost*prop_tax_cost_assessed_percent/100,0 ),"")</f>
        <v/>
      </c>
      <c r="AJ28" s="95" t="str">
        <f t="shared" si="35"/>
        <v/>
      </c>
      <c r="AK28" s="95" t="str">
        <f t="shared" si="35"/>
        <v/>
      </c>
      <c r="AL28" s="95" t="str">
        <f t="shared" si="35"/>
        <v/>
      </c>
      <c r="AM28" s="95" t="str">
        <f t="shared" si="35"/>
        <v/>
      </c>
      <c r="AN28" s="95" t="str">
        <f t="shared" si="35"/>
        <v/>
      </c>
      <c r="AO28" s="95" t="str">
        <f t="shared" si="35"/>
        <v/>
      </c>
      <c r="AP28" s="95" t="str">
        <f t="shared" si="35"/>
        <v/>
      </c>
      <c r="AQ28" s="95" t="str">
        <f t="shared" si="35"/>
        <v/>
      </c>
      <c r="AR28" s="95" t="str">
        <f t="shared" si="35"/>
        <v/>
      </c>
      <c r="AS28" s="95" t="str">
        <f t="shared" si="35"/>
        <v/>
      </c>
      <c r="AT28" s="95" t="str">
        <f t="shared" si="35"/>
        <v/>
      </c>
      <c r="AU28" s="95" t="str">
        <f t="shared" si="35"/>
        <v/>
      </c>
      <c r="AV28" s="95" t="str">
        <f t="shared" si="35"/>
        <v/>
      </c>
      <c r="AW28" s="95" t="str">
        <f t="shared" si="35"/>
        <v/>
      </c>
      <c r="AX28" s="95" t="str">
        <f t="shared" si="35"/>
        <v/>
      </c>
      <c r="AY28" s="95" t="str">
        <f t="shared" si="35"/>
        <v/>
      </c>
      <c r="AZ28" s="95" t="str">
        <f t="shared" si="35"/>
        <v/>
      </c>
      <c r="BA28" s="95" t="str">
        <f t="shared" si="35"/>
        <v/>
      </c>
      <c r="BB28" s="95" t="str">
        <f t="shared" si="35"/>
        <v/>
      </c>
      <c r="BC28" s="95" t="str">
        <f t="shared" si="35"/>
        <v/>
      </c>
      <c r="BD28" s="95" t="str">
        <f t="shared" si="35"/>
        <v/>
      </c>
      <c r="BE28" s="95" t="str">
        <f t="shared" si="35"/>
        <v/>
      </c>
      <c r="BF28" s="95" t="str">
        <f t="shared" si="35"/>
        <v/>
      </c>
      <c r="BG28" s="95" t="str">
        <f t="shared" si="35"/>
        <v/>
      </c>
      <c r="BH28" s="95" t="str">
        <f t="shared" si="35"/>
        <v/>
      </c>
      <c r="BI28" s="95" t="str">
        <f t="shared" si="35"/>
        <v/>
      </c>
      <c r="BJ28" s="95" t="str">
        <f t="shared" si="35"/>
        <v/>
      </c>
      <c r="BK28" s="95" t="str">
        <f t="shared" si="35"/>
        <v/>
      </c>
      <c r="BL28" s="95" t="str">
        <f t="shared" si="35"/>
        <v/>
      </c>
      <c r="BM28" s="95" t="str">
        <f t="shared" si="35"/>
        <v/>
      </c>
      <c r="BN28" s="95" t="str">
        <f t="shared" si="35"/>
        <v/>
      </c>
      <c r="BO28" s="95" t="str">
        <f t="shared" ref="BO28:CX28" si="36">IF(ISNUMBER(outYear),IF( (1-(outYear-1)*prop_tax_assessed_decline/100)&gt;0,(1-(outYear-1)*prop_tax_assessed_decline/100)*total_installed_cost*prop_tax_cost_assessed_percent/100,0 ),"")</f>
        <v/>
      </c>
      <c r="BP28" s="95" t="str">
        <f t="shared" si="36"/>
        <v/>
      </c>
      <c r="BQ28" s="95" t="str">
        <f t="shared" si="36"/>
        <v/>
      </c>
      <c r="BR28" s="95" t="str">
        <f t="shared" si="36"/>
        <v/>
      </c>
      <c r="BS28" s="95" t="str">
        <f t="shared" si="36"/>
        <v/>
      </c>
      <c r="BT28" s="95" t="str">
        <f t="shared" si="36"/>
        <v/>
      </c>
      <c r="BU28" s="95" t="str">
        <f t="shared" si="36"/>
        <v/>
      </c>
      <c r="BV28" s="95" t="str">
        <f t="shared" si="36"/>
        <v/>
      </c>
      <c r="BW28" s="95" t="str">
        <f t="shared" si="36"/>
        <v/>
      </c>
      <c r="BX28" s="95" t="str">
        <f t="shared" si="36"/>
        <v/>
      </c>
      <c r="BY28" s="95" t="str">
        <f t="shared" si="36"/>
        <v/>
      </c>
      <c r="BZ28" s="95" t="str">
        <f t="shared" si="36"/>
        <v/>
      </c>
      <c r="CA28" s="95" t="str">
        <f t="shared" si="36"/>
        <v/>
      </c>
      <c r="CB28" s="95" t="str">
        <f t="shared" si="36"/>
        <v/>
      </c>
      <c r="CC28" s="95" t="str">
        <f t="shared" si="36"/>
        <v/>
      </c>
      <c r="CD28" s="95" t="str">
        <f t="shared" si="36"/>
        <v/>
      </c>
      <c r="CE28" s="95" t="str">
        <f t="shared" si="36"/>
        <v/>
      </c>
      <c r="CF28" s="95" t="str">
        <f t="shared" si="36"/>
        <v/>
      </c>
      <c r="CG28" s="95" t="str">
        <f t="shared" si="36"/>
        <v/>
      </c>
      <c r="CH28" s="95" t="str">
        <f t="shared" si="36"/>
        <v/>
      </c>
      <c r="CI28" s="95" t="str">
        <f t="shared" si="36"/>
        <v/>
      </c>
      <c r="CJ28" s="95" t="str">
        <f t="shared" si="36"/>
        <v/>
      </c>
      <c r="CK28" s="95" t="str">
        <f t="shared" si="36"/>
        <v/>
      </c>
      <c r="CL28" s="95" t="str">
        <f t="shared" si="36"/>
        <v/>
      </c>
      <c r="CM28" s="95" t="str">
        <f t="shared" si="36"/>
        <v/>
      </c>
      <c r="CN28" s="95" t="str">
        <f t="shared" si="36"/>
        <v/>
      </c>
      <c r="CO28" s="95" t="str">
        <f t="shared" si="36"/>
        <v/>
      </c>
      <c r="CP28" s="95" t="str">
        <f t="shared" si="36"/>
        <v/>
      </c>
      <c r="CQ28" s="95" t="str">
        <f t="shared" si="36"/>
        <v/>
      </c>
      <c r="CR28" s="95" t="str">
        <f t="shared" si="36"/>
        <v/>
      </c>
      <c r="CS28" s="95" t="str">
        <f t="shared" si="36"/>
        <v/>
      </c>
      <c r="CT28" s="95" t="str">
        <f t="shared" si="36"/>
        <v/>
      </c>
      <c r="CU28" s="95" t="str">
        <f t="shared" si="36"/>
        <v/>
      </c>
      <c r="CV28" s="95" t="str">
        <f t="shared" si="36"/>
        <v/>
      </c>
      <c r="CW28" s="95" t="str">
        <f t="shared" si="36"/>
        <v/>
      </c>
      <c r="CX28" s="95" t="str">
        <f t="shared" si="36"/>
        <v/>
      </c>
    </row>
    <row r="29" spans="1:102" x14ac:dyDescent="0.2">
      <c r="A29" s="14"/>
      <c r="B29" s="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row>
    <row r="30" spans="1:102" s="2" customFormat="1" x14ac:dyDescent="0.2">
      <c r="A30" s="78" t="s">
        <v>157</v>
      </c>
      <c r="B30" s="85"/>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7"/>
    </row>
    <row r="31" spans="1:102" s="2" customFormat="1" x14ac:dyDescent="0.2">
      <c r="A31" s="79" t="s">
        <v>70</v>
      </c>
      <c r="B31" s="21"/>
      <c r="C31" s="95" t="str">
        <f t="shared" ref="C31:AH31" si="37">IF(ISNUMBER(outYear),IF(FederalDepreciation&lt;&gt;"N/A",C26,0),"")</f>
        <v/>
      </c>
      <c r="D31" s="95" t="str">
        <f t="shared" si="37"/>
        <v/>
      </c>
      <c r="E31" s="95" t="str">
        <f t="shared" si="37"/>
        <v/>
      </c>
      <c r="F31" s="95" t="str">
        <f t="shared" si="37"/>
        <v/>
      </c>
      <c r="G31" s="95" t="str">
        <f t="shared" si="37"/>
        <v/>
      </c>
      <c r="H31" s="95" t="str">
        <f t="shared" si="37"/>
        <v/>
      </c>
      <c r="I31" s="95" t="str">
        <f t="shared" si="37"/>
        <v/>
      </c>
      <c r="J31" s="95" t="str">
        <f t="shared" si="37"/>
        <v/>
      </c>
      <c r="K31" s="95" t="str">
        <f t="shared" si="37"/>
        <v/>
      </c>
      <c r="L31" s="95" t="str">
        <f t="shared" si="37"/>
        <v/>
      </c>
      <c r="M31" s="95" t="str">
        <f t="shared" si="37"/>
        <v/>
      </c>
      <c r="N31" s="95" t="str">
        <f t="shared" si="37"/>
        <v/>
      </c>
      <c r="O31" s="95" t="str">
        <f t="shared" si="37"/>
        <v/>
      </c>
      <c r="P31" s="95" t="str">
        <f t="shared" si="37"/>
        <v/>
      </c>
      <c r="Q31" s="95" t="str">
        <f t="shared" si="37"/>
        <v/>
      </c>
      <c r="R31" s="95" t="str">
        <f t="shared" si="37"/>
        <v/>
      </c>
      <c r="S31" s="95" t="str">
        <f t="shared" si="37"/>
        <v/>
      </c>
      <c r="T31" s="95" t="str">
        <f t="shared" si="37"/>
        <v/>
      </c>
      <c r="U31" s="95" t="str">
        <f t="shared" si="37"/>
        <v/>
      </c>
      <c r="V31" s="95" t="str">
        <f t="shared" si="37"/>
        <v/>
      </c>
      <c r="W31" s="95" t="str">
        <f t="shared" si="37"/>
        <v/>
      </c>
      <c r="X31" s="95" t="str">
        <f t="shared" si="37"/>
        <v/>
      </c>
      <c r="Y31" s="95" t="str">
        <f t="shared" si="37"/>
        <v/>
      </c>
      <c r="Z31" s="95" t="str">
        <f t="shared" si="37"/>
        <v/>
      </c>
      <c r="AA31" s="95" t="str">
        <f t="shared" si="37"/>
        <v/>
      </c>
      <c r="AB31" s="95" t="str">
        <f t="shared" si="37"/>
        <v/>
      </c>
      <c r="AC31" s="95" t="str">
        <f t="shared" si="37"/>
        <v/>
      </c>
      <c r="AD31" s="95" t="str">
        <f t="shared" si="37"/>
        <v/>
      </c>
      <c r="AE31" s="95" t="str">
        <f t="shared" si="37"/>
        <v/>
      </c>
      <c r="AF31" s="95" t="str">
        <f t="shared" si="37"/>
        <v/>
      </c>
      <c r="AG31" s="95" t="str">
        <f t="shared" si="37"/>
        <v/>
      </c>
      <c r="AH31" s="95" t="str">
        <f t="shared" si="37"/>
        <v/>
      </c>
      <c r="AI31" s="95" t="str">
        <f t="shared" ref="AI31:BN31" si="38">IF(ISNUMBER(outYear),IF(FederalDepreciation&lt;&gt;"N/A",AI26,0),"")</f>
        <v/>
      </c>
      <c r="AJ31" s="95" t="str">
        <f t="shared" si="38"/>
        <v/>
      </c>
      <c r="AK31" s="95" t="str">
        <f t="shared" si="38"/>
        <v/>
      </c>
      <c r="AL31" s="95" t="str">
        <f t="shared" si="38"/>
        <v/>
      </c>
      <c r="AM31" s="95" t="str">
        <f t="shared" si="38"/>
        <v/>
      </c>
      <c r="AN31" s="95" t="str">
        <f t="shared" si="38"/>
        <v/>
      </c>
      <c r="AO31" s="95" t="str">
        <f t="shared" si="38"/>
        <v/>
      </c>
      <c r="AP31" s="95" t="str">
        <f t="shared" si="38"/>
        <v/>
      </c>
      <c r="AQ31" s="95" t="str">
        <f t="shared" si="38"/>
        <v/>
      </c>
      <c r="AR31" s="95" t="str">
        <f t="shared" si="38"/>
        <v/>
      </c>
      <c r="AS31" s="95" t="str">
        <f t="shared" si="38"/>
        <v/>
      </c>
      <c r="AT31" s="95" t="str">
        <f t="shared" si="38"/>
        <v/>
      </c>
      <c r="AU31" s="95" t="str">
        <f t="shared" si="38"/>
        <v/>
      </c>
      <c r="AV31" s="95" t="str">
        <f t="shared" si="38"/>
        <v/>
      </c>
      <c r="AW31" s="95" t="str">
        <f t="shared" si="38"/>
        <v/>
      </c>
      <c r="AX31" s="95" t="str">
        <f t="shared" si="38"/>
        <v/>
      </c>
      <c r="AY31" s="95" t="str">
        <f t="shared" si="38"/>
        <v/>
      </c>
      <c r="AZ31" s="95" t="str">
        <f t="shared" si="38"/>
        <v/>
      </c>
      <c r="BA31" s="95" t="str">
        <f t="shared" si="38"/>
        <v/>
      </c>
      <c r="BB31" s="95" t="str">
        <f t="shared" si="38"/>
        <v/>
      </c>
      <c r="BC31" s="95" t="str">
        <f t="shared" si="38"/>
        <v/>
      </c>
      <c r="BD31" s="95" t="str">
        <f t="shared" si="38"/>
        <v/>
      </c>
      <c r="BE31" s="95" t="str">
        <f t="shared" si="38"/>
        <v/>
      </c>
      <c r="BF31" s="95" t="str">
        <f t="shared" si="38"/>
        <v/>
      </c>
      <c r="BG31" s="95" t="str">
        <f t="shared" si="38"/>
        <v/>
      </c>
      <c r="BH31" s="95" t="str">
        <f t="shared" si="38"/>
        <v/>
      </c>
      <c r="BI31" s="95" t="str">
        <f t="shared" si="38"/>
        <v/>
      </c>
      <c r="BJ31" s="95" t="str">
        <f t="shared" si="38"/>
        <v/>
      </c>
      <c r="BK31" s="95" t="str">
        <f t="shared" si="38"/>
        <v/>
      </c>
      <c r="BL31" s="95" t="str">
        <f t="shared" si="38"/>
        <v/>
      </c>
      <c r="BM31" s="95" t="str">
        <f t="shared" si="38"/>
        <v/>
      </c>
      <c r="BN31" s="95" t="str">
        <f t="shared" si="38"/>
        <v/>
      </c>
      <c r="BO31" s="95" t="str">
        <f t="shared" ref="BO31:CX31" si="39">IF(ISNUMBER(outYear),IF(FederalDepreciation&lt;&gt;"N/A",BO26,0),"")</f>
        <v/>
      </c>
      <c r="BP31" s="95" t="str">
        <f t="shared" si="39"/>
        <v/>
      </c>
      <c r="BQ31" s="95" t="str">
        <f t="shared" si="39"/>
        <v/>
      </c>
      <c r="BR31" s="95" t="str">
        <f t="shared" si="39"/>
        <v/>
      </c>
      <c r="BS31" s="95" t="str">
        <f t="shared" si="39"/>
        <v/>
      </c>
      <c r="BT31" s="95" t="str">
        <f t="shared" si="39"/>
        <v/>
      </c>
      <c r="BU31" s="95" t="str">
        <f t="shared" si="39"/>
        <v/>
      </c>
      <c r="BV31" s="95" t="str">
        <f t="shared" si="39"/>
        <v/>
      </c>
      <c r="BW31" s="95" t="str">
        <f t="shared" si="39"/>
        <v/>
      </c>
      <c r="BX31" s="95" t="str">
        <f t="shared" si="39"/>
        <v/>
      </c>
      <c r="BY31" s="95" t="str">
        <f t="shared" si="39"/>
        <v/>
      </c>
      <c r="BZ31" s="95" t="str">
        <f t="shared" si="39"/>
        <v/>
      </c>
      <c r="CA31" s="95" t="str">
        <f t="shared" si="39"/>
        <v/>
      </c>
      <c r="CB31" s="95" t="str">
        <f t="shared" si="39"/>
        <v/>
      </c>
      <c r="CC31" s="95" t="str">
        <f t="shared" si="39"/>
        <v/>
      </c>
      <c r="CD31" s="95" t="str">
        <f t="shared" si="39"/>
        <v/>
      </c>
      <c r="CE31" s="95" t="str">
        <f t="shared" si="39"/>
        <v/>
      </c>
      <c r="CF31" s="95" t="str">
        <f t="shared" si="39"/>
        <v/>
      </c>
      <c r="CG31" s="95" t="str">
        <f t="shared" si="39"/>
        <v/>
      </c>
      <c r="CH31" s="95" t="str">
        <f t="shared" si="39"/>
        <v/>
      </c>
      <c r="CI31" s="95" t="str">
        <f t="shared" si="39"/>
        <v/>
      </c>
      <c r="CJ31" s="95" t="str">
        <f t="shared" si="39"/>
        <v/>
      </c>
      <c r="CK31" s="95" t="str">
        <f t="shared" si="39"/>
        <v/>
      </c>
      <c r="CL31" s="95" t="str">
        <f t="shared" si="39"/>
        <v/>
      </c>
      <c r="CM31" s="95" t="str">
        <f t="shared" si="39"/>
        <v/>
      </c>
      <c r="CN31" s="95" t="str">
        <f t="shared" si="39"/>
        <v/>
      </c>
      <c r="CO31" s="95" t="str">
        <f t="shared" si="39"/>
        <v/>
      </c>
      <c r="CP31" s="95" t="str">
        <f t="shared" si="39"/>
        <v/>
      </c>
      <c r="CQ31" s="95" t="str">
        <f t="shared" si="39"/>
        <v/>
      </c>
      <c r="CR31" s="95" t="str">
        <f t="shared" si="39"/>
        <v/>
      </c>
      <c r="CS31" s="95" t="str">
        <f t="shared" si="39"/>
        <v/>
      </c>
      <c r="CT31" s="95" t="str">
        <f t="shared" si="39"/>
        <v/>
      </c>
      <c r="CU31" s="95" t="str">
        <f t="shared" si="39"/>
        <v/>
      </c>
      <c r="CV31" s="95" t="str">
        <f t="shared" si="39"/>
        <v/>
      </c>
      <c r="CW31" s="95" t="str">
        <f t="shared" si="39"/>
        <v/>
      </c>
      <c r="CX31" s="95" t="str">
        <f t="shared" si="39"/>
        <v/>
      </c>
    </row>
    <row r="32" spans="1:102" s="2" customFormat="1" x14ac:dyDescent="0.2">
      <c r="A32" s="79" t="s">
        <v>60</v>
      </c>
      <c r="B32" s="21"/>
      <c r="C32" s="95" t="str">
        <f t="shared" ref="C32:AH32" si="40">IF(ISNUMBER(outYear),IF(FederalDepreciation="N/A",C24,0),"")</f>
        <v/>
      </c>
      <c r="D32" s="95" t="str">
        <f t="shared" si="40"/>
        <v/>
      </c>
      <c r="E32" s="95" t="str">
        <f t="shared" si="40"/>
        <v/>
      </c>
      <c r="F32" s="95" t="str">
        <f t="shared" si="40"/>
        <v/>
      </c>
      <c r="G32" s="95" t="str">
        <f t="shared" si="40"/>
        <v/>
      </c>
      <c r="H32" s="95" t="str">
        <f t="shared" si="40"/>
        <v/>
      </c>
      <c r="I32" s="95" t="str">
        <f t="shared" si="40"/>
        <v/>
      </c>
      <c r="J32" s="95" t="str">
        <f t="shared" si="40"/>
        <v/>
      </c>
      <c r="K32" s="95" t="str">
        <f t="shared" si="40"/>
        <v/>
      </c>
      <c r="L32" s="95" t="str">
        <f t="shared" si="40"/>
        <v/>
      </c>
      <c r="M32" s="95" t="str">
        <f t="shared" si="40"/>
        <v/>
      </c>
      <c r="N32" s="95" t="str">
        <f t="shared" si="40"/>
        <v/>
      </c>
      <c r="O32" s="95" t="str">
        <f t="shared" si="40"/>
        <v/>
      </c>
      <c r="P32" s="95" t="str">
        <f t="shared" si="40"/>
        <v/>
      </c>
      <c r="Q32" s="95" t="str">
        <f t="shared" si="40"/>
        <v/>
      </c>
      <c r="R32" s="95" t="str">
        <f t="shared" si="40"/>
        <v/>
      </c>
      <c r="S32" s="95" t="str">
        <f t="shared" si="40"/>
        <v/>
      </c>
      <c r="T32" s="95" t="str">
        <f t="shared" si="40"/>
        <v/>
      </c>
      <c r="U32" s="95" t="str">
        <f t="shared" si="40"/>
        <v/>
      </c>
      <c r="V32" s="95" t="str">
        <f t="shared" si="40"/>
        <v/>
      </c>
      <c r="W32" s="95" t="str">
        <f t="shared" si="40"/>
        <v/>
      </c>
      <c r="X32" s="95" t="str">
        <f t="shared" si="40"/>
        <v/>
      </c>
      <c r="Y32" s="95" t="str">
        <f t="shared" si="40"/>
        <v/>
      </c>
      <c r="Z32" s="95" t="str">
        <f t="shared" si="40"/>
        <v/>
      </c>
      <c r="AA32" s="95" t="str">
        <f t="shared" si="40"/>
        <v/>
      </c>
      <c r="AB32" s="95" t="str">
        <f t="shared" si="40"/>
        <v/>
      </c>
      <c r="AC32" s="95" t="str">
        <f t="shared" si="40"/>
        <v/>
      </c>
      <c r="AD32" s="95" t="str">
        <f t="shared" si="40"/>
        <v/>
      </c>
      <c r="AE32" s="95" t="str">
        <f t="shared" si="40"/>
        <v/>
      </c>
      <c r="AF32" s="95" t="str">
        <f t="shared" si="40"/>
        <v/>
      </c>
      <c r="AG32" s="95" t="str">
        <f t="shared" si="40"/>
        <v/>
      </c>
      <c r="AH32" s="95" t="str">
        <f t="shared" si="40"/>
        <v/>
      </c>
      <c r="AI32" s="95" t="str">
        <f t="shared" ref="AI32:BN32" si="41">IF(ISNUMBER(outYear),IF(FederalDepreciation="N/A",AI24,0),"")</f>
        <v/>
      </c>
      <c r="AJ32" s="95" t="str">
        <f t="shared" si="41"/>
        <v/>
      </c>
      <c r="AK32" s="95" t="str">
        <f t="shared" si="41"/>
        <v/>
      </c>
      <c r="AL32" s="95" t="str">
        <f t="shared" si="41"/>
        <v/>
      </c>
      <c r="AM32" s="95" t="str">
        <f t="shared" si="41"/>
        <v/>
      </c>
      <c r="AN32" s="95" t="str">
        <f t="shared" si="41"/>
        <v/>
      </c>
      <c r="AO32" s="95" t="str">
        <f t="shared" si="41"/>
        <v/>
      </c>
      <c r="AP32" s="95" t="str">
        <f t="shared" si="41"/>
        <v/>
      </c>
      <c r="AQ32" s="95" t="str">
        <f t="shared" si="41"/>
        <v/>
      </c>
      <c r="AR32" s="95" t="str">
        <f t="shared" si="41"/>
        <v/>
      </c>
      <c r="AS32" s="95" t="str">
        <f t="shared" si="41"/>
        <v/>
      </c>
      <c r="AT32" s="95" t="str">
        <f t="shared" si="41"/>
        <v/>
      </c>
      <c r="AU32" s="95" t="str">
        <f t="shared" si="41"/>
        <v/>
      </c>
      <c r="AV32" s="95" t="str">
        <f t="shared" si="41"/>
        <v/>
      </c>
      <c r="AW32" s="95" t="str">
        <f t="shared" si="41"/>
        <v/>
      </c>
      <c r="AX32" s="95" t="str">
        <f t="shared" si="41"/>
        <v/>
      </c>
      <c r="AY32" s="95" t="str">
        <f t="shared" si="41"/>
        <v/>
      </c>
      <c r="AZ32" s="95" t="str">
        <f t="shared" si="41"/>
        <v/>
      </c>
      <c r="BA32" s="95" t="str">
        <f t="shared" si="41"/>
        <v/>
      </c>
      <c r="BB32" s="95" t="str">
        <f t="shared" si="41"/>
        <v/>
      </c>
      <c r="BC32" s="95" t="str">
        <f t="shared" si="41"/>
        <v/>
      </c>
      <c r="BD32" s="95" t="str">
        <f t="shared" si="41"/>
        <v/>
      </c>
      <c r="BE32" s="95" t="str">
        <f t="shared" si="41"/>
        <v/>
      </c>
      <c r="BF32" s="95" t="str">
        <f t="shared" si="41"/>
        <v/>
      </c>
      <c r="BG32" s="95" t="str">
        <f t="shared" si="41"/>
        <v/>
      </c>
      <c r="BH32" s="95" t="str">
        <f t="shared" si="41"/>
        <v/>
      </c>
      <c r="BI32" s="95" t="str">
        <f t="shared" si="41"/>
        <v/>
      </c>
      <c r="BJ32" s="95" t="str">
        <f t="shared" si="41"/>
        <v/>
      </c>
      <c r="BK32" s="95" t="str">
        <f t="shared" si="41"/>
        <v/>
      </c>
      <c r="BL32" s="95" t="str">
        <f t="shared" si="41"/>
        <v/>
      </c>
      <c r="BM32" s="95" t="str">
        <f t="shared" si="41"/>
        <v/>
      </c>
      <c r="BN32" s="95" t="str">
        <f t="shared" si="41"/>
        <v/>
      </c>
      <c r="BO32" s="95" t="str">
        <f t="shared" ref="BO32:CX32" si="42">IF(ISNUMBER(outYear),IF(FederalDepreciation="N/A",BO24,0),"")</f>
        <v/>
      </c>
      <c r="BP32" s="95" t="str">
        <f t="shared" si="42"/>
        <v/>
      </c>
      <c r="BQ32" s="95" t="str">
        <f t="shared" si="42"/>
        <v/>
      </c>
      <c r="BR32" s="95" t="str">
        <f t="shared" si="42"/>
        <v/>
      </c>
      <c r="BS32" s="95" t="str">
        <f t="shared" si="42"/>
        <v/>
      </c>
      <c r="BT32" s="95" t="str">
        <f t="shared" si="42"/>
        <v/>
      </c>
      <c r="BU32" s="95" t="str">
        <f t="shared" si="42"/>
        <v/>
      </c>
      <c r="BV32" s="95" t="str">
        <f t="shared" si="42"/>
        <v/>
      </c>
      <c r="BW32" s="95" t="str">
        <f t="shared" si="42"/>
        <v/>
      </c>
      <c r="BX32" s="95" t="str">
        <f t="shared" si="42"/>
        <v/>
      </c>
      <c r="BY32" s="95" t="str">
        <f t="shared" si="42"/>
        <v/>
      </c>
      <c r="BZ32" s="95" t="str">
        <f t="shared" si="42"/>
        <v/>
      </c>
      <c r="CA32" s="95" t="str">
        <f t="shared" si="42"/>
        <v/>
      </c>
      <c r="CB32" s="95" t="str">
        <f t="shared" si="42"/>
        <v/>
      </c>
      <c r="CC32" s="95" t="str">
        <f t="shared" si="42"/>
        <v/>
      </c>
      <c r="CD32" s="95" t="str">
        <f t="shared" si="42"/>
        <v/>
      </c>
      <c r="CE32" s="95" t="str">
        <f t="shared" si="42"/>
        <v/>
      </c>
      <c r="CF32" s="95" t="str">
        <f t="shared" si="42"/>
        <v/>
      </c>
      <c r="CG32" s="95" t="str">
        <f t="shared" si="42"/>
        <v/>
      </c>
      <c r="CH32" s="95" t="str">
        <f t="shared" si="42"/>
        <v/>
      </c>
      <c r="CI32" s="95" t="str">
        <f t="shared" si="42"/>
        <v/>
      </c>
      <c r="CJ32" s="95" t="str">
        <f t="shared" si="42"/>
        <v/>
      </c>
      <c r="CK32" s="95" t="str">
        <f t="shared" si="42"/>
        <v/>
      </c>
      <c r="CL32" s="95" t="str">
        <f t="shared" si="42"/>
        <v/>
      </c>
      <c r="CM32" s="95" t="str">
        <f t="shared" si="42"/>
        <v/>
      </c>
      <c r="CN32" s="95" t="str">
        <f t="shared" si="42"/>
        <v/>
      </c>
      <c r="CO32" s="95" t="str">
        <f t="shared" si="42"/>
        <v/>
      </c>
      <c r="CP32" s="95" t="str">
        <f t="shared" si="42"/>
        <v/>
      </c>
      <c r="CQ32" s="95" t="str">
        <f t="shared" si="42"/>
        <v/>
      </c>
      <c r="CR32" s="95" t="str">
        <f t="shared" si="42"/>
        <v/>
      </c>
      <c r="CS32" s="95" t="str">
        <f t="shared" si="42"/>
        <v/>
      </c>
      <c r="CT32" s="95" t="str">
        <f t="shared" si="42"/>
        <v/>
      </c>
      <c r="CU32" s="95" t="str">
        <f t="shared" si="42"/>
        <v/>
      </c>
      <c r="CV32" s="95" t="str">
        <f t="shared" si="42"/>
        <v/>
      </c>
      <c r="CW32" s="95" t="str">
        <f t="shared" si="42"/>
        <v/>
      </c>
      <c r="CX32" s="95" t="str">
        <f t="shared" si="42"/>
        <v/>
      </c>
    </row>
    <row r="33" spans="1:102" s="2" customFormat="1" x14ac:dyDescent="0.2">
      <c r="A33" s="88" t="s">
        <v>61</v>
      </c>
      <c r="B33" s="83"/>
      <c r="C33" s="96" t="str">
        <f t="shared" ref="C33:AH33" si="43">IF(ISNUMBER(C2),C31+C32,"")</f>
        <v/>
      </c>
      <c r="D33" s="96" t="str">
        <f t="shared" si="43"/>
        <v/>
      </c>
      <c r="E33" s="96" t="str">
        <f t="shared" si="43"/>
        <v/>
      </c>
      <c r="F33" s="96" t="str">
        <f t="shared" si="43"/>
        <v/>
      </c>
      <c r="G33" s="96" t="str">
        <f t="shared" si="43"/>
        <v/>
      </c>
      <c r="H33" s="96" t="str">
        <f t="shared" si="43"/>
        <v/>
      </c>
      <c r="I33" s="96" t="str">
        <f t="shared" si="43"/>
        <v/>
      </c>
      <c r="J33" s="96" t="str">
        <f t="shared" si="43"/>
        <v/>
      </c>
      <c r="K33" s="96" t="str">
        <f t="shared" si="43"/>
        <v/>
      </c>
      <c r="L33" s="96" t="str">
        <f t="shared" si="43"/>
        <v/>
      </c>
      <c r="M33" s="96" t="str">
        <f t="shared" si="43"/>
        <v/>
      </c>
      <c r="N33" s="96" t="str">
        <f t="shared" si="43"/>
        <v/>
      </c>
      <c r="O33" s="96" t="str">
        <f t="shared" si="43"/>
        <v/>
      </c>
      <c r="P33" s="96" t="str">
        <f t="shared" si="43"/>
        <v/>
      </c>
      <c r="Q33" s="96" t="str">
        <f t="shared" si="43"/>
        <v/>
      </c>
      <c r="R33" s="96" t="str">
        <f t="shared" si="43"/>
        <v/>
      </c>
      <c r="S33" s="96" t="str">
        <f t="shared" si="43"/>
        <v/>
      </c>
      <c r="T33" s="96" t="str">
        <f t="shared" si="43"/>
        <v/>
      </c>
      <c r="U33" s="96" t="str">
        <f t="shared" si="43"/>
        <v/>
      </c>
      <c r="V33" s="96" t="str">
        <f t="shared" si="43"/>
        <v/>
      </c>
      <c r="W33" s="96" t="str">
        <f t="shared" si="43"/>
        <v/>
      </c>
      <c r="X33" s="96" t="str">
        <f t="shared" si="43"/>
        <v/>
      </c>
      <c r="Y33" s="96" t="str">
        <f t="shared" si="43"/>
        <v/>
      </c>
      <c r="Z33" s="96" t="str">
        <f t="shared" si="43"/>
        <v/>
      </c>
      <c r="AA33" s="96" t="str">
        <f t="shared" si="43"/>
        <v/>
      </c>
      <c r="AB33" s="96" t="str">
        <f t="shared" si="43"/>
        <v/>
      </c>
      <c r="AC33" s="96" t="str">
        <f t="shared" si="43"/>
        <v/>
      </c>
      <c r="AD33" s="96" t="str">
        <f t="shared" si="43"/>
        <v/>
      </c>
      <c r="AE33" s="96" t="str">
        <f t="shared" si="43"/>
        <v/>
      </c>
      <c r="AF33" s="96" t="str">
        <f t="shared" si="43"/>
        <v/>
      </c>
      <c r="AG33" s="96" t="str">
        <f t="shared" si="43"/>
        <v/>
      </c>
      <c r="AH33" s="96" t="str">
        <f t="shared" si="43"/>
        <v/>
      </c>
      <c r="AI33" s="96" t="str">
        <f t="shared" ref="AI33:BN33" si="44">IF(ISNUMBER(AI2),AI31+AI32,"")</f>
        <v/>
      </c>
      <c r="AJ33" s="96" t="str">
        <f t="shared" si="44"/>
        <v/>
      </c>
      <c r="AK33" s="96" t="str">
        <f t="shared" si="44"/>
        <v/>
      </c>
      <c r="AL33" s="96" t="str">
        <f t="shared" si="44"/>
        <v/>
      </c>
      <c r="AM33" s="96" t="str">
        <f t="shared" si="44"/>
        <v/>
      </c>
      <c r="AN33" s="96" t="str">
        <f t="shared" si="44"/>
        <v/>
      </c>
      <c r="AO33" s="96" t="str">
        <f t="shared" si="44"/>
        <v/>
      </c>
      <c r="AP33" s="96" t="str">
        <f t="shared" si="44"/>
        <v/>
      </c>
      <c r="AQ33" s="96" t="str">
        <f t="shared" si="44"/>
        <v/>
      </c>
      <c r="AR33" s="96" t="str">
        <f t="shared" si="44"/>
        <v/>
      </c>
      <c r="AS33" s="96" t="str">
        <f t="shared" si="44"/>
        <v/>
      </c>
      <c r="AT33" s="96" t="str">
        <f t="shared" si="44"/>
        <v/>
      </c>
      <c r="AU33" s="96" t="str">
        <f t="shared" si="44"/>
        <v/>
      </c>
      <c r="AV33" s="96" t="str">
        <f t="shared" si="44"/>
        <v/>
      </c>
      <c r="AW33" s="96" t="str">
        <f t="shared" si="44"/>
        <v/>
      </c>
      <c r="AX33" s="96" t="str">
        <f t="shared" si="44"/>
        <v/>
      </c>
      <c r="AY33" s="96" t="str">
        <f t="shared" si="44"/>
        <v/>
      </c>
      <c r="AZ33" s="96" t="str">
        <f t="shared" si="44"/>
        <v/>
      </c>
      <c r="BA33" s="96" t="str">
        <f t="shared" si="44"/>
        <v/>
      </c>
      <c r="BB33" s="96" t="str">
        <f t="shared" si="44"/>
        <v/>
      </c>
      <c r="BC33" s="96" t="str">
        <f t="shared" si="44"/>
        <v/>
      </c>
      <c r="BD33" s="96" t="str">
        <f t="shared" si="44"/>
        <v/>
      </c>
      <c r="BE33" s="96" t="str">
        <f t="shared" si="44"/>
        <v/>
      </c>
      <c r="BF33" s="96" t="str">
        <f t="shared" si="44"/>
        <v/>
      </c>
      <c r="BG33" s="96" t="str">
        <f t="shared" si="44"/>
        <v/>
      </c>
      <c r="BH33" s="96" t="str">
        <f t="shared" si="44"/>
        <v/>
      </c>
      <c r="BI33" s="96" t="str">
        <f t="shared" si="44"/>
        <v/>
      </c>
      <c r="BJ33" s="96" t="str">
        <f t="shared" si="44"/>
        <v/>
      </c>
      <c r="BK33" s="96" t="str">
        <f t="shared" si="44"/>
        <v/>
      </c>
      <c r="BL33" s="96" t="str">
        <f t="shared" si="44"/>
        <v/>
      </c>
      <c r="BM33" s="96" t="str">
        <f t="shared" si="44"/>
        <v/>
      </c>
      <c r="BN33" s="96" t="str">
        <f t="shared" si="44"/>
        <v/>
      </c>
      <c r="BO33" s="96" t="str">
        <f t="shared" ref="BO33:CT33" si="45">IF(ISNUMBER(BO2),BO31+BO32,"")</f>
        <v/>
      </c>
      <c r="BP33" s="96" t="str">
        <f t="shared" si="45"/>
        <v/>
      </c>
      <c r="BQ33" s="96" t="str">
        <f t="shared" si="45"/>
        <v/>
      </c>
      <c r="BR33" s="96" t="str">
        <f t="shared" si="45"/>
        <v/>
      </c>
      <c r="BS33" s="96" t="str">
        <f t="shared" si="45"/>
        <v/>
      </c>
      <c r="BT33" s="96" t="str">
        <f t="shared" si="45"/>
        <v/>
      </c>
      <c r="BU33" s="96" t="str">
        <f t="shared" si="45"/>
        <v/>
      </c>
      <c r="BV33" s="96" t="str">
        <f t="shared" si="45"/>
        <v/>
      </c>
      <c r="BW33" s="96" t="str">
        <f t="shared" si="45"/>
        <v/>
      </c>
      <c r="BX33" s="96" t="str">
        <f t="shared" si="45"/>
        <v/>
      </c>
      <c r="BY33" s="96" t="str">
        <f t="shared" si="45"/>
        <v/>
      </c>
      <c r="BZ33" s="96" t="str">
        <f t="shared" si="45"/>
        <v/>
      </c>
      <c r="CA33" s="96" t="str">
        <f t="shared" si="45"/>
        <v/>
      </c>
      <c r="CB33" s="96" t="str">
        <f t="shared" si="45"/>
        <v/>
      </c>
      <c r="CC33" s="96" t="str">
        <f t="shared" si="45"/>
        <v/>
      </c>
      <c r="CD33" s="96" t="str">
        <f t="shared" si="45"/>
        <v/>
      </c>
      <c r="CE33" s="96" t="str">
        <f t="shared" si="45"/>
        <v/>
      </c>
      <c r="CF33" s="96" t="str">
        <f t="shared" si="45"/>
        <v/>
      </c>
      <c r="CG33" s="96" t="str">
        <f t="shared" si="45"/>
        <v/>
      </c>
      <c r="CH33" s="96" t="str">
        <f t="shared" si="45"/>
        <v/>
      </c>
      <c r="CI33" s="96" t="str">
        <f t="shared" si="45"/>
        <v/>
      </c>
      <c r="CJ33" s="96" t="str">
        <f t="shared" si="45"/>
        <v/>
      </c>
      <c r="CK33" s="96" t="str">
        <f t="shared" si="45"/>
        <v/>
      </c>
      <c r="CL33" s="96" t="str">
        <f t="shared" si="45"/>
        <v/>
      </c>
      <c r="CM33" s="96" t="str">
        <f t="shared" si="45"/>
        <v/>
      </c>
      <c r="CN33" s="96" t="str">
        <f t="shared" si="45"/>
        <v/>
      </c>
      <c r="CO33" s="96" t="str">
        <f t="shared" si="45"/>
        <v/>
      </c>
      <c r="CP33" s="96" t="str">
        <f t="shared" si="45"/>
        <v/>
      </c>
      <c r="CQ33" s="96" t="str">
        <f t="shared" si="45"/>
        <v/>
      </c>
      <c r="CR33" s="96" t="str">
        <f t="shared" si="45"/>
        <v/>
      </c>
      <c r="CS33" s="96" t="str">
        <f t="shared" si="45"/>
        <v/>
      </c>
      <c r="CT33" s="96" t="str">
        <f t="shared" si="45"/>
        <v/>
      </c>
      <c r="CU33" s="96" t="str">
        <f t="shared" ref="CU33:CX33" si="46">IF(ISNUMBER(CU2),CU31+CU32,"")</f>
        <v/>
      </c>
      <c r="CV33" s="96" t="str">
        <f t="shared" si="46"/>
        <v/>
      </c>
      <c r="CW33" s="96" t="str">
        <f t="shared" si="46"/>
        <v/>
      </c>
      <c r="CX33" s="96" t="str">
        <f t="shared" si="46"/>
        <v/>
      </c>
    </row>
    <row r="34" spans="1:102" s="2" customFormat="1" x14ac:dyDescent="0.2">
      <c r="A34" s="73"/>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row>
    <row r="35" spans="1:102" x14ac:dyDescent="0.2">
      <c r="A35" s="78" t="s">
        <v>158</v>
      </c>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85"/>
      <c r="CB35" s="85"/>
      <c r="CC35" s="85"/>
      <c r="CD35" s="85"/>
      <c r="CE35" s="85"/>
      <c r="CF35" s="85"/>
      <c r="CG35" s="85"/>
      <c r="CH35" s="85"/>
      <c r="CI35" s="85"/>
      <c r="CJ35" s="85"/>
      <c r="CK35" s="85"/>
      <c r="CL35" s="85"/>
      <c r="CM35" s="85"/>
      <c r="CN35" s="85"/>
      <c r="CO35" s="85"/>
      <c r="CP35" s="85"/>
      <c r="CQ35" s="85"/>
      <c r="CR35" s="85"/>
      <c r="CS35" s="85"/>
      <c r="CT35" s="85"/>
      <c r="CU35" s="85"/>
      <c r="CV35" s="85"/>
      <c r="CW35" s="85"/>
      <c r="CX35" s="87"/>
    </row>
    <row r="36" spans="1:102" s="1" customFormat="1" x14ac:dyDescent="0.2">
      <c r="A36" s="73" t="s">
        <v>145</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2"/>
    </row>
    <row r="37" spans="1:102" x14ac:dyDescent="0.2">
      <c r="A37" s="79" t="s">
        <v>136</v>
      </c>
      <c r="B37" s="95">
        <f>total_installed_cost-C54-C60</f>
        <v>0</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144</v>
      </c>
      <c r="B38" s="97">
        <f>B37*debt_fraction/100</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78</v>
      </c>
      <c r="B39" s="95">
        <f>B37-B38</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3" t="s">
        <v>146</v>
      </c>
      <c r="B40" s="95"/>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9" t="s">
        <v>147</v>
      </c>
      <c r="B41" s="95"/>
      <c r="C41" s="95">
        <f>B38</f>
        <v>0</v>
      </c>
      <c r="D41" s="95" t="str">
        <f t="shared" ref="D41:AI41" si="47">IF(ISNUMBER(outYear),C41-C43,"")</f>
        <v/>
      </c>
      <c r="E41" s="95" t="str">
        <f t="shared" si="47"/>
        <v/>
      </c>
      <c r="F41" s="95" t="str">
        <f t="shared" si="47"/>
        <v/>
      </c>
      <c r="G41" s="95" t="str">
        <f t="shared" si="47"/>
        <v/>
      </c>
      <c r="H41" s="95" t="str">
        <f t="shared" si="47"/>
        <v/>
      </c>
      <c r="I41" s="95" t="str">
        <f t="shared" si="47"/>
        <v/>
      </c>
      <c r="J41" s="95" t="str">
        <f t="shared" si="47"/>
        <v/>
      </c>
      <c r="K41" s="95" t="str">
        <f t="shared" si="47"/>
        <v/>
      </c>
      <c r="L41" s="95" t="str">
        <f t="shared" si="47"/>
        <v/>
      </c>
      <c r="M41" s="95" t="str">
        <f t="shared" si="47"/>
        <v/>
      </c>
      <c r="N41" s="95" t="str">
        <f t="shared" si="47"/>
        <v/>
      </c>
      <c r="O41" s="95" t="str">
        <f t="shared" si="47"/>
        <v/>
      </c>
      <c r="P41" s="95" t="str">
        <f t="shared" si="47"/>
        <v/>
      </c>
      <c r="Q41" s="95" t="str">
        <f t="shared" si="47"/>
        <v/>
      </c>
      <c r="R41" s="95" t="str">
        <f t="shared" si="47"/>
        <v/>
      </c>
      <c r="S41" s="95" t="str">
        <f t="shared" si="47"/>
        <v/>
      </c>
      <c r="T41" s="95" t="str">
        <f t="shared" si="47"/>
        <v/>
      </c>
      <c r="U41" s="95" t="str">
        <f t="shared" si="47"/>
        <v/>
      </c>
      <c r="V41" s="95" t="str">
        <f t="shared" si="47"/>
        <v/>
      </c>
      <c r="W41" s="95" t="str">
        <f t="shared" si="47"/>
        <v/>
      </c>
      <c r="X41" s="95" t="str">
        <f t="shared" si="47"/>
        <v/>
      </c>
      <c r="Y41" s="95" t="str">
        <f t="shared" si="47"/>
        <v/>
      </c>
      <c r="Z41" s="95" t="str">
        <f t="shared" si="47"/>
        <v/>
      </c>
      <c r="AA41" s="95" t="str">
        <f t="shared" si="47"/>
        <v/>
      </c>
      <c r="AB41" s="95" t="str">
        <f t="shared" si="47"/>
        <v/>
      </c>
      <c r="AC41" s="95" t="str">
        <f t="shared" si="47"/>
        <v/>
      </c>
      <c r="AD41" s="95" t="str">
        <f t="shared" si="47"/>
        <v/>
      </c>
      <c r="AE41" s="95" t="str">
        <f t="shared" si="47"/>
        <v/>
      </c>
      <c r="AF41" s="95" t="str">
        <f t="shared" si="47"/>
        <v/>
      </c>
      <c r="AG41" s="95" t="str">
        <f t="shared" si="47"/>
        <v/>
      </c>
      <c r="AH41" s="95" t="str">
        <f t="shared" si="47"/>
        <v/>
      </c>
      <c r="AI41" s="95" t="str">
        <f t="shared" si="47"/>
        <v/>
      </c>
      <c r="AJ41" s="95" t="str">
        <f t="shared" ref="AJ41:BO41" si="48">IF(ISNUMBER(outYear),AI41-AI43,"")</f>
        <v/>
      </c>
      <c r="AK41" s="95" t="str">
        <f t="shared" si="48"/>
        <v/>
      </c>
      <c r="AL41" s="95" t="str">
        <f t="shared" si="48"/>
        <v/>
      </c>
      <c r="AM41" s="95" t="str">
        <f t="shared" si="48"/>
        <v/>
      </c>
      <c r="AN41" s="95" t="str">
        <f t="shared" si="48"/>
        <v/>
      </c>
      <c r="AO41" s="95" t="str">
        <f t="shared" si="48"/>
        <v/>
      </c>
      <c r="AP41" s="95" t="str">
        <f t="shared" si="48"/>
        <v/>
      </c>
      <c r="AQ41" s="95" t="str">
        <f t="shared" si="48"/>
        <v/>
      </c>
      <c r="AR41" s="95" t="str">
        <f t="shared" si="48"/>
        <v/>
      </c>
      <c r="AS41" s="95" t="str">
        <f t="shared" si="48"/>
        <v/>
      </c>
      <c r="AT41" s="95" t="str">
        <f t="shared" si="48"/>
        <v/>
      </c>
      <c r="AU41" s="95" t="str">
        <f t="shared" si="48"/>
        <v/>
      </c>
      <c r="AV41" s="95" t="str">
        <f t="shared" si="48"/>
        <v/>
      </c>
      <c r="AW41" s="95" t="str">
        <f t="shared" si="48"/>
        <v/>
      </c>
      <c r="AX41" s="95" t="str">
        <f t="shared" si="48"/>
        <v/>
      </c>
      <c r="AY41" s="95" t="str">
        <f t="shared" si="48"/>
        <v/>
      </c>
      <c r="AZ41" s="95" t="str">
        <f t="shared" si="48"/>
        <v/>
      </c>
      <c r="BA41" s="95" t="str">
        <f t="shared" si="48"/>
        <v/>
      </c>
      <c r="BB41" s="95" t="str">
        <f t="shared" si="48"/>
        <v/>
      </c>
      <c r="BC41" s="95" t="str">
        <f t="shared" si="48"/>
        <v/>
      </c>
      <c r="BD41" s="95" t="str">
        <f t="shared" si="48"/>
        <v/>
      </c>
      <c r="BE41" s="95" t="str">
        <f t="shared" si="48"/>
        <v/>
      </c>
      <c r="BF41" s="95" t="str">
        <f t="shared" si="48"/>
        <v/>
      </c>
      <c r="BG41" s="95" t="str">
        <f t="shared" si="48"/>
        <v/>
      </c>
      <c r="BH41" s="95" t="str">
        <f t="shared" si="48"/>
        <v/>
      </c>
      <c r="BI41" s="95" t="str">
        <f t="shared" si="48"/>
        <v/>
      </c>
      <c r="BJ41" s="95" t="str">
        <f t="shared" si="48"/>
        <v/>
      </c>
      <c r="BK41" s="95" t="str">
        <f t="shared" si="48"/>
        <v/>
      </c>
      <c r="BL41" s="95" t="str">
        <f t="shared" si="48"/>
        <v/>
      </c>
      <c r="BM41" s="95" t="str">
        <f t="shared" si="48"/>
        <v/>
      </c>
      <c r="BN41" s="95" t="str">
        <f t="shared" si="48"/>
        <v/>
      </c>
      <c r="BO41" s="95" t="str">
        <f t="shared" si="48"/>
        <v/>
      </c>
      <c r="BP41" s="95" t="str">
        <f t="shared" ref="BP41:CX41" si="49">IF(ISNUMBER(outYear),BO41-BO43,"")</f>
        <v/>
      </c>
      <c r="BQ41" s="95" t="str">
        <f t="shared" si="49"/>
        <v/>
      </c>
      <c r="BR41" s="95" t="str">
        <f t="shared" si="49"/>
        <v/>
      </c>
      <c r="BS41" s="95" t="str">
        <f t="shared" si="49"/>
        <v/>
      </c>
      <c r="BT41" s="95" t="str">
        <f t="shared" si="49"/>
        <v/>
      </c>
      <c r="BU41" s="95" t="str">
        <f t="shared" si="49"/>
        <v/>
      </c>
      <c r="BV41" s="95" t="str">
        <f t="shared" si="49"/>
        <v/>
      </c>
      <c r="BW41" s="95" t="str">
        <f t="shared" si="49"/>
        <v/>
      </c>
      <c r="BX41" s="95" t="str">
        <f t="shared" si="49"/>
        <v/>
      </c>
      <c r="BY41" s="95" t="str">
        <f t="shared" si="49"/>
        <v/>
      </c>
      <c r="BZ41" s="95" t="str">
        <f t="shared" si="49"/>
        <v/>
      </c>
      <c r="CA41" s="95" t="str">
        <f t="shared" si="49"/>
        <v/>
      </c>
      <c r="CB41" s="95" t="str">
        <f t="shared" si="49"/>
        <v/>
      </c>
      <c r="CC41" s="95" t="str">
        <f t="shared" si="49"/>
        <v/>
      </c>
      <c r="CD41" s="95" t="str">
        <f t="shared" si="49"/>
        <v/>
      </c>
      <c r="CE41" s="95" t="str">
        <f t="shared" si="49"/>
        <v/>
      </c>
      <c r="CF41" s="95" t="str">
        <f t="shared" si="49"/>
        <v/>
      </c>
      <c r="CG41" s="95" t="str">
        <f t="shared" si="49"/>
        <v/>
      </c>
      <c r="CH41" s="95" t="str">
        <f t="shared" si="49"/>
        <v/>
      </c>
      <c r="CI41" s="95" t="str">
        <f t="shared" si="49"/>
        <v/>
      </c>
      <c r="CJ41" s="95" t="str">
        <f t="shared" si="49"/>
        <v/>
      </c>
      <c r="CK41" s="95" t="str">
        <f t="shared" si="49"/>
        <v/>
      </c>
      <c r="CL41" s="95" t="str">
        <f t="shared" si="49"/>
        <v/>
      </c>
      <c r="CM41" s="95" t="str">
        <f t="shared" si="49"/>
        <v/>
      </c>
      <c r="CN41" s="95" t="str">
        <f t="shared" si="49"/>
        <v/>
      </c>
      <c r="CO41" s="95" t="str">
        <f t="shared" si="49"/>
        <v/>
      </c>
      <c r="CP41" s="95" t="str">
        <f t="shared" si="49"/>
        <v/>
      </c>
      <c r="CQ41" s="95" t="str">
        <f t="shared" si="49"/>
        <v/>
      </c>
      <c r="CR41" s="95" t="str">
        <f t="shared" si="49"/>
        <v/>
      </c>
      <c r="CS41" s="95" t="str">
        <f t="shared" si="49"/>
        <v/>
      </c>
      <c r="CT41" s="95" t="str">
        <f t="shared" si="49"/>
        <v/>
      </c>
      <c r="CU41" s="95" t="str">
        <f t="shared" si="49"/>
        <v/>
      </c>
      <c r="CV41" s="95" t="str">
        <f t="shared" si="49"/>
        <v/>
      </c>
      <c r="CW41" s="95" t="str">
        <f t="shared" si="49"/>
        <v/>
      </c>
      <c r="CX41" s="95" t="str">
        <f t="shared" si="49"/>
        <v/>
      </c>
    </row>
    <row r="42" spans="1:102" x14ac:dyDescent="0.2">
      <c r="A42" s="79" t="s">
        <v>148</v>
      </c>
      <c r="B42" s="21"/>
      <c r="C42" s="95" t="str">
        <f t="shared" ref="C42:AH42" si="50">IF(ISNUMBER(outYear),IF(outYear&gt;loan_term,0,C41*loan_rate/100),"")</f>
        <v/>
      </c>
      <c r="D42" s="95" t="str">
        <f t="shared" si="50"/>
        <v/>
      </c>
      <c r="E42" s="95" t="str">
        <f t="shared" si="50"/>
        <v/>
      </c>
      <c r="F42" s="95" t="str">
        <f t="shared" si="50"/>
        <v/>
      </c>
      <c r="G42" s="95" t="str">
        <f t="shared" si="50"/>
        <v/>
      </c>
      <c r="H42" s="95" t="str">
        <f t="shared" si="50"/>
        <v/>
      </c>
      <c r="I42" s="95" t="str">
        <f t="shared" si="50"/>
        <v/>
      </c>
      <c r="J42" s="95" t="str">
        <f t="shared" si="50"/>
        <v/>
      </c>
      <c r="K42" s="95" t="str">
        <f t="shared" si="50"/>
        <v/>
      </c>
      <c r="L42" s="95" t="str">
        <f t="shared" si="50"/>
        <v/>
      </c>
      <c r="M42" s="95" t="str">
        <f t="shared" si="50"/>
        <v/>
      </c>
      <c r="N42" s="95" t="str">
        <f t="shared" si="50"/>
        <v/>
      </c>
      <c r="O42" s="95" t="str">
        <f t="shared" si="50"/>
        <v/>
      </c>
      <c r="P42" s="95" t="str">
        <f t="shared" si="50"/>
        <v/>
      </c>
      <c r="Q42" s="95" t="str">
        <f t="shared" si="50"/>
        <v/>
      </c>
      <c r="R42" s="95" t="str">
        <f t="shared" si="50"/>
        <v/>
      </c>
      <c r="S42" s="95" t="str">
        <f t="shared" si="50"/>
        <v/>
      </c>
      <c r="T42" s="95" t="str">
        <f t="shared" si="50"/>
        <v/>
      </c>
      <c r="U42" s="95" t="str">
        <f t="shared" si="50"/>
        <v/>
      </c>
      <c r="V42" s="95" t="str">
        <f t="shared" si="50"/>
        <v/>
      </c>
      <c r="W42" s="95" t="str">
        <f t="shared" si="50"/>
        <v/>
      </c>
      <c r="X42" s="95" t="str">
        <f t="shared" si="50"/>
        <v/>
      </c>
      <c r="Y42" s="95" t="str">
        <f t="shared" si="50"/>
        <v/>
      </c>
      <c r="Z42" s="95" t="str">
        <f t="shared" si="50"/>
        <v/>
      </c>
      <c r="AA42" s="95" t="str">
        <f t="shared" si="50"/>
        <v/>
      </c>
      <c r="AB42" s="95" t="str">
        <f t="shared" si="50"/>
        <v/>
      </c>
      <c r="AC42" s="95" t="str">
        <f t="shared" si="50"/>
        <v/>
      </c>
      <c r="AD42" s="95" t="str">
        <f t="shared" si="50"/>
        <v/>
      </c>
      <c r="AE42" s="95" t="str">
        <f t="shared" si="50"/>
        <v/>
      </c>
      <c r="AF42" s="95" t="str">
        <f t="shared" si="50"/>
        <v/>
      </c>
      <c r="AG42" s="95" t="str">
        <f t="shared" si="50"/>
        <v/>
      </c>
      <c r="AH42" s="95" t="str">
        <f t="shared" si="50"/>
        <v/>
      </c>
      <c r="AI42" s="95" t="str">
        <f t="shared" ref="AI42:BN42" si="51">IF(ISNUMBER(outYear),IF(outYear&gt;loan_term,0,AI41*loan_rate/100),"")</f>
        <v/>
      </c>
      <c r="AJ42" s="95" t="str">
        <f t="shared" si="51"/>
        <v/>
      </c>
      <c r="AK42" s="95" t="str">
        <f t="shared" si="51"/>
        <v/>
      </c>
      <c r="AL42" s="95" t="str">
        <f t="shared" si="51"/>
        <v/>
      </c>
      <c r="AM42" s="95" t="str">
        <f t="shared" si="51"/>
        <v/>
      </c>
      <c r="AN42" s="95" t="str">
        <f t="shared" si="51"/>
        <v/>
      </c>
      <c r="AO42" s="95" t="str">
        <f t="shared" si="51"/>
        <v/>
      </c>
      <c r="AP42" s="95" t="str">
        <f t="shared" si="51"/>
        <v/>
      </c>
      <c r="AQ42" s="95" t="str">
        <f t="shared" si="51"/>
        <v/>
      </c>
      <c r="AR42" s="95" t="str">
        <f t="shared" si="51"/>
        <v/>
      </c>
      <c r="AS42" s="95" t="str">
        <f t="shared" si="51"/>
        <v/>
      </c>
      <c r="AT42" s="95" t="str">
        <f t="shared" si="51"/>
        <v/>
      </c>
      <c r="AU42" s="95" t="str">
        <f t="shared" si="51"/>
        <v/>
      </c>
      <c r="AV42" s="95" t="str">
        <f t="shared" si="51"/>
        <v/>
      </c>
      <c r="AW42" s="95" t="str">
        <f t="shared" si="51"/>
        <v/>
      </c>
      <c r="AX42" s="95" t="str">
        <f t="shared" si="51"/>
        <v/>
      </c>
      <c r="AY42" s="95" t="str">
        <f t="shared" si="51"/>
        <v/>
      </c>
      <c r="AZ42" s="95" t="str">
        <f t="shared" si="51"/>
        <v/>
      </c>
      <c r="BA42" s="95" t="str">
        <f t="shared" si="51"/>
        <v/>
      </c>
      <c r="BB42" s="95" t="str">
        <f t="shared" si="51"/>
        <v/>
      </c>
      <c r="BC42" s="95" t="str">
        <f t="shared" si="51"/>
        <v/>
      </c>
      <c r="BD42" s="95" t="str">
        <f t="shared" si="51"/>
        <v/>
      </c>
      <c r="BE42" s="95" t="str">
        <f t="shared" si="51"/>
        <v/>
      </c>
      <c r="BF42" s="95" t="str">
        <f t="shared" si="51"/>
        <v/>
      </c>
      <c r="BG42" s="95" t="str">
        <f t="shared" si="51"/>
        <v/>
      </c>
      <c r="BH42" s="95" t="str">
        <f t="shared" si="51"/>
        <v/>
      </c>
      <c r="BI42" s="95" t="str">
        <f t="shared" si="51"/>
        <v/>
      </c>
      <c r="BJ42" s="95" t="str">
        <f t="shared" si="51"/>
        <v/>
      </c>
      <c r="BK42" s="95" t="str">
        <f t="shared" si="51"/>
        <v/>
      </c>
      <c r="BL42" s="95" t="str">
        <f t="shared" si="51"/>
        <v/>
      </c>
      <c r="BM42" s="95" t="str">
        <f t="shared" si="51"/>
        <v/>
      </c>
      <c r="BN42" s="95" t="str">
        <f t="shared" si="51"/>
        <v/>
      </c>
      <c r="BO42" s="95" t="str">
        <f t="shared" ref="BO42:CT42" si="52">IF(ISNUMBER(outYear),IF(outYear&gt;loan_term,0,BO41*loan_rate/100),"")</f>
        <v/>
      </c>
      <c r="BP42" s="95" t="str">
        <f t="shared" si="52"/>
        <v/>
      </c>
      <c r="BQ42" s="95" t="str">
        <f t="shared" si="52"/>
        <v/>
      </c>
      <c r="BR42" s="95" t="str">
        <f t="shared" si="52"/>
        <v/>
      </c>
      <c r="BS42" s="95" t="str">
        <f t="shared" si="52"/>
        <v/>
      </c>
      <c r="BT42" s="95" t="str">
        <f t="shared" si="52"/>
        <v/>
      </c>
      <c r="BU42" s="95" t="str">
        <f t="shared" si="52"/>
        <v/>
      </c>
      <c r="BV42" s="95" t="str">
        <f t="shared" si="52"/>
        <v/>
      </c>
      <c r="BW42" s="95" t="str">
        <f t="shared" si="52"/>
        <v/>
      </c>
      <c r="BX42" s="95" t="str">
        <f t="shared" si="52"/>
        <v/>
      </c>
      <c r="BY42" s="95" t="str">
        <f t="shared" si="52"/>
        <v/>
      </c>
      <c r="BZ42" s="95" t="str">
        <f t="shared" si="52"/>
        <v/>
      </c>
      <c r="CA42" s="95" t="str">
        <f t="shared" si="52"/>
        <v/>
      </c>
      <c r="CB42" s="95" t="str">
        <f t="shared" si="52"/>
        <v/>
      </c>
      <c r="CC42" s="95" t="str">
        <f t="shared" si="52"/>
        <v/>
      </c>
      <c r="CD42" s="95" t="str">
        <f t="shared" si="52"/>
        <v/>
      </c>
      <c r="CE42" s="95" t="str">
        <f t="shared" si="52"/>
        <v/>
      </c>
      <c r="CF42" s="95" t="str">
        <f t="shared" si="52"/>
        <v/>
      </c>
      <c r="CG42" s="95" t="str">
        <f t="shared" si="52"/>
        <v/>
      </c>
      <c r="CH42" s="95" t="str">
        <f t="shared" si="52"/>
        <v/>
      </c>
      <c r="CI42" s="95" t="str">
        <f t="shared" si="52"/>
        <v/>
      </c>
      <c r="CJ42" s="95" t="str">
        <f t="shared" si="52"/>
        <v/>
      </c>
      <c r="CK42" s="95" t="str">
        <f t="shared" si="52"/>
        <v/>
      </c>
      <c r="CL42" s="95" t="str">
        <f t="shared" si="52"/>
        <v/>
      </c>
      <c r="CM42" s="95" t="str">
        <f t="shared" si="52"/>
        <v/>
      </c>
      <c r="CN42" s="95" t="str">
        <f t="shared" si="52"/>
        <v/>
      </c>
      <c r="CO42" s="95" t="str">
        <f t="shared" si="52"/>
        <v/>
      </c>
      <c r="CP42" s="95" t="str">
        <f t="shared" si="52"/>
        <v/>
      </c>
      <c r="CQ42" s="95" t="str">
        <f t="shared" si="52"/>
        <v/>
      </c>
      <c r="CR42" s="95" t="str">
        <f t="shared" si="52"/>
        <v/>
      </c>
      <c r="CS42" s="95" t="str">
        <f t="shared" si="52"/>
        <v/>
      </c>
      <c r="CT42" s="95" t="str">
        <f t="shared" si="52"/>
        <v/>
      </c>
      <c r="CU42" s="95" t="str">
        <f t="shared" ref="CU42:CX42" si="53">IF(ISNUMBER(outYear),IF(outYear&gt;loan_term,0,CU41*loan_rate/100),"")</f>
        <v/>
      </c>
      <c r="CV42" s="95" t="str">
        <f t="shared" si="53"/>
        <v/>
      </c>
      <c r="CW42" s="95" t="str">
        <f t="shared" si="53"/>
        <v/>
      </c>
      <c r="CX42" s="95" t="str">
        <f t="shared" si="53"/>
        <v/>
      </c>
    </row>
    <row r="43" spans="1:102" x14ac:dyDescent="0.2">
      <c r="A43" s="79" t="s">
        <v>150</v>
      </c>
      <c r="B43" s="21"/>
      <c r="C43" s="95" t="str">
        <f t="shared" ref="C43:AH43" si="54">IF(ISNUMBER(outYear),IF(outYear&gt;loan_term,0,-PPMT(loan_rate/100,outYear,loan_term,$B$38,0,0)),"")</f>
        <v/>
      </c>
      <c r="D43" s="95" t="str">
        <f t="shared" si="54"/>
        <v/>
      </c>
      <c r="E43" s="95" t="str">
        <f t="shared" si="54"/>
        <v/>
      </c>
      <c r="F43" s="95" t="str">
        <f t="shared" si="54"/>
        <v/>
      </c>
      <c r="G43" s="95" t="str">
        <f t="shared" si="54"/>
        <v/>
      </c>
      <c r="H43" s="95" t="str">
        <f t="shared" si="54"/>
        <v/>
      </c>
      <c r="I43" s="95" t="str">
        <f t="shared" si="54"/>
        <v/>
      </c>
      <c r="J43" s="95" t="str">
        <f t="shared" si="54"/>
        <v/>
      </c>
      <c r="K43" s="95" t="str">
        <f t="shared" si="54"/>
        <v/>
      </c>
      <c r="L43" s="95" t="str">
        <f t="shared" si="54"/>
        <v/>
      </c>
      <c r="M43" s="95" t="str">
        <f t="shared" si="54"/>
        <v/>
      </c>
      <c r="N43" s="95" t="str">
        <f t="shared" si="54"/>
        <v/>
      </c>
      <c r="O43" s="95" t="str">
        <f t="shared" si="54"/>
        <v/>
      </c>
      <c r="P43" s="95" t="str">
        <f t="shared" si="54"/>
        <v/>
      </c>
      <c r="Q43" s="95" t="str">
        <f t="shared" si="54"/>
        <v/>
      </c>
      <c r="R43" s="95" t="str">
        <f t="shared" si="54"/>
        <v/>
      </c>
      <c r="S43" s="95" t="str">
        <f t="shared" si="54"/>
        <v/>
      </c>
      <c r="T43" s="95" t="str">
        <f t="shared" si="54"/>
        <v/>
      </c>
      <c r="U43" s="95" t="str">
        <f t="shared" si="54"/>
        <v/>
      </c>
      <c r="V43" s="95" t="str">
        <f t="shared" si="54"/>
        <v/>
      </c>
      <c r="W43" s="95" t="str">
        <f t="shared" si="54"/>
        <v/>
      </c>
      <c r="X43" s="95" t="str">
        <f t="shared" si="54"/>
        <v/>
      </c>
      <c r="Y43" s="95" t="str">
        <f t="shared" si="54"/>
        <v/>
      </c>
      <c r="Z43" s="95" t="str">
        <f t="shared" si="54"/>
        <v/>
      </c>
      <c r="AA43" s="95" t="str">
        <f t="shared" si="54"/>
        <v/>
      </c>
      <c r="AB43" s="95" t="str">
        <f t="shared" si="54"/>
        <v/>
      </c>
      <c r="AC43" s="95" t="str">
        <f t="shared" si="54"/>
        <v/>
      </c>
      <c r="AD43" s="95" t="str">
        <f t="shared" si="54"/>
        <v/>
      </c>
      <c r="AE43" s="95" t="str">
        <f t="shared" si="54"/>
        <v/>
      </c>
      <c r="AF43" s="95" t="str">
        <f t="shared" si="54"/>
        <v/>
      </c>
      <c r="AG43" s="95" t="str">
        <f t="shared" si="54"/>
        <v/>
      </c>
      <c r="AH43" s="95" t="str">
        <f t="shared" si="54"/>
        <v/>
      </c>
      <c r="AI43" s="95" t="str">
        <f t="shared" ref="AI43:BN43" si="55">IF(ISNUMBER(outYear),IF(outYear&gt;loan_term,0,-PPMT(loan_rate/100,outYear,loan_term,$B$38,0,0)),"")</f>
        <v/>
      </c>
      <c r="AJ43" s="95" t="str">
        <f t="shared" si="55"/>
        <v/>
      </c>
      <c r="AK43" s="95" t="str">
        <f t="shared" si="55"/>
        <v/>
      </c>
      <c r="AL43" s="95" t="str">
        <f t="shared" si="55"/>
        <v/>
      </c>
      <c r="AM43" s="95" t="str">
        <f t="shared" si="55"/>
        <v/>
      </c>
      <c r="AN43" s="95" t="str">
        <f t="shared" si="55"/>
        <v/>
      </c>
      <c r="AO43" s="95" t="str">
        <f t="shared" si="55"/>
        <v/>
      </c>
      <c r="AP43" s="95" t="str">
        <f t="shared" si="55"/>
        <v/>
      </c>
      <c r="AQ43" s="95" t="str">
        <f t="shared" si="55"/>
        <v/>
      </c>
      <c r="AR43" s="95" t="str">
        <f t="shared" si="55"/>
        <v/>
      </c>
      <c r="AS43" s="95" t="str">
        <f t="shared" si="55"/>
        <v/>
      </c>
      <c r="AT43" s="95" t="str">
        <f t="shared" si="55"/>
        <v/>
      </c>
      <c r="AU43" s="95" t="str">
        <f t="shared" si="55"/>
        <v/>
      </c>
      <c r="AV43" s="95" t="str">
        <f t="shared" si="55"/>
        <v/>
      </c>
      <c r="AW43" s="95" t="str">
        <f t="shared" si="55"/>
        <v/>
      </c>
      <c r="AX43" s="95" t="str">
        <f t="shared" si="55"/>
        <v/>
      </c>
      <c r="AY43" s="95" t="str">
        <f t="shared" si="55"/>
        <v/>
      </c>
      <c r="AZ43" s="95" t="str">
        <f t="shared" si="55"/>
        <v/>
      </c>
      <c r="BA43" s="95" t="str">
        <f t="shared" si="55"/>
        <v/>
      </c>
      <c r="BB43" s="95" t="str">
        <f t="shared" si="55"/>
        <v/>
      </c>
      <c r="BC43" s="95" t="str">
        <f t="shared" si="55"/>
        <v/>
      </c>
      <c r="BD43" s="95" t="str">
        <f t="shared" si="55"/>
        <v/>
      </c>
      <c r="BE43" s="95" t="str">
        <f t="shared" si="55"/>
        <v/>
      </c>
      <c r="BF43" s="95" t="str">
        <f t="shared" si="55"/>
        <v/>
      </c>
      <c r="BG43" s="95" t="str">
        <f t="shared" si="55"/>
        <v/>
      </c>
      <c r="BH43" s="95" t="str">
        <f t="shared" si="55"/>
        <v/>
      </c>
      <c r="BI43" s="95" t="str">
        <f t="shared" si="55"/>
        <v/>
      </c>
      <c r="BJ43" s="95" t="str">
        <f t="shared" si="55"/>
        <v/>
      </c>
      <c r="BK43" s="95" t="str">
        <f t="shared" si="55"/>
        <v/>
      </c>
      <c r="BL43" s="95" t="str">
        <f t="shared" si="55"/>
        <v/>
      </c>
      <c r="BM43" s="95" t="str">
        <f t="shared" si="55"/>
        <v/>
      </c>
      <c r="BN43" s="95" t="str">
        <f t="shared" si="55"/>
        <v/>
      </c>
      <c r="BO43" s="95" t="str">
        <f t="shared" ref="BO43:CX43" si="56">IF(ISNUMBER(outYear),IF(outYear&gt;loan_term,0,-PPMT(loan_rate/100,outYear,loan_term,$B$38,0,0)),"")</f>
        <v/>
      </c>
      <c r="BP43" s="95" t="str">
        <f t="shared" si="56"/>
        <v/>
      </c>
      <c r="BQ43" s="95" t="str">
        <f t="shared" si="56"/>
        <v/>
      </c>
      <c r="BR43" s="95" t="str">
        <f t="shared" si="56"/>
        <v/>
      </c>
      <c r="BS43" s="95" t="str">
        <f t="shared" si="56"/>
        <v/>
      </c>
      <c r="BT43" s="95" t="str">
        <f t="shared" si="56"/>
        <v/>
      </c>
      <c r="BU43" s="95" t="str">
        <f t="shared" si="56"/>
        <v/>
      </c>
      <c r="BV43" s="95" t="str">
        <f t="shared" si="56"/>
        <v/>
      </c>
      <c r="BW43" s="95" t="str">
        <f t="shared" si="56"/>
        <v/>
      </c>
      <c r="BX43" s="95" t="str">
        <f t="shared" si="56"/>
        <v/>
      </c>
      <c r="BY43" s="95" t="str">
        <f t="shared" si="56"/>
        <v/>
      </c>
      <c r="BZ43" s="95" t="str">
        <f t="shared" si="56"/>
        <v/>
      </c>
      <c r="CA43" s="95" t="str">
        <f t="shared" si="56"/>
        <v/>
      </c>
      <c r="CB43" s="95" t="str">
        <f t="shared" si="56"/>
        <v/>
      </c>
      <c r="CC43" s="95" t="str">
        <f t="shared" si="56"/>
        <v/>
      </c>
      <c r="CD43" s="95" t="str">
        <f t="shared" si="56"/>
        <v/>
      </c>
      <c r="CE43" s="95" t="str">
        <f t="shared" si="56"/>
        <v/>
      </c>
      <c r="CF43" s="95" t="str">
        <f t="shared" si="56"/>
        <v/>
      </c>
      <c r="CG43" s="95" t="str">
        <f t="shared" si="56"/>
        <v/>
      </c>
      <c r="CH43" s="95" t="str">
        <f t="shared" si="56"/>
        <v/>
      </c>
      <c r="CI43" s="95" t="str">
        <f t="shared" si="56"/>
        <v/>
      </c>
      <c r="CJ43" s="95" t="str">
        <f t="shared" si="56"/>
        <v/>
      </c>
      <c r="CK43" s="95" t="str">
        <f t="shared" si="56"/>
        <v/>
      </c>
      <c r="CL43" s="95" t="str">
        <f t="shared" si="56"/>
        <v/>
      </c>
      <c r="CM43" s="95" t="str">
        <f t="shared" si="56"/>
        <v/>
      </c>
      <c r="CN43" s="95" t="str">
        <f t="shared" si="56"/>
        <v/>
      </c>
      <c r="CO43" s="95" t="str">
        <f t="shared" si="56"/>
        <v/>
      </c>
      <c r="CP43" s="95" t="str">
        <f t="shared" si="56"/>
        <v/>
      </c>
      <c r="CQ43" s="95" t="str">
        <f t="shared" si="56"/>
        <v/>
      </c>
      <c r="CR43" s="95" t="str">
        <f t="shared" si="56"/>
        <v/>
      </c>
      <c r="CS43" s="95" t="str">
        <f t="shared" si="56"/>
        <v/>
      </c>
      <c r="CT43" s="95" t="str">
        <f t="shared" si="56"/>
        <v/>
      </c>
      <c r="CU43" s="95" t="str">
        <f t="shared" si="56"/>
        <v/>
      </c>
      <c r="CV43" s="95" t="str">
        <f t="shared" si="56"/>
        <v/>
      </c>
      <c r="CW43" s="95" t="str">
        <f t="shared" si="56"/>
        <v/>
      </c>
      <c r="CX43" s="95" t="str">
        <f t="shared" si="56"/>
        <v/>
      </c>
    </row>
    <row r="44" spans="1:102" x14ac:dyDescent="0.2">
      <c r="A44" s="88" t="s">
        <v>149</v>
      </c>
      <c r="B44" s="83"/>
      <c r="C44" s="96" t="str">
        <f>IF(ISNUMBER(outYear),+C42+C43,"")</f>
        <v/>
      </c>
      <c r="D44" s="96" t="str">
        <f t="shared" ref="D44:AH44" si="57">IF(ISNUMBER(outYear),+D42+D43,"")</f>
        <v/>
      </c>
      <c r="E44" s="96" t="str">
        <f t="shared" si="57"/>
        <v/>
      </c>
      <c r="F44" s="96" t="str">
        <f t="shared" si="57"/>
        <v/>
      </c>
      <c r="G44" s="96" t="str">
        <f t="shared" si="57"/>
        <v/>
      </c>
      <c r="H44" s="96" t="str">
        <f t="shared" si="57"/>
        <v/>
      </c>
      <c r="I44" s="96" t="str">
        <f t="shared" si="57"/>
        <v/>
      </c>
      <c r="J44" s="96" t="str">
        <f t="shared" si="57"/>
        <v/>
      </c>
      <c r="K44" s="96" t="str">
        <f t="shared" si="57"/>
        <v/>
      </c>
      <c r="L44" s="96" t="str">
        <f t="shared" si="57"/>
        <v/>
      </c>
      <c r="M44" s="96" t="str">
        <f t="shared" si="57"/>
        <v/>
      </c>
      <c r="N44" s="96" t="str">
        <f t="shared" si="57"/>
        <v/>
      </c>
      <c r="O44" s="96" t="str">
        <f t="shared" si="57"/>
        <v/>
      </c>
      <c r="P44" s="96" t="str">
        <f t="shared" si="57"/>
        <v/>
      </c>
      <c r="Q44" s="96" t="str">
        <f t="shared" si="57"/>
        <v/>
      </c>
      <c r="R44" s="96" t="str">
        <f t="shared" si="57"/>
        <v/>
      </c>
      <c r="S44" s="96" t="str">
        <f t="shared" si="57"/>
        <v/>
      </c>
      <c r="T44" s="96" t="str">
        <f t="shared" si="57"/>
        <v/>
      </c>
      <c r="U44" s="96" t="str">
        <f t="shared" si="57"/>
        <v/>
      </c>
      <c r="V44" s="96" t="str">
        <f t="shared" si="57"/>
        <v/>
      </c>
      <c r="W44" s="96" t="str">
        <f t="shared" si="57"/>
        <v/>
      </c>
      <c r="X44" s="96" t="str">
        <f t="shared" si="57"/>
        <v/>
      </c>
      <c r="Y44" s="96" t="str">
        <f t="shared" si="57"/>
        <v/>
      </c>
      <c r="Z44" s="96" t="str">
        <f t="shared" si="57"/>
        <v/>
      </c>
      <c r="AA44" s="96" t="str">
        <f t="shared" si="57"/>
        <v/>
      </c>
      <c r="AB44" s="96" t="str">
        <f t="shared" si="57"/>
        <v/>
      </c>
      <c r="AC44" s="96" t="str">
        <f t="shared" si="57"/>
        <v/>
      </c>
      <c r="AD44" s="96" t="str">
        <f t="shared" si="57"/>
        <v/>
      </c>
      <c r="AE44" s="96" t="str">
        <f t="shared" si="57"/>
        <v/>
      </c>
      <c r="AF44" s="96" t="str">
        <f t="shared" si="57"/>
        <v/>
      </c>
      <c r="AG44" s="96" t="str">
        <f t="shared" si="57"/>
        <v/>
      </c>
      <c r="AH44" s="96" t="str">
        <f t="shared" si="57"/>
        <v/>
      </c>
      <c r="AI44" s="96" t="str">
        <f t="shared" ref="AI44:BN44" si="58">IF(ISNUMBER(outYear),+AI42+AI43,"")</f>
        <v/>
      </c>
      <c r="AJ44" s="96" t="str">
        <f t="shared" si="58"/>
        <v/>
      </c>
      <c r="AK44" s="96" t="str">
        <f t="shared" si="58"/>
        <v/>
      </c>
      <c r="AL44" s="96" t="str">
        <f t="shared" si="58"/>
        <v/>
      </c>
      <c r="AM44" s="96" t="str">
        <f t="shared" si="58"/>
        <v/>
      </c>
      <c r="AN44" s="96" t="str">
        <f t="shared" si="58"/>
        <v/>
      </c>
      <c r="AO44" s="96" t="str">
        <f t="shared" si="58"/>
        <v/>
      </c>
      <c r="AP44" s="96" t="str">
        <f t="shared" si="58"/>
        <v/>
      </c>
      <c r="AQ44" s="96" t="str">
        <f t="shared" si="58"/>
        <v/>
      </c>
      <c r="AR44" s="96" t="str">
        <f t="shared" si="58"/>
        <v/>
      </c>
      <c r="AS44" s="96" t="str">
        <f t="shared" si="58"/>
        <v/>
      </c>
      <c r="AT44" s="96" t="str">
        <f t="shared" si="58"/>
        <v/>
      </c>
      <c r="AU44" s="96" t="str">
        <f t="shared" si="58"/>
        <v/>
      </c>
      <c r="AV44" s="96" t="str">
        <f t="shared" si="58"/>
        <v/>
      </c>
      <c r="AW44" s="96" t="str">
        <f t="shared" si="58"/>
        <v/>
      </c>
      <c r="AX44" s="96" t="str">
        <f t="shared" si="58"/>
        <v/>
      </c>
      <c r="AY44" s="96" t="str">
        <f t="shared" si="58"/>
        <v/>
      </c>
      <c r="AZ44" s="96" t="str">
        <f t="shared" si="58"/>
        <v/>
      </c>
      <c r="BA44" s="96" t="str">
        <f t="shared" si="58"/>
        <v/>
      </c>
      <c r="BB44" s="96" t="str">
        <f t="shared" si="58"/>
        <v/>
      </c>
      <c r="BC44" s="96" t="str">
        <f t="shared" si="58"/>
        <v/>
      </c>
      <c r="BD44" s="96" t="str">
        <f t="shared" si="58"/>
        <v/>
      </c>
      <c r="BE44" s="96" t="str">
        <f t="shared" si="58"/>
        <v/>
      </c>
      <c r="BF44" s="96" t="str">
        <f t="shared" si="58"/>
        <v/>
      </c>
      <c r="BG44" s="96" t="str">
        <f t="shared" si="58"/>
        <v/>
      </c>
      <c r="BH44" s="96" t="str">
        <f t="shared" si="58"/>
        <v/>
      </c>
      <c r="BI44" s="96" t="str">
        <f t="shared" si="58"/>
        <v/>
      </c>
      <c r="BJ44" s="96" t="str">
        <f t="shared" si="58"/>
        <v/>
      </c>
      <c r="BK44" s="96" t="str">
        <f t="shared" si="58"/>
        <v/>
      </c>
      <c r="BL44" s="96" t="str">
        <f t="shared" si="58"/>
        <v/>
      </c>
      <c r="BM44" s="96" t="str">
        <f t="shared" si="58"/>
        <v/>
      </c>
      <c r="BN44" s="96" t="str">
        <f t="shared" si="58"/>
        <v/>
      </c>
      <c r="BO44" s="96" t="str">
        <f t="shared" ref="BO44:CT44" si="59">IF(ISNUMBER(outYear),+BO42+BO43,"")</f>
        <v/>
      </c>
      <c r="BP44" s="96" t="str">
        <f t="shared" si="59"/>
        <v/>
      </c>
      <c r="BQ44" s="96" t="str">
        <f t="shared" si="59"/>
        <v/>
      </c>
      <c r="BR44" s="96" t="str">
        <f t="shared" si="59"/>
        <v/>
      </c>
      <c r="BS44" s="96" t="str">
        <f t="shared" si="59"/>
        <v/>
      </c>
      <c r="BT44" s="96" t="str">
        <f t="shared" si="59"/>
        <v/>
      </c>
      <c r="BU44" s="96" t="str">
        <f t="shared" si="59"/>
        <v/>
      </c>
      <c r="BV44" s="96" t="str">
        <f t="shared" si="59"/>
        <v/>
      </c>
      <c r="BW44" s="96" t="str">
        <f t="shared" si="59"/>
        <v/>
      </c>
      <c r="BX44" s="96" t="str">
        <f t="shared" si="59"/>
        <v/>
      </c>
      <c r="BY44" s="96" t="str">
        <f t="shared" si="59"/>
        <v/>
      </c>
      <c r="BZ44" s="96" t="str">
        <f t="shared" si="59"/>
        <v/>
      </c>
      <c r="CA44" s="96" t="str">
        <f t="shared" si="59"/>
        <v/>
      </c>
      <c r="CB44" s="96" t="str">
        <f t="shared" si="59"/>
        <v/>
      </c>
      <c r="CC44" s="96" t="str">
        <f t="shared" si="59"/>
        <v/>
      </c>
      <c r="CD44" s="96" t="str">
        <f t="shared" si="59"/>
        <v/>
      </c>
      <c r="CE44" s="96" t="str">
        <f t="shared" si="59"/>
        <v/>
      </c>
      <c r="CF44" s="96" t="str">
        <f t="shared" si="59"/>
        <v/>
      </c>
      <c r="CG44" s="96" t="str">
        <f t="shared" si="59"/>
        <v/>
      </c>
      <c r="CH44" s="96" t="str">
        <f t="shared" si="59"/>
        <v/>
      </c>
      <c r="CI44" s="96" t="str">
        <f t="shared" si="59"/>
        <v/>
      </c>
      <c r="CJ44" s="96" t="str">
        <f t="shared" si="59"/>
        <v/>
      </c>
      <c r="CK44" s="96" t="str">
        <f t="shared" si="59"/>
        <v/>
      </c>
      <c r="CL44" s="96" t="str">
        <f t="shared" si="59"/>
        <v/>
      </c>
      <c r="CM44" s="96" t="str">
        <f t="shared" si="59"/>
        <v/>
      </c>
      <c r="CN44" s="96" t="str">
        <f t="shared" si="59"/>
        <v/>
      </c>
      <c r="CO44" s="96" t="str">
        <f t="shared" si="59"/>
        <v/>
      </c>
      <c r="CP44" s="96" t="str">
        <f t="shared" si="59"/>
        <v/>
      </c>
      <c r="CQ44" s="96" t="str">
        <f t="shared" si="59"/>
        <v/>
      </c>
      <c r="CR44" s="96" t="str">
        <f t="shared" si="59"/>
        <v/>
      </c>
      <c r="CS44" s="96" t="str">
        <f t="shared" si="59"/>
        <v/>
      </c>
      <c r="CT44" s="96" t="str">
        <f t="shared" si="59"/>
        <v/>
      </c>
      <c r="CU44" s="96" t="str">
        <f>IF(ISNUMBER(outYear),+CU42+CU43,"")</f>
        <v/>
      </c>
      <c r="CV44" s="96" t="str">
        <f>IF(ISNUMBER(outYear),+CV42+CV43,"")</f>
        <v/>
      </c>
      <c r="CW44" s="96" t="str">
        <f>IF(ISNUMBER(outYear),+CW42+CW43,"")</f>
        <v/>
      </c>
      <c r="CX44" s="96" t="str">
        <f>IF(ISNUMBER(outYear),+CX42+CX43,"")</f>
        <v/>
      </c>
    </row>
    <row r="45" spans="1:102" x14ac:dyDescent="0.2">
      <c r="A45" s="16"/>
      <c r="B45" s="21"/>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row>
    <row r="46" spans="1:102" x14ac:dyDescent="0.2">
      <c r="A46" s="98" t="s">
        <v>151</v>
      </c>
      <c r="B46" s="95">
        <f>-B39</f>
        <v>0</v>
      </c>
      <c r="C46" s="95" t="str">
        <f t="shared" ref="C46:AH46" si="60">IF(ISNUMBER(C2),-(C26+C44),"")</f>
        <v/>
      </c>
      <c r="D46" s="95" t="str">
        <f t="shared" si="60"/>
        <v/>
      </c>
      <c r="E46" s="95" t="str">
        <f t="shared" si="60"/>
        <v/>
      </c>
      <c r="F46" s="95" t="str">
        <f t="shared" si="60"/>
        <v/>
      </c>
      <c r="G46" s="95" t="str">
        <f t="shared" si="60"/>
        <v/>
      </c>
      <c r="H46" s="95" t="str">
        <f t="shared" si="60"/>
        <v/>
      </c>
      <c r="I46" s="95" t="str">
        <f t="shared" si="60"/>
        <v/>
      </c>
      <c r="J46" s="95" t="str">
        <f t="shared" si="60"/>
        <v/>
      </c>
      <c r="K46" s="95" t="str">
        <f t="shared" si="60"/>
        <v/>
      </c>
      <c r="L46" s="95" t="str">
        <f t="shared" si="60"/>
        <v/>
      </c>
      <c r="M46" s="95" t="str">
        <f t="shared" si="60"/>
        <v/>
      </c>
      <c r="N46" s="95" t="str">
        <f t="shared" si="60"/>
        <v/>
      </c>
      <c r="O46" s="95" t="str">
        <f t="shared" si="60"/>
        <v/>
      </c>
      <c r="P46" s="95" t="str">
        <f t="shared" si="60"/>
        <v/>
      </c>
      <c r="Q46" s="95" t="str">
        <f t="shared" si="60"/>
        <v/>
      </c>
      <c r="R46" s="95" t="str">
        <f t="shared" si="60"/>
        <v/>
      </c>
      <c r="S46" s="95" t="str">
        <f t="shared" si="60"/>
        <v/>
      </c>
      <c r="T46" s="95" t="str">
        <f t="shared" si="60"/>
        <v/>
      </c>
      <c r="U46" s="95" t="str">
        <f t="shared" si="60"/>
        <v/>
      </c>
      <c r="V46" s="95" t="str">
        <f t="shared" si="60"/>
        <v/>
      </c>
      <c r="W46" s="95" t="str">
        <f t="shared" si="60"/>
        <v/>
      </c>
      <c r="X46" s="95" t="str">
        <f t="shared" si="60"/>
        <v/>
      </c>
      <c r="Y46" s="95" t="str">
        <f t="shared" si="60"/>
        <v/>
      </c>
      <c r="Z46" s="95" t="str">
        <f t="shared" si="60"/>
        <v/>
      </c>
      <c r="AA46" s="95" t="str">
        <f t="shared" si="60"/>
        <v/>
      </c>
      <c r="AB46" s="95" t="str">
        <f t="shared" si="60"/>
        <v/>
      </c>
      <c r="AC46" s="95" t="str">
        <f t="shared" si="60"/>
        <v/>
      </c>
      <c r="AD46" s="95" t="str">
        <f t="shared" si="60"/>
        <v/>
      </c>
      <c r="AE46" s="95" t="str">
        <f t="shared" si="60"/>
        <v/>
      </c>
      <c r="AF46" s="95" t="str">
        <f t="shared" si="60"/>
        <v/>
      </c>
      <c r="AG46" s="95" t="str">
        <f t="shared" si="60"/>
        <v/>
      </c>
      <c r="AH46" s="95" t="str">
        <f t="shared" si="60"/>
        <v/>
      </c>
      <c r="AI46" s="95" t="str">
        <f t="shared" ref="AI46:BN46" si="61">IF(ISNUMBER(AI2),-(AI26+AI44),"")</f>
        <v/>
      </c>
      <c r="AJ46" s="95" t="str">
        <f t="shared" si="61"/>
        <v/>
      </c>
      <c r="AK46" s="95" t="str">
        <f t="shared" si="61"/>
        <v/>
      </c>
      <c r="AL46" s="95" t="str">
        <f t="shared" si="61"/>
        <v/>
      </c>
      <c r="AM46" s="95" t="str">
        <f t="shared" si="61"/>
        <v/>
      </c>
      <c r="AN46" s="95" t="str">
        <f t="shared" si="61"/>
        <v/>
      </c>
      <c r="AO46" s="95" t="str">
        <f t="shared" si="61"/>
        <v/>
      </c>
      <c r="AP46" s="95" t="str">
        <f t="shared" si="61"/>
        <v/>
      </c>
      <c r="AQ46" s="95" t="str">
        <f t="shared" si="61"/>
        <v/>
      </c>
      <c r="AR46" s="95" t="str">
        <f t="shared" si="61"/>
        <v/>
      </c>
      <c r="AS46" s="95" t="str">
        <f t="shared" si="61"/>
        <v/>
      </c>
      <c r="AT46" s="95" t="str">
        <f t="shared" si="61"/>
        <v/>
      </c>
      <c r="AU46" s="95" t="str">
        <f t="shared" si="61"/>
        <v/>
      </c>
      <c r="AV46" s="95" t="str">
        <f t="shared" si="61"/>
        <v/>
      </c>
      <c r="AW46" s="95" t="str">
        <f t="shared" si="61"/>
        <v/>
      </c>
      <c r="AX46" s="95" t="str">
        <f t="shared" si="61"/>
        <v/>
      </c>
      <c r="AY46" s="95" t="str">
        <f t="shared" si="61"/>
        <v/>
      </c>
      <c r="AZ46" s="95" t="str">
        <f t="shared" si="61"/>
        <v/>
      </c>
      <c r="BA46" s="95" t="str">
        <f t="shared" si="61"/>
        <v/>
      </c>
      <c r="BB46" s="95" t="str">
        <f t="shared" si="61"/>
        <v/>
      </c>
      <c r="BC46" s="95" t="str">
        <f t="shared" si="61"/>
        <v/>
      </c>
      <c r="BD46" s="95" t="str">
        <f t="shared" si="61"/>
        <v/>
      </c>
      <c r="BE46" s="95" t="str">
        <f t="shared" si="61"/>
        <v/>
      </c>
      <c r="BF46" s="95" t="str">
        <f t="shared" si="61"/>
        <v/>
      </c>
      <c r="BG46" s="95" t="str">
        <f t="shared" si="61"/>
        <v/>
      </c>
      <c r="BH46" s="95" t="str">
        <f t="shared" si="61"/>
        <v/>
      </c>
      <c r="BI46" s="95" t="str">
        <f t="shared" si="61"/>
        <v/>
      </c>
      <c r="BJ46" s="95" t="str">
        <f t="shared" si="61"/>
        <v/>
      </c>
      <c r="BK46" s="95" t="str">
        <f t="shared" si="61"/>
        <v/>
      </c>
      <c r="BL46" s="95" t="str">
        <f t="shared" si="61"/>
        <v/>
      </c>
      <c r="BM46" s="95" t="str">
        <f t="shared" si="61"/>
        <v/>
      </c>
      <c r="BN46" s="95" t="str">
        <f t="shared" si="61"/>
        <v/>
      </c>
      <c r="BO46" s="95" t="str">
        <f t="shared" ref="BO46:CX46" si="62">IF(ISNUMBER(BO2),-(BO26+BO44),"")</f>
        <v/>
      </c>
      <c r="BP46" s="95" t="str">
        <f t="shared" si="62"/>
        <v/>
      </c>
      <c r="BQ46" s="95" t="str">
        <f t="shared" si="62"/>
        <v/>
      </c>
      <c r="BR46" s="95" t="str">
        <f t="shared" si="62"/>
        <v/>
      </c>
      <c r="BS46" s="95" t="str">
        <f t="shared" si="62"/>
        <v/>
      </c>
      <c r="BT46" s="95" t="str">
        <f t="shared" si="62"/>
        <v/>
      </c>
      <c r="BU46" s="95" t="str">
        <f t="shared" si="62"/>
        <v/>
      </c>
      <c r="BV46" s="95" t="str">
        <f t="shared" si="62"/>
        <v/>
      </c>
      <c r="BW46" s="95" t="str">
        <f t="shared" si="62"/>
        <v/>
      </c>
      <c r="BX46" s="95" t="str">
        <f t="shared" si="62"/>
        <v/>
      </c>
      <c r="BY46" s="95" t="str">
        <f t="shared" si="62"/>
        <v/>
      </c>
      <c r="BZ46" s="95" t="str">
        <f t="shared" si="62"/>
        <v/>
      </c>
      <c r="CA46" s="95" t="str">
        <f t="shared" si="62"/>
        <v/>
      </c>
      <c r="CB46" s="95" t="str">
        <f t="shared" si="62"/>
        <v/>
      </c>
      <c r="CC46" s="95" t="str">
        <f t="shared" si="62"/>
        <v/>
      </c>
      <c r="CD46" s="95" t="str">
        <f t="shared" si="62"/>
        <v/>
      </c>
      <c r="CE46" s="95" t="str">
        <f t="shared" si="62"/>
        <v/>
      </c>
      <c r="CF46" s="95" t="str">
        <f t="shared" si="62"/>
        <v/>
      </c>
      <c r="CG46" s="95" t="str">
        <f t="shared" si="62"/>
        <v/>
      </c>
      <c r="CH46" s="95" t="str">
        <f t="shared" si="62"/>
        <v/>
      </c>
      <c r="CI46" s="95" t="str">
        <f t="shared" si="62"/>
        <v/>
      </c>
      <c r="CJ46" s="95" t="str">
        <f t="shared" si="62"/>
        <v/>
      </c>
      <c r="CK46" s="95" t="str">
        <f t="shared" si="62"/>
        <v/>
      </c>
      <c r="CL46" s="95" t="str">
        <f t="shared" si="62"/>
        <v/>
      </c>
      <c r="CM46" s="95" t="str">
        <f t="shared" si="62"/>
        <v/>
      </c>
      <c r="CN46" s="95" t="str">
        <f t="shared" si="62"/>
        <v/>
      </c>
      <c r="CO46" s="95" t="str">
        <f t="shared" si="62"/>
        <v/>
      </c>
      <c r="CP46" s="95" t="str">
        <f t="shared" si="62"/>
        <v/>
      </c>
      <c r="CQ46" s="95" t="str">
        <f t="shared" si="62"/>
        <v/>
      </c>
      <c r="CR46" s="95" t="str">
        <f t="shared" si="62"/>
        <v/>
      </c>
      <c r="CS46" s="95" t="str">
        <f t="shared" si="62"/>
        <v/>
      </c>
      <c r="CT46" s="95" t="str">
        <f t="shared" si="62"/>
        <v/>
      </c>
      <c r="CU46" s="95" t="str">
        <f t="shared" si="62"/>
        <v/>
      </c>
      <c r="CV46" s="95" t="str">
        <f t="shared" si="62"/>
        <v/>
      </c>
      <c r="CW46" s="95" t="str">
        <f t="shared" si="62"/>
        <v/>
      </c>
      <c r="CX46" s="95" t="str">
        <f t="shared" si="62"/>
        <v/>
      </c>
    </row>
    <row r="47" spans="1:102" x14ac:dyDescent="0.2">
      <c r="A47" s="98"/>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c r="BV47" s="95"/>
      <c r="BW47" s="95"/>
      <c r="BX47" s="95"/>
      <c r="BY47" s="95"/>
      <c r="BZ47" s="95"/>
      <c r="CA47" s="95"/>
      <c r="CB47" s="95"/>
      <c r="CC47" s="95"/>
      <c r="CD47" s="95"/>
      <c r="CE47" s="95"/>
      <c r="CF47" s="95"/>
      <c r="CG47" s="95"/>
      <c r="CH47" s="95"/>
      <c r="CI47" s="95"/>
      <c r="CJ47" s="95"/>
      <c r="CK47" s="95"/>
      <c r="CL47" s="95"/>
      <c r="CM47" s="95"/>
      <c r="CN47" s="95"/>
      <c r="CO47" s="95"/>
      <c r="CP47" s="95"/>
      <c r="CQ47" s="95"/>
      <c r="CR47" s="95"/>
      <c r="CS47" s="95"/>
      <c r="CT47" s="95"/>
      <c r="CU47" s="95"/>
      <c r="CV47" s="95"/>
      <c r="CW47" s="95"/>
      <c r="CX47" s="95"/>
    </row>
    <row r="48" spans="1:102" x14ac:dyDescent="0.2">
      <c r="A48" s="78" t="s">
        <v>159</v>
      </c>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7"/>
    </row>
    <row r="49" spans="1:102" x14ac:dyDescent="0.2">
      <c r="A49" s="74" t="s">
        <v>75</v>
      </c>
      <c r="B49" s="21"/>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89"/>
      <c r="CK49" s="89"/>
      <c r="CL49" s="89"/>
      <c r="CM49" s="89"/>
      <c r="CN49" s="89"/>
      <c r="CO49" s="89"/>
      <c r="CP49" s="89"/>
      <c r="CQ49" s="89"/>
      <c r="CR49" s="89"/>
      <c r="CS49" s="89"/>
      <c r="CT49" s="89"/>
      <c r="CU49" s="89"/>
      <c r="CV49" s="89"/>
      <c r="CW49" s="89"/>
      <c r="CX49" s="89"/>
    </row>
    <row r="50" spans="1:102" x14ac:dyDescent="0.2">
      <c r="A50" s="81" t="s">
        <v>12</v>
      </c>
      <c r="B50" s="21"/>
      <c r="C50" s="95">
        <f>ibi_fed_amount+MIN(ibi_fed_percent/100*total_installed_cost,ibi_fed_percent_maxvalue)</f>
        <v>0</v>
      </c>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13</v>
      </c>
      <c r="B51" s="21"/>
      <c r="C51" s="95">
        <f>ibi_sta_amount+MIN(ibi_sta_percent/100*total_installed_cost,ibi_sta_percent_maxvalue)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14</v>
      </c>
      <c r="B52" s="21"/>
      <c r="C52" s="95">
        <f>ibi_uti_amount+MIN(ibi_uti_percent/100*total_installed_cost,ibi_uti_percent_maxvalue)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15</v>
      </c>
      <c r="B53" s="21"/>
      <c r="C53" s="97">
        <f>ibi_oth_amount+MIN(ibi_oth_percent/100*total_installed_cost,ibi_oth_percent_maxvalue)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79" t="s">
        <v>62</v>
      </c>
      <c r="B54" s="21"/>
      <c r="C54" s="95">
        <f>SUM(C50:C53)</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4" t="s">
        <v>76</v>
      </c>
      <c r="B55" s="21"/>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81" t="s">
        <v>5</v>
      </c>
      <c r="B56" s="21"/>
      <c r="C56" s="95">
        <f>MIN(cbi_fed_amount*system_capacity*1000,cbi_fed_maxvalue)</f>
        <v>0</v>
      </c>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6</v>
      </c>
      <c r="B57" s="21"/>
      <c r="C57" s="95">
        <f>MIN(cbi_sta_amount*system_capacity*1000,cbi_sta_maxvalue)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7</v>
      </c>
      <c r="B58" s="21"/>
      <c r="C58" s="95">
        <f>MIN(cbi_uti_amount*system_capacity*1000,cbi_uti_maxvalue)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8</v>
      </c>
      <c r="B59" s="21"/>
      <c r="C59" s="97">
        <f>MIN(cbi_oth_amount*system_capacity*1000,cbi_oth_maxvalue)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79" t="s">
        <v>62</v>
      </c>
      <c r="B60" s="21"/>
      <c r="C60" s="95">
        <f>SUM(C56:C59)</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4" t="s">
        <v>77</v>
      </c>
      <c r="B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row>
    <row r="62" spans="1:102" x14ac:dyDescent="0.2">
      <c r="A62" s="81" t="s">
        <v>16</v>
      </c>
      <c r="B62" s="21"/>
      <c r="C62" s="95" t="str">
        <f t="shared" ref="C62:AH62" si="63">IF(ISNUMBER(outYear),IF(outYear&lt;=pbi_fed_term,+pbi_fed_amount*(1+pbi_fed_escal/100)^(outYear-1)*C5,0),"")</f>
        <v/>
      </c>
      <c r="D62" s="95" t="str">
        <f t="shared" si="63"/>
        <v/>
      </c>
      <c r="E62" s="95" t="str">
        <f t="shared" si="63"/>
        <v/>
      </c>
      <c r="F62" s="95" t="str">
        <f t="shared" si="63"/>
        <v/>
      </c>
      <c r="G62" s="95" t="str">
        <f t="shared" si="63"/>
        <v/>
      </c>
      <c r="H62" s="95" t="str">
        <f t="shared" si="63"/>
        <v/>
      </c>
      <c r="I62" s="95" t="str">
        <f t="shared" si="63"/>
        <v/>
      </c>
      <c r="J62" s="95" t="str">
        <f t="shared" si="63"/>
        <v/>
      </c>
      <c r="K62" s="95" t="str">
        <f t="shared" si="63"/>
        <v/>
      </c>
      <c r="L62" s="95" t="str">
        <f t="shared" si="63"/>
        <v/>
      </c>
      <c r="M62" s="95" t="str">
        <f t="shared" si="63"/>
        <v/>
      </c>
      <c r="N62" s="95" t="str">
        <f t="shared" si="63"/>
        <v/>
      </c>
      <c r="O62" s="95" t="str">
        <f t="shared" si="63"/>
        <v/>
      </c>
      <c r="P62" s="95" t="str">
        <f t="shared" si="63"/>
        <v/>
      </c>
      <c r="Q62" s="95" t="str">
        <f t="shared" si="63"/>
        <v/>
      </c>
      <c r="R62" s="95" t="str">
        <f t="shared" si="63"/>
        <v/>
      </c>
      <c r="S62" s="95" t="str">
        <f t="shared" si="63"/>
        <v/>
      </c>
      <c r="T62" s="95" t="str">
        <f t="shared" si="63"/>
        <v/>
      </c>
      <c r="U62" s="95" t="str">
        <f t="shared" si="63"/>
        <v/>
      </c>
      <c r="V62" s="95" t="str">
        <f t="shared" si="63"/>
        <v/>
      </c>
      <c r="W62" s="95" t="str">
        <f t="shared" si="63"/>
        <v/>
      </c>
      <c r="X62" s="95" t="str">
        <f t="shared" si="63"/>
        <v/>
      </c>
      <c r="Y62" s="95" t="str">
        <f t="shared" si="63"/>
        <v/>
      </c>
      <c r="Z62" s="95" t="str">
        <f t="shared" si="63"/>
        <v/>
      </c>
      <c r="AA62" s="95" t="str">
        <f t="shared" si="63"/>
        <v/>
      </c>
      <c r="AB62" s="95" t="str">
        <f t="shared" si="63"/>
        <v/>
      </c>
      <c r="AC62" s="95" t="str">
        <f t="shared" si="63"/>
        <v/>
      </c>
      <c r="AD62" s="95" t="str">
        <f t="shared" si="63"/>
        <v/>
      </c>
      <c r="AE62" s="95" t="str">
        <f t="shared" si="63"/>
        <v/>
      </c>
      <c r="AF62" s="95" t="str">
        <f t="shared" si="63"/>
        <v/>
      </c>
      <c r="AG62" s="95" t="str">
        <f t="shared" si="63"/>
        <v/>
      </c>
      <c r="AH62" s="95" t="str">
        <f t="shared" si="63"/>
        <v/>
      </c>
      <c r="AI62" s="95" t="str">
        <f t="shared" ref="AI62:BN62" si="64">IF(ISNUMBER(outYear),IF(outYear&lt;=pbi_fed_term,+pbi_fed_amount*(1+pbi_fed_escal/100)^(outYear-1)*AI5,0),"")</f>
        <v/>
      </c>
      <c r="AJ62" s="95" t="str">
        <f t="shared" si="64"/>
        <v/>
      </c>
      <c r="AK62" s="95" t="str">
        <f t="shared" si="64"/>
        <v/>
      </c>
      <c r="AL62" s="95" t="str">
        <f t="shared" si="64"/>
        <v/>
      </c>
      <c r="AM62" s="95" t="str">
        <f t="shared" si="64"/>
        <v/>
      </c>
      <c r="AN62" s="95" t="str">
        <f t="shared" si="64"/>
        <v/>
      </c>
      <c r="AO62" s="95" t="str">
        <f t="shared" si="64"/>
        <v/>
      </c>
      <c r="AP62" s="95" t="str">
        <f t="shared" si="64"/>
        <v/>
      </c>
      <c r="AQ62" s="95" t="str">
        <f t="shared" si="64"/>
        <v/>
      </c>
      <c r="AR62" s="95" t="str">
        <f t="shared" si="64"/>
        <v/>
      </c>
      <c r="AS62" s="95" t="str">
        <f t="shared" si="64"/>
        <v/>
      </c>
      <c r="AT62" s="95" t="str">
        <f t="shared" si="64"/>
        <v/>
      </c>
      <c r="AU62" s="95" t="str">
        <f t="shared" si="64"/>
        <v/>
      </c>
      <c r="AV62" s="95" t="str">
        <f t="shared" si="64"/>
        <v/>
      </c>
      <c r="AW62" s="95" t="str">
        <f t="shared" si="64"/>
        <v/>
      </c>
      <c r="AX62" s="95" t="str">
        <f t="shared" si="64"/>
        <v/>
      </c>
      <c r="AY62" s="95" t="str">
        <f t="shared" si="64"/>
        <v/>
      </c>
      <c r="AZ62" s="95" t="str">
        <f t="shared" si="64"/>
        <v/>
      </c>
      <c r="BA62" s="95" t="str">
        <f t="shared" si="64"/>
        <v/>
      </c>
      <c r="BB62" s="95" t="str">
        <f t="shared" si="64"/>
        <v/>
      </c>
      <c r="BC62" s="95" t="str">
        <f t="shared" si="64"/>
        <v/>
      </c>
      <c r="BD62" s="95" t="str">
        <f t="shared" si="64"/>
        <v/>
      </c>
      <c r="BE62" s="95" t="str">
        <f t="shared" si="64"/>
        <v/>
      </c>
      <c r="BF62" s="95" t="str">
        <f t="shared" si="64"/>
        <v/>
      </c>
      <c r="BG62" s="95" t="str">
        <f t="shared" si="64"/>
        <v/>
      </c>
      <c r="BH62" s="95" t="str">
        <f t="shared" si="64"/>
        <v/>
      </c>
      <c r="BI62" s="95" t="str">
        <f t="shared" si="64"/>
        <v/>
      </c>
      <c r="BJ62" s="95" t="str">
        <f t="shared" si="64"/>
        <v/>
      </c>
      <c r="BK62" s="95" t="str">
        <f t="shared" si="64"/>
        <v/>
      </c>
      <c r="BL62" s="95" t="str">
        <f t="shared" si="64"/>
        <v/>
      </c>
      <c r="BM62" s="95" t="str">
        <f t="shared" si="64"/>
        <v/>
      </c>
      <c r="BN62" s="95" t="str">
        <f t="shared" si="64"/>
        <v/>
      </c>
      <c r="BO62" s="95" t="str">
        <f t="shared" ref="BO62:CX62" si="65">IF(ISNUMBER(outYear),IF(outYear&lt;=pbi_fed_term,+pbi_fed_amount*(1+pbi_fed_escal/100)^(outYear-1)*BO5,0),"")</f>
        <v/>
      </c>
      <c r="BP62" s="95" t="str">
        <f t="shared" si="65"/>
        <v/>
      </c>
      <c r="BQ62" s="95" t="str">
        <f t="shared" si="65"/>
        <v/>
      </c>
      <c r="BR62" s="95" t="str">
        <f t="shared" si="65"/>
        <v/>
      </c>
      <c r="BS62" s="95" t="str">
        <f t="shared" si="65"/>
        <v/>
      </c>
      <c r="BT62" s="95" t="str">
        <f t="shared" si="65"/>
        <v/>
      </c>
      <c r="BU62" s="95" t="str">
        <f t="shared" si="65"/>
        <v/>
      </c>
      <c r="BV62" s="95" t="str">
        <f t="shared" si="65"/>
        <v/>
      </c>
      <c r="BW62" s="95" t="str">
        <f t="shared" si="65"/>
        <v/>
      </c>
      <c r="BX62" s="95" t="str">
        <f t="shared" si="65"/>
        <v/>
      </c>
      <c r="BY62" s="95" t="str">
        <f t="shared" si="65"/>
        <v/>
      </c>
      <c r="BZ62" s="95" t="str">
        <f t="shared" si="65"/>
        <v/>
      </c>
      <c r="CA62" s="95" t="str">
        <f t="shared" si="65"/>
        <v/>
      </c>
      <c r="CB62" s="95" t="str">
        <f t="shared" si="65"/>
        <v/>
      </c>
      <c r="CC62" s="95" t="str">
        <f t="shared" si="65"/>
        <v/>
      </c>
      <c r="CD62" s="95" t="str">
        <f t="shared" si="65"/>
        <v/>
      </c>
      <c r="CE62" s="95" t="str">
        <f t="shared" si="65"/>
        <v/>
      </c>
      <c r="CF62" s="95" t="str">
        <f t="shared" si="65"/>
        <v/>
      </c>
      <c r="CG62" s="95" t="str">
        <f t="shared" si="65"/>
        <v/>
      </c>
      <c r="CH62" s="95" t="str">
        <f t="shared" si="65"/>
        <v/>
      </c>
      <c r="CI62" s="95" t="str">
        <f t="shared" si="65"/>
        <v/>
      </c>
      <c r="CJ62" s="95" t="str">
        <f t="shared" si="65"/>
        <v/>
      </c>
      <c r="CK62" s="95" t="str">
        <f t="shared" si="65"/>
        <v/>
      </c>
      <c r="CL62" s="95" t="str">
        <f t="shared" si="65"/>
        <v/>
      </c>
      <c r="CM62" s="95" t="str">
        <f t="shared" si="65"/>
        <v/>
      </c>
      <c r="CN62" s="95" t="str">
        <f t="shared" si="65"/>
        <v/>
      </c>
      <c r="CO62" s="95" t="str">
        <f t="shared" si="65"/>
        <v/>
      </c>
      <c r="CP62" s="95" t="str">
        <f t="shared" si="65"/>
        <v/>
      </c>
      <c r="CQ62" s="95" t="str">
        <f t="shared" si="65"/>
        <v/>
      </c>
      <c r="CR62" s="95" t="str">
        <f t="shared" si="65"/>
        <v/>
      </c>
      <c r="CS62" s="95" t="str">
        <f t="shared" si="65"/>
        <v/>
      </c>
      <c r="CT62" s="95" t="str">
        <f t="shared" si="65"/>
        <v/>
      </c>
      <c r="CU62" s="95" t="str">
        <f t="shared" si="65"/>
        <v/>
      </c>
      <c r="CV62" s="95" t="str">
        <f t="shared" si="65"/>
        <v/>
      </c>
      <c r="CW62" s="95" t="str">
        <f t="shared" si="65"/>
        <v/>
      </c>
      <c r="CX62" s="95" t="str">
        <f t="shared" si="65"/>
        <v/>
      </c>
    </row>
    <row r="63" spans="1:102" x14ac:dyDescent="0.2">
      <c r="A63" s="81" t="s">
        <v>17</v>
      </c>
      <c r="B63" s="21"/>
      <c r="C63" s="95" t="str">
        <f t="shared" ref="C63:AH63" si="66">IF(ISNUMBER(outYear),IF(outYear&lt;=pbi_sta_term,+pbi_sta_amount*(1+pbi_sta_escal/100)^(outYear-1)*C5,0),"")</f>
        <v/>
      </c>
      <c r="D63" s="95" t="str">
        <f t="shared" si="66"/>
        <v/>
      </c>
      <c r="E63" s="95" t="str">
        <f t="shared" si="66"/>
        <v/>
      </c>
      <c r="F63" s="95" t="str">
        <f t="shared" si="66"/>
        <v/>
      </c>
      <c r="G63" s="95" t="str">
        <f t="shared" si="66"/>
        <v/>
      </c>
      <c r="H63" s="95" t="str">
        <f t="shared" si="66"/>
        <v/>
      </c>
      <c r="I63" s="95" t="str">
        <f t="shared" si="66"/>
        <v/>
      </c>
      <c r="J63" s="95" t="str">
        <f t="shared" si="66"/>
        <v/>
      </c>
      <c r="K63" s="95" t="str">
        <f t="shared" si="66"/>
        <v/>
      </c>
      <c r="L63" s="95" t="str">
        <f t="shared" si="66"/>
        <v/>
      </c>
      <c r="M63" s="95" t="str">
        <f t="shared" si="66"/>
        <v/>
      </c>
      <c r="N63" s="95" t="str">
        <f t="shared" si="66"/>
        <v/>
      </c>
      <c r="O63" s="95" t="str">
        <f t="shared" si="66"/>
        <v/>
      </c>
      <c r="P63" s="95" t="str">
        <f t="shared" si="66"/>
        <v/>
      </c>
      <c r="Q63" s="95" t="str">
        <f t="shared" si="66"/>
        <v/>
      </c>
      <c r="R63" s="95" t="str">
        <f t="shared" si="66"/>
        <v/>
      </c>
      <c r="S63" s="95" t="str">
        <f t="shared" si="66"/>
        <v/>
      </c>
      <c r="T63" s="95" t="str">
        <f t="shared" si="66"/>
        <v/>
      </c>
      <c r="U63" s="95" t="str">
        <f t="shared" si="66"/>
        <v/>
      </c>
      <c r="V63" s="95" t="str">
        <f t="shared" si="66"/>
        <v/>
      </c>
      <c r="W63" s="95" t="str">
        <f t="shared" si="66"/>
        <v/>
      </c>
      <c r="X63" s="95" t="str">
        <f t="shared" si="66"/>
        <v/>
      </c>
      <c r="Y63" s="95" t="str">
        <f t="shared" si="66"/>
        <v/>
      </c>
      <c r="Z63" s="95" t="str">
        <f t="shared" si="66"/>
        <v/>
      </c>
      <c r="AA63" s="95" t="str">
        <f t="shared" si="66"/>
        <v/>
      </c>
      <c r="AB63" s="95" t="str">
        <f t="shared" si="66"/>
        <v/>
      </c>
      <c r="AC63" s="95" t="str">
        <f t="shared" si="66"/>
        <v/>
      </c>
      <c r="AD63" s="95" t="str">
        <f t="shared" si="66"/>
        <v/>
      </c>
      <c r="AE63" s="95" t="str">
        <f t="shared" si="66"/>
        <v/>
      </c>
      <c r="AF63" s="95" t="str">
        <f t="shared" si="66"/>
        <v/>
      </c>
      <c r="AG63" s="95" t="str">
        <f t="shared" si="66"/>
        <v/>
      </c>
      <c r="AH63" s="95" t="str">
        <f t="shared" si="66"/>
        <v/>
      </c>
      <c r="AI63" s="95" t="str">
        <f t="shared" ref="AI63:BN63" si="67">IF(ISNUMBER(outYear),IF(outYear&lt;=pbi_sta_term,+pbi_sta_amount*(1+pbi_sta_escal/100)^(outYear-1)*AI5,0),"")</f>
        <v/>
      </c>
      <c r="AJ63" s="95" t="str">
        <f t="shared" si="67"/>
        <v/>
      </c>
      <c r="AK63" s="95" t="str">
        <f t="shared" si="67"/>
        <v/>
      </c>
      <c r="AL63" s="95" t="str">
        <f t="shared" si="67"/>
        <v/>
      </c>
      <c r="AM63" s="95" t="str">
        <f t="shared" si="67"/>
        <v/>
      </c>
      <c r="AN63" s="95" t="str">
        <f t="shared" si="67"/>
        <v/>
      </c>
      <c r="AO63" s="95" t="str">
        <f t="shared" si="67"/>
        <v/>
      </c>
      <c r="AP63" s="95" t="str">
        <f t="shared" si="67"/>
        <v/>
      </c>
      <c r="AQ63" s="95" t="str">
        <f t="shared" si="67"/>
        <v/>
      </c>
      <c r="AR63" s="95" t="str">
        <f t="shared" si="67"/>
        <v/>
      </c>
      <c r="AS63" s="95" t="str">
        <f t="shared" si="67"/>
        <v/>
      </c>
      <c r="AT63" s="95" t="str">
        <f t="shared" si="67"/>
        <v/>
      </c>
      <c r="AU63" s="95" t="str">
        <f t="shared" si="67"/>
        <v/>
      </c>
      <c r="AV63" s="95" t="str">
        <f t="shared" si="67"/>
        <v/>
      </c>
      <c r="AW63" s="95" t="str">
        <f t="shared" si="67"/>
        <v/>
      </c>
      <c r="AX63" s="95" t="str">
        <f t="shared" si="67"/>
        <v/>
      </c>
      <c r="AY63" s="95" t="str">
        <f t="shared" si="67"/>
        <v/>
      </c>
      <c r="AZ63" s="95" t="str">
        <f t="shared" si="67"/>
        <v/>
      </c>
      <c r="BA63" s="95" t="str">
        <f t="shared" si="67"/>
        <v/>
      </c>
      <c r="BB63" s="95" t="str">
        <f t="shared" si="67"/>
        <v/>
      </c>
      <c r="BC63" s="95" t="str">
        <f t="shared" si="67"/>
        <v/>
      </c>
      <c r="BD63" s="95" t="str">
        <f t="shared" si="67"/>
        <v/>
      </c>
      <c r="BE63" s="95" t="str">
        <f t="shared" si="67"/>
        <v/>
      </c>
      <c r="BF63" s="95" t="str">
        <f t="shared" si="67"/>
        <v/>
      </c>
      <c r="BG63" s="95" t="str">
        <f t="shared" si="67"/>
        <v/>
      </c>
      <c r="BH63" s="95" t="str">
        <f t="shared" si="67"/>
        <v/>
      </c>
      <c r="BI63" s="95" t="str">
        <f t="shared" si="67"/>
        <v/>
      </c>
      <c r="BJ63" s="95" t="str">
        <f t="shared" si="67"/>
        <v/>
      </c>
      <c r="BK63" s="95" t="str">
        <f t="shared" si="67"/>
        <v/>
      </c>
      <c r="BL63" s="95" t="str">
        <f t="shared" si="67"/>
        <v/>
      </c>
      <c r="BM63" s="95" t="str">
        <f t="shared" si="67"/>
        <v/>
      </c>
      <c r="BN63" s="95" t="str">
        <f t="shared" si="67"/>
        <v/>
      </c>
      <c r="BO63" s="95" t="str">
        <f t="shared" ref="BO63:CX63" si="68">IF(ISNUMBER(outYear),IF(outYear&lt;=pbi_sta_term,+pbi_sta_amount*(1+pbi_sta_escal/100)^(outYear-1)*BO5,0),"")</f>
        <v/>
      </c>
      <c r="BP63" s="95" t="str">
        <f t="shared" si="68"/>
        <v/>
      </c>
      <c r="BQ63" s="95" t="str">
        <f t="shared" si="68"/>
        <v/>
      </c>
      <c r="BR63" s="95" t="str">
        <f t="shared" si="68"/>
        <v/>
      </c>
      <c r="BS63" s="95" t="str">
        <f t="shared" si="68"/>
        <v/>
      </c>
      <c r="BT63" s="95" t="str">
        <f t="shared" si="68"/>
        <v/>
      </c>
      <c r="BU63" s="95" t="str">
        <f t="shared" si="68"/>
        <v/>
      </c>
      <c r="BV63" s="95" t="str">
        <f t="shared" si="68"/>
        <v/>
      </c>
      <c r="BW63" s="95" t="str">
        <f t="shared" si="68"/>
        <v/>
      </c>
      <c r="BX63" s="95" t="str">
        <f t="shared" si="68"/>
        <v/>
      </c>
      <c r="BY63" s="95" t="str">
        <f t="shared" si="68"/>
        <v/>
      </c>
      <c r="BZ63" s="95" t="str">
        <f t="shared" si="68"/>
        <v/>
      </c>
      <c r="CA63" s="95" t="str">
        <f t="shared" si="68"/>
        <v/>
      </c>
      <c r="CB63" s="95" t="str">
        <f t="shared" si="68"/>
        <v/>
      </c>
      <c r="CC63" s="95" t="str">
        <f t="shared" si="68"/>
        <v/>
      </c>
      <c r="CD63" s="95" t="str">
        <f t="shared" si="68"/>
        <v/>
      </c>
      <c r="CE63" s="95" t="str">
        <f t="shared" si="68"/>
        <v/>
      </c>
      <c r="CF63" s="95" t="str">
        <f t="shared" si="68"/>
        <v/>
      </c>
      <c r="CG63" s="95" t="str">
        <f t="shared" si="68"/>
        <v/>
      </c>
      <c r="CH63" s="95" t="str">
        <f t="shared" si="68"/>
        <v/>
      </c>
      <c r="CI63" s="95" t="str">
        <f t="shared" si="68"/>
        <v/>
      </c>
      <c r="CJ63" s="95" t="str">
        <f t="shared" si="68"/>
        <v/>
      </c>
      <c r="CK63" s="95" t="str">
        <f t="shared" si="68"/>
        <v/>
      </c>
      <c r="CL63" s="95" t="str">
        <f t="shared" si="68"/>
        <v/>
      </c>
      <c r="CM63" s="95" t="str">
        <f t="shared" si="68"/>
        <v/>
      </c>
      <c r="CN63" s="95" t="str">
        <f t="shared" si="68"/>
        <v/>
      </c>
      <c r="CO63" s="95" t="str">
        <f t="shared" si="68"/>
        <v/>
      </c>
      <c r="CP63" s="95" t="str">
        <f t="shared" si="68"/>
        <v/>
      </c>
      <c r="CQ63" s="95" t="str">
        <f t="shared" si="68"/>
        <v/>
      </c>
      <c r="CR63" s="95" t="str">
        <f t="shared" si="68"/>
        <v/>
      </c>
      <c r="CS63" s="95" t="str">
        <f t="shared" si="68"/>
        <v/>
      </c>
      <c r="CT63" s="95" t="str">
        <f t="shared" si="68"/>
        <v/>
      </c>
      <c r="CU63" s="95" t="str">
        <f t="shared" si="68"/>
        <v/>
      </c>
      <c r="CV63" s="95" t="str">
        <f t="shared" si="68"/>
        <v/>
      </c>
      <c r="CW63" s="95" t="str">
        <f t="shared" si="68"/>
        <v/>
      </c>
      <c r="CX63" s="95" t="str">
        <f t="shared" si="68"/>
        <v/>
      </c>
    </row>
    <row r="64" spans="1:102" x14ac:dyDescent="0.2">
      <c r="A64" s="81" t="s">
        <v>18</v>
      </c>
      <c r="B64" s="21"/>
      <c r="C64" s="95" t="str">
        <f t="shared" ref="C64:AH64" si="69">IF(ISNUMBER(outYear),IF(outYear&lt;=pbi_uti_term,+pbi_uti_amount*(1+pbi_uti_escal/100)^(outYear-1)*C5,0),"")</f>
        <v/>
      </c>
      <c r="D64" s="95" t="str">
        <f t="shared" si="69"/>
        <v/>
      </c>
      <c r="E64" s="95" t="str">
        <f t="shared" si="69"/>
        <v/>
      </c>
      <c r="F64" s="95" t="str">
        <f t="shared" si="69"/>
        <v/>
      </c>
      <c r="G64" s="95" t="str">
        <f t="shared" si="69"/>
        <v/>
      </c>
      <c r="H64" s="95" t="str">
        <f t="shared" si="69"/>
        <v/>
      </c>
      <c r="I64" s="95" t="str">
        <f t="shared" si="69"/>
        <v/>
      </c>
      <c r="J64" s="95" t="str">
        <f t="shared" si="69"/>
        <v/>
      </c>
      <c r="K64" s="95" t="str">
        <f t="shared" si="69"/>
        <v/>
      </c>
      <c r="L64" s="95" t="str">
        <f t="shared" si="69"/>
        <v/>
      </c>
      <c r="M64" s="95" t="str">
        <f t="shared" si="69"/>
        <v/>
      </c>
      <c r="N64" s="95" t="str">
        <f t="shared" si="69"/>
        <v/>
      </c>
      <c r="O64" s="95" t="str">
        <f t="shared" si="69"/>
        <v/>
      </c>
      <c r="P64" s="95" t="str">
        <f t="shared" si="69"/>
        <v/>
      </c>
      <c r="Q64" s="95" t="str">
        <f t="shared" si="69"/>
        <v/>
      </c>
      <c r="R64" s="95" t="str">
        <f t="shared" si="69"/>
        <v/>
      </c>
      <c r="S64" s="95" t="str">
        <f t="shared" si="69"/>
        <v/>
      </c>
      <c r="T64" s="95" t="str">
        <f t="shared" si="69"/>
        <v/>
      </c>
      <c r="U64" s="95" t="str">
        <f t="shared" si="69"/>
        <v/>
      </c>
      <c r="V64" s="95" t="str">
        <f t="shared" si="69"/>
        <v/>
      </c>
      <c r="W64" s="95" t="str">
        <f t="shared" si="69"/>
        <v/>
      </c>
      <c r="X64" s="95" t="str">
        <f t="shared" si="69"/>
        <v/>
      </c>
      <c r="Y64" s="95" t="str">
        <f t="shared" si="69"/>
        <v/>
      </c>
      <c r="Z64" s="95" t="str">
        <f t="shared" si="69"/>
        <v/>
      </c>
      <c r="AA64" s="95" t="str">
        <f t="shared" si="69"/>
        <v/>
      </c>
      <c r="AB64" s="95" t="str">
        <f t="shared" si="69"/>
        <v/>
      </c>
      <c r="AC64" s="95" t="str">
        <f t="shared" si="69"/>
        <v/>
      </c>
      <c r="AD64" s="95" t="str">
        <f t="shared" si="69"/>
        <v/>
      </c>
      <c r="AE64" s="95" t="str">
        <f t="shared" si="69"/>
        <v/>
      </c>
      <c r="AF64" s="95" t="str">
        <f t="shared" si="69"/>
        <v/>
      </c>
      <c r="AG64" s="95" t="str">
        <f t="shared" si="69"/>
        <v/>
      </c>
      <c r="AH64" s="95" t="str">
        <f t="shared" si="69"/>
        <v/>
      </c>
      <c r="AI64" s="95" t="str">
        <f t="shared" ref="AI64:BN64" si="70">IF(ISNUMBER(outYear),IF(outYear&lt;=pbi_uti_term,+pbi_uti_amount*(1+pbi_uti_escal/100)^(outYear-1)*AI5,0),"")</f>
        <v/>
      </c>
      <c r="AJ64" s="95" t="str">
        <f t="shared" si="70"/>
        <v/>
      </c>
      <c r="AK64" s="95" t="str">
        <f t="shared" si="70"/>
        <v/>
      </c>
      <c r="AL64" s="95" t="str">
        <f t="shared" si="70"/>
        <v/>
      </c>
      <c r="AM64" s="95" t="str">
        <f t="shared" si="70"/>
        <v/>
      </c>
      <c r="AN64" s="95" t="str">
        <f t="shared" si="70"/>
        <v/>
      </c>
      <c r="AO64" s="95" t="str">
        <f t="shared" si="70"/>
        <v/>
      </c>
      <c r="AP64" s="95" t="str">
        <f t="shared" si="70"/>
        <v/>
      </c>
      <c r="AQ64" s="95" t="str">
        <f t="shared" si="70"/>
        <v/>
      </c>
      <c r="AR64" s="95" t="str">
        <f t="shared" si="70"/>
        <v/>
      </c>
      <c r="AS64" s="95" t="str">
        <f t="shared" si="70"/>
        <v/>
      </c>
      <c r="AT64" s="95" t="str">
        <f t="shared" si="70"/>
        <v/>
      </c>
      <c r="AU64" s="95" t="str">
        <f t="shared" si="70"/>
        <v/>
      </c>
      <c r="AV64" s="95" t="str">
        <f t="shared" si="70"/>
        <v/>
      </c>
      <c r="AW64" s="95" t="str">
        <f t="shared" si="70"/>
        <v/>
      </c>
      <c r="AX64" s="95" t="str">
        <f t="shared" si="70"/>
        <v/>
      </c>
      <c r="AY64" s="95" t="str">
        <f t="shared" si="70"/>
        <v/>
      </c>
      <c r="AZ64" s="95" t="str">
        <f t="shared" si="70"/>
        <v/>
      </c>
      <c r="BA64" s="95" t="str">
        <f t="shared" si="70"/>
        <v/>
      </c>
      <c r="BB64" s="95" t="str">
        <f t="shared" si="70"/>
        <v/>
      </c>
      <c r="BC64" s="95" t="str">
        <f t="shared" si="70"/>
        <v/>
      </c>
      <c r="BD64" s="95" t="str">
        <f t="shared" si="70"/>
        <v/>
      </c>
      <c r="BE64" s="95" t="str">
        <f t="shared" si="70"/>
        <v/>
      </c>
      <c r="BF64" s="95" t="str">
        <f t="shared" si="70"/>
        <v/>
      </c>
      <c r="BG64" s="95" t="str">
        <f t="shared" si="70"/>
        <v/>
      </c>
      <c r="BH64" s="95" t="str">
        <f t="shared" si="70"/>
        <v/>
      </c>
      <c r="BI64" s="95" t="str">
        <f t="shared" si="70"/>
        <v/>
      </c>
      <c r="BJ64" s="95" t="str">
        <f t="shared" si="70"/>
        <v/>
      </c>
      <c r="BK64" s="95" t="str">
        <f t="shared" si="70"/>
        <v/>
      </c>
      <c r="BL64" s="95" t="str">
        <f t="shared" si="70"/>
        <v/>
      </c>
      <c r="BM64" s="95" t="str">
        <f t="shared" si="70"/>
        <v/>
      </c>
      <c r="BN64" s="95" t="str">
        <f t="shared" si="70"/>
        <v/>
      </c>
      <c r="BO64" s="95" t="str">
        <f t="shared" ref="BO64:CX64" si="71">IF(ISNUMBER(outYear),IF(outYear&lt;=pbi_uti_term,+pbi_uti_amount*(1+pbi_uti_escal/100)^(outYear-1)*BO5,0),"")</f>
        <v/>
      </c>
      <c r="BP64" s="95" t="str">
        <f t="shared" si="71"/>
        <v/>
      </c>
      <c r="BQ64" s="95" t="str">
        <f t="shared" si="71"/>
        <v/>
      </c>
      <c r="BR64" s="95" t="str">
        <f t="shared" si="71"/>
        <v/>
      </c>
      <c r="BS64" s="95" t="str">
        <f t="shared" si="71"/>
        <v/>
      </c>
      <c r="BT64" s="95" t="str">
        <f t="shared" si="71"/>
        <v/>
      </c>
      <c r="BU64" s="95" t="str">
        <f t="shared" si="71"/>
        <v/>
      </c>
      <c r="BV64" s="95" t="str">
        <f t="shared" si="71"/>
        <v/>
      </c>
      <c r="BW64" s="95" t="str">
        <f t="shared" si="71"/>
        <v/>
      </c>
      <c r="BX64" s="95" t="str">
        <f t="shared" si="71"/>
        <v/>
      </c>
      <c r="BY64" s="95" t="str">
        <f t="shared" si="71"/>
        <v/>
      </c>
      <c r="BZ64" s="95" t="str">
        <f t="shared" si="71"/>
        <v/>
      </c>
      <c r="CA64" s="95" t="str">
        <f t="shared" si="71"/>
        <v/>
      </c>
      <c r="CB64" s="95" t="str">
        <f t="shared" si="71"/>
        <v/>
      </c>
      <c r="CC64" s="95" t="str">
        <f t="shared" si="71"/>
        <v/>
      </c>
      <c r="CD64" s="95" t="str">
        <f t="shared" si="71"/>
        <v/>
      </c>
      <c r="CE64" s="95" t="str">
        <f t="shared" si="71"/>
        <v/>
      </c>
      <c r="CF64" s="95" t="str">
        <f t="shared" si="71"/>
        <v/>
      </c>
      <c r="CG64" s="95" t="str">
        <f t="shared" si="71"/>
        <v/>
      </c>
      <c r="CH64" s="95" t="str">
        <f t="shared" si="71"/>
        <v/>
      </c>
      <c r="CI64" s="95" t="str">
        <f t="shared" si="71"/>
        <v/>
      </c>
      <c r="CJ64" s="95" t="str">
        <f t="shared" si="71"/>
        <v/>
      </c>
      <c r="CK64" s="95" t="str">
        <f t="shared" si="71"/>
        <v/>
      </c>
      <c r="CL64" s="95" t="str">
        <f t="shared" si="71"/>
        <v/>
      </c>
      <c r="CM64" s="95" t="str">
        <f t="shared" si="71"/>
        <v/>
      </c>
      <c r="CN64" s="95" t="str">
        <f t="shared" si="71"/>
        <v/>
      </c>
      <c r="CO64" s="95" t="str">
        <f t="shared" si="71"/>
        <v/>
      </c>
      <c r="CP64" s="95" t="str">
        <f t="shared" si="71"/>
        <v/>
      </c>
      <c r="CQ64" s="95" t="str">
        <f t="shared" si="71"/>
        <v/>
      </c>
      <c r="CR64" s="95" t="str">
        <f t="shared" si="71"/>
        <v/>
      </c>
      <c r="CS64" s="95" t="str">
        <f t="shared" si="71"/>
        <v/>
      </c>
      <c r="CT64" s="95" t="str">
        <f t="shared" si="71"/>
        <v/>
      </c>
      <c r="CU64" s="95" t="str">
        <f t="shared" si="71"/>
        <v/>
      </c>
      <c r="CV64" s="95" t="str">
        <f t="shared" si="71"/>
        <v/>
      </c>
      <c r="CW64" s="95" t="str">
        <f t="shared" si="71"/>
        <v/>
      </c>
      <c r="CX64" s="95" t="str">
        <f t="shared" si="71"/>
        <v/>
      </c>
    </row>
    <row r="65" spans="1:102" x14ac:dyDescent="0.2">
      <c r="A65" s="81" t="s">
        <v>19</v>
      </c>
      <c r="B65" s="21"/>
      <c r="C65" s="97" t="str">
        <f t="shared" ref="C65:AH65" si="72">IF(ISNUMBER(outYear),IF(outYear&lt;=pbi_oth_term,+pbi_oth_amount*(1+pbi_oth_escal/100)^(outYear-1)*C5,0),"")</f>
        <v/>
      </c>
      <c r="D65" s="97" t="str">
        <f t="shared" si="72"/>
        <v/>
      </c>
      <c r="E65" s="97" t="str">
        <f t="shared" si="72"/>
        <v/>
      </c>
      <c r="F65" s="97" t="str">
        <f t="shared" si="72"/>
        <v/>
      </c>
      <c r="G65" s="97" t="str">
        <f t="shared" si="72"/>
        <v/>
      </c>
      <c r="H65" s="97" t="str">
        <f t="shared" si="72"/>
        <v/>
      </c>
      <c r="I65" s="97" t="str">
        <f t="shared" si="72"/>
        <v/>
      </c>
      <c r="J65" s="97" t="str">
        <f t="shared" si="72"/>
        <v/>
      </c>
      <c r="K65" s="97" t="str">
        <f t="shared" si="72"/>
        <v/>
      </c>
      <c r="L65" s="97" t="str">
        <f t="shared" si="72"/>
        <v/>
      </c>
      <c r="M65" s="97" t="str">
        <f t="shared" si="72"/>
        <v/>
      </c>
      <c r="N65" s="97" t="str">
        <f t="shared" si="72"/>
        <v/>
      </c>
      <c r="O65" s="97" t="str">
        <f t="shared" si="72"/>
        <v/>
      </c>
      <c r="P65" s="97" t="str">
        <f t="shared" si="72"/>
        <v/>
      </c>
      <c r="Q65" s="97" t="str">
        <f t="shared" si="72"/>
        <v/>
      </c>
      <c r="R65" s="97" t="str">
        <f t="shared" si="72"/>
        <v/>
      </c>
      <c r="S65" s="97" t="str">
        <f t="shared" si="72"/>
        <v/>
      </c>
      <c r="T65" s="97" t="str">
        <f t="shared" si="72"/>
        <v/>
      </c>
      <c r="U65" s="97" t="str">
        <f t="shared" si="72"/>
        <v/>
      </c>
      <c r="V65" s="97" t="str">
        <f t="shared" si="72"/>
        <v/>
      </c>
      <c r="W65" s="97" t="str">
        <f t="shared" si="72"/>
        <v/>
      </c>
      <c r="X65" s="97" t="str">
        <f t="shared" si="72"/>
        <v/>
      </c>
      <c r="Y65" s="97" t="str">
        <f t="shared" si="72"/>
        <v/>
      </c>
      <c r="Z65" s="97" t="str">
        <f t="shared" si="72"/>
        <v/>
      </c>
      <c r="AA65" s="97" t="str">
        <f t="shared" si="72"/>
        <v/>
      </c>
      <c r="AB65" s="97" t="str">
        <f t="shared" si="72"/>
        <v/>
      </c>
      <c r="AC65" s="97" t="str">
        <f t="shared" si="72"/>
        <v/>
      </c>
      <c r="AD65" s="97" t="str">
        <f t="shared" si="72"/>
        <v/>
      </c>
      <c r="AE65" s="97" t="str">
        <f t="shared" si="72"/>
        <v/>
      </c>
      <c r="AF65" s="97" t="str">
        <f t="shared" si="72"/>
        <v/>
      </c>
      <c r="AG65" s="97" t="str">
        <f t="shared" si="72"/>
        <v/>
      </c>
      <c r="AH65" s="97" t="str">
        <f t="shared" si="72"/>
        <v/>
      </c>
      <c r="AI65" s="97" t="str">
        <f t="shared" ref="AI65:BN65" si="73">IF(ISNUMBER(outYear),IF(outYear&lt;=pbi_oth_term,+pbi_oth_amount*(1+pbi_oth_escal/100)^(outYear-1)*AI5,0),"")</f>
        <v/>
      </c>
      <c r="AJ65" s="97" t="str">
        <f t="shared" si="73"/>
        <v/>
      </c>
      <c r="AK65" s="97" t="str">
        <f t="shared" si="73"/>
        <v/>
      </c>
      <c r="AL65" s="97" t="str">
        <f t="shared" si="73"/>
        <v/>
      </c>
      <c r="AM65" s="97" t="str">
        <f t="shared" si="73"/>
        <v/>
      </c>
      <c r="AN65" s="97" t="str">
        <f t="shared" si="73"/>
        <v/>
      </c>
      <c r="AO65" s="97" t="str">
        <f t="shared" si="73"/>
        <v/>
      </c>
      <c r="AP65" s="97" t="str">
        <f t="shared" si="73"/>
        <v/>
      </c>
      <c r="AQ65" s="97" t="str">
        <f t="shared" si="73"/>
        <v/>
      </c>
      <c r="AR65" s="97" t="str">
        <f t="shared" si="73"/>
        <v/>
      </c>
      <c r="AS65" s="97" t="str">
        <f t="shared" si="73"/>
        <v/>
      </c>
      <c r="AT65" s="97" t="str">
        <f t="shared" si="73"/>
        <v/>
      </c>
      <c r="AU65" s="97" t="str">
        <f t="shared" si="73"/>
        <v/>
      </c>
      <c r="AV65" s="97" t="str">
        <f t="shared" si="73"/>
        <v/>
      </c>
      <c r="AW65" s="97" t="str">
        <f t="shared" si="73"/>
        <v/>
      </c>
      <c r="AX65" s="97" t="str">
        <f t="shared" si="73"/>
        <v/>
      </c>
      <c r="AY65" s="97" t="str">
        <f t="shared" si="73"/>
        <v/>
      </c>
      <c r="AZ65" s="97" t="str">
        <f t="shared" si="73"/>
        <v/>
      </c>
      <c r="BA65" s="97" t="str">
        <f t="shared" si="73"/>
        <v/>
      </c>
      <c r="BB65" s="97" t="str">
        <f t="shared" si="73"/>
        <v/>
      </c>
      <c r="BC65" s="97" t="str">
        <f t="shared" si="73"/>
        <v/>
      </c>
      <c r="BD65" s="97" t="str">
        <f t="shared" si="73"/>
        <v/>
      </c>
      <c r="BE65" s="97" t="str">
        <f t="shared" si="73"/>
        <v/>
      </c>
      <c r="BF65" s="97" t="str">
        <f t="shared" si="73"/>
        <v/>
      </c>
      <c r="BG65" s="97" t="str">
        <f t="shared" si="73"/>
        <v/>
      </c>
      <c r="BH65" s="97" t="str">
        <f t="shared" si="73"/>
        <v/>
      </c>
      <c r="BI65" s="97" t="str">
        <f t="shared" si="73"/>
        <v/>
      </c>
      <c r="BJ65" s="97" t="str">
        <f t="shared" si="73"/>
        <v/>
      </c>
      <c r="BK65" s="97" t="str">
        <f t="shared" si="73"/>
        <v/>
      </c>
      <c r="BL65" s="97" t="str">
        <f t="shared" si="73"/>
        <v/>
      </c>
      <c r="BM65" s="97" t="str">
        <f t="shared" si="73"/>
        <v/>
      </c>
      <c r="BN65" s="97" t="str">
        <f t="shared" si="73"/>
        <v/>
      </c>
      <c r="BO65" s="97" t="str">
        <f t="shared" ref="BO65:CX65" si="74">IF(ISNUMBER(outYear),IF(outYear&lt;=pbi_oth_term,+pbi_oth_amount*(1+pbi_oth_escal/100)^(outYear-1)*BO5,0),"")</f>
        <v/>
      </c>
      <c r="BP65" s="97" t="str">
        <f t="shared" si="74"/>
        <v/>
      </c>
      <c r="BQ65" s="97" t="str">
        <f t="shared" si="74"/>
        <v/>
      </c>
      <c r="BR65" s="97" t="str">
        <f t="shared" si="74"/>
        <v/>
      </c>
      <c r="BS65" s="97" t="str">
        <f t="shared" si="74"/>
        <v/>
      </c>
      <c r="BT65" s="97" t="str">
        <f t="shared" si="74"/>
        <v/>
      </c>
      <c r="BU65" s="97" t="str">
        <f t="shared" si="74"/>
        <v/>
      </c>
      <c r="BV65" s="97" t="str">
        <f t="shared" si="74"/>
        <v/>
      </c>
      <c r="BW65" s="97" t="str">
        <f t="shared" si="74"/>
        <v/>
      </c>
      <c r="BX65" s="97" t="str">
        <f t="shared" si="74"/>
        <v/>
      </c>
      <c r="BY65" s="97" t="str">
        <f t="shared" si="74"/>
        <v/>
      </c>
      <c r="BZ65" s="97" t="str">
        <f t="shared" si="74"/>
        <v/>
      </c>
      <c r="CA65" s="97" t="str">
        <f t="shared" si="74"/>
        <v/>
      </c>
      <c r="CB65" s="97" t="str">
        <f t="shared" si="74"/>
        <v/>
      </c>
      <c r="CC65" s="97" t="str">
        <f t="shared" si="74"/>
        <v/>
      </c>
      <c r="CD65" s="97" t="str">
        <f t="shared" si="74"/>
        <v/>
      </c>
      <c r="CE65" s="97" t="str">
        <f t="shared" si="74"/>
        <v/>
      </c>
      <c r="CF65" s="97" t="str">
        <f t="shared" si="74"/>
        <v/>
      </c>
      <c r="CG65" s="97" t="str">
        <f t="shared" si="74"/>
        <v/>
      </c>
      <c r="CH65" s="97" t="str">
        <f t="shared" si="74"/>
        <v/>
      </c>
      <c r="CI65" s="97" t="str">
        <f t="shared" si="74"/>
        <v/>
      </c>
      <c r="CJ65" s="97" t="str">
        <f t="shared" si="74"/>
        <v/>
      </c>
      <c r="CK65" s="97" t="str">
        <f t="shared" si="74"/>
        <v/>
      </c>
      <c r="CL65" s="97" t="str">
        <f t="shared" si="74"/>
        <v/>
      </c>
      <c r="CM65" s="97" t="str">
        <f t="shared" si="74"/>
        <v/>
      </c>
      <c r="CN65" s="97" t="str">
        <f t="shared" si="74"/>
        <v/>
      </c>
      <c r="CO65" s="97" t="str">
        <f t="shared" si="74"/>
        <v/>
      </c>
      <c r="CP65" s="97" t="str">
        <f t="shared" si="74"/>
        <v/>
      </c>
      <c r="CQ65" s="97" t="str">
        <f t="shared" si="74"/>
        <v/>
      </c>
      <c r="CR65" s="97" t="str">
        <f t="shared" si="74"/>
        <v/>
      </c>
      <c r="CS65" s="97" t="str">
        <f t="shared" si="74"/>
        <v/>
      </c>
      <c r="CT65" s="97" t="str">
        <f t="shared" si="74"/>
        <v/>
      </c>
      <c r="CU65" s="97" t="str">
        <f t="shared" si="74"/>
        <v/>
      </c>
      <c r="CV65" s="97" t="str">
        <f t="shared" si="74"/>
        <v/>
      </c>
      <c r="CW65" s="97" t="str">
        <f t="shared" si="74"/>
        <v/>
      </c>
      <c r="CX65" s="97" t="str">
        <f t="shared" si="74"/>
        <v/>
      </c>
    </row>
    <row r="66" spans="1:102" x14ac:dyDescent="0.2">
      <c r="A66" s="79" t="s">
        <v>62</v>
      </c>
      <c r="B66" s="21"/>
      <c r="C66" s="95" t="str">
        <f t="shared" ref="C66:AH66" si="75">IF(ISNUMBER(outYear),SUM(C62:C65),"")</f>
        <v/>
      </c>
      <c r="D66" s="95" t="str">
        <f t="shared" si="75"/>
        <v/>
      </c>
      <c r="E66" s="95" t="str">
        <f t="shared" si="75"/>
        <v/>
      </c>
      <c r="F66" s="95" t="str">
        <f t="shared" si="75"/>
        <v/>
      </c>
      <c r="G66" s="95" t="str">
        <f t="shared" si="75"/>
        <v/>
      </c>
      <c r="H66" s="95" t="str">
        <f t="shared" si="75"/>
        <v/>
      </c>
      <c r="I66" s="95" t="str">
        <f t="shared" si="75"/>
        <v/>
      </c>
      <c r="J66" s="95" t="str">
        <f t="shared" si="75"/>
        <v/>
      </c>
      <c r="K66" s="95" t="str">
        <f t="shared" si="75"/>
        <v/>
      </c>
      <c r="L66" s="95" t="str">
        <f t="shared" si="75"/>
        <v/>
      </c>
      <c r="M66" s="95" t="str">
        <f t="shared" si="75"/>
        <v/>
      </c>
      <c r="N66" s="95" t="str">
        <f t="shared" si="75"/>
        <v/>
      </c>
      <c r="O66" s="95" t="str">
        <f t="shared" si="75"/>
        <v/>
      </c>
      <c r="P66" s="95" t="str">
        <f t="shared" si="75"/>
        <v/>
      </c>
      <c r="Q66" s="95" t="str">
        <f t="shared" si="75"/>
        <v/>
      </c>
      <c r="R66" s="95" t="str">
        <f t="shared" si="75"/>
        <v/>
      </c>
      <c r="S66" s="95" t="str">
        <f t="shared" si="75"/>
        <v/>
      </c>
      <c r="T66" s="95" t="str">
        <f t="shared" si="75"/>
        <v/>
      </c>
      <c r="U66" s="95" t="str">
        <f t="shared" si="75"/>
        <v/>
      </c>
      <c r="V66" s="95" t="str">
        <f t="shared" si="75"/>
        <v/>
      </c>
      <c r="W66" s="95" t="str">
        <f t="shared" si="75"/>
        <v/>
      </c>
      <c r="X66" s="95" t="str">
        <f t="shared" si="75"/>
        <v/>
      </c>
      <c r="Y66" s="95" t="str">
        <f t="shared" si="75"/>
        <v/>
      </c>
      <c r="Z66" s="95" t="str">
        <f t="shared" si="75"/>
        <v/>
      </c>
      <c r="AA66" s="95" t="str">
        <f t="shared" si="75"/>
        <v/>
      </c>
      <c r="AB66" s="95" t="str">
        <f t="shared" si="75"/>
        <v/>
      </c>
      <c r="AC66" s="95" t="str">
        <f t="shared" si="75"/>
        <v/>
      </c>
      <c r="AD66" s="95" t="str">
        <f t="shared" si="75"/>
        <v/>
      </c>
      <c r="AE66" s="95" t="str">
        <f t="shared" si="75"/>
        <v/>
      </c>
      <c r="AF66" s="95" t="str">
        <f t="shared" si="75"/>
        <v/>
      </c>
      <c r="AG66" s="95" t="str">
        <f t="shared" si="75"/>
        <v/>
      </c>
      <c r="AH66" s="95" t="str">
        <f t="shared" si="75"/>
        <v/>
      </c>
      <c r="AI66" s="95" t="str">
        <f t="shared" ref="AI66:BN66" si="76">IF(ISNUMBER(outYear),SUM(AI62:AI65),"")</f>
        <v/>
      </c>
      <c r="AJ66" s="95" t="str">
        <f t="shared" si="76"/>
        <v/>
      </c>
      <c r="AK66" s="95" t="str">
        <f t="shared" si="76"/>
        <v/>
      </c>
      <c r="AL66" s="95" t="str">
        <f t="shared" si="76"/>
        <v/>
      </c>
      <c r="AM66" s="95" t="str">
        <f t="shared" si="76"/>
        <v/>
      </c>
      <c r="AN66" s="95" t="str">
        <f t="shared" si="76"/>
        <v/>
      </c>
      <c r="AO66" s="95" t="str">
        <f t="shared" si="76"/>
        <v/>
      </c>
      <c r="AP66" s="95" t="str">
        <f t="shared" si="76"/>
        <v/>
      </c>
      <c r="AQ66" s="95" t="str">
        <f t="shared" si="76"/>
        <v/>
      </c>
      <c r="AR66" s="95" t="str">
        <f t="shared" si="76"/>
        <v/>
      </c>
      <c r="AS66" s="95" t="str">
        <f t="shared" si="76"/>
        <v/>
      </c>
      <c r="AT66" s="95" t="str">
        <f t="shared" si="76"/>
        <v/>
      </c>
      <c r="AU66" s="95" t="str">
        <f t="shared" si="76"/>
        <v/>
      </c>
      <c r="AV66" s="95" t="str">
        <f t="shared" si="76"/>
        <v/>
      </c>
      <c r="AW66" s="95" t="str">
        <f t="shared" si="76"/>
        <v/>
      </c>
      <c r="AX66" s="95" t="str">
        <f t="shared" si="76"/>
        <v/>
      </c>
      <c r="AY66" s="95" t="str">
        <f t="shared" si="76"/>
        <v/>
      </c>
      <c r="AZ66" s="95" t="str">
        <f t="shared" si="76"/>
        <v/>
      </c>
      <c r="BA66" s="95" t="str">
        <f t="shared" si="76"/>
        <v/>
      </c>
      <c r="BB66" s="95" t="str">
        <f t="shared" si="76"/>
        <v/>
      </c>
      <c r="BC66" s="95" t="str">
        <f t="shared" si="76"/>
        <v/>
      </c>
      <c r="BD66" s="95" t="str">
        <f t="shared" si="76"/>
        <v/>
      </c>
      <c r="BE66" s="95" t="str">
        <f t="shared" si="76"/>
        <v/>
      </c>
      <c r="BF66" s="95" t="str">
        <f t="shared" si="76"/>
        <v/>
      </c>
      <c r="BG66" s="95" t="str">
        <f t="shared" si="76"/>
        <v/>
      </c>
      <c r="BH66" s="95" t="str">
        <f t="shared" si="76"/>
        <v/>
      </c>
      <c r="BI66" s="95" t="str">
        <f t="shared" si="76"/>
        <v/>
      </c>
      <c r="BJ66" s="95" t="str">
        <f t="shared" si="76"/>
        <v/>
      </c>
      <c r="BK66" s="95" t="str">
        <f t="shared" si="76"/>
        <v/>
      </c>
      <c r="BL66" s="95" t="str">
        <f t="shared" si="76"/>
        <v/>
      </c>
      <c r="BM66" s="95" t="str">
        <f t="shared" si="76"/>
        <v/>
      </c>
      <c r="BN66" s="95" t="str">
        <f t="shared" si="76"/>
        <v/>
      </c>
      <c r="BO66" s="95" t="str">
        <f t="shared" ref="BO66:CT66" si="77">IF(ISNUMBER(outYear),SUM(BO62:BO65),"")</f>
        <v/>
      </c>
      <c r="BP66" s="95" t="str">
        <f t="shared" si="77"/>
        <v/>
      </c>
      <c r="BQ66" s="95" t="str">
        <f t="shared" si="77"/>
        <v/>
      </c>
      <c r="BR66" s="95" t="str">
        <f t="shared" si="77"/>
        <v/>
      </c>
      <c r="BS66" s="95" t="str">
        <f t="shared" si="77"/>
        <v/>
      </c>
      <c r="BT66" s="95" t="str">
        <f t="shared" si="77"/>
        <v/>
      </c>
      <c r="BU66" s="95" t="str">
        <f t="shared" si="77"/>
        <v/>
      </c>
      <c r="BV66" s="95" t="str">
        <f t="shared" si="77"/>
        <v/>
      </c>
      <c r="BW66" s="95" t="str">
        <f t="shared" si="77"/>
        <v/>
      </c>
      <c r="BX66" s="95" t="str">
        <f t="shared" si="77"/>
        <v/>
      </c>
      <c r="BY66" s="95" t="str">
        <f t="shared" si="77"/>
        <v/>
      </c>
      <c r="BZ66" s="95" t="str">
        <f t="shared" si="77"/>
        <v/>
      </c>
      <c r="CA66" s="95" t="str">
        <f t="shared" si="77"/>
        <v/>
      </c>
      <c r="CB66" s="95" t="str">
        <f t="shared" si="77"/>
        <v/>
      </c>
      <c r="CC66" s="95" t="str">
        <f t="shared" si="77"/>
        <v/>
      </c>
      <c r="CD66" s="95" t="str">
        <f t="shared" si="77"/>
        <v/>
      </c>
      <c r="CE66" s="95" t="str">
        <f t="shared" si="77"/>
        <v/>
      </c>
      <c r="CF66" s="95" t="str">
        <f t="shared" si="77"/>
        <v/>
      </c>
      <c r="CG66" s="95" t="str">
        <f t="shared" si="77"/>
        <v/>
      </c>
      <c r="CH66" s="95" t="str">
        <f t="shared" si="77"/>
        <v/>
      </c>
      <c r="CI66" s="95" t="str">
        <f t="shared" si="77"/>
        <v/>
      </c>
      <c r="CJ66" s="95" t="str">
        <f t="shared" si="77"/>
        <v/>
      </c>
      <c r="CK66" s="95" t="str">
        <f t="shared" si="77"/>
        <v/>
      </c>
      <c r="CL66" s="95" t="str">
        <f t="shared" si="77"/>
        <v/>
      </c>
      <c r="CM66" s="95" t="str">
        <f t="shared" si="77"/>
        <v/>
      </c>
      <c r="CN66" s="95" t="str">
        <f t="shared" si="77"/>
        <v/>
      </c>
      <c r="CO66" s="95" t="str">
        <f t="shared" si="77"/>
        <v/>
      </c>
      <c r="CP66" s="95" t="str">
        <f t="shared" si="77"/>
        <v/>
      </c>
      <c r="CQ66" s="95" t="str">
        <f t="shared" si="77"/>
        <v/>
      </c>
      <c r="CR66" s="95" t="str">
        <f t="shared" si="77"/>
        <v/>
      </c>
      <c r="CS66" s="95" t="str">
        <f t="shared" si="77"/>
        <v/>
      </c>
      <c r="CT66" s="95" t="str">
        <f t="shared" si="77"/>
        <v/>
      </c>
      <c r="CU66" s="95" t="str">
        <f t="shared" ref="CU66:CX66" si="78">IF(ISNUMBER(outYear),SUM(CU62:CU65),"")</f>
        <v/>
      </c>
      <c r="CV66" s="95" t="str">
        <f t="shared" si="78"/>
        <v/>
      </c>
      <c r="CW66" s="95" t="str">
        <f t="shared" si="78"/>
        <v/>
      </c>
      <c r="CX66" s="95" t="str">
        <f t="shared" si="78"/>
        <v/>
      </c>
    </row>
    <row r="67" spans="1:102" x14ac:dyDescent="0.2">
      <c r="A67" s="14"/>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row>
    <row r="68" spans="1:102" x14ac:dyDescent="0.2">
      <c r="A68" s="78" t="s">
        <v>160</v>
      </c>
      <c r="B68" s="90"/>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87"/>
    </row>
    <row r="69" spans="1:102" x14ac:dyDescent="0.2">
      <c r="A69" s="74" t="s">
        <v>69</v>
      </c>
      <c r="B69" s="21"/>
      <c r="C69"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56,0)+IF(cbi_sta_tax_sta="Yes",C57,0)+IF(cbi_uti_tax_sta="Yes",C58,0)+IF(cbi_oth_tax_sta="Yes",C59,0)+IF(pbi_fed_tax_sta="Yes",C62,0)+IF(pbi_sta_tax_sta="Yes",C63,0)+IF(pbi_uti_tax_sta="Yes",C64,0)+IF(pbi_oth_tax_sta="Yes",C65,0),"")</f>
        <v/>
      </c>
      <c r="D69" s="95" t="str">
        <f t="shared" ref="D69:AI69" si="79">IF(ISNUMBER(outYear),IF(pbi_fed_tax_sta="Yes",D62,0)+IF(pbi_sta_tax_sta="Yes",D63,0)+IF(pbi_uti_tax_sta="Yes",D64,0)+IF(pbi_oth_tax_sta="Yes",D65,0),"")</f>
        <v/>
      </c>
      <c r="E69" s="95" t="str">
        <f t="shared" si="79"/>
        <v/>
      </c>
      <c r="F69" s="95" t="str">
        <f t="shared" si="79"/>
        <v/>
      </c>
      <c r="G69" s="95" t="str">
        <f t="shared" si="79"/>
        <v/>
      </c>
      <c r="H69" s="95" t="str">
        <f t="shared" si="79"/>
        <v/>
      </c>
      <c r="I69" s="95" t="str">
        <f t="shared" si="79"/>
        <v/>
      </c>
      <c r="J69" s="95" t="str">
        <f t="shared" si="79"/>
        <v/>
      </c>
      <c r="K69" s="95" t="str">
        <f t="shared" si="79"/>
        <v/>
      </c>
      <c r="L69" s="95" t="str">
        <f t="shared" si="79"/>
        <v/>
      </c>
      <c r="M69" s="95" t="str">
        <f t="shared" si="79"/>
        <v/>
      </c>
      <c r="N69" s="95" t="str">
        <f t="shared" si="79"/>
        <v/>
      </c>
      <c r="O69" s="95" t="str">
        <f t="shared" si="79"/>
        <v/>
      </c>
      <c r="P69" s="95" t="str">
        <f t="shared" si="79"/>
        <v/>
      </c>
      <c r="Q69" s="95" t="str">
        <f t="shared" si="79"/>
        <v/>
      </c>
      <c r="R69" s="95" t="str">
        <f t="shared" si="79"/>
        <v/>
      </c>
      <c r="S69" s="95" t="str">
        <f t="shared" si="79"/>
        <v/>
      </c>
      <c r="T69" s="95" t="str">
        <f t="shared" si="79"/>
        <v/>
      </c>
      <c r="U69" s="95" t="str">
        <f t="shared" si="79"/>
        <v/>
      </c>
      <c r="V69" s="95" t="str">
        <f t="shared" si="79"/>
        <v/>
      </c>
      <c r="W69" s="95" t="str">
        <f t="shared" si="79"/>
        <v/>
      </c>
      <c r="X69" s="95" t="str">
        <f t="shared" si="79"/>
        <v/>
      </c>
      <c r="Y69" s="95" t="str">
        <f t="shared" si="79"/>
        <v/>
      </c>
      <c r="Z69" s="95" t="str">
        <f t="shared" si="79"/>
        <v/>
      </c>
      <c r="AA69" s="95" t="str">
        <f t="shared" si="79"/>
        <v/>
      </c>
      <c r="AB69" s="95" t="str">
        <f t="shared" si="79"/>
        <v/>
      </c>
      <c r="AC69" s="95" t="str">
        <f t="shared" si="79"/>
        <v/>
      </c>
      <c r="AD69" s="95" t="str">
        <f t="shared" si="79"/>
        <v/>
      </c>
      <c r="AE69" s="95" t="str">
        <f t="shared" si="79"/>
        <v/>
      </c>
      <c r="AF69" s="95" t="str">
        <f t="shared" si="79"/>
        <v/>
      </c>
      <c r="AG69" s="95" t="str">
        <f t="shared" si="79"/>
        <v/>
      </c>
      <c r="AH69" s="95" t="str">
        <f t="shared" si="79"/>
        <v/>
      </c>
      <c r="AI69" s="95" t="str">
        <f t="shared" si="79"/>
        <v/>
      </c>
      <c r="AJ69" s="95" t="str">
        <f t="shared" ref="AJ69:BO69" si="80">IF(ISNUMBER(outYear),IF(pbi_fed_tax_sta="Yes",AJ62,0)+IF(pbi_sta_tax_sta="Yes",AJ63,0)+IF(pbi_uti_tax_sta="Yes",AJ64,0)+IF(pbi_oth_tax_sta="Yes",AJ65,0),"")</f>
        <v/>
      </c>
      <c r="AK69" s="95" t="str">
        <f t="shared" si="80"/>
        <v/>
      </c>
      <c r="AL69" s="95" t="str">
        <f t="shared" si="80"/>
        <v/>
      </c>
      <c r="AM69" s="95" t="str">
        <f t="shared" si="80"/>
        <v/>
      </c>
      <c r="AN69" s="95" t="str">
        <f t="shared" si="80"/>
        <v/>
      </c>
      <c r="AO69" s="95" t="str">
        <f t="shared" si="80"/>
        <v/>
      </c>
      <c r="AP69" s="95" t="str">
        <f t="shared" si="80"/>
        <v/>
      </c>
      <c r="AQ69" s="95" t="str">
        <f t="shared" si="80"/>
        <v/>
      </c>
      <c r="AR69" s="95" t="str">
        <f t="shared" si="80"/>
        <v/>
      </c>
      <c r="AS69" s="95" t="str">
        <f t="shared" si="80"/>
        <v/>
      </c>
      <c r="AT69" s="95" t="str">
        <f t="shared" si="80"/>
        <v/>
      </c>
      <c r="AU69" s="95" t="str">
        <f t="shared" si="80"/>
        <v/>
      </c>
      <c r="AV69" s="95" t="str">
        <f t="shared" si="80"/>
        <v/>
      </c>
      <c r="AW69" s="95" t="str">
        <f t="shared" si="80"/>
        <v/>
      </c>
      <c r="AX69" s="95" t="str">
        <f t="shared" si="80"/>
        <v/>
      </c>
      <c r="AY69" s="95" t="str">
        <f t="shared" si="80"/>
        <v/>
      </c>
      <c r="AZ69" s="95" t="str">
        <f t="shared" si="80"/>
        <v/>
      </c>
      <c r="BA69" s="95" t="str">
        <f t="shared" si="80"/>
        <v/>
      </c>
      <c r="BB69" s="95" t="str">
        <f t="shared" si="80"/>
        <v/>
      </c>
      <c r="BC69" s="95" t="str">
        <f t="shared" si="80"/>
        <v/>
      </c>
      <c r="BD69" s="95" t="str">
        <f t="shared" si="80"/>
        <v/>
      </c>
      <c r="BE69" s="95" t="str">
        <f t="shared" si="80"/>
        <v/>
      </c>
      <c r="BF69" s="95" t="str">
        <f t="shared" si="80"/>
        <v/>
      </c>
      <c r="BG69" s="95" t="str">
        <f t="shared" si="80"/>
        <v/>
      </c>
      <c r="BH69" s="95" t="str">
        <f t="shared" si="80"/>
        <v/>
      </c>
      <c r="BI69" s="95" t="str">
        <f t="shared" si="80"/>
        <v/>
      </c>
      <c r="BJ69" s="95" t="str">
        <f t="shared" si="80"/>
        <v/>
      </c>
      <c r="BK69" s="95" t="str">
        <f t="shared" si="80"/>
        <v/>
      </c>
      <c r="BL69" s="95" t="str">
        <f t="shared" si="80"/>
        <v/>
      </c>
      <c r="BM69" s="95" t="str">
        <f t="shared" si="80"/>
        <v/>
      </c>
      <c r="BN69" s="95" t="str">
        <f t="shared" si="80"/>
        <v/>
      </c>
      <c r="BO69" s="95" t="str">
        <f t="shared" si="80"/>
        <v/>
      </c>
      <c r="BP69" s="95" t="str">
        <f t="shared" ref="BP69:CX69" si="81">IF(ISNUMBER(outYear),IF(pbi_fed_tax_sta="Yes",BP62,0)+IF(pbi_sta_tax_sta="Yes",BP63,0)+IF(pbi_uti_tax_sta="Yes",BP64,0)+IF(pbi_oth_tax_sta="Yes",BP65,0),"")</f>
        <v/>
      </c>
      <c r="BQ69" s="95" t="str">
        <f t="shared" si="81"/>
        <v/>
      </c>
      <c r="BR69" s="95" t="str">
        <f t="shared" si="81"/>
        <v/>
      </c>
      <c r="BS69" s="95" t="str">
        <f t="shared" si="81"/>
        <v/>
      </c>
      <c r="BT69" s="95" t="str">
        <f t="shared" si="81"/>
        <v/>
      </c>
      <c r="BU69" s="95" t="str">
        <f t="shared" si="81"/>
        <v/>
      </c>
      <c r="BV69" s="95" t="str">
        <f t="shared" si="81"/>
        <v/>
      </c>
      <c r="BW69" s="95" t="str">
        <f t="shared" si="81"/>
        <v/>
      </c>
      <c r="BX69" s="95" t="str">
        <f t="shared" si="81"/>
        <v/>
      </c>
      <c r="BY69" s="95" t="str">
        <f t="shared" si="81"/>
        <v/>
      </c>
      <c r="BZ69" s="95" t="str">
        <f t="shared" si="81"/>
        <v/>
      </c>
      <c r="CA69" s="95" t="str">
        <f t="shared" si="81"/>
        <v/>
      </c>
      <c r="CB69" s="95" t="str">
        <f t="shared" si="81"/>
        <v/>
      </c>
      <c r="CC69" s="95" t="str">
        <f t="shared" si="81"/>
        <v/>
      </c>
      <c r="CD69" s="95" t="str">
        <f t="shared" si="81"/>
        <v/>
      </c>
      <c r="CE69" s="95" t="str">
        <f t="shared" si="81"/>
        <v/>
      </c>
      <c r="CF69" s="95" t="str">
        <f t="shared" si="81"/>
        <v/>
      </c>
      <c r="CG69" s="95" t="str">
        <f t="shared" si="81"/>
        <v/>
      </c>
      <c r="CH69" s="95" t="str">
        <f t="shared" si="81"/>
        <v/>
      </c>
      <c r="CI69" s="95" t="str">
        <f t="shared" si="81"/>
        <v/>
      </c>
      <c r="CJ69" s="95" t="str">
        <f t="shared" si="81"/>
        <v/>
      </c>
      <c r="CK69" s="95" t="str">
        <f t="shared" si="81"/>
        <v/>
      </c>
      <c r="CL69" s="95" t="str">
        <f t="shared" si="81"/>
        <v/>
      </c>
      <c r="CM69" s="95" t="str">
        <f t="shared" si="81"/>
        <v/>
      </c>
      <c r="CN69" s="95" t="str">
        <f t="shared" si="81"/>
        <v/>
      </c>
      <c r="CO69" s="95" t="str">
        <f t="shared" si="81"/>
        <v/>
      </c>
      <c r="CP69" s="95" t="str">
        <f t="shared" si="81"/>
        <v/>
      </c>
      <c r="CQ69" s="95" t="str">
        <f t="shared" si="81"/>
        <v/>
      </c>
      <c r="CR69" s="95" t="str">
        <f t="shared" si="81"/>
        <v/>
      </c>
      <c r="CS69" s="95" t="str">
        <f t="shared" si="81"/>
        <v/>
      </c>
      <c r="CT69" s="95" t="str">
        <f t="shared" si="81"/>
        <v/>
      </c>
      <c r="CU69" s="95" t="str">
        <f t="shared" si="81"/>
        <v/>
      </c>
      <c r="CV69" s="95" t="str">
        <f t="shared" si="81"/>
        <v/>
      </c>
      <c r="CW69" s="95" t="str">
        <f t="shared" si="81"/>
        <v/>
      </c>
      <c r="CX69" s="95" t="str">
        <f t="shared" si="81"/>
        <v/>
      </c>
    </row>
    <row r="70" spans="1:102" x14ac:dyDescent="0.2">
      <c r="A70" s="74" t="s">
        <v>68</v>
      </c>
      <c r="B70" s="21"/>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row>
    <row r="71" spans="1:102" x14ac:dyDescent="0.2">
      <c r="A71" s="79" t="s">
        <v>72</v>
      </c>
      <c r="B71" s="21"/>
      <c r="C71" s="95" t="str">
        <f t="shared" ref="C71:AH71" si="82">IF(ISNUMBER(outYear),C33,"")</f>
        <v/>
      </c>
      <c r="D71" s="95" t="str">
        <f t="shared" si="82"/>
        <v/>
      </c>
      <c r="E71" s="95" t="str">
        <f t="shared" si="82"/>
        <v/>
      </c>
      <c r="F71" s="95" t="str">
        <f t="shared" si="82"/>
        <v/>
      </c>
      <c r="G71" s="95" t="str">
        <f t="shared" si="82"/>
        <v/>
      </c>
      <c r="H71" s="95" t="str">
        <f t="shared" si="82"/>
        <v/>
      </c>
      <c r="I71" s="95" t="str">
        <f t="shared" si="82"/>
        <v/>
      </c>
      <c r="J71" s="95" t="str">
        <f t="shared" si="82"/>
        <v/>
      </c>
      <c r="K71" s="95" t="str">
        <f t="shared" si="82"/>
        <v/>
      </c>
      <c r="L71" s="95" t="str">
        <f t="shared" si="82"/>
        <v/>
      </c>
      <c r="M71" s="95" t="str">
        <f t="shared" si="82"/>
        <v/>
      </c>
      <c r="N71" s="95" t="str">
        <f t="shared" si="82"/>
        <v/>
      </c>
      <c r="O71" s="95" t="str">
        <f t="shared" si="82"/>
        <v/>
      </c>
      <c r="P71" s="95" t="str">
        <f t="shared" si="82"/>
        <v/>
      </c>
      <c r="Q71" s="95" t="str">
        <f t="shared" si="82"/>
        <v/>
      </c>
      <c r="R71" s="95" t="str">
        <f t="shared" si="82"/>
        <v/>
      </c>
      <c r="S71" s="95" t="str">
        <f t="shared" si="82"/>
        <v/>
      </c>
      <c r="T71" s="95" t="str">
        <f t="shared" si="82"/>
        <v/>
      </c>
      <c r="U71" s="95" t="str">
        <f t="shared" si="82"/>
        <v/>
      </c>
      <c r="V71" s="95" t="str">
        <f t="shared" si="82"/>
        <v/>
      </c>
      <c r="W71" s="95" t="str">
        <f t="shared" si="82"/>
        <v/>
      </c>
      <c r="X71" s="95" t="str">
        <f t="shared" si="82"/>
        <v/>
      </c>
      <c r="Y71" s="95" t="str">
        <f t="shared" si="82"/>
        <v/>
      </c>
      <c r="Z71" s="95" t="str">
        <f t="shared" si="82"/>
        <v/>
      </c>
      <c r="AA71" s="95" t="str">
        <f t="shared" si="82"/>
        <v/>
      </c>
      <c r="AB71" s="95" t="str">
        <f t="shared" si="82"/>
        <v/>
      </c>
      <c r="AC71" s="95" t="str">
        <f t="shared" si="82"/>
        <v/>
      </c>
      <c r="AD71" s="95" t="str">
        <f t="shared" si="82"/>
        <v/>
      </c>
      <c r="AE71" s="95" t="str">
        <f t="shared" si="82"/>
        <v/>
      </c>
      <c r="AF71" s="95" t="str">
        <f t="shared" si="82"/>
        <v/>
      </c>
      <c r="AG71" s="95" t="str">
        <f t="shared" si="82"/>
        <v/>
      </c>
      <c r="AH71" s="95" t="str">
        <f t="shared" si="82"/>
        <v/>
      </c>
      <c r="AI71" s="95" t="str">
        <f t="shared" ref="AI71:BN71" si="83">IF(ISNUMBER(outYear),AI33,"")</f>
        <v/>
      </c>
      <c r="AJ71" s="95" t="str">
        <f t="shared" si="83"/>
        <v/>
      </c>
      <c r="AK71" s="95" t="str">
        <f t="shared" si="83"/>
        <v/>
      </c>
      <c r="AL71" s="95" t="str">
        <f t="shared" si="83"/>
        <v/>
      </c>
      <c r="AM71" s="95" t="str">
        <f t="shared" si="83"/>
        <v/>
      </c>
      <c r="AN71" s="95" t="str">
        <f t="shared" si="83"/>
        <v/>
      </c>
      <c r="AO71" s="95" t="str">
        <f t="shared" si="83"/>
        <v/>
      </c>
      <c r="AP71" s="95" t="str">
        <f t="shared" si="83"/>
        <v/>
      </c>
      <c r="AQ71" s="95" t="str">
        <f t="shared" si="83"/>
        <v/>
      </c>
      <c r="AR71" s="95" t="str">
        <f t="shared" si="83"/>
        <v/>
      </c>
      <c r="AS71" s="95" t="str">
        <f t="shared" si="83"/>
        <v/>
      </c>
      <c r="AT71" s="95" t="str">
        <f t="shared" si="83"/>
        <v/>
      </c>
      <c r="AU71" s="95" t="str">
        <f t="shared" si="83"/>
        <v/>
      </c>
      <c r="AV71" s="95" t="str">
        <f t="shared" si="83"/>
        <v/>
      </c>
      <c r="AW71" s="95" t="str">
        <f t="shared" si="83"/>
        <v/>
      </c>
      <c r="AX71" s="95" t="str">
        <f t="shared" si="83"/>
        <v/>
      </c>
      <c r="AY71" s="95" t="str">
        <f t="shared" si="83"/>
        <v/>
      </c>
      <c r="AZ71" s="95" t="str">
        <f t="shared" si="83"/>
        <v/>
      </c>
      <c r="BA71" s="95" t="str">
        <f t="shared" si="83"/>
        <v/>
      </c>
      <c r="BB71" s="95" t="str">
        <f t="shared" si="83"/>
        <v/>
      </c>
      <c r="BC71" s="95" t="str">
        <f t="shared" si="83"/>
        <v/>
      </c>
      <c r="BD71" s="95" t="str">
        <f t="shared" si="83"/>
        <v/>
      </c>
      <c r="BE71" s="95" t="str">
        <f t="shared" si="83"/>
        <v/>
      </c>
      <c r="BF71" s="95" t="str">
        <f t="shared" si="83"/>
        <v/>
      </c>
      <c r="BG71" s="95" t="str">
        <f t="shared" si="83"/>
        <v/>
      </c>
      <c r="BH71" s="95" t="str">
        <f t="shared" si="83"/>
        <v/>
      </c>
      <c r="BI71" s="95" t="str">
        <f t="shared" si="83"/>
        <v/>
      </c>
      <c r="BJ71" s="95" t="str">
        <f t="shared" si="83"/>
        <v/>
      </c>
      <c r="BK71" s="95" t="str">
        <f t="shared" si="83"/>
        <v/>
      </c>
      <c r="BL71" s="95" t="str">
        <f t="shared" si="83"/>
        <v/>
      </c>
      <c r="BM71" s="95" t="str">
        <f t="shared" si="83"/>
        <v/>
      </c>
      <c r="BN71" s="95" t="str">
        <f t="shared" si="83"/>
        <v/>
      </c>
      <c r="BO71" s="95" t="str">
        <f t="shared" ref="BO71:CX71" si="84">IF(ISNUMBER(outYear),BO33,"")</f>
        <v/>
      </c>
      <c r="BP71" s="95" t="str">
        <f t="shared" si="84"/>
        <v/>
      </c>
      <c r="BQ71" s="95" t="str">
        <f t="shared" si="84"/>
        <v/>
      </c>
      <c r="BR71" s="95" t="str">
        <f t="shared" si="84"/>
        <v/>
      </c>
      <c r="BS71" s="95" t="str">
        <f t="shared" si="84"/>
        <v/>
      </c>
      <c r="BT71" s="95" t="str">
        <f t="shared" si="84"/>
        <v/>
      </c>
      <c r="BU71" s="95" t="str">
        <f t="shared" si="84"/>
        <v/>
      </c>
      <c r="BV71" s="95" t="str">
        <f t="shared" si="84"/>
        <v/>
      </c>
      <c r="BW71" s="95" t="str">
        <f t="shared" si="84"/>
        <v/>
      </c>
      <c r="BX71" s="95" t="str">
        <f t="shared" si="84"/>
        <v/>
      </c>
      <c r="BY71" s="95" t="str">
        <f t="shared" si="84"/>
        <v/>
      </c>
      <c r="BZ71" s="95" t="str">
        <f t="shared" si="84"/>
        <v/>
      </c>
      <c r="CA71" s="95" t="str">
        <f t="shared" si="84"/>
        <v/>
      </c>
      <c r="CB71" s="95" t="str">
        <f t="shared" si="84"/>
        <v/>
      </c>
      <c r="CC71" s="95" t="str">
        <f t="shared" si="84"/>
        <v/>
      </c>
      <c r="CD71" s="95" t="str">
        <f t="shared" si="84"/>
        <v/>
      </c>
      <c r="CE71" s="95" t="str">
        <f t="shared" si="84"/>
        <v/>
      </c>
      <c r="CF71" s="95" t="str">
        <f t="shared" si="84"/>
        <v/>
      </c>
      <c r="CG71" s="95" t="str">
        <f t="shared" si="84"/>
        <v/>
      </c>
      <c r="CH71" s="95" t="str">
        <f t="shared" si="84"/>
        <v/>
      </c>
      <c r="CI71" s="95" t="str">
        <f t="shared" si="84"/>
        <v/>
      </c>
      <c r="CJ71" s="95" t="str">
        <f t="shared" si="84"/>
        <v/>
      </c>
      <c r="CK71" s="95" t="str">
        <f t="shared" si="84"/>
        <v/>
      </c>
      <c r="CL71" s="95" t="str">
        <f t="shared" si="84"/>
        <v/>
      </c>
      <c r="CM71" s="95" t="str">
        <f t="shared" si="84"/>
        <v/>
      </c>
      <c r="CN71" s="95" t="str">
        <f t="shared" si="84"/>
        <v/>
      </c>
      <c r="CO71" s="95" t="str">
        <f t="shared" si="84"/>
        <v/>
      </c>
      <c r="CP71" s="95" t="str">
        <f t="shared" si="84"/>
        <v/>
      </c>
      <c r="CQ71" s="95" t="str">
        <f t="shared" si="84"/>
        <v/>
      </c>
      <c r="CR71" s="95" t="str">
        <f t="shared" si="84"/>
        <v/>
      </c>
      <c r="CS71" s="95" t="str">
        <f t="shared" si="84"/>
        <v/>
      </c>
      <c r="CT71" s="95" t="str">
        <f t="shared" si="84"/>
        <v/>
      </c>
      <c r="CU71" s="95" t="str">
        <f t="shared" si="84"/>
        <v/>
      </c>
      <c r="CV71" s="95" t="str">
        <f t="shared" si="84"/>
        <v/>
      </c>
      <c r="CW71" s="95" t="str">
        <f t="shared" si="84"/>
        <v/>
      </c>
      <c r="CX71" s="95" t="str">
        <f t="shared" si="84"/>
        <v/>
      </c>
    </row>
    <row r="72" spans="1:102" x14ac:dyDescent="0.2">
      <c r="A72" s="79" t="s">
        <v>52</v>
      </c>
      <c r="B72" s="21"/>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row>
    <row r="73" spans="1:102" x14ac:dyDescent="0.2">
      <c r="A73" s="80" t="s">
        <v>83</v>
      </c>
      <c r="B73" s="21"/>
      <c r="C73" s="22">
        <f t="array" ref="C73:CX73">'Inputs and Outputs'!C97:CX97</f>
        <v>0</v>
      </c>
      <c r="D73" s="22">
        <v>0</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22">
        <v>0</v>
      </c>
      <c r="CH73" s="22">
        <v>0</v>
      </c>
      <c r="CI73" s="22">
        <v>0</v>
      </c>
      <c r="CJ73" s="22">
        <v>0</v>
      </c>
      <c r="CK73" s="22">
        <v>0</v>
      </c>
      <c r="CL73" s="22">
        <v>0</v>
      </c>
      <c r="CM73" s="22">
        <v>0</v>
      </c>
      <c r="CN73" s="22">
        <v>0</v>
      </c>
      <c r="CO73" s="22">
        <v>0</v>
      </c>
      <c r="CP73" s="22">
        <v>0</v>
      </c>
      <c r="CQ73" s="22">
        <v>0</v>
      </c>
      <c r="CR73" s="22">
        <v>0</v>
      </c>
      <c r="CS73" s="22">
        <v>0</v>
      </c>
      <c r="CT73" s="22">
        <v>0</v>
      </c>
      <c r="CU73" s="22">
        <v>0</v>
      </c>
      <c r="CV73" s="22">
        <v>0</v>
      </c>
      <c r="CW73" s="22">
        <v>0</v>
      </c>
      <c r="CX73" s="22">
        <v>0</v>
      </c>
    </row>
    <row r="74" spans="1:102" x14ac:dyDescent="0.2">
      <c r="A74" s="80" t="s">
        <v>84</v>
      </c>
      <c r="B74" s="95">
        <f>IF(ISNUMBER(outYear),IF(StateDepreciation="N/A",0,($B$81-IF(itc_fed_amount_deprbas_sta="Yes",0.5*itc_fed_amount,0)-IF(itc_fed_percent_deprbas_sta="Yes",0.5*MIN(itc_fed_percent/100*$B$99,itc_fed_percent_maxvalue),0)-IF(itc_sta_amount_deprbas_sta="Yes",0.5*itc_sta_amount,0)-IF(itc_sta_percent_deprbas_sta="Yes",0.5*MIN(itc_sta_percent/100*$B$81,itc_sta_percent_maxvalue),0))),"")</f>
        <v>0</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row>
    <row r="75" spans="1:102" x14ac:dyDescent="0.2">
      <c r="A75" s="108" t="s">
        <v>1</v>
      </c>
      <c r="B75" s="95"/>
      <c r="C75" s="95" t="str">
        <f>IF(ISNUMBER(outYear),$B$74*C73,"")</f>
        <v/>
      </c>
      <c r="D75" s="95" t="str">
        <f t="shared" ref="D75:AH75" si="85">IF(ISNUMBER(outYear),$B$74*D73,"")</f>
        <v/>
      </c>
      <c r="E75" s="95" t="str">
        <f t="shared" si="85"/>
        <v/>
      </c>
      <c r="F75" s="95" t="str">
        <f t="shared" si="85"/>
        <v/>
      </c>
      <c r="G75" s="95" t="str">
        <f t="shared" si="85"/>
        <v/>
      </c>
      <c r="H75" s="95" t="str">
        <f t="shared" si="85"/>
        <v/>
      </c>
      <c r="I75" s="95" t="str">
        <f t="shared" si="85"/>
        <v/>
      </c>
      <c r="J75" s="95" t="str">
        <f t="shared" si="85"/>
        <v/>
      </c>
      <c r="K75" s="95" t="str">
        <f t="shared" si="85"/>
        <v/>
      </c>
      <c r="L75" s="95" t="str">
        <f t="shared" si="85"/>
        <v/>
      </c>
      <c r="M75" s="95" t="str">
        <f t="shared" si="85"/>
        <v/>
      </c>
      <c r="N75" s="95" t="str">
        <f t="shared" si="85"/>
        <v/>
      </c>
      <c r="O75" s="95" t="str">
        <f t="shared" si="85"/>
        <v/>
      </c>
      <c r="P75" s="95" t="str">
        <f t="shared" si="85"/>
        <v/>
      </c>
      <c r="Q75" s="95" t="str">
        <f t="shared" si="85"/>
        <v/>
      </c>
      <c r="R75" s="95" t="str">
        <f t="shared" si="85"/>
        <v/>
      </c>
      <c r="S75" s="95" t="str">
        <f t="shared" si="85"/>
        <v/>
      </c>
      <c r="T75" s="95" t="str">
        <f t="shared" si="85"/>
        <v/>
      </c>
      <c r="U75" s="95" t="str">
        <f t="shared" si="85"/>
        <v/>
      </c>
      <c r="V75" s="95" t="str">
        <f t="shared" si="85"/>
        <v/>
      </c>
      <c r="W75" s="95" t="str">
        <f t="shared" si="85"/>
        <v/>
      </c>
      <c r="X75" s="95" t="str">
        <f t="shared" si="85"/>
        <v/>
      </c>
      <c r="Y75" s="95" t="str">
        <f t="shared" si="85"/>
        <v/>
      </c>
      <c r="Z75" s="95" t="str">
        <f t="shared" si="85"/>
        <v/>
      </c>
      <c r="AA75" s="95" t="str">
        <f t="shared" si="85"/>
        <v/>
      </c>
      <c r="AB75" s="95" t="str">
        <f t="shared" si="85"/>
        <v/>
      </c>
      <c r="AC75" s="95" t="str">
        <f t="shared" si="85"/>
        <v/>
      </c>
      <c r="AD75" s="95" t="str">
        <f t="shared" si="85"/>
        <v/>
      </c>
      <c r="AE75" s="95" t="str">
        <f t="shared" si="85"/>
        <v/>
      </c>
      <c r="AF75" s="95" t="str">
        <f t="shared" si="85"/>
        <v/>
      </c>
      <c r="AG75" s="95" t="str">
        <f t="shared" si="85"/>
        <v/>
      </c>
      <c r="AH75" s="95" t="str">
        <f t="shared" si="85"/>
        <v/>
      </c>
      <c r="AI75" s="95" t="str">
        <f t="shared" ref="AI75:BN75" si="86">IF(ISNUMBER(outYear),$B$74*AI73,"")</f>
        <v/>
      </c>
      <c r="AJ75" s="95" t="str">
        <f t="shared" si="86"/>
        <v/>
      </c>
      <c r="AK75" s="95" t="str">
        <f t="shared" si="86"/>
        <v/>
      </c>
      <c r="AL75" s="95" t="str">
        <f t="shared" si="86"/>
        <v/>
      </c>
      <c r="AM75" s="95" t="str">
        <f t="shared" si="86"/>
        <v/>
      </c>
      <c r="AN75" s="95" t="str">
        <f t="shared" si="86"/>
        <v/>
      </c>
      <c r="AO75" s="95" t="str">
        <f t="shared" si="86"/>
        <v/>
      </c>
      <c r="AP75" s="95" t="str">
        <f t="shared" si="86"/>
        <v/>
      </c>
      <c r="AQ75" s="95" t="str">
        <f t="shared" si="86"/>
        <v/>
      </c>
      <c r="AR75" s="95" t="str">
        <f t="shared" si="86"/>
        <v/>
      </c>
      <c r="AS75" s="95" t="str">
        <f t="shared" si="86"/>
        <v/>
      </c>
      <c r="AT75" s="95" t="str">
        <f t="shared" si="86"/>
        <v/>
      </c>
      <c r="AU75" s="95" t="str">
        <f t="shared" si="86"/>
        <v/>
      </c>
      <c r="AV75" s="95" t="str">
        <f t="shared" si="86"/>
        <v/>
      </c>
      <c r="AW75" s="95" t="str">
        <f t="shared" si="86"/>
        <v/>
      </c>
      <c r="AX75" s="95" t="str">
        <f t="shared" si="86"/>
        <v/>
      </c>
      <c r="AY75" s="95" t="str">
        <f t="shared" si="86"/>
        <v/>
      </c>
      <c r="AZ75" s="95" t="str">
        <f t="shared" si="86"/>
        <v/>
      </c>
      <c r="BA75" s="95" t="str">
        <f t="shared" si="86"/>
        <v/>
      </c>
      <c r="BB75" s="95" t="str">
        <f t="shared" si="86"/>
        <v/>
      </c>
      <c r="BC75" s="95" t="str">
        <f t="shared" si="86"/>
        <v/>
      </c>
      <c r="BD75" s="95" t="str">
        <f t="shared" si="86"/>
        <v/>
      </c>
      <c r="BE75" s="95" t="str">
        <f t="shared" si="86"/>
        <v/>
      </c>
      <c r="BF75" s="95" t="str">
        <f t="shared" si="86"/>
        <v/>
      </c>
      <c r="BG75" s="95" t="str">
        <f t="shared" si="86"/>
        <v/>
      </c>
      <c r="BH75" s="95" t="str">
        <f t="shared" si="86"/>
        <v/>
      </c>
      <c r="BI75" s="95" t="str">
        <f t="shared" si="86"/>
        <v/>
      </c>
      <c r="BJ75" s="95" t="str">
        <f t="shared" si="86"/>
        <v/>
      </c>
      <c r="BK75" s="95" t="str">
        <f t="shared" si="86"/>
        <v/>
      </c>
      <c r="BL75" s="95" t="str">
        <f t="shared" si="86"/>
        <v/>
      </c>
      <c r="BM75" s="95" t="str">
        <f t="shared" si="86"/>
        <v/>
      </c>
      <c r="BN75" s="95" t="str">
        <f t="shared" si="86"/>
        <v/>
      </c>
      <c r="BO75" s="95" t="str">
        <f t="shared" ref="BO75:CX75" si="87">IF(ISNUMBER(outYear),$B$74*BO73,"")</f>
        <v/>
      </c>
      <c r="BP75" s="95" t="str">
        <f t="shared" si="87"/>
        <v/>
      </c>
      <c r="BQ75" s="95" t="str">
        <f t="shared" si="87"/>
        <v/>
      </c>
      <c r="BR75" s="95" t="str">
        <f t="shared" si="87"/>
        <v/>
      </c>
      <c r="BS75" s="95" t="str">
        <f t="shared" si="87"/>
        <v/>
      </c>
      <c r="BT75" s="95" t="str">
        <f t="shared" si="87"/>
        <v/>
      </c>
      <c r="BU75" s="95" t="str">
        <f t="shared" si="87"/>
        <v/>
      </c>
      <c r="BV75" s="95" t="str">
        <f t="shared" si="87"/>
        <v/>
      </c>
      <c r="BW75" s="95" t="str">
        <f t="shared" si="87"/>
        <v/>
      </c>
      <c r="BX75" s="95" t="str">
        <f t="shared" si="87"/>
        <v/>
      </c>
      <c r="BY75" s="95" t="str">
        <f t="shared" si="87"/>
        <v/>
      </c>
      <c r="BZ75" s="95" t="str">
        <f t="shared" si="87"/>
        <v/>
      </c>
      <c r="CA75" s="95" t="str">
        <f t="shared" si="87"/>
        <v/>
      </c>
      <c r="CB75" s="95" t="str">
        <f t="shared" si="87"/>
        <v/>
      </c>
      <c r="CC75" s="95" t="str">
        <f t="shared" si="87"/>
        <v/>
      </c>
      <c r="CD75" s="95" t="str">
        <f t="shared" si="87"/>
        <v/>
      </c>
      <c r="CE75" s="95" t="str">
        <f t="shared" si="87"/>
        <v/>
      </c>
      <c r="CF75" s="95" t="str">
        <f t="shared" si="87"/>
        <v/>
      </c>
      <c r="CG75" s="95" t="str">
        <f t="shared" si="87"/>
        <v/>
      </c>
      <c r="CH75" s="95" t="str">
        <f t="shared" si="87"/>
        <v/>
      </c>
      <c r="CI75" s="95" t="str">
        <f t="shared" si="87"/>
        <v/>
      </c>
      <c r="CJ75" s="95" t="str">
        <f t="shared" si="87"/>
        <v/>
      </c>
      <c r="CK75" s="95" t="str">
        <f t="shared" si="87"/>
        <v/>
      </c>
      <c r="CL75" s="95" t="str">
        <f t="shared" si="87"/>
        <v/>
      </c>
      <c r="CM75" s="95" t="str">
        <f t="shared" si="87"/>
        <v/>
      </c>
      <c r="CN75" s="95" t="str">
        <f t="shared" si="87"/>
        <v/>
      </c>
      <c r="CO75" s="95" t="str">
        <f t="shared" si="87"/>
        <v/>
      </c>
      <c r="CP75" s="95" t="str">
        <f t="shared" si="87"/>
        <v/>
      </c>
      <c r="CQ75" s="95" t="str">
        <f t="shared" si="87"/>
        <v/>
      </c>
      <c r="CR75" s="95" t="str">
        <f t="shared" si="87"/>
        <v/>
      </c>
      <c r="CS75" s="95" t="str">
        <f t="shared" si="87"/>
        <v/>
      </c>
      <c r="CT75" s="95" t="str">
        <f t="shared" si="87"/>
        <v/>
      </c>
      <c r="CU75" s="95" t="str">
        <f t="shared" si="87"/>
        <v/>
      </c>
      <c r="CV75" s="95" t="str">
        <f t="shared" si="87"/>
        <v/>
      </c>
      <c r="CW75" s="95" t="str">
        <f t="shared" si="87"/>
        <v/>
      </c>
      <c r="CX75" s="95" t="str">
        <f t="shared" si="87"/>
        <v/>
      </c>
    </row>
    <row r="76" spans="1:102" x14ac:dyDescent="0.2">
      <c r="A76" s="109" t="s">
        <v>73</v>
      </c>
      <c r="B76" s="95"/>
      <c r="C76" s="97" t="str">
        <f>IF(ISNUMBER(outYear),IF(UseTaxDeductibleInterest="Yes",'Cash Flow'!C42,0),"")</f>
        <v/>
      </c>
      <c r="D76" s="97" t="str">
        <f>IF(ISNUMBER(outYear),IF(UseTaxDeductibleInterest="Yes",'Cash Flow'!D42,0),"")</f>
        <v/>
      </c>
      <c r="E76" s="97" t="str">
        <f>IF(ISNUMBER(outYear),IF(UseTaxDeductibleInterest="Yes",'Cash Flow'!E42,0),"")</f>
        <v/>
      </c>
      <c r="F76" s="97" t="str">
        <f>IF(ISNUMBER(outYear),IF(UseTaxDeductibleInterest="Yes",'Cash Flow'!F42,0),"")</f>
        <v/>
      </c>
      <c r="G76" s="97" t="str">
        <f>IF(ISNUMBER(outYear),IF(UseTaxDeductibleInterest="Yes",'Cash Flow'!G42,0),"")</f>
        <v/>
      </c>
      <c r="H76" s="97" t="str">
        <f>IF(ISNUMBER(outYear),IF(UseTaxDeductibleInterest="Yes",'Cash Flow'!H42,0),"")</f>
        <v/>
      </c>
      <c r="I76" s="97" t="str">
        <f>IF(ISNUMBER(outYear),IF(UseTaxDeductibleInterest="Yes",'Cash Flow'!I42,0),"")</f>
        <v/>
      </c>
      <c r="J76" s="97" t="str">
        <f>IF(ISNUMBER(outYear),IF(UseTaxDeductibleInterest="Yes",'Cash Flow'!J42,0),"")</f>
        <v/>
      </c>
      <c r="K76" s="97" t="str">
        <f>IF(ISNUMBER(outYear),IF(UseTaxDeductibleInterest="Yes",'Cash Flow'!K42,0),"")</f>
        <v/>
      </c>
      <c r="L76" s="97" t="str">
        <f>IF(ISNUMBER(outYear),IF(UseTaxDeductibleInterest="Yes",'Cash Flow'!L42,0),"")</f>
        <v/>
      </c>
      <c r="M76" s="97" t="str">
        <f>IF(ISNUMBER(outYear),IF(UseTaxDeductibleInterest="Yes",'Cash Flow'!M42,0),"")</f>
        <v/>
      </c>
      <c r="N76" s="97" t="str">
        <f>IF(ISNUMBER(outYear),IF(UseTaxDeductibleInterest="Yes",'Cash Flow'!N42,0),"")</f>
        <v/>
      </c>
      <c r="O76" s="97" t="str">
        <f>IF(ISNUMBER(outYear),IF(UseTaxDeductibleInterest="Yes",'Cash Flow'!O42,0),"")</f>
        <v/>
      </c>
      <c r="P76" s="97" t="str">
        <f>IF(ISNUMBER(outYear),IF(UseTaxDeductibleInterest="Yes",'Cash Flow'!P42,0),"")</f>
        <v/>
      </c>
      <c r="Q76" s="97" t="str">
        <f>IF(ISNUMBER(outYear),IF(UseTaxDeductibleInterest="Yes",'Cash Flow'!Q42,0),"")</f>
        <v/>
      </c>
      <c r="R76" s="97" t="str">
        <f>IF(ISNUMBER(outYear),IF(UseTaxDeductibleInterest="Yes",'Cash Flow'!R42,0),"")</f>
        <v/>
      </c>
      <c r="S76" s="97" t="str">
        <f>IF(ISNUMBER(outYear),IF(UseTaxDeductibleInterest="Yes",'Cash Flow'!S42,0),"")</f>
        <v/>
      </c>
      <c r="T76" s="97" t="str">
        <f>IF(ISNUMBER(outYear),IF(UseTaxDeductibleInterest="Yes",'Cash Flow'!T42,0),"")</f>
        <v/>
      </c>
      <c r="U76" s="97" t="str">
        <f>IF(ISNUMBER(outYear),IF(UseTaxDeductibleInterest="Yes",'Cash Flow'!U42,0),"")</f>
        <v/>
      </c>
      <c r="V76" s="97" t="str">
        <f>IF(ISNUMBER(outYear),IF(UseTaxDeductibleInterest="Yes",'Cash Flow'!V42,0),"")</f>
        <v/>
      </c>
      <c r="W76" s="97" t="str">
        <f>IF(ISNUMBER(outYear),IF(UseTaxDeductibleInterest="Yes",'Cash Flow'!W42,0),"")</f>
        <v/>
      </c>
      <c r="X76" s="97" t="str">
        <f>IF(ISNUMBER(outYear),IF(UseTaxDeductibleInterest="Yes",'Cash Flow'!X42,0),"")</f>
        <v/>
      </c>
      <c r="Y76" s="97" t="str">
        <f>IF(ISNUMBER(outYear),IF(UseTaxDeductibleInterest="Yes",'Cash Flow'!Y42,0),"")</f>
        <v/>
      </c>
      <c r="Z76" s="97" t="str">
        <f>IF(ISNUMBER(outYear),IF(UseTaxDeductibleInterest="Yes",'Cash Flow'!Z42,0),"")</f>
        <v/>
      </c>
      <c r="AA76" s="97" t="str">
        <f>IF(ISNUMBER(outYear),IF(UseTaxDeductibleInterest="Yes",'Cash Flow'!AA42,0),"")</f>
        <v/>
      </c>
      <c r="AB76" s="97" t="str">
        <f>IF(ISNUMBER(outYear),IF(UseTaxDeductibleInterest="Yes",'Cash Flow'!AB42,0),"")</f>
        <v/>
      </c>
      <c r="AC76" s="97" t="str">
        <f>IF(ISNUMBER(outYear),IF(UseTaxDeductibleInterest="Yes",'Cash Flow'!AC42,0),"")</f>
        <v/>
      </c>
      <c r="AD76" s="97" t="str">
        <f>IF(ISNUMBER(outYear),IF(UseTaxDeductibleInterest="Yes",'Cash Flow'!AD42,0),"")</f>
        <v/>
      </c>
      <c r="AE76" s="97" t="str">
        <f>IF(ISNUMBER(outYear),IF(UseTaxDeductibleInterest="Yes",'Cash Flow'!AE42,0),"")</f>
        <v/>
      </c>
      <c r="AF76" s="97" t="str">
        <f>IF(ISNUMBER(outYear),IF(UseTaxDeductibleInterest="Yes",'Cash Flow'!AF42,0),"")</f>
        <v/>
      </c>
      <c r="AG76" s="97" t="str">
        <f>IF(ISNUMBER(outYear),IF(UseTaxDeductibleInterest="Yes",'Cash Flow'!AG42,0),"")</f>
        <v/>
      </c>
      <c r="AH76" s="97" t="str">
        <f>IF(ISNUMBER(outYear),IF(UseTaxDeductibleInterest="Yes",'Cash Flow'!AH42,0),"")</f>
        <v/>
      </c>
      <c r="AI76" s="97" t="str">
        <f>IF(ISNUMBER(outYear),IF(UseTaxDeductibleInterest="Yes",'Cash Flow'!AI42,0),"")</f>
        <v/>
      </c>
      <c r="AJ76" s="97" t="str">
        <f>IF(ISNUMBER(outYear),IF(UseTaxDeductibleInterest="Yes",'Cash Flow'!AJ42,0),"")</f>
        <v/>
      </c>
      <c r="AK76" s="97" t="str">
        <f>IF(ISNUMBER(outYear),IF(UseTaxDeductibleInterest="Yes",'Cash Flow'!AK42,0),"")</f>
        <v/>
      </c>
      <c r="AL76" s="97" t="str">
        <f>IF(ISNUMBER(outYear),IF(UseTaxDeductibleInterest="Yes",'Cash Flow'!AL42,0),"")</f>
        <v/>
      </c>
      <c r="AM76" s="97" t="str">
        <f>IF(ISNUMBER(outYear),IF(UseTaxDeductibleInterest="Yes",'Cash Flow'!AM42,0),"")</f>
        <v/>
      </c>
      <c r="AN76" s="97" t="str">
        <f>IF(ISNUMBER(outYear),IF(UseTaxDeductibleInterest="Yes",'Cash Flow'!AN42,0),"")</f>
        <v/>
      </c>
      <c r="AO76" s="97" t="str">
        <f>IF(ISNUMBER(outYear),IF(UseTaxDeductibleInterest="Yes",'Cash Flow'!AO42,0),"")</f>
        <v/>
      </c>
      <c r="AP76" s="97" t="str">
        <f>IF(ISNUMBER(outYear),IF(UseTaxDeductibleInterest="Yes",'Cash Flow'!AP42,0),"")</f>
        <v/>
      </c>
      <c r="AQ76" s="97" t="str">
        <f>IF(ISNUMBER(outYear),IF(UseTaxDeductibleInterest="Yes",'Cash Flow'!AQ42,0),"")</f>
        <v/>
      </c>
      <c r="AR76" s="97" t="str">
        <f>IF(ISNUMBER(outYear),IF(UseTaxDeductibleInterest="Yes",'Cash Flow'!AR42,0),"")</f>
        <v/>
      </c>
      <c r="AS76" s="97" t="str">
        <f>IF(ISNUMBER(outYear),IF(UseTaxDeductibleInterest="Yes",'Cash Flow'!AS42,0),"")</f>
        <v/>
      </c>
      <c r="AT76" s="97" t="str">
        <f>IF(ISNUMBER(outYear),IF(UseTaxDeductibleInterest="Yes",'Cash Flow'!AT42,0),"")</f>
        <v/>
      </c>
      <c r="AU76" s="97" t="str">
        <f>IF(ISNUMBER(outYear),IF(UseTaxDeductibleInterest="Yes",'Cash Flow'!AU42,0),"")</f>
        <v/>
      </c>
      <c r="AV76" s="97" t="str">
        <f>IF(ISNUMBER(outYear),IF(UseTaxDeductibleInterest="Yes",'Cash Flow'!AV42,0),"")</f>
        <v/>
      </c>
      <c r="AW76" s="97" t="str">
        <f>IF(ISNUMBER(outYear),IF(UseTaxDeductibleInterest="Yes",'Cash Flow'!AW42,0),"")</f>
        <v/>
      </c>
      <c r="AX76" s="97" t="str">
        <f>IF(ISNUMBER(outYear),IF(UseTaxDeductibleInterest="Yes",'Cash Flow'!AX42,0),"")</f>
        <v/>
      </c>
      <c r="AY76" s="97" t="str">
        <f>IF(ISNUMBER(outYear),IF(UseTaxDeductibleInterest="Yes",'Cash Flow'!AY42,0),"")</f>
        <v/>
      </c>
      <c r="AZ76" s="97" t="str">
        <f>IF(ISNUMBER(outYear),IF(UseTaxDeductibleInterest="Yes",'Cash Flow'!AZ42,0),"")</f>
        <v/>
      </c>
      <c r="BA76" s="97" t="str">
        <f>IF(ISNUMBER(outYear),IF(UseTaxDeductibleInterest="Yes",'Cash Flow'!BA42,0),"")</f>
        <v/>
      </c>
      <c r="BB76" s="97" t="str">
        <f>IF(ISNUMBER(outYear),IF(UseTaxDeductibleInterest="Yes",'Cash Flow'!BB42,0),"")</f>
        <v/>
      </c>
      <c r="BC76" s="97" t="str">
        <f>IF(ISNUMBER(outYear),IF(UseTaxDeductibleInterest="Yes",'Cash Flow'!BC42,0),"")</f>
        <v/>
      </c>
      <c r="BD76" s="97" t="str">
        <f>IF(ISNUMBER(outYear),IF(UseTaxDeductibleInterest="Yes",'Cash Flow'!BD42,0),"")</f>
        <v/>
      </c>
      <c r="BE76" s="97" t="str">
        <f>IF(ISNUMBER(outYear),IF(UseTaxDeductibleInterest="Yes",'Cash Flow'!BE42,0),"")</f>
        <v/>
      </c>
      <c r="BF76" s="97" t="str">
        <f>IF(ISNUMBER(outYear),IF(UseTaxDeductibleInterest="Yes",'Cash Flow'!BF42,0),"")</f>
        <v/>
      </c>
      <c r="BG76" s="97" t="str">
        <f>IF(ISNUMBER(outYear),IF(UseTaxDeductibleInterest="Yes",'Cash Flow'!BG42,0),"")</f>
        <v/>
      </c>
      <c r="BH76" s="97" t="str">
        <f>IF(ISNUMBER(outYear),IF(UseTaxDeductibleInterest="Yes",'Cash Flow'!BH42,0),"")</f>
        <v/>
      </c>
      <c r="BI76" s="97" t="str">
        <f>IF(ISNUMBER(outYear),IF(UseTaxDeductibleInterest="Yes",'Cash Flow'!BI42,0),"")</f>
        <v/>
      </c>
      <c r="BJ76" s="97" t="str">
        <f>IF(ISNUMBER(outYear),IF(UseTaxDeductibleInterest="Yes",'Cash Flow'!BJ42,0),"")</f>
        <v/>
      </c>
      <c r="BK76" s="97" t="str">
        <f>IF(ISNUMBER(outYear),IF(UseTaxDeductibleInterest="Yes",'Cash Flow'!BK42,0),"")</f>
        <v/>
      </c>
      <c r="BL76" s="97" t="str">
        <f>IF(ISNUMBER(outYear),IF(UseTaxDeductibleInterest="Yes",'Cash Flow'!BL42,0),"")</f>
        <v/>
      </c>
      <c r="BM76" s="97" t="str">
        <f>IF(ISNUMBER(outYear),IF(UseTaxDeductibleInterest="Yes",'Cash Flow'!BM42,0),"")</f>
        <v/>
      </c>
      <c r="BN76" s="97" t="str">
        <f>IF(ISNUMBER(outYear),IF(UseTaxDeductibleInterest="Yes",'Cash Flow'!BN42,0),"")</f>
        <v/>
      </c>
      <c r="BO76" s="97" t="str">
        <f>IF(ISNUMBER(outYear),IF(UseTaxDeductibleInterest="Yes",'Cash Flow'!BO42,0),"")</f>
        <v/>
      </c>
      <c r="BP76" s="97" t="str">
        <f>IF(ISNUMBER(outYear),IF(UseTaxDeductibleInterest="Yes",'Cash Flow'!BP42,0),"")</f>
        <v/>
      </c>
      <c r="BQ76" s="97" t="str">
        <f>IF(ISNUMBER(outYear),IF(UseTaxDeductibleInterest="Yes",'Cash Flow'!BQ42,0),"")</f>
        <v/>
      </c>
      <c r="BR76" s="97" t="str">
        <f>IF(ISNUMBER(outYear),IF(UseTaxDeductibleInterest="Yes",'Cash Flow'!BR42,0),"")</f>
        <v/>
      </c>
      <c r="BS76" s="97" t="str">
        <f>IF(ISNUMBER(outYear),IF(UseTaxDeductibleInterest="Yes",'Cash Flow'!BS42,0),"")</f>
        <v/>
      </c>
      <c r="BT76" s="97" t="str">
        <f>IF(ISNUMBER(outYear),IF(UseTaxDeductibleInterest="Yes",'Cash Flow'!BT42,0),"")</f>
        <v/>
      </c>
      <c r="BU76" s="97" t="str">
        <f>IF(ISNUMBER(outYear),IF(UseTaxDeductibleInterest="Yes",'Cash Flow'!BU42,0),"")</f>
        <v/>
      </c>
      <c r="BV76" s="97" t="str">
        <f>IF(ISNUMBER(outYear),IF(UseTaxDeductibleInterest="Yes",'Cash Flow'!BV42,0),"")</f>
        <v/>
      </c>
      <c r="BW76" s="97" t="str">
        <f>IF(ISNUMBER(outYear),IF(UseTaxDeductibleInterest="Yes",'Cash Flow'!BW42,0),"")</f>
        <v/>
      </c>
      <c r="BX76" s="97" t="str">
        <f>IF(ISNUMBER(outYear),IF(UseTaxDeductibleInterest="Yes",'Cash Flow'!BX42,0),"")</f>
        <v/>
      </c>
      <c r="BY76" s="97" t="str">
        <f>IF(ISNUMBER(outYear),IF(UseTaxDeductibleInterest="Yes",'Cash Flow'!BY42,0),"")</f>
        <v/>
      </c>
      <c r="BZ76" s="97" t="str">
        <f>IF(ISNUMBER(outYear),IF(UseTaxDeductibleInterest="Yes",'Cash Flow'!BZ42,0),"")</f>
        <v/>
      </c>
      <c r="CA76" s="97" t="str">
        <f>IF(ISNUMBER(outYear),IF(UseTaxDeductibleInterest="Yes",'Cash Flow'!CA42,0),"")</f>
        <v/>
      </c>
      <c r="CB76" s="97" t="str">
        <f>IF(ISNUMBER(outYear),IF(UseTaxDeductibleInterest="Yes",'Cash Flow'!CB42,0),"")</f>
        <v/>
      </c>
      <c r="CC76" s="97" t="str">
        <f>IF(ISNUMBER(outYear),IF(UseTaxDeductibleInterest="Yes",'Cash Flow'!CC42,0),"")</f>
        <v/>
      </c>
      <c r="CD76" s="97" t="str">
        <f>IF(ISNUMBER(outYear),IF(UseTaxDeductibleInterest="Yes",'Cash Flow'!CD42,0),"")</f>
        <v/>
      </c>
      <c r="CE76" s="97" t="str">
        <f>IF(ISNUMBER(outYear),IF(UseTaxDeductibleInterest="Yes",'Cash Flow'!CE42,0),"")</f>
        <v/>
      </c>
      <c r="CF76" s="97" t="str">
        <f>IF(ISNUMBER(outYear),IF(UseTaxDeductibleInterest="Yes",'Cash Flow'!CF42,0),"")</f>
        <v/>
      </c>
      <c r="CG76" s="97" t="str">
        <f>IF(ISNUMBER(outYear),IF(UseTaxDeductibleInterest="Yes",'Cash Flow'!CG42,0),"")</f>
        <v/>
      </c>
      <c r="CH76" s="97" t="str">
        <f>IF(ISNUMBER(outYear),IF(UseTaxDeductibleInterest="Yes",'Cash Flow'!CH42,0),"")</f>
        <v/>
      </c>
      <c r="CI76" s="97" t="str">
        <f>IF(ISNUMBER(outYear),IF(UseTaxDeductibleInterest="Yes",'Cash Flow'!CI42,0),"")</f>
        <v/>
      </c>
      <c r="CJ76" s="97" t="str">
        <f>IF(ISNUMBER(outYear),IF(UseTaxDeductibleInterest="Yes",'Cash Flow'!CJ42,0),"")</f>
        <v/>
      </c>
      <c r="CK76" s="97" t="str">
        <f>IF(ISNUMBER(outYear),IF(UseTaxDeductibleInterest="Yes",'Cash Flow'!CK42,0),"")</f>
        <v/>
      </c>
      <c r="CL76" s="97" t="str">
        <f>IF(ISNUMBER(outYear),IF(UseTaxDeductibleInterest="Yes",'Cash Flow'!CL42,0),"")</f>
        <v/>
      </c>
      <c r="CM76" s="97" t="str">
        <f>IF(ISNUMBER(outYear),IF(UseTaxDeductibleInterest="Yes",'Cash Flow'!CM42,0),"")</f>
        <v/>
      </c>
      <c r="CN76" s="97" t="str">
        <f>IF(ISNUMBER(outYear),IF(UseTaxDeductibleInterest="Yes",'Cash Flow'!CN42,0),"")</f>
        <v/>
      </c>
      <c r="CO76" s="97" t="str">
        <f>IF(ISNUMBER(outYear),IF(UseTaxDeductibleInterest="Yes",'Cash Flow'!CO42,0),"")</f>
        <v/>
      </c>
      <c r="CP76" s="97" t="str">
        <f>IF(ISNUMBER(outYear),IF(UseTaxDeductibleInterest="Yes",'Cash Flow'!CP42,0),"")</f>
        <v/>
      </c>
      <c r="CQ76" s="97" t="str">
        <f>IF(ISNUMBER(outYear),IF(UseTaxDeductibleInterest="Yes",'Cash Flow'!CQ42,0),"")</f>
        <v/>
      </c>
      <c r="CR76" s="97" t="str">
        <f>IF(ISNUMBER(outYear),IF(UseTaxDeductibleInterest="Yes",'Cash Flow'!CR42,0),"")</f>
        <v/>
      </c>
      <c r="CS76" s="97" t="str">
        <f>IF(ISNUMBER(outYear),IF(UseTaxDeductibleInterest="Yes",'Cash Flow'!CS42,0),"")</f>
        <v/>
      </c>
      <c r="CT76" s="97" t="str">
        <f>IF(ISNUMBER(outYear),IF(UseTaxDeductibleInterest="Yes",'Cash Flow'!CT42,0),"")</f>
        <v/>
      </c>
      <c r="CU76" s="97" t="str">
        <f>IF(ISNUMBER(outYear),IF(UseTaxDeductibleInterest="Yes",'Cash Flow'!CU42,0),"")</f>
        <v/>
      </c>
      <c r="CV76" s="97" t="str">
        <f>IF(ISNUMBER(outYear),IF(UseTaxDeductibleInterest="Yes",'Cash Flow'!CV42,0),"")</f>
        <v/>
      </c>
      <c r="CW76" s="97" t="str">
        <f>IF(ISNUMBER(outYear),IF(UseTaxDeductibleInterest="Yes",'Cash Flow'!CW42,0),"")</f>
        <v/>
      </c>
      <c r="CX76" s="97" t="str">
        <f>IF(ISNUMBER(outYear),IF(UseTaxDeductibleInterest="Yes",'Cash Flow'!CX42,0),"")</f>
        <v/>
      </c>
    </row>
    <row r="77" spans="1:102" x14ac:dyDescent="0.2">
      <c r="A77" s="109" t="s">
        <v>74</v>
      </c>
      <c r="B77" s="95"/>
      <c r="C77" s="95" t="str">
        <f>IF(ISNUMBER(C2),SUM(C71,C75:C76),"")</f>
        <v/>
      </c>
      <c r="D77" s="95" t="str">
        <f t="shared" ref="D77:AI77" si="88">IF(ISNUMBER(D2),SUM(D71:D76),"")</f>
        <v/>
      </c>
      <c r="E77" s="95" t="str">
        <f t="shared" si="88"/>
        <v/>
      </c>
      <c r="F77" s="95" t="str">
        <f t="shared" si="88"/>
        <v/>
      </c>
      <c r="G77" s="95" t="str">
        <f t="shared" si="88"/>
        <v/>
      </c>
      <c r="H77" s="95" t="str">
        <f t="shared" si="88"/>
        <v/>
      </c>
      <c r="I77" s="95" t="str">
        <f t="shared" si="88"/>
        <v/>
      </c>
      <c r="J77" s="95" t="str">
        <f t="shared" si="88"/>
        <v/>
      </c>
      <c r="K77" s="95" t="str">
        <f t="shared" si="88"/>
        <v/>
      </c>
      <c r="L77" s="95" t="str">
        <f t="shared" si="88"/>
        <v/>
      </c>
      <c r="M77" s="95" t="str">
        <f t="shared" si="88"/>
        <v/>
      </c>
      <c r="N77" s="95" t="str">
        <f t="shared" si="88"/>
        <v/>
      </c>
      <c r="O77" s="95" t="str">
        <f t="shared" si="88"/>
        <v/>
      </c>
      <c r="P77" s="95" t="str">
        <f t="shared" si="88"/>
        <v/>
      </c>
      <c r="Q77" s="95" t="str">
        <f t="shared" si="88"/>
        <v/>
      </c>
      <c r="R77" s="95" t="str">
        <f t="shared" si="88"/>
        <v/>
      </c>
      <c r="S77" s="95" t="str">
        <f t="shared" si="88"/>
        <v/>
      </c>
      <c r="T77" s="95" t="str">
        <f t="shared" si="88"/>
        <v/>
      </c>
      <c r="U77" s="95" t="str">
        <f t="shared" si="88"/>
        <v/>
      </c>
      <c r="V77" s="95" t="str">
        <f t="shared" si="88"/>
        <v/>
      </c>
      <c r="W77" s="95" t="str">
        <f t="shared" si="88"/>
        <v/>
      </c>
      <c r="X77" s="95" t="str">
        <f t="shared" si="88"/>
        <v/>
      </c>
      <c r="Y77" s="95" t="str">
        <f t="shared" si="88"/>
        <v/>
      </c>
      <c r="Z77" s="95" t="str">
        <f t="shared" si="88"/>
        <v/>
      </c>
      <c r="AA77" s="95" t="str">
        <f t="shared" si="88"/>
        <v/>
      </c>
      <c r="AB77" s="95" t="str">
        <f t="shared" si="88"/>
        <v/>
      </c>
      <c r="AC77" s="95" t="str">
        <f t="shared" si="88"/>
        <v/>
      </c>
      <c r="AD77" s="95" t="str">
        <f t="shared" si="88"/>
        <v/>
      </c>
      <c r="AE77" s="95" t="str">
        <f t="shared" si="88"/>
        <v/>
      </c>
      <c r="AF77" s="95" t="str">
        <f t="shared" si="88"/>
        <v/>
      </c>
      <c r="AG77" s="95" t="str">
        <f t="shared" si="88"/>
        <v/>
      </c>
      <c r="AH77" s="95" t="str">
        <f t="shared" si="88"/>
        <v/>
      </c>
      <c r="AI77" s="95" t="str">
        <f t="shared" si="88"/>
        <v/>
      </c>
      <c r="AJ77" s="95" t="str">
        <f t="shared" ref="AJ77:BO77" si="89">IF(ISNUMBER(AJ2),SUM(AJ71:AJ76),"")</f>
        <v/>
      </c>
      <c r="AK77" s="95" t="str">
        <f t="shared" si="89"/>
        <v/>
      </c>
      <c r="AL77" s="95" t="str">
        <f t="shared" si="89"/>
        <v/>
      </c>
      <c r="AM77" s="95" t="str">
        <f t="shared" si="89"/>
        <v/>
      </c>
      <c r="AN77" s="95" t="str">
        <f t="shared" si="89"/>
        <v/>
      </c>
      <c r="AO77" s="95" t="str">
        <f t="shared" si="89"/>
        <v/>
      </c>
      <c r="AP77" s="95" t="str">
        <f t="shared" si="89"/>
        <v/>
      </c>
      <c r="AQ77" s="95" t="str">
        <f t="shared" si="89"/>
        <v/>
      </c>
      <c r="AR77" s="95" t="str">
        <f t="shared" si="89"/>
        <v/>
      </c>
      <c r="AS77" s="95" t="str">
        <f t="shared" si="89"/>
        <v/>
      </c>
      <c r="AT77" s="95" t="str">
        <f t="shared" si="89"/>
        <v/>
      </c>
      <c r="AU77" s="95" t="str">
        <f t="shared" si="89"/>
        <v/>
      </c>
      <c r="AV77" s="95" t="str">
        <f t="shared" si="89"/>
        <v/>
      </c>
      <c r="AW77" s="95" t="str">
        <f t="shared" si="89"/>
        <v/>
      </c>
      <c r="AX77" s="95" t="str">
        <f t="shared" si="89"/>
        <v/>
      </c>
      <c r="AY77" s="95" t="str">
        <f t="shared" si="89"/>
        <v/>
      </c>
      <c r="AZ77" s="95" t="str">
        <f t="shared" si="89"/>
        <v/>
      </c>
      <c r="BA77" s="95" t="str">
        <f t="shared" si="89"/>
        <v/>
      </c>
      <c r="BB77" s="95" t="str">
        <f t="shared" si="89"/>
        <v/>
      </c>
      <c r="BC77" s="95" t="str">
        <f t="shared" si="89"/>
        <v/>
      </c>
      <c r="BD77" s="95" t="str">
        <f t="shared" si="89"/>
        <v/>
      </c>
      <c r="BE77" s="95" t="str">
        <f t="shared" si="89"/>
        <v/>
      </c>
      <c r="BF77" s="95" t="str">
        <f t="shared" si="89"/>
        <v/>
      </c>
      <c r="BG77" s="95" t="str">
        <f t="shared" si="89"/>
        <v/>
      </c>
      <c r="BH77" s="95" t="str">
        <f t="shared" si="89"/>
        <v/>
      </c>
      <c r="BI77" s="95" t="str">
        <f t="shared" si="89"/>
        <v/>
      </c>
      <c r="BJ77" s="95" t="str">
        <f t="shared" si="89"/>
        <v/>
      </c>
      <c r="BK77" s="95" t="str">
        <f t="shared" si="89"/>
        <v/>
      </c>
      <c r="BL77" s="95" t="str">
        <f t="shared" si="89"/>
        <v/>
      </c>
      <c r="BM77" s="95" t="str">
        <f t="shared" si="89"/>
        <v/>
      </c>
      <c r="BN77" s="95" t="str">
        <f t="shared" si="89"/>
        <v/>
      </c>
      <c r="BO77" s="95" t="str">
        <f t="shared" si="89"/>
        <v/>
      </c>
      <c r="BP77" s="95" t="str">
        <f t="shared" ref="BP77:CU77" si="90">IF(ISNUMBER(BP2),SUM(BP71:BP76),"")</f>
        <v/>
      </c>
      <c r="BQ77" s="95" t="str">
        <f t="shared" si="90"/>
        <v/>
      </c>
      <c r="BR77" s="95" t="str">
        <f t="shared" si="90"/>
        <v/>
      </c>
      <c r="BS77" s="95" t="str">
        <f t="shared" si="90"/>
        <v/>
      </c>
      <c r="BT77" s="95" t="str">
        <f t="shared" si="90"/>
        <v/>
      </c>
      <c r="BU77" s="95" t="str">
        <f t="shared" si="90"/>
        <v/>
      </c>
      <c r="BV77" s="95" t="str">
        <f t="shared" si="90"/>
        <v/>
      </c>
      <c r="BW77" s="95" t="str">
        <f t="shared" si="90"/>
        <v/>
      </c>
      <c r="BX77" s="95" t="str">
        <f t="shared" si="90"/>
        <v/>
      </c>
      <c r="BY77" s="95" t="str">
        <f t="shared" si="90"/>
        <v/>
      </c>
      <c r="BZ77" s="95" t="str">
        <f t="shared" si="90"/>
        <v/>
      </c>
      <c r="CA77" s="95" t="str">
        <f t="shared" si="90"/>
        <v/>
      </c>
      <c r="CB77" s="95" t="str">
        <f t="shared" si="90"/>
        <v/>
      </c>
      <c r="CC77" s="95" t="str">
        <f t="shared" si="90"/>
        <v/>
      </c>
      <c r="CD77" s="95" t="str">
        <f t="shared" si="90"/>
        <v/>
      </c>
      <c r="CE77" s="95" t="str">
        <f t="shared" si="90"/>
        <v/>
      </c>
      <c r="CF77" s="95" t="str">
        <f t="shared" si="90"/>
        <v/>
      </c>
      <c r="CG77" s="95" t="str">
        <f t="shared" si="90"/>
        <v/>
      </c>
      <c r="CH77" s="95" t="str">
        <f t="shared" si="90"/>
        <v/>
      </c>
      <c r="CI77" s="95" t="str">
        <f t="shared" si="90"/>
        <v/>
      </c>
      <c r="CJ77" s="95" t="str">
        <f t="shared" si="90"/>
        <v/>
      </c>
      <c r="CK77" s="95" t="str">
        <f t="shared" si="90"/>
        <v/>
      </c>
      <c r="CL77" s="95" t="str">
        <f t="shared" si="90"/>
        <v/>
      </c>
      <c r="CM77" s="95" t="str">
        <f t="shared" si="90"/>
        <v/>
      </c>
      <c r="CN77" s="95" t="str">
        <f t="shared" si="90"/>
        <v/>
      </c>
      <c r="CO77" s="95" t="str">
        <f t="shared" si="90"/>
        <v/>
      </c>
      <c r="CP77" s="95" t="str">
        <f t="shared" si="90"/>
        <v/>
      </c>
      <c r="CQ77" s="95" t="str">
        <f t="shared" si="90"/>
        <v/>
      </c>
      <c r="CR77" s="95" t="str">
        <f t="shared" si="90"/>
        <v/>
      </c>
      <c r="CS77" s="95" t="str">
        <f t="shared" si="90"/>
        <v/>
      </c>
      <c r="CT77" s="95" t="str">
        <f t="shared" si="90"/>
        <v/>
      </c>
      <c r="CU77" s="95" t="str">
        <f t="shared" si="90"/>
        <v/>
      </c>
      <c r="CV77" s="95" t="str">
        <f t="shared" ref="CV77:CX77" si="91">IF(ISNUMBER(CV2),SUM(CV71:CV76),"")</f>
        <v/>
      </c>
      <c r="CW77" s="95" t="str">
        <f t="shared" si="91"/>
        <v/>
      </c>
      <c r="CX77" s="95" t="str">
        <f t="shared" si="91"/>
        <v/>
      </c>
    </row>
    <row r="78" spans="1:102" x14ac:dyDescent="0.2">
      <c r="A78" s="110" t="s">
        <v>168</v>
      </c>
      <c r="B78" s="95"/>
      <c r="C78" s="95" t="str">
        <f t="shared" ref="C78:AH78" si="92">IF(ISNUMBER(outYear),C69-C77,"")</f>
        <v/>
      </c>
      <c r="D78" s="95" t="str">
        <f t="shared" si="92"/>
        <v/>
      </c>
      <c r="E78" s="95" t="str">
        <f t="shared" si="92"/>
        <v/>
      </c>
      <c r="F78" s="95" t="str">
        <f t="shared" si="92"/>
        <v/>
      </c>
      <c r="G78" s="95" t="str">
        <f t="shared" si="92"/>
        <v/>
      </c>
      <c r="H78" s="95" t="str">
        <f t="shared" si="92"/>
        <v/>
      </c>
      <c r="I78" s="95" t="str">
        <f t="shared" si="92"/>
        <v/>
      </c>
      <c r="J78" s="95" t="str">
        <f t="shared" si="92"/>
        <v/>
      </c>
      <c r="K78" s="95" t="str">
        <f t="shared" si="92"/>
        <v/>
      </c>
      <c r="L78" s="95" t="str">
        <f t="shared" si="92"/>
        <v/>
      </c>
      <c r="M78" s="95" t="str">
        <f t="shared" si="92"/>
        <v/>
      </c>
      <c r="N78" s="95" t="str">
        <f t="shared" si="92"/>
        <v/>
      </c>
      <c r="O78" s="95" t="str">
        <f t="shared" si="92"/>
        <v/>
      </c>
      <c r="P78" s="95" t="str">
        <f t="shared" si="92"/>
        <v/>
      </c>
      <c r="Q78" s="95" t="str">
        <f t="shared" si="92"/>
        <v/>
      </c>
      <c r="R78" s="95" t="str">
        <f t="shared" si="92"/>
        <v/>
      </c>
      <c r="S78" s="95" t="str">
        <f t="shared" si="92"/>
        <v/>
      </c>
      <c r="T78" s="95" t="str">
        <f t="shared" si="92"/>
        <v/>
      </c>
      <c r="U78" s="95" t="str">
        <f t="shared" si="92"/>
        <v/>
      </c>
      <c r="V78" s="95" t="str">
        <f t="shared" si="92"/>
        <v/>
      </c>
      <c r="W78" s="95" t="str">
        <f t="shared" si="92"/>
        <v/>
      </c>
      <c r="X78" s="95" t="str">
        <f t="shared" si="92"/>
        <v/>
      </c>
      <c r="Y78" s="95" t="str">
        <f t="shared" si="92"/>
        <v/>
      </c>
      <c r="Z78" s="95" t="str">
        <f t="shared" si="92"/>
        <v/>
      </c>
      <c r="AA78" s="95" t="str">
        <f t="shared" si="92"/>
        <v/>
      </c>
      <c r="AB78" s="95" t="str">
        <f t="shared" si="92"/>
        <v/>
      </c>
      <c r="AC78" s="95" t="str">
        <f t="shared" si="92"/>
        <v/>
      </c>
      <c r="AD78" s="95" t="str">
        <f t="shared" si="92"/>
        <v/>
      </c>
      <c r="AE78" s="95" t="str">
        <f t="shared" si="92"/>
        <v/>
      </c>
      <c r="AF78" s="95" t="str">
        <f t="shared" si="92"/>
        <v/>
      </c>
      <c r="AG78" s="95" t="str">
        <f t="shared" si="92"/>
        <v/>
      </c>
      <c r="AH78" s="95" t="str">
        <f t="shared" si="92"/>
        <v/>
      </c>
      <c r="AI78" s="95" t="str">
        <f t="shared" ref="AI78:BN78" si="93">IF(ISNUMBER(outYear),AI69-AI77,"")</f>
        <v/>
      </c>
      <c r="AJ78" s="95" t="str">
        <f t="shared" si="93"/>
        <v/>
      </c>
      <c r="AK78" s="95" t="str">
        <f t="shared" si="93"/>
        <v/>
      </c>
      <c r="AL78" s="95" t="str">
        <f t="shared" si="93"/>
        <v/>
      </c>
      <c r="AM78" s="95" t="str">
        <f t="shared" si="93"/>
        <v/>
      </c>
      <c r="AN78" s="95" t="str">
        <f t="shared" si="93"/>
        <v/>
      </c>
      <c r="AO78" s="95" t="str">
        <f t="shared" si="93"/>
        <v/>
      </c>
      <c r="AP78" s="95" t="str">
        <f t="shared" si="93"/>
        <v/>
      </c>
      <c r="AQ78" s="95" t="str">
        <f t="shared" si="93"/>
        <v/>
      </c>
      <c r="AR78" s="95" t="str">
        <f t="shared" si="93"/>
        <v/>
      </c>
      <c r="AS78" s="95" t="str">
        <f t="shared" si="93"/>
        <v/>
      </c>
      <c r="AT78" s="95" t="str">
        <f t="shared" si="93"/>
        <v/>
      </c>
      <c r="AU78" s="95" t="str">
        <f t="shared" si="93"/>
        <v/>
      </c>
      <c r="AV78" s="95" t="str">
        <f t="shared" si="93"/>
        <v/>
      </c>
      <c r="AW78" s="95" t="str">
        <f t="shared" si="93"/>
        <v/>
      </c>
      <c r="AX78" s="95" t="str">
        <f t="shared" si="93"/>
        <v/>
      </c>
      <c r="AY78" s="95" t="str">
        <f t="shared" si="93"/>
        <v/>
      </c>
      <c r="AZ78" s="95" t="str">
        <f t="shared" si="93"/>
        <v/>
      </c>
      <c r="BA78" s="95" t="str">
        <f t="shared" si="93"/>
        <v/>
      </c>
      <c r="BB78" s="95" t="str">
        <f t="shared" si="93"/>
        <v/>
      </c>
      <c r="BC78" s="95" t="str">
        <f t="shared" si="93"/>
        <v/>
      </c>
      <c r="BD78" s="95" t="str">
        <f t="shared" si="93"/>
        <v/>
      </c>
      <c r="BE78" s="95" t="str">
        <f t="shared" si="93"/>
        <v/>
      </c>
      <c r="BF78" s="95" t="str">
        <f t="shared" si="93"/>
        <v/>
      </c>
      <c r="BG78" s="95" t="str">
        <f t="shared" si="93"/>
        <v/>
      </c>
      <c r="BH78" s="95" t="str">
        <f t="shared" si="93"/>
        <v/>
      </c>
      <c r="BI78" s="95" t="str">
        <f t="shared" si="93"/>
        <v/>
      </c>
      <c r="BJ78" s="95" t="str">
        <f t="shared" si="93"/>
        <v/>
      </c>
      <c r="BK78" s="95" t="str">
        <f t="shared" si="93"/>
        <v/>
      </c>
      <c r="BL78" s="95" t="str">
        <f t="shared" si="93"/>
        <v/>
      </c>
      <c r="BM78" s="95" t="str">
        <f t="shared" si="93"/>
        <v/>
      </c>
      <c r="BN78" s="95" t="str">
        <f t="shared" si="93"/>
        <v/>
      </c>
      <c r="BO78" s="95" t="str">
        <f t="shared" ref="BO78:CT78" si="94">IF(ISNUMBER(outYear),BO69-BO77,"")</f>
        <v/>
      </c>
      <c r="BP78" s="95" t="str">
        <f t="shared" si="94"/>
        <v/>
      </c>
      <c r="BQ78" s="95" t="str">
        <f t="shared" si="94"/>
        <v/>
      </c>
      <c r="BR78" s="95" t="str">
        <f t="shared" si="94"/>
        <v/>
      </c>
      <c r="BS78" s="95" t="str">
        <f t="shared" si="94"/>
        <v/>
      </c>
      <c r="BT78" s="95" t="str">
        <f t="shared" si="94"/>
        <v/>
      </c>
      <c r="BU78" s="95" t="str">
        <f t="shared" si="94"/>
        <v/>
      </c>
      <c r="BV78" s="95" t="str">
        <f t="shared" si="94"/>
        <v/>
      </c>
      <c r="BW78" s="95" t="str">
        <f t="shared" si="94"/>
        <v/>
      </c>
      <c r="BX78" s="95" t="str">
        <f t="shared" si="94"/>
        <v/>
      </c>
      <c r="BY78" s="95" t="str">
        <f t="shared" si="94"/>
        <v/>
      </c>
      <c r="BZ78" s="95" t="str">
        <f t="shared" si="94"/>
        <v/>
      </c>
      <c r="CA78" s="95" t="str">
        <f t="shared" si="94"/>
        <v/>
      </c>
      <c r="CB78" s="95" t="str">
        <f t="shared" si="94"/>
        <v/>
      </c>
      <c r="CC78" s="95" t="str">
        <f t="shared" si="94"/>
        <v/>
      </c>
      <c r="CD78" s="95" t="str">
        <f t="shared" si="94"/>
        <v/>
      </c>
      <c r="CE78" s="95" t="str">
        <f t="shared" si="94"/>
        <v/>
      </c>
      <c r="CF78" s="95" t="str">
        <f t="shared" si="94"/>
        <v/>
      </c>
      <c r="CG78" s="95" t="str">
        <f t="shared" si="94"/>
        <v/>
      </c>
      <c r="CH78" s="95" t="str">
        <f t="shared" si="94"/>
        <v/>
      </c>
      <c r="CI78" s="95" t="str">
        <f t="shared" si="94"/>
        <v/>
      </c>
      <c r="CJ78" s="95" t="str">
        <f t="shared" si="94"/>
        <v/>
      </c>
      <c r="CK78" s="95" t="str">
        <f t="shared" si="94"/>
        <v/>
      </c>
      <c r="CL78" s="95" t="str">
        <f t="shared" si="94"/>
        <v/>
      </c>
      <c r="CM78" s="95" t="str">
        <f t="shared" si="94"/>
        <v/>
      </c>
      <c r="CN78" s="95" t="str">
        <f t="shared" si="94"/>
        <v/>
      </c>
      <c r="CO78" s="95" t="str">
        <f t="shared" si="94"/>
        <v/>
      </c>
      <c r="CP78" s="95" t="str">
        <f t="shared" si="94"/>
        <v/>
      </c>
      <c r="CQ78" s="95" t="str">
        <f t="shared" si="94"/>
        <v/>
      </c>
      <c r="CR78" s="95" t="str">
        <f t="shared" si="94"/>
        <v/>
      </c>
      <c r="CS78" s="95" t="str">
        <f t="shared" si="94"/>
        <v/>
      </c>
      <c r="CT78" s="95" t="str">
        <f t="shared" si="94"/>
        <v/>
      </c>
      <c r="CU78" s="95" t="str">
        <f t="shared" ref="CU78:CX78" si="95">IF(ISNUMBER(outYear),CU69-CU77,"")</f>
        <v/>
      </c>
      <c r="CV78" s="95" t="str">
        <f t="shared" si="95"/>
        <v/>
      </c>
      <c r="CW78" s="95" t="str">
        <f t="shared" si="95"/>
        <v/>
      </c>
      <c r="CX78" s="95" t="str">
        <f t="shared" si="95"/>
        <v/>
      </c>
    </row>
    <row r="79" spans="1:102" x14ac:dyDescent="0.2">
      <c r="A79" s="110" t="s">
        <v>71</v>
      </c>
      <c r="B79" s="95"/>
      <c r="C79" s="95" t="str">
        <f>IF(ISNUMBER(outYear),+C78*state_tax_rate/100,"")</f>
        <v/>
      </c>
      <c r="D79" s="95" t="str">
        <f t="shared" ref="D79:AH79" si="96">IF(ISNUMBER(outYear),+D78*state_tax_rate/100,"")</f>
        <v/>
      </c>
      <c r="E79" s="95" t="str">
        <f t="shared" si="96"/>
        <v/>
      </c>
      <c r="F79" s="95" t="str">
        <f t="shared" si="96"/>
        <v/>
      </c>
      <c r="G79" s="95" t="str">
        <f t="shared" si="96"/>
        <v/>
      </c>
      <c r="H79" s="95" t="str">
        <f t="shared" si="96"/>
        <v/>
      </c>
      <c r="I79" s="95" t="str">
        <f t="shared" si="96"/>
        <v/>
      </c>
      <c r="J79" s="95" t="str">
        <f t="shared" si="96"/>
        <v/>
      </c>
      <c r="K79" s="95" t="str">
        <f t="shared" si="96"/>
        <v/>
      </c>
      <c r="L79" s="95" t="str">
        <f t="shared" si="96"/>
        <v/>
      </c>
      <c r="M79" s="95" t="str">
        <f t="shared" si="96"/>
        <v/>
      </c>
      <c r="N79" s="95" t="str">
        <f t="shared" si="96"/>
        <v/>
      </c>
      <c r="O79" s="95" t="str">
        <f t="shared" si="96"/>
        <v/>
      </c>
      <c r="P79" s="95" t="str">
        <f t="shared" si="96"/>
        <v/>
      </c>
      <c r="Q79" s="95" t="str">
        <f t="shared" si="96"/>
        <v/>
      </c>
      <c r="R79" s="95" t="str">
        <f t="shared" si="96"/>
        <v/>
      </c>
      <c r="S79" s="95" t="str">
        <f t="shared" si="96"/>
        <v/>
      </c>
      <c r="T79" s="95" t="str">
        <f t="shared" si="96"/>
        <v/>
      </c>
      <c r="U79" s="95" t="str">
        <f t="shared" si="96"/>
        <v/>
      </c>
      <c r="V79" s="95" t="str">
        <f t="shared" si="96"/>
        <v/>
      </c>
      <c r="W79" s="95" t="str">
        <f t="shared" si="96"/>
        <v/>
      </c>
      <c r="X79" s="95" t="str">
        <f t="shared" si="96"/>
        <v/>
      </c>
      <c r="Y79" s="95" t="str">
        <f t="shared" si="96"/>
        <v/>
      </c>
      <c r="Z79" s="95" t="str">
        <f t="shared" si="96"/>
        <v/>
      </c>
      <c r="AA79" s="95" t="str">
        <f t="shared" si="96"/>
        <v/>
      </c>
      <c r="AB79" s="95" t="str">
        <f t="shared" si="96"/>
        <v/>
      </c>
      <c r="AC79" s="95" t="str">
        <f t="shared" si="96"/>
        <v/>
      </c>
      <c r="AD79" s="95" t="str">
        <f t="shared" si="96"/>
        <v/>
      </c>
      <c r="AE79" s="95" t="str">
        <f t="shared" si="96"/>
        <v/>
      </c>
      <c r="AF79" s="95" t="str">
        <f t="shared" si="96"/>
        <v/>
      </c>
      <c r="AG79" s="95" t="str">
        <f t="shared" si="96"/>
        <v/>
      </c>
      <c r="AH79" s="95" t="str">
        <f t="shared" si="96"/>
        <v/>
      </c>
      <c r="AI79" s="95" t="str">
        <f t="shared" ref="AI79:BN79" si="97">IF(ISNUMBER(outYear),+AI78*state_tax_rate/100,"")</f>
        <v/>
      </c>
      <c r="AJ79" s="95" t="str">
        <f t="shared" si="97"/>
        <v/>
      </c>
      <c r="AK79" s="95" t="str">
        <f t="shared" si="97"/>
        <v/>
      </c>
      <c r="AL79" s="95" t="str">
        <f t="shared" si="97"/>
        <v/>
      </c>
      <c r="AM79" s="95" t="str">
        <f t="shared" si="97"/>
        <v/>
      </c>
      <c r="AN79" s="95" t="str">
        <f t="shared" si="97"/>
        <v/>
      </c>
      <c r="AO79" s="95" t="str">
        <f t="shared" si="97"/>
        <v/>
      </c>
      <c r="AP79" s="95" t="str">
        <f t="shared" si="97"/>
        <v/>
      </c>
      <c r="AQ79" s="95" t="str">
        <f t="shared" si="97"/>
        <v/>
      </c>
      <c r="AR79" s="95" t="str">
        <f t="shared" si="97"/>
        <v/>
      </c>
      <c r="AS79" s="95" t="str">
        <f t="shared" si="97"/>
        <v/>
      </c>
      <c r="AT79" s="95" t="str">
        <f t="shared" si="97"/>
        <v/>
      </c>
      <c r="AU79" s="95" t="str">
        <f t="shared" si="97"/>
        <v/>
      </c>
      <c r="AV79" s="95" t="str">
        <f t="shared" si="97"/>
        <v/>
      </c>
      <c r="AW79" s="95" t="str">
        <f t="shared" si="97"/>
        <v/>
      </c>
      <c r="AX79" s="95" t="str">
        <f t="shared" si="97"/>
        <v/>
      </c>
      <c r="AY79" s="95" t="str">
        <f t="shared" si="97"/>
        <v/>
      </c>
      <c r="AZ79" s="95" t="str">
        <f t="shared" si="97"/>
        <v/>
      </c>
      <c r="BA79" s="95" t="str">
        <f t="shared" si="97"/>
        <v/>
      </c>
      <c r="BB79" s="95" t="str">
        <f t="shared" si="97"/>
        <v/>
      </c>
      <c r="BC79" s="95" t="str">
        <f t="shared" si="97"/>
        <v/>
      </c>
      <c r="BD79" s="95" t="str">
        <f t="shared" si="97"/>
        <v/>
      </c>
      <c r="BE79" s="95" t="str">
        <f t="shared" si="97"/>
        <v/>
      </c>
      <c r="BF79" s="95" t="str">
        <f t="shared" si="97"/>
        <v/>
      </c>
      <c r="BG79" s="95" t="str">
        <f t="shared" si="97"/>
        <v/>
      </c>
      <c r="BH79" s="95" t="str">
        <f t="shared" si="97"/>
        <v/>
      </c>
      <c r="BI79" s="95" t="str">
        <f t="shared" si="97"/>
        <v/>
      </c>
      <c r="BJ79" s="95" t="str">
        <f t="shared" si="97"/>
        <v/>
      </c>
      <c r="BK79" s="95" t="str">
        <f t="shared" si="97"/>
        <v/>
      </c>
      <c r="BL79" s="95" t="str">
        <f t="shared" si="97"/>
        <v/>
      </c>
      <c r="BM79" s="95" t="str">
        <f t="shared" si="97"/>
        <v/>
      </c>
      <c r="BN79" s="95" t="str">
        <f t="shared" si="97"/>
        <v/>
      </c>
      <c r="BO79" s="95" t="str">
        <f t="shared" ref="BO79:CT79" si="98">IF(ISNUMBER(outYear),+BO78*state_tax_rate/100,"")</f>
        <v/>
      </c>
      <c r="BP79" s="95" t="str">
        <f t="shared" si="98"/>
        <v/>
      </c>
      <c r="BQ79" s="95" t="str">
        <f t="shared" si="98"/>
        <v/>
      </c>
      <c r="BR79" s="95" t="str">
        <f t="shared" si="98"/>
        <v/>
      </c>
      <c r="BS79" s="95" t="str">
        <f t="shared" si="98"/>
        <v/>
      </c>
      <c r="BT79" s="95" t="str">
        <f t="shared" si="98"/>
        <v/>
      </c>
      <c r="BU79" s="95" t="str">
        <f t="shared" si="98"/>
        <v/>
      </c>
      <c r="BV79" s="95" t="str">
        <f t="shared" si="98"/>
        <v/>
      </c>
      <c r="BW79" s="95" t="str">
        <f t="shared" si="98"/>
        <v/>
      </c>
      <c r="BX79" s="95" t="str">
        <f t="shared" si="98"/>
        <v/>
      </c>
      <c r="BY79" s="95" t="str">
        <f t="shared" si="98"/>
        <v/>
      </c>
      <c r="BZ79" s="95" t="str">
        <f t="shared" si="98"/>
        <v/>
      </c>
      <c r="CA79" s="95" t="str">
        <f t="shared" si="98"/>
        <v/>
      </c>
      <c r="CB79" s="95" t="str">
        <f t="shared" si="98"/>
        <v/>
      </c>
      <c r="CC79" s="95" t="str">
        <f t="shared" si="98"/>
        <v/>
      </c>
      <c r="CD79" s="95" t="str">
        <f t="shared" si="98"/>
        <v/>
      </c>
      <c r="CE79" s="95" t="str">
        <f t="shared" si="98"/>
        <v/>
      </c>
      <c r="CF79" s="95" t="str">
        <f t="shared" si="98"/>
        <v/>
      </c>
      <c r="CG79" s="95" t="str">
        <f t="shared" si="98"/>
        <v/>
      </c>
      <c r="CH79" s="95" t="str">
        <f t="shared" si="98"/>
        <v/>
      </c>
      <c r="CI79" s="95" t="str">
        <f t="shared" si="98"/>
        <v/>
      </c>
      <c r="CJ79" s="95" t="str">
        <f t="shared" si="98"/>
        <v/>
      </c>
      <c r="CK79" s="95" t="str">
        <f t="shared" si="98"/>
        <v/>
      </c>
      <c r="CL79" s="95" t="str">
        <f t="shared" si="98"/>
        <v/>
      </c>
      <c r="CM79" s="95" t="str">
        <f t="shared" si="98"/>
        <v/>
      </c>
      <c r="CN79" s="95" t="str">
        <f t="shared" si="98"/>
        <v/>
      </c>
      <c r="CO79" s="95" t="str">
        <f t="shared" si="98"/>
        <v/>
      </c>
      <c r="CP79" s="95" t="str">
        <f t="shared" si="98"/>
        <v/>
      </c>
      <c r="CQ79" s="95" t="str">
        <f t="shared" si="98"/>
        <v/>
      </c>
      <c r="CR79" s="95" t="str">
        <f t="shared" si="98"/>
        <v/>
      </c>
      <c r="CS79" s="95" t="str">
        <f t="shared" si="98"/>
        <v/>
      </c>
      <c r="CT79" s="95" t="str">
        <f t="shared" si="98"/>
        <v/>
      </c>
      <c r="CU79" s="95" t="str">
        <f t="shared" ref="CU79:CX79" si="99">IF(ISNUMBER(outYear),+CU78*state_tax_rate/100,"")</f>
        <v/>
      </c>
      <c r="CV79" s="95" t="str">
        <f t="shared" si="99"/>
        <v/>
      </c>
      <c r="CW79" s="95" t="str">
        <f t="shared" si="99"/>
        <v/>
      </c>
      <c r="CX79" s="95" t="str">
        <f t="shared" si="99"/>
        <v/>
      </c>
    </row>
    <row r="80" spans="1:102" x14ac:dyDescent="0.2">
      <c r="A80" s="110" t="s">
        <v>134</v>
      </c>
      <c r="B80" s="95"/>
      <c r="C80" s="95" t="str">
        <f t="shared" ref="C80:AH80" si="100">IF(ISNUMBER(outYear),IF(outYear&lt;=ptc_sta_term,ROUND(ptc_sta_amount*1000*(1+ptc_sta_escal/100)^(outYear-1),0)*C5/1000,0),"")</f>
        <v/>
      </c>
      <c r="D80" s="95" t="str">
        <f t="shared" si="100"/>
        <v/>
      </c>
      <c r="E80" s="95" t="str">
        <f t="shared" si="100"/>
        <v/>
      </c>
      <c r="F80" s="95" t="str">
        <f t="shared" si="100"/>
        <v/>
      </c>
      <c r="G80" s="95" t="str">
        <f t="shared" si="100"/>
        <v/>
      </c>
      <c r="H80" s="95" t="str">
        <f t="shared" si="100"/>
        <v/>
      </c>
      <c r="I80" s="95" t="str">
        <f t="shared" si="100"/>
        <v/>
      </c>
      <c r="J80" s="95" t="str">
        <f t="shared" si="100"/>
        <v/>
      </c>
      <c r="K80" s="95" t="str">
        <f t="shared" si="100"/>
        <v/>
      </c>
      <c r="L80" s="95" t="str">
        <f t="shared" si="100"/>
        <v/>
      </c>
      <c r="M80" s="95" t="str">
        <f t="shared" si="100"/>
        <v/>
      </c>
      <c r="N80" s="95" t="str">
        <f t="shared" si="100"/>
        <v/>
      </c>
      <c r="O80" s="95" t="str">
        <f t="shared" si="100"/>
        <v/>
      </c>
      <c r="P80" s="95" t="str">
        <f t="shared" si="100"/>
        <v/>
      </c>
      <c r="Q80" s="95" t="str">
        <f t="shared" si="100"/>
        <v/>
      </c>
      <c r="R80" s="95" t="str">
        <f t="shared" si="100"/>
        <v/>
      </c>
      <c r="S80" s="95" t="str">
        <f t="shared" si="100"/>
        <v/>
      </c>
      <c r="T80" s="95" t="str">
        <f t="shared" si="100"/>
        <v/>
      </c>
      <c r="U80" s="95" t="str">
        <f t="shared" si="100"/>
        <v/>
      </c>
      <c r="V80" s="95" t="str">
        <f t="shared" si="100"/>
        <v/>
      </c>
      <c r="W80" s="95" t="str">
        <f t="shared" si="100"/>
        <v/>
      </c>
      <c r="X80" s="95" t="str">
        <f t="shared" si="100"/>
        <v/>
      </c>
      <c r="Y80" s="95" t="str">
        <f t="shared" si="100"/>
        <v/>
      </c>
      <c r="Z80" s="95" t="str">
        <f t="shared" si="100"/>
        <v/>
      </c>
      <c r="AA80" s="95" t="str">
        <f t="shared" si="100"/>
        <v/>
      </c>
      <c r="AB80" s="95" t="str">
        <f t="shared" si="100"/>
        <v/>
      </c>
      <c r="AC80" s="95" t="str">
        <f t="shared" si="100"/>
        <v/>
      </c>
      <c r="AD80" s="95" t="str">
        <f t="shared" si="100"/>
        <v/>
      </c>
      <c r="AE80" s="95" t="str">
        <f t="shared" si="100"/>
        <v/>
      </c>
      <c r="AF80" s="95" t="str">
        <f t="shared" si="100"/>
        <v/>
      </c>
      <c r="AG80" s="95" t="str">
        <f t="shared" si="100"/>
        <v/>
      </c>
      <c r="AH80" s="95" t="str">
        <f t="shared" si="100"/>
        <v/>
      </c>
      <c r="AI80" s="95" t="str">
        <f t="shared" ref="AI80:BN80" si="101">IF(ISNUMBER(outYear),IF(outYear&lt;=ptc_sta_term,ROUND(ptc_sta_amount*1000*(1+ptc_sta_escal/100)^(outYear-1),0)*AI5/1000,0),"")</f>
        <v/>
      </c>
      <c r="AJ80" s="95" t="str">
        <f t="shared" si="101"/>
        <v/>
      </c>
      <c r="AK80" s="95" t="str">
        <f t="shared" si="101"/>
        <v/>
      </c>
      <c r="AL80" s="95" t="str">
        <f t="shared" si="101"/>
        <v/>
      </c>
      <c r="AM80" s="95" t="str">
        <f t="shared" si="101"/>
        <v/>
      </c>
      <c r="AN80" s="95" t="str">
        <f t="shared" si="101"/>
        <v/>
      </c>
      <c r="AO80" s="95" t="str">
        <f t="shared" si="101"/>
        <v/>
      </c>
      <c r="AP80" s="95" t="str">
        <f t="shared" si="101"/>
        <v/>
      </c>
      <c r="AQ80" s="95" t="str">
        <f t="shared" si="101"/>
        <v/>
      </c>
      <c r="AR80" s="95" t="str">
        <f t="shared" si="101"/>
        <v/>
      </c>
      <c r="AS80" s="95" t="str">
        <f t="shared" si="101"/>
        <v/>
      </c>
      <c r="AT80" s="95" t="str">
        <f t="shared" si="101"/>
        <v/>
      </c>
      <c r="AU80" s="95" t="str">
        <f t="shared" si="101"/>
        <v/>
      </c>
      <c r="AV80" s="95" t="str">
        <f t="shared" si="101"/>
        <v/>
      </c>
      <c r="AW80" s="95" t="str">
        <f t="shared" si="101"/>
        <v/>
      </c>
      <c r="AX80" s="95" t="str">
        <f t="shared" si="101"/>
        <v/>
      </c>
      <c r="AY80" s="95" t="str">
        <f t="shared" si="101"/>
        <v/>
      </c>
      <c r="AZ80" s="95" t="str">
        <f t="shared" si="101"/>
        <v/>
      </c>
      <c r="BA80" s="95" t="str">
        <f t="shared" si="101"/>
        <v/>
      </c>
      <c r="BB80" s="95" t="str">
        <f t="shared" si="101"/>
        <v/>
      </c>
      <c r="BC80" s="95" t="str">
        <f t="shared" si="101"/>
        <v/>
      </c>
      <c r="BD80" s="95" t="str">
        <f t="shared" si="101"/>
        <v/>
      </c>
      <c r="BE80" s="95" t="str">
        <f t="shared" si="101"/>
        <v/>
      </c>
      <c r="BF80" s="95" t="str">
        <f t="shared" si="101"/>
        <v/>
      </c>
      <c r="BG80" s="95" t="str">
        <f t="shared" si="101"/>
        <v/>
      </c>
      <c r="BH80" s="95" t="str">
        <f t="shared" si="101"/>
        <v/>
      </c>
      <c r="BI80" s="95" t="str">
        <f t="shared" si="101"/>
        <v/>
      </c>
      <c r="BJ80" s="95" t="str">
        <f t="shared" si="101"/>
        <v/>
      </c>
      <c r="BK80" s="95" t="str">
        <f t="shared" si="101"/>
        <v/>
      </c>
      <c r="BL80" s="95" t="str">
        <f t="shared" si="101"/>
        <v/>
      </c>
      <c r="BM80" s="95" t="str">
        <f t="shared" si="101"/>
        <v/>
      </c>
      <c r="BN80" s="95" t="str">
        <f t="shared" si="101"/>
        <v/>
      </c>
      <c r="BO80" s="95" t="str">
        <f t="shared" ref="BO80:CX80" si="102">IF(ISNUMBER(outYear),IF(outYear&lt;=ptc_sta_term,ROUND(ptc_sta_amount*1000*(1+ptc_sta_escal/100)^(outYear-1),0)*BO5/1000,0),"")</f>
        <v/>
      </c>
      <c r="BP80" s="95" t="str">
        <f t="shared" si="102"/>
        <v/>
      </c>
      <c r="BQ80" s="95" t="str">
        <f t="shared" si="102"/>
        <v/>
      </c>
      <c r="BR80" s="95" t="str">
        <f t="shared" si="102"/>
        <v/>
      </c>
      <c r="BS80" s="95" t="str">
        <f t="shared" si="102"/>
        <v/>
      </c>
      <c r="BT80" s="95" t="str">
        <f t="shared" si="102"/>
        <v/>
      </c>
      <c r="BU80" s="95" t="str">
        <f t="shared" si="102"/>
        <v/>
      </c>
      <c r="BV80" s="95" t="str">
        <f t="shared" si="102"/>
        <v/>
      </c>
      <c r="BW80" s="95" t="str">
        <f t="shared" si="102"/>
        <v/>
      </c>
      <c r="BX80" s="95" t="str">
        <f t="shared" si="102"/>
        <v/>
      </c>
      <c r="BY80" s="95" t="str">
        <f t="shared" si="102"/>
        <v/>
      </c>
      <c r="BZ80" s="95" t="str">
        <f t="shared" si="102"/>
        <v/>
      </c>
      <c r="CA80" s="95" t="str">
        <f t="shared" si="102"/>
        <v/>
      </c>
      <c r="CB80" s="95" t="str">
        <f t="shared" si="102"/>
        <v/>
      </c>
      <c r="CC80" s="95" t="str">
        <f t="shared" si="102"/>
        <v/>
      </c>
      <c r="CD80" s="95" t="str">
        <f t="shared" si="102"/>
        <v/>
      </c>
      <c r="CE80" s="95" t="str">
        <f t="shared" si="102"/>
        <v/>
      </c>
      <c r="CF80" s="95" t="str">
        <f t="shared" si="102"/>
        <v/>
      </c>
      <c r="CG80" s="95" t="str">
        <f t="shared" si="102"/>
        <v/>
      </c>
      <c r="CH80" s="95" t="str">
        <f t="shared" si="102"/>
        <v/>
      </c>
      <c r="CI80" s="95" t="str">
        <f t="shared" si="102"/>
        <v/>
      </c>
      <c r="CJ80" s="95" t="str">
        <f t="shared" si="102"/>
        <v/>
      </c>
      <c r="CK80" s="95" t="str">
        <f t="shared" si="102"/>
        <v/>
      </c>
      <c r="CL80" s="95" t="str">
        <f t="shared" si="102"/>
        <v/>
      </c>
      <c r="CM80" s="95" t="str">
        <f t="shared" si="102"/>
        <v/>
      </c>
      <c r="CN80" s="95" t="str">
        <f t="shared" si="102"/>
        <v/>
      </c>
      <c r="CO80" s="95" t="str">
        <f t="shared" si="102"/>
        <v/>
      </c>
      <c r="CP80" s="95" t="str">
        <f t="shared" si="102"/>
        <v/>
      </c>
      <c r="CQ80" s="95" t="str">
        <f t="shared" si="102"/>
        <v/>
      </c>
      <c r="CR80" s="95" t="str">
        <f t="shared" si="102"/>
        <v/>
      </c>
      <c r="CS80" s="95" t="str">
        <f t="shared" si="102"/>
        <v/>
      </c>
      <c r="CT80" s="95" t="str">
        <f t="shared" si="102"/>
        <v/>
      </c>
      <c r="CU80" s="95" t="str">
        <f t="shared" si="102"/>
        <v/>
      </c>
      <c r="CV80" s="95" t="str">
        <f t="shared" si="102"/>
        <v/>
      </c>
      <c r="CW80" s="95" t="str">
        <f t="shared" si="102"/>
        <v/>
      </c>
      <c r="CX80" s="95" t="str">
        <f t="shared" si="102"/>
        <v/>
      </c>
    </row>
    <row r="81" spans="1:16384" x14ac:dyDescent="0.2">
      <c r="A81" s="110" t="s">
        <v>175</v>
      </c>
      <c r="B81"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56,0)-IF(cbi_sta_deprbas_sta="Yes",C57,0)-IF(cbi_uti_deprbas_sta="Yes",C58,0)-IF(cbi_oth_deprbas_sta="Yes",C59,0),"")</f>
        <v>0</v>
      </c>
      <c r="C81" s="105"/>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row>
    <row r="82" spans="1:16384" x14ac:dyDescent="0.2">
      <c r="A82" s="110" t="s">
        <v>176</v>
      </c>
      <c r="B82" s="95"/>
      <c r="C82" s="95" t="str">
        <f>IF(ISNUMBER(outYear),MIN(itc_sta_amount+itc_sta_percent/100*$B$81,itc_sta_percent_maxvalue),"")</f>
        <v/>
      </c>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row>
    <row r="83" spans="1:16384" x14ac:dyDescent="0.2">
      <c r="A83" s="111" t="s">
        <v>81</v>
      </c>
      <c r="B83" s="96"/>
      <c r="C83" s="96" t="str">
        <f>IF(ISNUMBER(outYear),+C80+C82-C79,"")</f>
        <v/>
      </c>
      <c r="D83" s="96" t="str">
        <f>IF(ISNUMBER(outYear),+D80-D79,"")</f>
        <v/>
      </c>
      <c r="E83" s="96" t="str">
        <f t="shared" ref="E83:AI83" si="103">IF(ISNUMBER(outYear),+E80-E79,"")</f>
        <v/>
      </c>
      <c r="F83" s="96" t="str">
        <f t="shared" si="103"/>
        <v/>
      </c>
      <c r="G83" s="96" t="str">
        <f t="shared" si="103"/>
        <v/>
      </c>
      <c r="H83" s="96" t="str">
        <f t="shared" si="103"/>
        <v/>
      </c>
      <c r="I83" s="96" t="str">
        <f t="shared" si="103"/>
        <v/>
      </c>
      <c r="J83" s="96" t="str">
        <f t="shared" si="103"/>
        <v/>
      </c>
      <c r="K83" s="96" t="str">
        <f t="shared" si="103"/>
        <v/>
      </c>
      <c r="L83" s="96" t="str">
        <f t="shared" si="103"/>
        <v/>
      </c>
      <c r="M83" s="96" t="str">
        <f t="shared" si="103"/>
        <v/>
      </c>
      <c r="N83" s="96" t="str">
        <f t="shared" si="103"/>
        <v/>
      </c>
      <c r="O83" s="96" t="str">
        <f t="shared" si="103"/>
        <v/>
      </c>
      <c r="P83" s="96" t="str">
        <f t="shared" si="103"/>
        <v/>
      </c>
      <c r="Q83" s="96" t="str">
        <f t="shared" si="103"/>
        <v/>
      </c>
      <c r="R83" s="96" t="str">
        <f t="shared" si="103"/>
        <v/>
      </c>
      <c r="S83" s="96" t="str">
        <f t="shared" si="103"/>
        <v/>
      </c>
      <c r="T83" s="96" t="str">
        <f t="shared" si="103"/>
        <v/>
      </c>
      <c r="U83" s="96" t="str">
        <f t="shared" si="103"/>
        <v/>
      </c>
      <c r="V83" s="96" t="str">
        <f t="shared" si="103"/>
        <v/>
      </c>
      <c r="W83" s="96" t="str">
        <f t="shared" si="103"/>
        <v/>
      </c>
      <c r="X83" s="96" t="str">
        <f t="shared" si="103"/>
        <v/>
      </c>
      <c r="Y83" s="96" t="str">
        <f t="shared" si="103"/>
        <v/>
      </c>
      <c r="Z83" s="96" t="str">
        <f t="shared" si="103"/>
        <v/>
      </c>
      <c r="AA83" s="96" t="str">
        <f t="shared" si="103"/>
        <v/>
      </c>
      <c r="AB83" s="96" t="str">
        <f t="shared" si="103"/>
        <v/>
      </c>
      <c r="AC83" s="96" t="str">
        <f t="shared" si="103"/>
        <v/>
      </c>
      <c r="AD83" s="96" t="str">
        <f t="shared" si="103"/>
        <v/>
      </c>
      <c r="AE83" s="96" t="str">
        <f t="shared" si="103"/>
        <v/>
      </c>
      <c r="AF83" s="96" t="str">
        <f t="shared" si="103"/>
        <v/>
      </c>
      <c r="AG83" s="96" t="str">
        <f t="shared" si="103"/>
        <v/>
      </c>
      <c r="AH83" s="96" t="str">
        <f t="shared" si="103"/>
        <v/>
      </c>
      <c r="AI83" s="96" t="str">
        <f t="shared" si="103"/>
        <v/>
      </c>
      <c r="AJ83" s="96" t="str">
        <f t="shared" ref="AJ83:BO83" si="104">IF(ISNUMBER(outYear),+AJ80-AJ79,"")</f>
        <v/>
      </c>
      <c r="AK83" s="96" t="str">
        <f t="shared" si="104"/>
        <v/>
      </c>
      <c r="AL83" s="96" t="str">
        <f t="shared" si="104"/>
        <v/>
      </c>
      <c r="AM83" s="96" t="str">
        <f t="shared" si="104"/>
        <v/>
      </c>
      <c r="AN83" s="96" t="str">
        <f t="shared" si="104"/>
        <v/>
      </c>
      <c r="AO83" s="96" t="str">
        <f t="shared" si="104"/>
        <v/>
      </c>
      <c r="AP83" s="96" t="str">
        <f t="shared" si="104"/>
        <v/>
      </c>
      <c r="AQ83" s="96" t="str">
        <f t="shared" si="104"/>
        <v/>
      </c>
      <c r="AR83" s="96" t="str">
        <f t="shared" si="104"/>
        <v/>
      </c>
      <c r="AS83" s="96" t="str">
        <f t="shared" si="104"/>
        <v/>
      </c>
      <c r="AT83" s="96" t="str">
        <f t="shared" si="104"/>
        <v/>
      </c>
      <c r="AU83" s="96" t="str">
        <f t="shared" si="104"/>
        <v/>
      </c>
      <c r="AV83" s="96" t="str">
        <f t="shared" si="104"/>
        <v/>
      </c>
      <c r="AW83" s="96" t="str">
        <f t="shared" si="104"/>
        <v/>
      </c>
      <c r="AX83" s="96" t="str">
        <f t="shared" si="104"/>
        <v/>
      </c>
      <c r="AY83" s="96" t="str">
        <f t="shared" si="104"/>
        <v/>
      </c>
      <c r="AZ83" s="96" t="str">
        <f t="shared" si="104"/>
        <v/>
      </c>
      <c r="BA83" s="96" t="str">
        <f t="shared" si="104"/>
        <v/>
      </c>
      <c r="BB83" s="96" t="str">
        <f t="shared" si="104"/>
        <v/>
      </c>
      <c r="BC83" s="96" t="str">
        <f t="shared" si="104"/>
        <v/>
      </c>
      <c r="BD83" s="96" t="str">
        <f t="shared" si="104"/>
        <v/>
      </c>
      <c r="BE83" s="96" t="str">
        <f t="shared" si="104"/>
        <v/>
      </c>
      <c r="BF83" s="96" t="str">
        <f t="shared" si="104"/>
        <v/>
      </c>
      <c r="BG83" s="96" t="str">
        <f t="shared" si="104"/>
        <v/>
      </c>
      <c r="BH83" s="96" t="str">
        <f t="shared" si="104"/>
        <v/>
      </c>
      <c r="BI83" s="96" t="str">
        <f t="shared" si="104"/>
        <v/>
      </c>
      <c r="BJ83" s="96" t="str">
        <f t="shared" si="104"/>
        <v/>
      </c>
      <c r="BK83" s="96" t="str">
        <f t="shared" si="104"/>
        <v/>
      </c>
      <c r="BL83" s="96" t="str">
        <f t="shared" si="104"/>
        <v/>
      </c>
      <c r="BM83" s="96" t="str">
        <f t="shared" si="104"/>
        <v/>
      </c>
      <c r="BN83" s="96" t="str">
        <f t="shared" si="104"/>
        <v/>
      </c>
      <c r="BO83" s="96" t="str">
        <f t="shared" si="104"/>
        <v/>
      </c>
      <c r="BP83" s="96" t="str">
        <f t="shared" ref="BP83:CX83" si="105">IF(ISNUMBER(outYear),+BP80-BP79,"")</f>
        <v/>
      </c>
      <c r="BQ83" s="96" t="str">
        <f t="shared" si="105"/>
        <v/>
      </c>
      <c r="BR83" s="96" t="str">
        <f t="shared" si="105"/>
        <v/>
      </c>
      <c r="BS83" s="96" t="str">
        <f t="shared" si="105"/>
        <v/>
      </c>
      <c r="BT83" s="96" t="str">
        <f t="shared" si="105"/>
        <v/>
      </c>
      <c r="BU83" s="96" t="str">
        <f t="shared" si="105"/>
        <v/>
      </c>
      <c r="BV83" s="96" t="str">
        <f t="shared" si="105"/>
        <v/>
      </c>
      <c r="BW83" s="96" t="str">
        <f t="shared" si="105"/>
        <v/>
      </c>
      <c r="BX83" s="96" t="str">
        <f t="shared" si="105"/>
        <v/>
      </c>
      <c r="BY83" s="96" t="str">
        <f t="shared" si="105"/>
        <v/>
      </c>
      <c r="BZ83" s="96" t="str">
        <f t="shared" si="105"/>
        <v/>
      </c>
      <c r="CA83" s="96" t="str">
        <f t="shared" si="105"/>
        <v/>
      </c>
      <c r="CB83" s="96" t="str">
        <f t="shared" si="105"/>
        <v/>
      </c>
      <c r="CC83" s="96" t="str">
        <f t="shared" si="105"/>
        <v/>
      </c>
      <c r="CD83" s="96" t="str">
        <f t="shared" si="105"/>
        <v/>
      </c>
      <c r="CE83" s="96" t="str">
        <f t="shared" si="105"/>
        <v/>
      </c>
      <c r="CF83" s="96" t="str">
        <f t="shared" si="105"/>
        <v/>
      </c>
      <c r="CG83" s="96" t="str">
        <f t="shared" si="105"/>
        <v/>
      </c>
      <c r="CH83" s="96" t="str">
        <f t="shared" si="105"/>
        <v/>
      </c>
      <c r="CI83" s="96" t="str">
        <f t="shared" si="105"/>
        <v/>
      </c>
      <c r="CJ83" s="96" t="str">
        <f t="shared" si="105"/>
        <v/>
      </c>
      <c r="CK83" s="96" t="str">
        <f t="shared" si="105"/>
        <v/>
      </c>
      <c r="CL83" s="96" t="str">
        <f t="shared" si="105"/>
        <v/>
      </c>
      <c r="CM83" s="96" t="str">
        <f t="shared" si="105"/>
        <v/>
      </c>
      <c r="CN83" s="96" t="str">
        <f t="shared" si="105"/>
        <v/>
      </c>
      <c r="CO83" s="96" t="str">
        <f t="shared" si="105"/>
        <v/>
      </c>
      <c r="CP83" s="96" t="str">
        <f t="shared" si="105"/>
        <v/>
      </c>
      <c r="CQ83" s="96" t="str">
        <f t="shared" si="105"/>
        <v/>
      </c>
      <c r="CR83" s="96" t="str">
        <f t="shared" si="105"/>
        <v/>
      </c>
      <c r="CS83" s="96" t="str">
        <f t="shared" si="105"/>
        <v/>
      </c>
      <c r="CT83" s="96" t="str">
        <f t="shared" si="105"/>
        <v/>
      </c>
      <c r="CU83" s="96" t="str">
        <f t="shared" si="105"/>
        <v/>
      </c>
      <c r="CV83" s="96" t="str">
        <f t="shared" si="105"/>
        <v/>
      </c>
      <c r="CW83" s="96" t="str">
        <f t="shared" si="105"/>
        <v/>
      </c>
      <c r="CX83" s="96" t="str">
        <f t="shared" si="105"/>
        <v/>
      </c>
    </row>
    <row r="84" spans="1:16384" x14ac:dyDescent="0.2">
      <c r="A84" s="14"/>
      <c r="B84" s="7"/>
    </row>
    <row r="85" spans="1:16384" x14ac:dyDescent="0.2">
      <c r="A85" s="78" t="s">
        <v>161</v>
      </c>
      <c r="B85" s="90"/>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c r="CE85" s="91"/>
      <c r="CF85" s="91"/>
      <c r="CG85" s="91"/>
      <c r="CH85" s="91"/>
      <c r="CI85" s="91"/>
      <c r="CJ85" s="91"/>
      <c r="CK85" s="91"/>
      <c r="CL85" s="91"/>
      <c r="CM85" s="91"/>
      <c r="CN85" s="91"/>
      <c r="CO85" s="91"/>
      <c r="CP85" s="91"/>
      <c r="CQ85" s="91"/>
      <c r="CR85" s="91"/>
      <c r="CS85" s="91"/>
      <c r="CT85" s="91"/>
      <c r="CU85" s="91"/>
      <c r="CV85" s="91"/>
      <c r="CW85" s="91"/>
      <c r="CX85" s="87"/>
    </row>
    <row r="86" spans="1:16384" s="106" customFormat="1" x14ac:dyDescent="0.2">
      <c r="A86" s="73" t="s">
        <v>69</v>
      </c>
      <c r="B86" s="104"/>
      <c r="C86" s="105"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56,0)+IF(cbi_sta_tax_fed="Yes",C57,0)+IF(cbi_uti_tax_fed="Yes",C58,0)+IF(cbi_oth_tax_fed="Yes",C59,0)+IF(pbi_fed_tax_fed="Yes",C62,0)+IF(pbi_sta_tax_fed="Yes",C63,0)+IF(pbi_uti_tax_fed="Yes",C64,0)+IF(pbi_oth_tax_fed="Yes",C65,0),"")</f>
        <v/>
      </c>
      <c r="D86" s="105" t="str">
        <f t="shared" ref="D86:AI86" si="106">IF(ISNUMBER(outYear),IF(pbi_fed_tax_fed="Yes",D62,0)+IF(pbi_sta_tax_fed="Yes",D63,0)+IF(pbi_uti_tax_fed="Yes",D64,0)+IF(pbi_oth_tax_fed="Yes",D65,0),"")</f>
        <v/>
      </c>
      <c r="E86" s="105" t="str">
        <f t="shared" si="106"/>
        <v/>
      </c>
      <c r="F86" s="105" t="str">
        <f t="shared" si="106"/>
        <v/>
      </c>
      <c r="G86" s="105" t="str">
        <f t="shared" si="106"/>
        <v/>
      </c>
      <c r="H86" s="105" t="str">
        <f t="shared" si="106"/>
        <v/>
      </c>
      <c r="I86" s="105" t="str">
        <f t="shared" si="106"/>
        <v/>
      </c>
      <c r="J86" s="105" t="str">
        <f t="shared" si="106"/>
        <v/>
      </c>
      <c r="K86" s="105" t="str">
        <f t="shared" si="106"/>
        <v/>
      </c>
      <c r="L86" s="105" t="str">
        <f t="shared" si="106"/>
        <v/>
      </c>
      <c r="M86" s="105" t="str">
        <f t="shared" si="106"/>
        <v/>
      </c>
      <c r="N86" s="105" t="str">
        <f t="shared" si="106"/>
        <v/>
      </c>
      <c r="O86" s="105" t="str">
        <f t="shared" si="106"/>
        <v/>
      </c>
      <c r="P86" s="105" t="str">
        <f t="shared" si="106"/>
        <v/>
      </c>
      <c r="Q86" s="105" t="str">
        <f t="shared" si="106"/>
        <v/>
      </c>
      <c r="R86" s="105" t="str">
        <f t="shared" si="106"/>
        <v/>
      </c>
      <c r="S86" s="105" t="str">
        <f t="shared" si="106"/>
        <v/>
      </c>
      <c r="T86" s="105" t="str">
        <f t="shared" si="106"/>
        <v/>
      </c>
      <c r="U86" s="105" t="str">
        <f t="shared" si="106"/>
        <v/>
      </c>
      <c r="V86" s="105" t="str">
        <f t="shared" si="106"/>
        <v/>
      </c>
      <c r="W86" s="105" t="str">
        <f t="shared" si="106"/>
        <v/>
      </c>
      <c r="X86" s="105" t="str">
        <f t="shared" si="106"/>
        <v/>
      </c>
      <c r="Y86" s="105" t="str">
        <f t="shared" si="106"/>
        <v/>
      </c>
      <c r="Z86" s="105" t="str">
        <f t="shared" si="106"/>
        <v/>
      </c>
      <c r="AA86" s="105" t="str">
        <f t="shared" si="106"/>
        <v/>
      </c>
      <c r="AB86" s="105" t="str">
        <f t="shared" si="106"/>
        <v/>
      </c>
      <c r="AC86" s="105" t="str">
        <f t="shared" si="106"/>
        <v/>
      </c>
      <c r="AD86" s="105" t="str">
        <f t="shared" si="106"/>
        <v/>
      </c>
      <c r="AE86" s="105" t="str">
        <f t="shared" si="106"/>
        <v/>
      </c>
      <c r="AF86" s="105" t="str">
        <f t="shared" si="106"/>
        <v/>
      </c>
      <c r="AG86" s="105" t="str">
        <f t="shared" si="106"/>
        <v/>
      </c>
      <c r="AH86" s="105" t="str">
        <f t="shared" si="106"/>
        <v/>
      </c>
      <c r="AI86" s="105" t="str">
        <f t="shared" si="106"/>
        <v/>
      </c>
      <c r="AJ86" s="105" t="str">
        <f t="shared" ref="AJ86:BO86" si="107">IF(ISNUMBER(outYear),IF(pbi_fed_tax_fed="Yes",AJ62,0)+IF(pbi_sta_tax_fed="Yes",AJ63,0)+IF(pbi_uti_tax_fed="Yes",AJ64,0)+IF(pbi_oth_tax_fed="Yes",AJ65,0),"")</f>
        <v/>
      </c>
      <c r="AK86" s="105" t="str">
        <f t="shared" si="107"/>
        <v/>
      </c>
      <c r="AL86" s="105" t="str">
        <f t="shared" si="107"/>
        <v/>
      </c>
      <c r="AM86" s="105" t="str">
        <f t="shared" si="107"/>
        <v/>
      </c>
      <c r="AN86" s="105" t="str">
        <f t="shared" si="107"/>
        <v/>
      </c>
      <c r="AO86" s="105" t="str">
        <f t="shared" si="107"/>
        <v/>
      </c>
      <c r="AP86" s="105" t="str">
        <f t="shared" si="107"/>
        <v/>
      </c>
      <c r="AQ86" s="105" t="str">
        <f t="shared" si="107"/>
        <v/>
      </c>
      <c r="AR86" s="105" t="str">
        <f t="shared" si="107"/>
        <v/>
      </c>
      <c r="AS86" s="105" t="str">
        <f t="shared" si="107"/>
        <v/>
      </c>
      <c r="AT86" s="105" t="str">
        <f t="shared" si="107"/>
        <v/>
      </c>
      <c r="AU86" s="105" t="str">
        <f t="shared" si="107"/>
        <v/>
      </c>
      <c r="AV86" s="105" t="str">
        <f t="shared" si="107"/>
        <v/>
      </c>
      <c r="AW86" s="105" t="str">
        <f t="shared" si="107"/>
        <v/>
      </c>
      <c r="AX86" s="105" t="str">
        <f t="shared" si="107"/>
        <v/>
      </c>
      <c r="AY86" s="105" t="str">
        <f t="shared" si="107"/>
        <v/>
      </c>
      <c r="AZ86" s="105" t="str">
        <f t="shared" si="107"/>
        <v/>
      </c>
      <c r="BA86" s="105" t="str">
        <f t="shared" si="107"/>
        <v/>
      </c>
      <c r="BB86" s="105" t="str">
        <f t="shared" si="107"/>
        <v/>
      </c>
      <c r="BC86" s="105" t="str">
        <f t="shared" si="107"/>
        <v/>
      </c>
      <c r="BD86" s="105" t="str">
        <f t="shared" si="107"/>
        <v/>
      </c>
      <c r="BE86" s="105" t="str">
        <f t="shared" si="107"/>
        <v/>
      </c>
      <c r="BF86" s="105" t="str">
        <f t="shared" si="107"/>
        <v/>
      </c>
      <c r="BG86" s="105" t="str">
        <f t="shared" si="107"/>
        <v/>
      </c>
      <c r="BH86" s="105" t="str">
        <f t="shared" si="107"/>
        <v/>
      </c>
      <c r="BI86" s="105" t="str">
        <f t="shared" si="107"/>
        <v/>
      </c>
      <c r="BJ86" s="105" t="str">
        <f t="shared" si="107"/>
        <v/>
      </c>
      <c r="BK86" s="105" t="str">
        <f t="shared" si="107"/>
        <v/>
      </c>
      <c r="BL86" s="105" t="str">
        <f t="shared" si="107"/>
        <v/>
      </c>
      <c r="BM86" s="105" t="str">
        <f t="shared" si="107"/>
        <v/>
      </c>
      <c r="BN86" s="105" t="str">
        <f t="shared" si="107"/>
        <v/>
      </c>
      <c r="BO86" s="105" t="str">
        <f t="shared" si="107"/>
        <v/>
      </c>
      <c r="BP86" s="105" t="str">
        <f t="shared" ref="BP86:CX86" si="108">IF(ISNUMBER(outYear),IF(pbi_fed_tax_fed="Yes",BP62,0)+IF(pbi_sta_tax_fed="Yes",BP63,0)+IF(pbi_uti_tax_fed="Yes",BP64,0)+IF(pbi_oth_tax_fed="Yes",BP65,0),"")</f>
        <v/>
      </c>
      <c r="BQ86" s="105" t="str">
        <f t="shared" si="108"/>
        <v/>
      </c>
      <c r="BR86" s="105" t="str">
        <f t="shared" si="108"/>
        <v/>
      </c>
      <c r="BS86" s="105" t="str">
        <f t="shared" si="108"/>
        <v/>
      </c>
      <c r="BT86" s="105" t="str">
        <f t="shared" si="108"/>
        <v/>
      </c>
      <c r="BU86" s="105" t="str">
        <f t="shared" si="108"/>
        <v/>
      </c>
      <c r="BV86" s="105" t="str">
        <f t="shared" si="108"/>
        <v/>
      </c>
      <c r="BW86" s="105" t="str">
        <f t="shared" si="108"/>
        <v/>
      </c>
      <c r="BX86" s="105" t="str">
        <f t="shared" si="108"/>
        <v/>
      </c>
      <c r="BY86" s="105" t="str">
        <f t="shared" si="108"/>
        <v/>
      </c>
      <c r="BZ86" s="105" t="str">
        <f t="shared" si="108"/>
        <v/>
      </c>
      <c r="CA86" s="105" t="str">
        <f t="shared" si="108"/>
        <v/>
      </c>
      <c r="CB86" s="105" t="str">
        <f t="shared" si="108"/>
        <v/>
      </c>
      <c r="CC86" s="105" t="str">
        <f t="shared" si="108"/>
        <v/>
      </c>
      <c r="CD86" s="105" t="str">
        <f t="shared" si="108"/>
        <v/>
      </c>
      <c r="CE86" s="105" t="str">
        <f t="shared" si="108"/>
        <v/>
      </c>
      <c r="CF86" s="105" t="str">
        <f t="shared" si="108"/>
        <v/>
      </c>
      <c r="CG86" s="105" t="str">
        <f t="shared" si="108"/>
        <v/>
      </c>
      <c r="CH86" s="105" t="str">
        <f t="shared" si="108"/>
        <v/>
      </c>
      <c r="CI86" s="105" t="str">
        <f t="shared" si="108"/>
        <v/>
      </c>
      <c r="CJ86" s="105" t="str">
        <f t="shared" si="108"/>
        <v/>
      </c>
      <c r="CK86" s="105" t="str">
        <f t="shared" si="108"/>
        <v/>
      </c>
      <c r="CL86" s="105" t="str">
        <f t="shared" si="108"/>
        <v/>
      </c>
      <c r="CM86" s="105" t="str">
        <f t="shared" si="108"/>
        <v/>
      </c>
      <c r="CN86" s="105" t="str">
        <f t="shared" si="108"/>
        <v/>
      </c>
      <c r="CO86" s="105" t="str">
        <f t="shared" si="108"/>
        <v/>
      </c>
      <c r="CP86" s="105" t="str">
        <f t="shared" si="108"/>
        <v/>
      </c>
      <c r="CQ86" s="105" t="str">
        <f t="shared" si="108"/>
        <v/>
      </c>
      <c r="CR86" s="105" t="str">
        <f t="shared" si="108"/>
        <v/>
      </c>
      <c r="CS86" s="105" t="str">
        <f t="shared" si="108"/>
        <v/>
      </c>
      <c r="CT86" s="105" t="str">
        <f t="shared" si="108"/>
        <v/>
      </c>
      <c r="CU86" s="105" t="str">
        <f t="shared" si="108"/>
        <v/>
      </c>
      <c r="CV86" s="105" t="str">
        <f t="shared" si="108"/>
        <v/>
      </c>
      <c r="CW86" s="105" t="str">
        <f t="shared" si="108"/>
        <v/>
      </c>
      <c r="CX86" s="105" t="str">
        <f t="shared" si="108"/>
        <v/>
      </c>
      <c r="CY86" s="105" t="str">
        <f t="shared" ref="CY86:FJ86" si="109">IF(ISNUMBER(outYear),CY54+CY60+CY66+CY83,"")</f>
        <v/>
      </c>
      <c r="CZ86" s="105" t="str">
        <f t="shared" si="109"/>
        <v/>
      </c>
      <c r="DA86" s="105" t="str">
        <f t="shared" si="109"/>
        <v/>
      </c>
      <c r="DB86" s="105" t="str">
        <f t="shared" si="109"/>
        <v/>
      </c>
      <c r="DC86" s="105" t="str">
        <f t="shared" si="109"/>
        <v/>
      </c>
      <c r="DD86" s="105" t="str">
        <f t="shared" si="109"/>
        <v/>
      </c>
      <c r="DE86" s="105" t="str">
        <f t="shared" si="109"/>
        <v/>
      </c>
      <c r="DF86" s="105" t="str">
        <f t="shared" si="109"/>
        <v/>
      </c>
      <c r="DG86" s="105" t="str">
        <f t="shared" si="109"/>
        <v/>
      </c>
      <c r="DH86" s="105" t="str">
        <f t="shared" si="109"/>
        <v/>
      </c>
      <c r="DI86" s="105" t="str">
        <f t="shared" si="109"/>
        <v/>
      </c>
      <c r="DJ86" s="105" t="str">
        <f t="shared" si="109"/>
        <v/>
      </c>
      <c r="DK86" s="105" t="str">
        <f t="shared" si="109"/>
        <v/>
      </c>
      <c r="DL86" s="105" t="str">
        <f t="shared" si="109"/>
        <v/>
      </c>
      <c r="DM86" s="105" t="str">
        <f t="shared" si="109"/>
        <v/>
      </c>
      <c r="DN86" s="105" t="str">
        <f t="shared" si="109"/>
        <v/>
      </c>
      <c r="DO86" s="105" t="str">
        <f t="shared" si="109"/>
        <v/>
      </c>
      <c r="DP86" s="105" t="str">
        <f t="shared" si="109"/>
        <v/>
      </c>
      <c r="DQ86" s="105" t="str">
        <f t="shared" si="109"/>
        <v/>
      </c>
      <c r="DR86" s="105" t="str">
        <f t="shared" si="109"/>
        <v/>
      </c>
      <c r="DS86" s="105" t="str">
        <f t="shared" si="109"/>
        <v/>
      </c>
      <c r="DT86" s="105" t="str">
        <f t="shared" si="109"/>
        <v/>
      </c>
      <c r="DU86" s="105" t="str">
        <f t="shared" si="109"/>
        <v/>
      </c>
      <c r="DV86" s="105" t="str">
        <f t="shared" si="109"/>
        <v/>
      </c>
      <c r="DW86" s="105" t="str">
        <f t="shared" si="109"/>
        <v/>
      </c>
      <c r="DX86" s="105" t="str">
        <f t="shared" si="109"/>
        <v/>
      </c>
      <c r="DY86" s="105" t="str">
        <f t="shared" si="109"/>
        <v/>
      </c>
      <c r="DZ86" s="105" t="str">
        <f t="shared" si="109"/>
        <v/>
      </c>
      <c r="EA86" s="105" t="str">
        <f t="shared" si="109"/>
        <v/>
      </c>
      <c r="EB86" s="105" t="str">
        <f t="shared" si="109"/>
        <v/>
      </c>
      <c r="EC86" s="105" t="str">
        <f t="shared" si="109"/>
        <v/>
      </c>
      <c r="ED86" s="105" t="str">
        <f t="shared" si="109"/>
        <v/>
      </c>
      <c r="EE86" s="105" t="str">
        <f t="shared" si="109"/>
        <v/>
      </c>
      <c r="EF86" s="105" t="str">
        <f t="shared" si="109"/>
        <v/>
      </c>
      <c r="EG86" s="105" t="str">
        <f t="shared" si="109"/>
        <v/>
      </c>
      <c r="EH86" s="105" t="str">
        <f t="shared" si="109"/>
        <v/>
      </c>
      <c r="EI86" s="105" t="str">
        <f t="shared" si="109"/>
        <v/>
      </c>
      <c r="EJ86" s="105" t="str">
        <f t="shared" si="109"/>
        <v/>
      </c>
      <c r="EK86" s="105" t="str">
        <f t="shared" si="109"/>
        <v/>
      </c>
      <c r="EL86" s="105" t="str">
        <f t="shared" si="109"/>
        <v/>
      </c>
      <c r="EM86" s="105" t="str">
        <f t="shared" si="109"/>
        <v/>
      </c>
      <c r="EN86" s="105" t="str">
        <f t="shared" si="109"/>
        <v/>
      </c>
      <c r="EO86" s="105" t="str">
        <f t="shared" si="109"/>
        <v/>
      </c>
      <c r="EP86" s="105" t="str">
        <f t="shared" si="109"/>
        <v/>
      </c>
      <c r="EQ86" s="105" t="str">
        <f t="shared" si="109"/>
        <v/>
      </c>
      <c r="ER86" s="105" t="str">
        <f t="shared" si="109"/>
        <v/>
      </c>
      <c r="ES86" s="105" t="str">
        <f t="shared" si="109"/>
        <v/>
      </c>
      <c r="ET86" s="105" t="str">
        <f t="shared" si="109"/>
        <v/>
      </c>
      <c r="EU86" s="105" t="str">
        <f t="shared" si="109"/>
        <v/>
      </c>
      <c r="EV86" s="105" t="str">
        <f t="shared" si="109"/>
        <v/>
      </c>
      <c r="EW86" s="105" t="str">
        <f t="shared" si="109"/>
        <v/>
      </c>
      <c r="EX86" s="105" t="str">
        <f t="shared" si="109"/>
        <v/>
      </c>
      <c r="EY86" s="105" t="str">
        <f t="shared" si="109"/>
        <v/>
      </c>
      <c r="EZ86" s="105" t="str">
        <f t="shared" si="109"/>
        <v/>
      </c>
      <c r="FA86" s="105" t="str">
        <f t="shared" si="109"/>
        <v/>
      </c>
      <c r="FB86" s="105" t="str">
        <f t="shared" si="109"/>
        <v/>
      </c>
      <c r="FC86" s="105" t="str">
        <f t="shared" si="109"/>
        <v/>
      </c>
      <c r="FD86" s="105" t="str">
        <f t="shared" si="109"/>
        <v/>
      </c>
      <c r="FE86" s="105" t="str">
        <f t="shared" si="109"/>
        <v/>
      </c>
      <c r="FF86" s="105" t="str">
        <f t="shared" si="109"/>
        <v/>
      </c>
      <c r="FG86" s="105" t="str">
        <f t="shared" si="109"/>
        <v/>
      </c>
      <c r="FH86" s="105" t="str">
        <f t="shared" si="109"/>
        <v/>
      </c>
      <c r="FI86" s="105" t="str">
        <f t="shared" si="109"/>
        <v/>
      </c>
      <c r="FJ86" s="105" t="str">
        <f t="shared" si="109"/>
        <v/>
      </c>
      <c r="FK86" s="105" t="str">
        <f t="shared" ref="FK86:HV86" si="110">IF(ISNUMBER(outYear),FK54+FK60+FK66+FK83,"")</f>
        <v/>
      </c>
      <c r="FL86" s="105" t="str">
        <f t="shared" si="110"/>
        <v/>
      </c>
      <c r="FM86" s="105" t="str">
        <f t="shared" si="110"/>
        <v/>
      </c>
      <c r="FN86" s="105" t="str">
        <f t="shared" si="110"/>
        <v/>
      </c>
      <c r="FO86" s="105" t="str">
        <f t="shared" si="110"/>
        <v/>
      </c>
      <c r="FP86" s="105" t="str">
        <f t="shared" si="110"/>
        <v/>
      </c>
      <c r="FQ86" s="105" t="str">
        <f t="shared" si="110"/>
        <v/>
      </c>
      <c r="FR86" s="105" t="str">
        <f t="shared" si="110"/>
        <v/>
      </c>
      <c r="FS86" s="105" t="str">
        <f t="shared" si="110"/>
        <v/>
      </c>
      <c r="FT86" s="105" t="str">
        <f t="shared" si="110"/>
        <v/>
      </c>
      <c r="FU86" s="105" t="str">
        <f t="shared" si="110"/>
        <v/>
      </c>
      <c r="FV86" s="105" t="str">
        <f t="shared" si="110"/>
        <v/>
      </c>
      <c r="FW86" s="105" t="str">
        <f t="shared" si="110"/>
        <v/>
      </c>
      <c r="FX86" s="105" t="str">
        <f t="shared" si="110"/>
        <v/>
      </c>
      <c r="FY86" s="105" t="str">
        <f t="shared" si="110"/>
        <v/>
      </c>
      <c r="FZ86" s="105" t="str">
        <f t="shared" si="110"/>
        <v/>
      </c>
      <c r="GA86" s="105" t="str">
        <f t="shared" si="110"/>
        <v/>
      </c>
      <c r="GB86" s="105" t="str">
        <f t="shared" si="110"/>
        <v/>
      </c>
      <c r="GC86" s="105" t="str">
        <f t="shared" si="110"/>
        <v/>
      </c>
      <c r="GD86" s="105" t="str">
        <f t="shared" si="110"/>
        <v/>
      </c>
      <c r="GE86" s="105" t="str">
        <f t="shared" si="110"/>
        <v/>
      </c>
      <c r="GF86" s="105" t="str">
        <f t="shared" si="110"/>
        <v/>
      </c>
      <c r="GG86" s="105" t="str">
        <f t="shared" si="110"/>
        <v/>
      </c>
      <c r="GH86" s="105" t="str">
        <f t="shared" si="110"/>
        <v/>
      </c>
      <c r="GI86" s="105" t="str">
        <f t="shared" si="110"/>
        <v/>
      </c>
      <c r="GJ86" s="105" t="str">
        <f t="shared" si="110"/>
        <v/>
      </c>
      <c r="GK86" s="105" t="str">
        <f t="shared" si="110"/>
        <v/>
      </c>
      <c r="GL86" s="105" t="str">
        <f t="shared" si="110"/>
        <v/>
      </c>
      <c r="GM86" s="105" t="str">
        <f t="shared" si="110"/>
        <v/>
      </c>
      <c r="GN86" s="105" t="str">
        <f t="shared" si="110"/>
        <v/>
      </c>
      <c r="GO86" s="105" t="str">
        <f t="shared" si="110"/>
        <v/>
      </c>
      <c r="GP86" s="105" t="str">
        <f t="shared" si="110"/>
        <v/>
      </c>
      <c r="GQ86" s="105" t="str">
        <f t="shared" si="110"/>
        <v/>
      </c>
      <c r="GR86" s="105" t="str">
        <f t="shared" si="110"/>
        <v/>
      </c>
      <c r="GS86" s="105" t="str">
        <f t="shared" si="110"/>
        <v/>
      </c>
      <c r="GT86" s="105" t="str">
        <f t="shared" si="110"/>
        <v/>
      </c>
      <c r="GU86" s="105" t="str">
        <f t="shared" si="110"/>
        <v/>
      </c>
      <c r="GV86" s="105" t="str">
        <f t="shared" si="110"/>
        <v/>
      </c>
      <c r="GW86" s="105" t="str">
        <f t="shared" si="110"/>
        <v/>
      </c>
      <c r="GX86" s="105" t="str">
        <f t="shared" si="110"/>
        <v/>
      </c>
      <c r="GY86" s="105" t="str">
        <f t="shared" si="110"/>
        <v/>
      </c>
      <c r="GZ86" s="105" t="str">
        <f t="shared" si="110"/>
        <v/>
      </c>
      <c r="HA86" s="105" t="str">
        <f t="shared" si="110"/>
        <v/>
      </c>
      <c r="HB86" s="105" t="str">
        <f t="shared" si="110"/>
        <v/>
      </c>
      <c r="HC86" s="105" t="str">
        <f t="shared" si="110"/>
        <v/>
      </c>
      <c r="HD86" s="105" t="str">
        <f t="shared" si="110"/>
        <v/>
      </c>
      <c r="HE86" s="105" t="str">
        <f t="shared" si="110"/>
        <v/>
      </c>
      <c r="HF86" s="105" t="str">
        <f t="shared" si="110"/>
        <v/>
      </c>
      <c r="HG86" s="105" t="str">
        <f t="shared" si="110"/>
        <v/>
      </c>
      <c r="HH86" s="105" t="str">
        <f t="shared" si="110"/>
        <v/>
      </c>
      <c r="HI86" s="105" t="str">
        <f t="shared" si="110"/>
        <v/>
      </c>
      <c r="HJ86" s="105" t="str">
        <f t="shared" si="110"/>
        <v/>
      </c>
      <c r="HK86" s="105" t="str">
        <f t="shared" si="110"/>
        <v/>
      </c>
      <c r="HL86" s="105" t="str">
        <f t="shared" si="110"/>
        <v/>
      </c>
      <c r="HM86" s="105" t="str">
        <f t="shared" si="110"/>
        <v/>
      </c>
      <c r="HN86" s="105" t="str">
        <f t="shared" si="110"/>
        <v/>
      </c>
      <c r="HO86" s="105" t="str">
        <f t="shared" si="110"/>
        <v/>
      </c>
      <c r="HP86" s="105" t="str">
        <f t="shared" si="110"/>
        <v/>
      </c>
      <c r="HQ86" s="105" t="str">
        <f t="shared" si="110"/>
        <v/>
      </c>
      <c r="HR86" s="105" t="str">
        <f t="shared" si="110"/>
        <v/>
      </c>
      <c r="HS86" s="105" t="str">
        <f t="shared" si="110"/>
        <v/>
      </c>
      <c r="HT86" s="105" t="str">
        <f t="shared" si="110"/>
        <v/>
      </c>
      <c r="HU86" s="105" t="str">
        <f t="shared" si="110"/>
        <v/>
      </c>
      <c r="HV86" s="105" t="str">
        <f t="shared" si="110"/>
        <v/>
      </c>
      <c r="HW86" s="105" t="str">
        <f t="shared" ref="HW86:KH86" si="111">IF(ISNUMBER(outYear),HW54+HW60+HW66+HW83,"")</f>
        <v/>
      </c>
      <c r="HX86" s="105" t="str">
        <f t="shared" si="111"/>
        <v/>
      </c>
      <c r="HY86" s="105" t="str">
        <f t="shared" si="111"/>
        <v/>
      </c>
      <c r="HZ86" s="105" t="str">
        <f t="shared" si="111"/>
        <v/>
      </c>
      <c r="IA86" s="105" t="str">
        <f t="shared" si="111"/>
        <v/>
      </c>
      <c r="IB86" s="105" t="str">
        <f t="shared" si="111"/>
        <v/>
      </c>
      <c r="IC86" s="105" t="str">
        <f t="shared" si="111"/>
        <v/>
      </c>
      <c r="ID86" s="105" t="str">
        <f t="shared" si="111"/>
        <v/>
      </c>
      <c r="IE86" s="105" t="str">
        <f t="shared" si="111"/>
        <v/>
      </c>
      <c r="IF86" s="105" t="str">
        <f t="shared" si="111"/>
        <v/>
      </c>
      <c r="IG86" s="105" t="str">
        <f t="shared" si="111"/>
        <v/>
      </c>
      <c r="IH86" s="105" t="str">
        <f t="shared" si="111"/>
        <v/>
      </c>
      <c r="II86" s="105" t="str">
        <f t="shared" si="111"/>
        <v/>
      </c>
      <c r="IJ86" s="105" t="str">
        <f t="shared" si="111"/>
        <v/>
      </c>
      <c r="IK86" s="105" t="str">
        <f t="shared" si="111"/>
        <v/>
      </c>
      <c r="IL86" s="105" t="str">
        <f t="shared" si="111"/>
        <v/>
      </c>
      <c r="IM86" s="105" t="str">
        <f t="shared" si="111"/>
        <v/>
      </c>
      <c r="IN86" s="105" t="str">
        <f t="shared" si="111"/>
        <v/>
      </c>
      <c r="IO86" s="105" t="str">
        <f t="shared" si="111"/>
        <v/>
      </c>
      <c r="IP86" s="105" t="str">
        <f t="shared" si="111"/>
        <v/>
      </c>
      <c r="IQ86" s="105" t="str">
        <f t="shared" si="111"/>
        <v/>
      </c>
      <c r="IR86" s="105" t="str">
        <f t="shared" si="111"/>
        <v/>
      </c>
      <c r="IS86" s="105" t="str">
        <f t="shared" si="111"/>
        <v/>
      </c>
      <c r="IT86" s="105" t="str">
        <f t="shared" si="111"/>
        <v/>
      </c>
      <c r="IU86" s="105" t="str">
        <f t="shared" si="111"/>
        <v/>
      </c>
      <c r="IV86" s="105" t="str">
        <f t="shared" si="111"/>
        <v/>
      </c>
      <c r="IW86" s="105" t="str">
        <f t="shared" si="111"/>
        <v/>
      </c>
      <c r="IX86" s="105" t="str">
        <f t="shared" si="111"/>
        <v/>
      </c>
      <c r="IY86" s="105" t="str">
        <f t="shared" si="111"/>
        <v/>
      </c>
      <c r="IZ86" s="105" t="str">
        <f t="shared" si="111"/>
        <v/>
      </c>
      <c r="JA86" s="105" t="str">
        <f t="shared" si="111"/>
        <v/>
      </c>
      <c r="JB86" s="105" t="str">
        <f t="shared" si="111"/>
        <v/>
      </c>
      <c r="JC86" s="105" t="str">
        <f t="shared" si="111"/>
        <v/>
      </c>
      <c r="JD86" s="105" t="str">
        <f t="shared" si="111"/>
        <v/>
      </c>
      <c r="JE86" s="105" t="str">
        <f t="shared" si="111"/>
        <v/>
      </c>
      <c r="JF86" s="105" t="str">
        <f t="shared" si="111"/>
        <v/>
      </c>
      <c r="JG86" s="105" t="str">
        <f t="shared" si="111"/>
        <v/>
      </c>
      <c r="JH86" s="105" t="str">
        <f t="shared" si="111"/>
        <v/>
      </c>
      <c r="JI86" s="105" t="str">
        <f t="shared" si="111"/>
        <v/>
      </c>
      <c r="JJ86" s="105" t="str">
        <f t="shared" si="111"/>
        <v/>
      </c>
      <c r="JK86" s="105" t="str">
        <f t="shared" si="111"/>
        <v/>
      </c>
      <c r="JL86" s="105" t="str">
        <f t="shared" si="111"/>
        <v/>
      </c>
      <c r="JM86" s="105" t="str">
        <f t="shared" si="111"/>
        <v/>
      </c>
      <c r="JN86" s="105" t="str">
        <f t="shared" si="111"/>
        <v/>
      </c>
      <c r="JO86" s="105" t="str">
        <f t="shared" si="111"/>
        <v/>
      </c>
      <c r="JP86" s="105" t="str">
        <f t="shared" si="111"/>
        <v/>
      </c>
      <c r="JQ86" s="105" t="str">
        <f t="shared" si="111"/>
        <v/>
      </c>
      <c r="JR86" s="105" t="str">
        <f t="shared" si="111"/>
        <v/>
      </c>
      <c r="JS86" s="105" t="str">
        <f t="shared" si="111"/>
        <v/>
      </c>
      <c r="JT86" s="105" t="str">
        <f t="shared" si="111"/>
        <v/>
      </c>
      <c r="JU86" s="105" t="str">
        <f t="shared" si="111"/>
        <v/>
      </c>
      <c r="JV86" s="105" t="str">
        <f t="shared" si="111"/>
        <v/>
      </c>
      <c r="JW86" s="105" t="str">
        <f t="shared" si="111"/>
        <v/>
      </c>
      <c r="JX86" s="105" t="str">
        <f t="shared" si="111"/>
        <v/>
      </c>
      <c r="JY86" s="105" t="str">
        <f t="shared" si="111"/>
        <v/>
      </c>
      <c r="JZ86" s="105" t="str">
        <f t="shared" si="111"/>
        <v/>
      </c>
      <c r="KA86" s="105" t="str">
        <f t="shared" si="111"/>
        <v/>
      </c>
      <c r="KB86" s="105" t="str">
        <f t="shared" si="111"/>
        <v/>
      </c>
      <c r="KC86" s="105" t="str">
        <f t="shared" si="111"/>
        <v/>
      </c>
      <c r="KD86" s="105" t="str">
        <f t="shared" si="111"/>
        <v/>
      </c>
      <c r="KE86" s="105" t="str">
        <f t="shared" si="111"/>
        <v/>
      </c>
      <c r="KF86" s="105" t="str">
        <f t="shared" si="111"/>
        <v/>
      </c>
      <c r="KG86" s="105" t="str">
        <f t="shared" si="111"/>
        <v/>
      </c>
      <c r="KH86" s="105" t="str">
        <f t="shared" si="111"/>
        <v/>
      </c>
      <c r="KI86" s="105" t="str">
        <f t="shared" ref="KI86:MT86" si="112">IF(ISNUMBER(outYear),KI54+KI60+KI66+KI83,"")</f>
        <v/>
      </c>
      <c r="KJ86" s="105" t="str">
        <f t="shared" si="112"/>
        <v/>
      </c>
      <c r="KK86" s="105" t="str">
        <f t="shared" si="112"/>
        <v/>
      </c>
      <c r="KL86" s="105" t="str">
        <f t="shared" si="112"/>
        <v/>
      </c>
      <c r="KM86" s="105" t="str">
        <f t="shared" si="112"/>
        <v/>
      </c>
      <c r="KN86" s="105" t="str">
        <f t="shared" si="112"/>
        <v/>
      </c>
      <c r="KO86" s="105" t="str">
        <f t="shared" si="112"/>
        <v/>
      </c>
      <c r="KP86" s="105" t="str">
        <f t="shared" si="112"/>
        <v/>
      </c>
      <c r="KQ86" s="105" t="str">
        <f t="shared" si="112"/>
        <v/>
      </c>
      <c r="KR86" s="105" t="str">
        <f t="shared" si="112"/>
        <v/>
      </c>
      <c r="KS86" s="105" t="str">
        <f t="shared" si="112"/>
        <v/>
      </c>
      <c r="KT86" s="105" t="str">
        <f t="shared" si="112"/>
        <v/>
      </c>
      <c r="KU86" s="105" t="str">
        <f t="shared" si="112"/>
        <v/>
      </c>
      <c r="KV86" s="105" t="str">
        <f t="shared" si="112"/>
        <v/>
      </c>
      <c r="KW86" s="105" t="str">
        <f t="shared" si="112"/>
        <v/>
      </c>
      <c r="KX86" s="105" t="str">
        <f t="shared" si="112"/>
        <v/>
      </c>
      <c r="KY86" s="105" t="str">
        <f t="shared" si="112"/>
        <v/>
      </c>
      <c r="KZ86" s="105" t="str">
        <f t="shared" si="112"/>
        <v/>
      </c>
      <c r="LA86" s="105" t="str">
        <f t="shared" si="112"/>
        <v/>
      </c>
      <c r="LB86" s="105" t="str">
        <f t="shared" si="112"/>
        <v/>
      </c>
      <c r="LC86" s="105" t="str">
        <f t="shared" si="112"/>
        <v/>
      </c>
      <c r="LD86" s="105" t="str">
        <f t="shared" si="112"/>
        <v/>
      </c>
      <c r="LE86" s="105" t="str">
        <f t="shared" si="112"/>
        <v/>
      </c>
      <c r="LF86" s="105" t="str">
        <f t="shared" si="112"/>
        <v/>
      </c>
      <c r="LG86" s="105" t="str">
        <f t="shared" si="112"/>
        <v/>
      </c>
      <c r="LH86" s="105" t="str">
        <f t="shared" si="112"/>
        <v/>
      </c>
      <c r="LI86" s="105" t="str">
        <f t="shared" si="112"/>
        <v/>
      </c>
      <c r="LJ86" s="105" t="str">
        <f t="shared" si="112"/>
        <v/>
      </c>
      <c r="LK86" s="105" t="str">
        <f t="shared" si="112"/>
        <v/>
      </c>
      <c r="LL86" s="105" t="str">
        <f t="shared" si="112"/>
        <v/>
      </c>
      <c r="LM86" s="105" t="str">
        <f t="shared" si="112"/>
        <v/>
      </c>
      <c r="LN86" s="105" t="str">
        <f t="shared" si="112"/>
        <v/>
      </c>
      <c r="LO86" s="105" t="str">
        <f t="shared" si="112"/>
        <v/>
      </c>
      <c r="LP86" s="105" t="str">
        <f t="shared" si="112"/>
        <v/>
      </c>
      <c r="LQ86" s="105" t="str">
        <f t="shared" si="112"/>
        <v/>
      </c>
      <c r="LR86" s="105" t="str">
        <f t="shared" si="112"/>
        <v/>
      </c>
      <c r="LS86" s="105" t="str">
        <f t="shared" si="112"/>
        <v/>
      </c>
      <c r="LT86" s="105" t="str">
        <f t="shared" si="112"/>
        <v/>
      </c>
      <c r="LU86" s="105" t="str">
        <f t="shared" si="112"/>
        <v/>
      </c>
      <c r="LV86" s="105" t="str">
        <f t="shared" si="112"/>
        <v/>
      </c>
      <c r="LW86" s="105" t="str">
        <f t="shared" si="112"/>
        <v/>
      </c>
      <c r="LX86" s="105" t="str">
        <f t="shared" si="112"/>
        <v/>
      </c>
      <c r="LY86" s="105" t="str">
        <f t="shared" si="112"/>
        <v/>
      </c>
      <c r="LZ86" s="105" t="str">
        <f t="shared" si="112"/>
        <v/>
      </c>
      <c r="MA86" s="105" t="str">
        <f t="shared" si="112"/>
        <v/>
      </c>
      <c r="MB86" s="105" t="str">
        <f t="shared" si="112"/>
        <v/>
      </c>
      <c r="MC86" s="105" t="str">
        <f t="shared" si="112"/>
        <v/>
      </c>
      <c r="MD86" s="105" t="str">
        <f t="shared" si="112"/>
        <v/>
      </c>
      <c r="ME86" s="105" t="str">
        <f t="shared" si="112"/>
        <v/>
      </c>
      <c r="MF86" s="105" t="str">
        <f t="shared" si="112"/>
        <v/>
      </c>
      <c r="MG86" s="105" t="str">
        <f t="shared" si="112"/>
        <v/>
      </c>
      <c r="MH86" s="105" t="str">
        <f t="shared" si="112"/>
        <v/>
      </c>
      <c r="MI86" s="105" t="str">
        <f t="shared" si="112"/>
        <v/>
      </c>
      <c r="MJ86" s="105" t="str">
        <f t="shared" si="112"/>
        <v/>
      </c>
      <c r="MK86" s="105" t="str">
        <f t="shared" si="112"/>
        <v/>
      </c>
      <c r="ML86" s="105" t="str">
        <f t="shared" si="112"/>
        <v/>
      </c>
      <c r="MM86" s="105" t="str">
        <f t="shared" si="112"/>
        <v/>
      </c>
      <c r="MN86" s="105" t="str">
        <f t="shared" si="112"/>
        <v/>
      </c>
      <c r="MO86" s="105" t="str">
        <f t="shared" si="112"/>
        <v/>
      </c>
      <c r="MP86" s="105" t="str">
        <f t="shared" si="112"/>
        <v/>
      </c>
      <c r="MQ86" s="105" t="str">
        <f t="shared" si="112"/>
        <v/>
      </c>
      <c r="MR86" s="105" t="str">
        <f t="shared" si="112"/>
        <v/>
      </c>
      <c r="MS86" s="105" t="str">
        <f t="shared" si="112"/>
        <v/>
      </c>
      <c r="MT86" s="105" t="str">
        <f t="shared" si="112"/>
        <v/>
      </c>
      <c r="MU86" s="105" t="str">
        <f t="shared" ref="MU86:PF86" si="113">IF(ISNUMBER(outYear),MU54+MU60+MU66+MU83,"")</f>
        <v/>
      </c>
      <c r="MV86" s="105" t="str">
        <f t="shared" si="113"/>
        <v/>
      </c>
      <c r="MW86" s="105" t="str">
        <f t="shared" si="113"/>
        <v/>
      </c>
      <c r="MX86" s="105" t="str">
        <f t="shared" si="113"/>
        <v/>
      </c>
      <c r="MY86" s="105" t="str">
        <f t="shared" si="113"/>
        <v/>
      </c>
      <c r="MZ86" s="105" t="str">
        <f t="shared" si="113"/>
        <v/>
      </c>
      <c r="NA86" s="105" t="str">
        <f t="shared" si="113"/>
        <v/>
      </c>
      <c r="NB86" s="105" t="str">
        <f t="shared" si="113"/>
        <v/>
      </c>
      <c r="NC86" s="105" t="str">
        <f t="shared" si="113"/>
        <v/>
      </c>
      <c r="ND86" s="105" t="str">
        <f t="shared" si="113"/>
        <v/>
      </c>
      <c r="NE86" s="105" t="str">
        <f t="shared" si="113"/>
        <v/>
      </c>
      <c r="NF86" s="105" t="str">
        <f t="shared" si="113"/>
        <v/>
      </c>
      <c r="NG86" s="105" t="str">
        <f t="shared" si="113"/>
        <v/>
      </c>
      <c r="NH86" s="105" t="str">
        <f t="shared" si="113"/>
        <v/>
      </c>
      <c r="NI86" s="105" t="str">
        <f t="shared" si="113"/>
        <v/>
      </c>
      <c r="NJ86" s="105" t="str">
        <f t="shared" si="113"/>
        <v/>
      </c>
      <c r="NK86" s="105" t="str">
        <f t="shared" si="113"/>
        <v/>
      </c>
      <c r="NL86" s="105" t="str">
        <f t="shared" si="113"/>
        <v/>
      </c>
      <c r="NM86" s="105" t="str">
        <f t="shared" si="113"/>
        <v/>
      </c>
      <c r="NN86" s="105" t="str">
        <f t="shared" si="113"/>
        <v/>
      </c>
      <c r="NO86" s="105" t="str">
        <f t="shared" si="113"/>
        <v/>
      </c>
      <c r="NP86" s="105" t="str">
        <f t="shared" si="113"/>
        <v/>
      </c>
      <c r="NQ86" s="105" t="str">
        <f t="shared" si="113"/>
        <v/>
      </c>
      <c r="NR86" s="105" t="str">
        <f t="shared" si="113"/>
        <v/>
      </c>
      <c r="NS86" s="105" t="str">
        <f t="shared" si="113"/>
        <v/>
      </c>
      <c r="NT86" s="105" t="str">
        <f t="shared" si="113"/>
        <v/>
      </c>
      <c r="NU86" s="105" t="str">
        <f t="shared" si="113"/>
        <v/>
      </c>
      <c r="NV86" s="105" t="str">
        <f t="shared" si="113"/>
        <v/>
      </c>
      <c r="NW86" s="105" t="str">
        <f t="shared" si="113"/>
        <v/>
      </c>
      <c r="NX86" s="105" t="str">
        <f t="shared" si="113"/>
        <v/>
      </c>
      <c r="NY86" s="105" t="str">
        <f t="shared" si="113"/>
        <v/>
      </c>
      <c r="NZ86" s="105" t="str">
        <f t="shared" si="113"/>
        <v/>
      </c>
      <c r="OA86" s="105" t="str">
        <f t="shared" si="113"/>
        <v/>
      </c>
      <c r="OB86" s="105" t="str">
        <f t="shared" si="113"/>
        <v/>
      </c>
      <c r="OC86" s="105" t="str">
        <f t="shared" si="113"/>
        <v/>
      </c>
      <c r="OD86" s="105" t="str">
        <f t="shared" si="113"/>
        <v/>
      </c>
      <c r="OE86" s="105" t="str">
        <f t="shared" si="113"/>
        <v/>
      </c>
      <c r="OF86" s="105" t="str">
        <f t="shared" si="113"/>
        <v/>
      </c>
      <c r="OG86" s="105" t="str">
        <f t="shared" si="113"/>
        <v/>
      </c>
      <c r="OH86" s="105" t="str">
        <f t="shared" si="113"/>
        <v/>
      </c>
      <c r="OI86" s="105" t="str">
        <f t="shared" si="113"/>
        <v/>
      </c>
      <c r="OJ86" s="105" t="str">
        <f t="shared" si="113"/>
        <v/>
      </c>
      <c r="OK86" s="105" t="str">
        <f t="shared" si="113"/>
        <v/>
      </c>
      <c r="OL86" s="105" t="str">
        <f t="shared" si="113"/>
        <v/>
      </c>
      <c r="OM86" s="105" t="str">
        <f t="shared" si="113"/>
        <v/>
      </c>
      <c r="ON86" s="105" t="str">
        <f t="shared" si="113"/>
        <v/>
      </c>
      <c r="OO86" s="105" t="str">
        <f t="shared" si="113"/>
        <v/>
      </c>
      <c r="OP86" s="105" t="str">
        <f t="shared" si="113"/>
        <v/>
      </c>
      <c r="OQ86" s="105" t="str">
        <f t="shared" si="113"/>
        <v/>
      </c>
      <c r="OR86" s="105" t="str">
        <f t="shared" si="113"/>
        <v/>
      </c>
      <c r="OS86" s="105" t="str">
        <f t="shared" si="113"/>
        <v/>
      </c>
      <c r="OT86" s="105" t="str">
        <f t="shared" si="113"/>
        <v/>
      </c>
      <c r="OU86" s="105" t="str">
        <f t="shared" si="113"/>
        <v/>
      </c>
      <c r="OV86" s="105" t="str">
        <f t="shared" si="113"/>
        <v/>
      </c>
      <c r="OW86" s="105" t="str">
        <f t="shared" si="113"/>
        <v/>
      </c>
      <c r="OX86" s="105" t="str">
        <f t="shared" si="113"/>
        <v/>
      </c>
      <c r="OY86" s="105" t="str">
        <f t="shared" si="113"/>
        <v/>
      </c>
      <c r="OZ86" s="105" t="str">
        <f t="shared" si="113"/>
        <v/>
      </c>
      <c r="PA86" s="105" t="str">
        <f t="shared" si="113"/>
        <v/>
      </c>
      <c r="PB86" s="105" t="str">
        <f t="shared" si="113"/>
        <v/>
      </c>
      <c r="PC86" s="105" t="str">
        <f t="shared" si="113"/>
        <v/>
      </c>
      <c r="PD86" s="105" t="str">
        <f t="shared" si="113"/>
        <v/>
      </c>
      <c r="PE86" s="105" t="str">
        <f t="shared" si="113"/>
        <v/>
      </c>
      <c r="PF86" s="105" t="str">
        <f t="shared" si="113"/>
        <v/>
      </c>
      <c r="PG86" s="105" t="str">
        <f t="shared" ref="PG86:RR86" si="114">IF(ISNUMBER(outYear),PG54+PG60+PG66+PG83,"")</f>
        <v/>
      </c>
      <c r="PH86" s="105" t="str">
        <f t="shared" si="114"/>
        <v/>
      </c>
      <c r="PI86" s="105" t="str">
        <f t="shared" si="114"/>
        <v/>
      </c>
      <c r="PJ86" s="105" t="str">
        <f t="shared" si="114"/>
        <v/>
      </c>
      <c r="PK86" s="105" t="str">
        <f t="shared" si="114"/>
        <v/>
      </c>
      <c r="PL86" s="105" t="str">
        <f t="shared" si="114"/>
        <v/>
      </c>
      <c r="PM86" s="105" t="str">
        <f t="shared" si="114"/>
        <v/>
      </c>
      <c r="PN86" s="105" t="str">
        <f t="shared" si="114"/>
        <v/>
      </c>
      <c r="PO86" s="105" t="str">
        <f t="shared" si="114"/>
        <v/>
      </c>
      <c r="PP86" s="105" t="str">
        <f t="shared" si="114"/>
        <v/>
      </c>
      <c r="PQ86" s="105" t="str">
        <f t="shared" si="114"/>
        <v/>
      </c>
      <c r="PR86" s="105" t="str">
        <f t="shared" si="114"/>
        <v/>
      </c>
      <c r="PS86" s="105" t="str">
        <f t="shared" si="114"/>
        <v/>
      </c>
      <c r="PT86" s="105" t="str">
        <f t="shared" si="114"/>
        <v/>
      </c>
      <c r="PU86" s="105" t="str">
        <f t="shared" si="114"/>
        <v/>
      </c>
      <c r="PV86" s="105" t="str">
        <f t="shared" si="114"/>
        <v/>
      </c>
      <c r="PW86" s="105" t="str">
        <f t="shared" si="114"/>
        <v/>
      </c>
      <c r="PX86" s="105" t="str">
        <f t="shared" si="114"/>
        <v/>
      </c>
      <c r="PY86" s="105" t="str">
        <f t="shared" si="114"/>
        <v/>
      </c>
      <c r="PZ86" s="105" t="str">
        <f t="shared" si="114"/>
        <v/>
      </c>
      <c r="QA86" s="105" t="str">
        <f t="shared" si="114"/>
        <v/>
      </c>
      <c r="QB86" s="105" t="str">
        <f t="shared" si="114"/>
        <v/>
      </c>
      <c r="QC86" s="105" t="str">
        <f t="shared" si="114"/>
        <v/>
      </c>
      <c r="QD86" s="105" t="str">
        <f t="shared" si="114"/>
        <v/>
      </c>
      <c r="QE86" s="105" t="str">
        <f t="shared" si="114"/>
        <v/>
      </c>
      <c r="QF86" s="105" t="str">
        <f t="shared" si="114"/>
        <v/>
      </c>
      <c r="QG86" s="105" t="str">
        <f t="shared" si="114"/>
        <v/>
      </c>
      <c r="QH86" s="105" t="str">
        <f t="shared" si="114"/>
        <v/>
      </c>
      <c r="QI86" s="105" t="str">
        <f t="shared" si="114"/>
        <v/>
      </c>
      <c r="QJ86" s="105" t="str">
        <f t="shared" si="114"/>
        <v/>
      </c>
      <c r="QK86" s="105" t="str">
        <f t="shared" si="114"/>
        <v/>
      </c>
      <c r="QL86" s="105" t="str">
        <f t="shared" si="114"/>
        <v/>
      </c>
      <c r="QM86" s="105" t="str">
        <f t="shared" si="114"/>
        <v/>
      </c>
      <c r="QN86" s="105" t="str">
        <f t="shared" si="114"/>
        <v/>
      </c>
      <c r="QO86" s="105" t="str">
        <f t="shared" si="114"/>
        <v/>
      </c>
      <c r="QP86" s="105" t="str">
        <f t="shared" si="114"/>
        <v/>
      </c>
      <c r="QQ86" s="105" t="str">
        <f t="shared" si="114"/>
        <v/>
      </c>
      <c r="QR86" s="105" t="str">
        <f t="shared" si="114"/>
        <v/>
      </c>
      <c r="QS86" s="105" t="str">
        <f t="shared" si="114"/>
        <v/>
      </c>
      <c r="QT86" s="105" t="str">
        <f t="shared" si="114"/>
        <v/>
      </c>
      <c r="QU86" s="105" t="str">
        <f t="shared" si="114"/>
        <v/>
      </c>
      <c r="QV86" s="105" t="str">
        <f t="shared" si="114"/>
        <v/>
      </c>
      <c r="QW86" s="105" t="str">
        <f t="shared" si="114"/>
        <v/>
      </c>
      <c r="QX86" s="105" t="str">
        <f t="shared" si="114"/>
        <v/>
      </c>
      <c r="QY86" s="105" t="str">
        <f t="shared" si="114"/>
        <v/>
      </c>
      <c r="QZ86" s="105" t="str">
        <f t="shared" si="114"/>
        <v/>
      </c>
      <c r="RA86" s="105" t="str">
        <f t="shared" si="114"/>
        <v/>
      </c>
      <c r="RB86" s="105" t="str">
        <f t="shared" si="114"/>
        <v/>
      </c>
      <c r="RC86" s="105" t="str">
        <f t="shared" si="114"/>
        <v/>
      </c>
      <c r="RD86" s="105" t="str">
        <f t="shared" si="114"/>
        <v/>
      </c>
      <c r="RE86" s="105" t="str">
        <f t="shared" si="114"/>
        <v/>
      </c>
      <c r="RF86" s="105" t="str">
        <f t="shared" si="114"/>
        <v/>
      </c>
      <c r="RG86" s="105" t="str">
        <f t="shared" si="114"/>
        <v/>
      </c>
      <c r="RH86" s="105" t="str">
        <f t="shared" si="114"/>
        <v/>
      </c>
      <c r="RI86" s="105" t="str">
        <f t="shared" si="114"/>
        <v/>
      </c>
      <c r="RJ86" s="105" t="str">
        <f t="shared" si="114"/>
        <v/>
      </c>
      <c r="RK86" s="105" t="str">
        <f t="shared" si="114"/>
        <v/>
      </c>
      <c r="RL86" s="105" t="str">
        <f t="shared" si="114"/>
        <v/>
      </c>
      <c r="RM86" s="105" t="str">
        <f t="shared" si="114"/>
        <v/>
      </c>
      <c r="RN86" s="105" t="str">
        <f t="shared" si="114"/>
        <v/>
      </c>
      <c r="RO86" s="105" t="str">
        <f t="shared" si="114"/>
        <v/>
      </c>
      <c r="RP86" s="105" t="str">
        <f t="shared" si="114"/>
        <v/>
      </c>
      <c r="RQ86" s="105" t="str">
        <f t="shared" si="114"/>
        <v/>
      </c>
      <c r="RR86" s="105" t="str">
        <f t="shared" si="114"/>
        <v/>
      </c>
      <c r="RS86" s="105" t="str">
        <f t="shared" ref="RS86:UD86" si="115">IF(ISNUMBER(outYear),RS54+RS60+RS66+RS83,"")</f>
        <v/>
      </c>
      <c r="RT86" s="105" t="str">
        <f t="shared" si="115"/>
        <v/>
      </c>
      <c r="RU86" s="105" t="str">
        <f t="shared" si="115"/>
        <v/>
      </c>
      <c r="RV86" s="105" t="str">
        <f t="shared" si="115"/>
        <v/>
      </c>
      <c r="RW86" s="105" t="str">
        <f t="shared" si="115"/>
        <v/>
      </c>
      <c r="RX86" s="105" t="str">
        <f t="shared" si="115"/>
        <v/>
      </c>
      <c r="RY86" s="105" t="str">
        <f t="shared" si="115"/>
        <v/>
      </c>
      <c r="RZ86" s="105" t="str">
        <f t="shared" si="115"/>
        <v/>
      </c>
      <c r="SA86" s="105" t="str">
        <f t="shared" si="115"/>
        <v/>
      </c>
      <c r="SB86" s="105" t="str">
        <f t="shared" si="115"/>
        <v/>
      </c>
      <c r="SC86" s="105" t="str">
        <f t="shared" si="115"/>
        <v/>
      </c>
      <c r="SD86" s="105" t="str">
        <f t="shared" si="115"/>
        <v/>
      </c>
      <c r="SE86" s="105" t="str">
        <f t="shared" si="115"/>
        <v/>
      </c>
      <c r="SF86" s="105" t="str">
        <f t="shared" si="115"/>
        <v/>
      </c>
      <c r="SG86" s="105" t="str">
        <f t="shared" si="115"/>
        <v/>
      </c>
      <c r="SH86" s="105" t="str">
        <f t="shared" si="115"/>
        <v/>
      </c>
      <c r="SI86" s="105" t="str">
        <f t="shared" si="115"/>
        <v/>
      </c>
      <c r="SJ86" s="105" t="str">
        <f t="shared" si="115"/>
        <v/>
      </c>
      <c r="SK86" s="105" t="str">
        <f t="shared" si="115"/>
        <v/>
      </c>
      <c r="SL86" s="105" t="str">
        <f t="shared" si="115"/>
        <v/>
      </c>
      <c r="SM86" s="105" t="str">
        <f t="shared" si="115"/>
        <v/>
      </c>
      <c r="SN86" s="105" t="str">
        <f t="shared" si="115"/>
        <v/>
      </c>
      <c r="SO86" s="105" t="str">
        <f t="shared" si="115"/>
        <v/>
      </c>
      <c r="SP86" s="105" t="str">
        <f t="shared" si="115"/>
        <v/>
      </c>
      <c r="SQ86" s="105" t="str">
        <f t="shared" si="115"/>
        <v/>
      </c>
      <c r="SR86" s="105" t="str">
        <f t="shared" si="115"/>
        <v/>
      </c>
      <c r="SS86" s="105" t="str">
        <f t="shared" si="115"/>
        <v/>
      </c>
      <c r="ST86" s="105" t="str">
        <f t="shared" si="115"/>
        <v/>
      </c>
      <c r="SU86" s="105" t="str">
        <f t="shared" si="115"/>
        <v/>
      </c>
      <c r="SV86" s="105" t="str">
        <f t="shared" si="115"/>
        <v/>
      </c>
      <c r="SW86" s="105" t="str">
        <f t="shared" si="115"/>
        <v/>
      </c>
      <c r="SX86" s="105" t="str">
        <f t="shared" si="115"/>
        <v/>
      </c>
      <c r="SY86" s="105" t="str">
        <f t="shared" si="115"/>
        <v/>
      </c>
      <c r="SZ86" s="105" t="str">
        <f t="shared" si="115"/>
        <v/>
      </c>
      <c r="TA86" s="105" t="str">
        <f t="shared" si="115"/>
        <v/>
      </c>
      <c r="TB86" s="105" t="str">
        <f t="shared" si="115"/>
        <v/>
      </c>
      <c r="TC86" s="105" t="str">
        <f t="shared" si="115"/>
        <v/>
      </c>
      <c r="TD86" s="105" t="str">
        <f t="shared" si="115"/>
        <v/>
      </c>
      <c r="TE86" s="105" t="str">
        <f t="shared" si="115"/>
        <v/>
      </c>
      <c r="TF86" s="105" t="str">
        <f t="shared" si="115"/>
        <v/>
      </c>
      <c r="TG86" s="105" t="str">
        <f t="shared" si="115"/>
        <v/>
      </c>
      <c r="TH86" s="105" t="str">
        <f t="shared" si="115"/>
        <v/>
      </c>
      <c r="TI86" s="105" t="str">
        <f t="shared" si="115"/>
        <v/>
      </c>
      <c r="TJ86" s="105" t="str">
        <f t="shared" si="115"/>
        <v/>
      </c>
      <c r="TK86" s="105" t="str">
        <f t="shared" si="115"/>
        <v/>
      </c>
      <c r="TL86" s="105" t="str">
        <f t="shared" si="115"/>
        <v/>
      </c>
      <c r="TM86" s="105" t="str">
        <f t="shared" si="115"/>
        <v/>
      </c>
      <c r="TN86" s="105" t="str">
        <f t="shared" si="115"/>
        <v/>
      </c>
      <c r="TO86" s="105" t="str">
        <f t="shared" si="115"/>
        <v/>
      </c>
      <c r="TP86" s="105" t="str">
        <f t="shared" si="115"/>
        <v/>
      </c>
      <c r="TQ86" s="105" t="str">
        <f t="shared" si="115"/>
        <v/>
      </c>
      <c r="TR86" s="105" t="str">
        <f t="shared" si="115"/>
        <v/>
      </c>
      <c r="TS86" s="105" t="str">
        <f t="shared" si="115"/>
        <v/>
      </c>
      <c r="TT86" s="105" t="str">
        <f t="shared" si="115"/>
        <v/>
      </c>
      <c r="TU86" s="105" t="str">
        <f t="shared" si="115"/>
        <v/>
      </c>
      <c r="TV86" s="105" t="str">
        <f t="shared" si="115"/>
        <v/>
      </c>
      <c r="TW86" s="105" t="str">
        <f t="shared" si="115"/>
        <v/>
      </c>
      <c r="TX86" s="105" t="str">
        <f t="shared" si="115"/>
        <v/>
      </c>
      <c r="TY86" s="105" t="str">
        <f t="shared" si="115"/>
        <v/>
      </c>
      <c r="TZ86" s="105" t="str">
        <f t="shared" si="115"/>
        <v/>
      </c>
      <c r="UA86" s="105" t="str">
        <f t="shared" si="115"/>
        <v/>
      </c>
      <c r="UB86" s="105" t="str">
        <f t="shared" si="115"/>
        <v/>
      </c>
      <c r="UC86" s="105" t="str">
        <f t="shared" si="115"/>
        <v/>
      </c>
      <c r="UD86" s="105" t="str">
        <f t="shared" si="115"/>
        <v/>
      </c>
      <c r="UE86" s="105" t="str">
        <f t="shared" ref="UE86:WP86" si="116">IF(ISNUMBER(outYear),UE54+UE60+UE66+UE83,"")</f>
        <v/>
      </c>
      <c r="UF86" s="105" t="str">
        <f t="shared" si="116"/>
        <v/>
      </c>
      <c r="UG86" s="105" t="str">
        <f t="shared" si="116"/>
        <v/>
      </c>
      <c r="UH86" s="105" t="str">
        <f t="shared" si="116"/>
        <v/>
      </c>
      <c r="UI86" s="105" t="str">
        <f t="shared" si="116"/>
        <v/>
      </c>
      <c r="UJ86" s="105" t="str">
        <f t="shared" si="116"/>
        <v/>
      </c>
      <c r="UK86" s="105" t="str">
        <f t="shared" si="116"/>
        <v/>
      </c>
      <c r="UL86" s="105" t="str">
        <f t="shared" si="116"/>
        <v/>
      </c>
      <c r="UM86" s="105" t="str">
        <f t="shared" si="116"/>
        <v/>
      </c>
      <c r="UN86" s="105" t="str">
        <f t="shared" si="116"/>
        <v/>
      </c>
      <c r="UO86" s="105" t="str">
        <f t="shared" si="116"/>
        <v/>
      </c>
      <c r="UP86" s="105" t="str">
        <f t="shared" si="116"/>
        <v/>
      </c>
      <c r="UQ86" s="105" t="str">
        <f t="shared" si="116"/>
        <v/>
      </c>
      <c r="UR86" s="105" t="str">
        <f t="shared" si="116"/>
        <v/>
      </c>
      <c r="US86" s="105" t="str">
        <f t="shared" si="116"/>
        <v/>
      </c>
      <c r="UT86" s="105" t="str">
        <f t="shared" si="116"/>
        <v/>
      </c>
      <c r="UU86" s="105" t="str">
        <f t="shared" si="116"/>
        <v/>
      </c>
      <c r="UV86" s="105" t="str">
        <f t="shared" si="116"/>
        <v/>
      </c>
      <c r="UW86" s="105" t="str">
        <f t="shared" si="116"/>
        <v/>
      </c>
      <c r="UX86" s="105" t="str">
        <f t="shared" si="116"/>
        <v/>
      </c>
      <c r="UY86" s="105" t="str">
        <f t="shared" si="116"/>
        <v/>
      </c>
      <c r="UZ86" s="105" t="str">
        <f t="shared" si="116"/>
        <v/>
      </c>
      <c r="VA86" s="105" t="str">
        <f t="shared" si="116"/>
        <v/>
      </c>
      <c r="VB86" s="105" t="str">
        <f t="shared" si="116"/>
        <v/>
      </c>
      <c r="VC86" s="105" t="str">
        <f t="shared" si="116"/>
        <v/>
      </c>
      <c r="VD86" s="105" t="str">
        <f t="shared" si="116"/>
        <v/>
      </c>
      <c r="VE86" s="105" t="str">
        <f t="shared" si="116"/>
        <v/>
      </c>
      <c r="VF86" s="105" t="str">
        <f t="shared" si="116"/>
        <v/>
      </c>
      <c r="VG86" s="105" t="str">
        <f t="shared" si="116"/>
        <v/>
      </c>
      <c r="VH86" s="105" t="str">
        <f t="shared" si="116"/>
        <v/>
      </c>
      <c r="VI86" s="105" t="str">
        <f t="shared" si="116"/>
        <v/>
      </c>
      <c r="VJ86" s="105" t="str">
        <f t="shared" si="116"/>
        <v/>
      </c>
      <c r="VK86" s="105" t="str">
        <f t="shared" si="116"/>
        <v/>
      </c>
      <c r="VL86" s="105" t="str">
        <f t="shared" si="116"/>
        <v/>
      </c>
      <c r="VM86" s="105" t="str">
        <f t="shared" si="116"/>
        <v/>
      </c>
      <c r="VN86" s="105" t="str">
        <f t="shared" si="116"/>
        <v/>
      </c>
      <c r="VO86" s="105" t="str">
        <f t="shared" si="116"/>
        <v/>
      </c>
      <c r="VP86" s="105" t="str">
        <f t="shared" si="116"/>
        <v/>
      </c>
      <c r="VQ86" s="105" t="str">
        <f t="shared" si="116"/>
        <v/>
      </c>
      <c r="VR86" s="105" t="str">
        <f t="shared" si="116"/>
        <v/>
      </c>
      <c r="VS86" s="105" t="str">
        <f t="shared" si="116"/>
        <v/>
      </c>
      <c r="VT86" s="105" t="str">
        <f t="shared" si="116"/>
        <v/>
      </c>
      <c r="VU86" s="105" t="str">
        <f t="shared" si="116"/>
        <v/>
      </c>
      <c r="VV86" s="105" t="str">
        <f t="shared" si="116"/>
        <v/>
      </c>
      <c r="VW86" s="105" t="str">
        <f t="shared" si="116"/>
        <v/>
      </c>
      <c r="VX86" s="105" t="str">
        <f t="shared" si="116"/>
        <v/>
      </c>
      <c r="VY86" s="105" t="str">
        <f t="shared" si="116"/>
        <v/>
      </c>
      <c r="VZ86" s="105" t="str">
        <f t="shared" si="116"/>
        <v/>
      </c>
      <c r="WA86" s="105" t="str">
        <f t="shared" si="116"/>
        <v/>
      </c>
      <c r="WB86" s="105" t="str">
        <f t="shared" si="116"/>
        <v/>
      </c>
      <c r="WC86" s="105" t="str">
        <f t="shared" si="116"/>
        <v/>
      </c>
      <c r="WD86" s="105" t="str">
        <f t="shared" si="116"/>
        <v/>
      </c>
      <c r="WE86" s="105" t="str">
        <f t="shared" si="116"/>
        <v/>
      </c>
      <c r="WF86" s="105" t="str">
        <f t="shared" si="116"/>
        <v/>
      </c>
      <c r="WG86" s="105" t="str">
        <f t="shared" si="116"/>
        <v/>
      </c>
      <c r="WH86" s="105" t="str">
        <f t="shared" si="116"/>
        <v/>
      </c>
      <c r="WI86" s="105" t="str">
        <f t="shared" si="116"/>
        <v/>
      </c>
      <c r="WJ86" s="105" t="str">
        <f t="shared" si="116"/>
        <v/>
      </c>
      <c r="WK86" s="105" t="str">
        <f t="shared" si="116"/>
        <v/>
      </c>
      <c r="WL86" s="105" t="str">
        <f t="shared" si="116"/>
        <v/>
      </c>
      <c r="WM86" s="105" t="str">
        <f t="shared" si="116"/>
        <v/>
      </c>
      <c r="WN86" s="105" t="str">
        <f t="shared" si="116"/>
        <v/>
      </c>
      <c r="WO86" s="105" t="str">
        <f t="shared" si="116"/>
        <v/>
      </c>
      <c r="WP86" s="105" t="str">
        <f t="shared" si="116"/>
        <v/>
      </c>
      <c r="WQ86" s="105" t="str">
        <f t="shared" ref="WQ86:ZB86" si="117">IF(ISNUMBER(outYear),WQ54+WQ60+WQ66+WQ83,"")</f>
        <v/>
      </c>
      <c r="WR86" s="105" t="str">
        <f t="shared" si="117"/>
        <v/>
      </c>
      <c r="WS86" s="105" t="str">
        <f t="shared" si="117"/>
        <v/>
      </c>
      <c r="WT86" s="105" t="str">
        <f t="shared" si="117"/>
        <v/>
      </c>
      <c r="WU86" s="105" t="str">
        <f t="shared" si="117"/>
        <v/>
      </c>
      <c r="WV86" s="105" t="str">
        <f t="shared" si="117"/>
        <v/>
      </c>
      <c r="WW86" s="105" t="str">
        <f t="shared" si="117"/>
        <v/>
      </c>
      <c r="WX86" s="105" t="str">
        <f t="shared" si="117"/>
        <v/>
      </c>
      <c r="WY86" s="105" t="str">
        <f t="shared" si="117"/>
        <v/>
      </c>
      <c r="WZ86" s="105" t="str">
        <f t="shared" si="117"/>
        <v/>
      </c>
      <c r="XA86" s="105" t="str">
        <f t="shared" si="117"/>
        <v/>
      </c>
      <c r="XB86" s="105" t="str">
        <f t="shared" si="117"/>
        <v/>
      </c>
      <c r="XC86" s="105" t="str">
        <f t="shared" si="117"/>
        <v/>
      </c>
      <c r="XD86" s="105" t="str">
        <f t="shared" si="117"/>
        <v/>
      </c>
      <c r="XE86" s="105" t="str">
        <f t="shared" si="117"/>
        <v/>
      </c>
      <c r="XF86" s="105" t="str">
        <f t="shared" si="117"/>
        <v/>
      </c>
      <c r="XG86" s="105" t="str">
        <f t="shared" si="117"/>
        <v/>
      </c>
      <c r="XH86" s="105" t="str">
        <f t="shared" si="117"/>
        <v/>
      </c>
      <c r="XI86" s="105" t="str">
        <f t="shared" si="117"/>
        <v/>
      </c>
      <c r="XJ86" s="105" t="str">
        <f t="shared" si="117"/>
        <v/>
      </c>
      <c r="XK86" s="105" t="str">
        <f t="shared" si="117"/>
        <v/>
      </c>
      <c r="XL86" s="105" t="str">
        <f t="shared" si="117"/>
        <v/>
      </c>
      <c r="XM86" s="105" t="str">
        <f t="shared" si="117"/>
        <v/>
      </c>
      <c r="XN86" s="105" t="str">
        <f t="shared" si="117"/>
        <v/>
      </c>
      <c r="XO86" s="105" t="str">
        <f t="shared" si="117"/>
        <v/>
      </c>
      <c r="XP86" s="105" t="str">
        <f t="shared" si="117"/>
        <v/>
      </c>
      <c r="XQ86" s="105" t="str">
        <f t="shared" si="117"/>
        <v/>
      </c>
      <c r="XR86" s="105" t="str">
        <f t="shared" si="117"/>
        <v/>
      </c>
      <c r="XS86" s="105" t="str">
        <f t="shared" si="117"/>
        <v/>
      </c>
      <c r="XT86" s="105" t="str">
        <f t="shared" si="117"/>
        <v/>
      </c>
      <c r="XU86" s="105" t="str">
        <f t="shared" si="117"/>
        <v/>
      </c>
      <c r="XV86" s="105" t="str">
        <f t="shared" si="117"/>
        <v/>
      </c>
      <c r="XW86" s="105" t="str">
        <f t="shared" si="117"/>
        <v/>
      </c>
      <c r="XX86" s="105" t="str">
        <f t="shared" si="117"/>
        <v/>
      </c>
      <c r="XY86" s="105" t="str">
        <f t="shared" si="117"/>
        <v/>
      </c>
      <c r="XZ86" s="105" t="str">
        <f t="shared" si="117"/>
        <v/>
      </c>
      <c r="YA86" s="105" t="str">
        <f t="shared" si="117"/>
        <v/>
      </c>
      <c r="YB86" s="105" t="str">
        <f t="shared" si="117"/>
        <v/>
      </c>
      <c r="YC86" s="105" t="str">
        <f t="shared" si="117"/>
        <v/>
      </c>
      <c r="YD86" s="105" t="str">
        <f t="shared" si="117"/>
        <v/>
      </c>
      <c r="YE86" s="105" t="str">
        <f t="shared" si="117"/>
        <v/>
      </c>
      <c r="YF86" s="105" t="str">
        <f t="shared" si="117"/>
        <v/>
      </c>
      <c r="YG86" s="105" t="str">
        <f t="shared" si="117"/>
        <v/>
      </c>
      <c r="YH86" s="105" t="str">
        <f t="shared" si="117"/>
        <v/>
      </c>
      <c r="YI86" s="105" t="str">
        <f t="shared" si="117"/>
        <v/>
      </c>
      <c r="YJ86" s="105" t="str">
        <f t="shared" si="117"/>
        <v/>
      </c>
      <c r="YK86" s="105" t="str">
        <f t="shared" si="117"/>
        <v/>
      </c>
      <c r="YL86" s="105" t="str">
        <f t="shared" si="117"/>
        <v/>
      </c>
      <c r="YM86" s="105" t="str">
        <f t="shared" si="117"/>
        <v/>
      </c>
      <c r="YN86" s="105" t="str">
        <f t="shared" si="117"/>
        <v/>
      </c>
      <c r="YO86" s="105" t="str">
        <f t="shared" si="117"/>
        <v/>
      </c>
      <c r="YP86" s="105" t="str">
        <f t="shared" si="117"/>
        <v/>
      </c>
      <c r="YQ86" s="105" t="str">
        <f t="shared" si="117"/>
        <v/>
      </c>
      <c r="YR86" s="105" t="str">
        <f t="shared" si="117"/>
        <v/>
      </c>
      <c r="YS86" s="105" t="str">
        <f t="shared" si="117"/>
        <v/>
      </c>
      <c r="YT86" s="105" t="str">
        <f t="shared" si="117"/>
        <v/>
      </c>
      <c r="YU86" s="105" t="str">
        <f t="shared" si="117"/>
        <v/>
      </c>
      <c r="YV86" s="105" t="str">
        <f t="shared" si="117"/>
        <v/>
      </c>
      <c r="YW86" s="105" t="str">
        <f t="shared" si="117"/>
        <v/>
      </c>
      <c r="YX86" s="105" t="str">
        <f t="shared" si="117"/>
        <v/>
      </c>
      <c r="YY86" s="105" t="str">
        <f t="shared" si="117"/>
        <v/>
      </c>
      <c r="YZ86" s="105" t="str">
        <f t="shared" si="117"/>
        <v/>
      </c>
      <c r="ZA86" s="105" t="str">
        <f t="shared" si="117"/>
        <v/>
      </c>
      <c r="ZB86" s="105" t="str">
        <f t="shared" si="117"/>
        <v/>
      </c>
      <c r="ZC86" s="105" t="str">
        <f t="shared" ref="ZC86:ABN86" si="118">IF(ISNUMBER(outYear),ZC54+ZC60+ZC66+ZC83,"")</f>
        <v/>
      </c>
      <c r="ZD86" s="105" t="str">
        <f t="shared" si="118"/>
        <v/>
      </c>
      <c r="ZE86" s="105" t="str">
        <f t="shared" si="118"/>
        <v/>
      </c>
      <c r="ZF86" s="105" t="str">
        <f t="shared" si="118"/>
        <v/>
      </c>
      <c r="ZG86" s="105" t="str">
        <f t="shared" si="118"/>
        <v/>
      </c>
      <c r="ZH86" s="105" t="str">
        <f t="shared" si="118"/>
        <v/>
      </c>
      <c r="ZI86" s="105" t="str">
        <f t="shared" si="118"/>
        <v/>
      </c>
      <c r="ZJ86" s="105" t="str">
        <f t="shared" si="118"/>
        <v/>
      </c>
      <c r="ZK86" s="105" t="str">
        <f t="shared" si="118"/>
        <v/>
      </c>
      <c r="ZL86" s="105" t="str">
        <f t="shared" si="118"/>
        <v/>
      </c>
      <c r="ZM86" s="105" t="str">
        <f t="shared" si="118"/>
        <v/>
      </c>
      <c r="ZN86" s="105" t="str">
        <f t="shared" si="118"/>
        <v/>
      </c>
      <c r="ZO86" s="105" t="str">
        <f t="shared" si="118"/>
        <v/>
      </c>
      <c r="ZP86" s="105" t="str">
        <f t="shared" si="118"/>
        <v/>
      </c>
      <c r="ZQ86" s="105" t="str">
        <f t="shared" si="118"/>
        <v/>
      </c>
      <c r="ZR86" s="105" t="str">
        <f t="shared" si="118"/>
        <v/>
      </c>
      <c r="ZS86" s="105" t="str">
        <f t="shared" si="118"/>
        <v/>
      </c>
      <c r="ZT86" s="105" t="str">
        <f t="shared" si="118"/>
        <v/>
      </c>
      <c r="ZU86" s="105" t="str">
        <f t="shared" si="118"/>
        <v/>
      </c>
      <c r="ZV86" s="105" t="str">
        <f t="shared" si="118"/>
        <v/>
      </c>
      <c r="ZW86" s="105" t="str">
        <f t="shared" si="118"/>
        <v/>
      </c>
      <c r="ZX86" s="105" t="str">
        <f t="shared" si="118"/>
        <v/>
      </c>
      <c r="ZY86" s="105" t="str">
        <f t="shared" si="118"/>
        <v/>
      </c>
      <c r="ZZ86" s="105" t="str">
        <f t="shared" si="118"/>
        <v/>
      </c>
      <c r="AAA86" s="105" t="str">
        <f t="shared" si="118"/>
        <v/>
      </c>
      <c r="AAB86" s="105" t="str">
        <f t="shared" si="118"/>
        <v/>
      </c>
      <c r="AAC86" s="105" t="str">
        <f t="shared" si="118"/>
        <v/>
      </c>
      <c r="AAD86" s="105" t="str">
        <f t="shared" si="118"/>
        <v/>
      </c>
      <c r="AAE86" s="105" t="str">
        <f t="shared" si="118"/>
        <v/>
      </c>
      <c r="AAF86" s="105" t="str">
        <f t="shared" si="118"/>
        <v/>
      </c>
      <c r="AAG86" s="105" t="str">
        <f t="shared" si="118"/>
        <v/>
      </c>
      <c r="AAH86" s="105" t="str">
        <f t="shared" si="118"/>
        <v/>
      </c>
      <c r="AAI86" s="105" t="str">
        <f t="shared" si="118"/>
        <v/>
      </c>
      <c r="AAJ86" s="105" t="str">
        <f t="shared" si="118"/>
        <v/>
      </c>
      <c r="AAK86" s="105" t="str">
        <f t="shared" si="118"/>
        <v/>
      </c>
      <c r="AAL86" s="105" t="str">
        <f t="shared" si="118"/>
        <v/>
      </c>
      <c r="AAM86" s="105" t="str">
        <f t="shared" si="118"/>
        <v/>
      </c>
      <c r="AAN86" s="105" t="str">
        <f t="shared" si="118"/>
        <v/>
      </c>
      <c r="AAO86" s="105" t="str">
        <f t="shared" si="118"/>
        <v/>
      </c>
      <c r="AAP86" s="105" t="str">
        <f t="shared" si="118"/>
        <v/>
      </c>
      <c r="AAQ86" s="105" t="str">
        <f t="shared" si="118"/>
        <v/>
      </c>
      <c r="AAR86" s="105" t="str">
        <f t="shared" si="118"/>
        <v/>
      </c>
      <c r="AAS86" s="105" t="str">
        <f t="shared" si="118"/>
        <v/>
      </c>
      <c r="AAT86" s="105" t="str">
        <f t="shared" si="118"/>
        <v/>
      </c>
      <c r="AAU86" s="105" t="str">
        <f t="shared" si="118"/>
        <v/>
      </c>
      <c r="AAV86" s="105" t="str">
        <f t="shared" si="118"/>
        <v/>
      </c>
      <c r="AAW86" s="105" t="str">
        <f t="shared" si="118"/>
        <v/>
      </c>
      <c r="AAX86" s="105" t="str">
        <f t="shared" si="118"/>
        <v/>
      </c>
      <c r="AAY86" s="105" t="str">
        <f t="shared" si="118"/>
        <v/>
      </c>
      <c r="AAZ86" s="105" t="str">
        <f t="shared" si="118"/>
        <v/>
      </c>
      <c r="ABA86" s="105" t="str">
        <f t="shared" si="118"/>
        <v/>
      </c>
      <c r="ABB86" s="105" t="str">
        <f t="shared" si="118"/>
        <v/>
      </c>
      <c r="ABC86" s="105" t="str">
        <f t="shared" si="118"/>
        <v/>
      </c>
      <c r="ABD86" s="105" t="str">
        <f t="shared" si="118"/>
        <v/>
      </c>
      <c r="ABE86" s="105" t="str">
        <f t="shared" si="118"/>
        <v/>
      </c>
      <c r="ABF86" s="105" t="str">
        <f t="shared" si="118"/>
        <v/>
      </c>
      <c r="ABG86" s="105" t="str">
        <f t="shared" si="118"/>
        <v/>
      </c>
      <c r="ABH86" s="105" t="str">
        <f t="shared" si="118"/>
        <v/>
      </c>
      <c r="ABI86" s="105" t="str">
        <f t="shared" si="118"/>
        <v/>
      </c>
      <c r="ABJ86" s="105" t="str">
        <f t="shared" si="118"/>
        <v/>
      </c>
      <c r="ABK86" s="105" t="str">
        <f t="shared" si="118"/>
        <v/>
      </c>
      <c r="ABL86" s="105" t="str">
        <f t="shared" si="118"/>
        <v/>
      </c>
      <c r="ABM86" s="105" t="str">
        <f t="shared" si="118"/>
        <v/>
      </c>
      <c r="ABN86" s="105" t="str">
        <f t="shared" si="118"/>
        <v/>
      </c>
      <c r="ABO86" s="105" t="str">
        <f t="shared" ref="ABO86:ADZ86" si="119">IF(ISNUMBER(outYear),ABO54+ABO60+ABO66+ABO83,"")</f>
        <v/>
      </c>
      <c r="ABP86" s="105" t="str">
        <f t="shared" si="119"/>
        <v/>
      </c>
      <c r="ABQ86" s="105" t="str">
        <f t="shared" si="119"/>
        <v/>
      </c>
      <c r="ABR86" s="105" t="str">
        <f t="shared" si="119"/>
        <v/>
      </c>
      <c r="ABS86" s="105" t="str">
        <f t="shared" si="119"/>
        <v/>
      </c>
      <c r="ABT86" s="105" t="str">
        <f t="shared" si="119"/>
        <v/>
      </c>
      <c r="ABU86" s="105" t="str">
        <f t="shared" si="119"/>
        <v/>
      </c>
      <c r="ABV86" s="105" t="str">
        <f t="shared" si="119"/>
        <v/>
      </c>
      <c r="ABW86" s="105" t="str">
        <f t="shared" si="119"/>
        <v/>
      </c>
      <c r="ABX86" s="105" t="str">
        <f t="shared" si="119"/>
        <v/>
      </c>
      <c r="ABY86" s="105" t="str">
        <f t="shared" si="119"/>
        <v/>
      </c>
      <c r="ABZ86" s="105" t="str">
        <f t="shared" si="119"/>
        <v/>
      </c>
      <c r="ACA86" s="105" t="str">
        <f t="shared" si="119"/>
        <v/>
      </c>
      <c r="ACB86" s="105" t="str">
        <f t="shared" si="119"/>
        <v/>
      </c>
      <c r="ACC86" s="105" t="str">
        <f t="shared" si="119"/>
        <v/>
      </c>
      <c r="ACD86" s="105" t="str">
        <f t="shared" si="119"/>
        <v/>
      </c>
      <c r="ACE86" s="105" t="str">
        <f t="shared" si="119"/>
        <v/>
      </c>
      <c r="ACF86" s="105" t="str">
        <f t="shared" si="119"/>
        <v/>
      </c>
      <c r="ACG86" s="105" t="str">
        <f t="shared" si="119"/>
        <v/>
      </c>
      <c r="ACH86" s="105" t="str">
        <f t="shared" si="119"/>
        <v/>
      </c>
      <c r="ACI86" s="105" t="str">
        <f t="shared" si="119"/>
        <v/>
      </c>
      <c r="ACJ86" s="105" t="str">
        <f t="shared" si="119"/>
        <v/>
      </c>
      <c r="ACK86" s="105" t="str">
        <f t="shared" si="119"/>
        <v/>
      </c>
      <c r="ACL86" s="105" t="str">
        <f t="shared" si="119"/>
        <v/>
      </c>
      <c r="ACM86" s="105" t="str">
        <f t="shared" si="119"/>
        <v/>
      </c>
      <c r="ACN86" s="105" t="str">
        <f t="shared" si="119"/>
        <v/>
      </c>
      <c r="ACO86" s="105" t="str">
        <f t="shared" si="119"/>
        <v/>
      </c>
      <c r="ACP86" s="105" t="str">
        <f t="shared" si="119"/>
        <v/>
      </c>
      <c r="ACQ86" s="105" t="str">
        <f t="shared" si="119"/>
        <v/>
      </c>
      <c r="ACR86" s="105" t="str">
        <f t="shared" si="119"/>
        <v/>
      </c>
      <c r="ACS86" s="105" t="str">
        <f t="shared" si="119"/>
        <v/>
      </c>
      <c r="ACT86" s="105" t="str">
        <f t="shared" si="119"/>
        <v/>
      </c>
      <c r="ACU86" s="105" t="str">
        <f t="shared" si="119"/>
        <v/>
      </c>
      <c r="ACV86" s="105" t="str">
        <f t="shared" si="119"/>
        <v/>
      </c>
      <c r="ACW86" s="105" t="str">
        <f t="shared" si="119"/>
        <v/>
      </c>
      <c r="ACX86" s="105" t="str">
        <f t="shared" si="119"/>
        <v/>
      </c>
      <c r="ACY86" s="105" t="str">
        <f t="shared" si="119"/>
        <v/>
      </c>
      <c r="ACZ86" s="105" t="str">
        <f t="shared" si="119"/>
        <v/>
      </c>
      <c r="ADA86" s="105" t="str">
        <f t="shared" si="119"/>
        <v/>
      </c>
      <c r="ADB86" s="105" t="str">
        <f t="shared" si="119"/>
        <v/>
      </c>
      <c r="ADC86" s="105" t="str">
        <f t="shared" si="119"/>
        <v/>
      </c>
      <c r="ADD86" s="105" t="str">
        <f t="shared" si="119"/>
        <v/>
      </c>
      <c r="ADE86" s="105" t="str">
        <f t="shared" si="119"/>
        <v/>
      </c>
      <c r="ADF86" s="105" t="str">
        <f t="shared" si="119"/>
        <v/>
      </c>
      <c r="ADG86" s="105" t="str">
        <f t="shared" si="119"/>
        <v/>
      </c>
      <c r="ADH86" s="105" t="str">
        <f t="shared" si="119"/>
        <v/>
      </c>
      <c r="ADI86" s="105" t="str">
        <f t="shared" si="119"/>
        <v/>
      </c>
      <c r="ADJ86" s="105" t="str">
        <f t="shared" si="119"/>
        <v/>
      </c>
      <c r="ADK86" s="105" t="str">
        <f t="shared" si="119"/>
        <v/>
      </c>
      <c r="ADL86" s="105" t="str">
        <f t="shared" si="119"/>
        <v/>
      </c>
      <c r="ADM86" s="105" t="str">
        <f t="shared" si="119"/>
        <v/>
      </c>
      <c r="ADN86" s="105" t="str">
        <f t="shared" si="119"/>
        <v/>
      </c>
      <c r="ADO86" s="105" t="str">
        <f t="shared" si="119"/>
        <v/>
      </c>
      <c r="ADP86" s="105" t="str">
        <f t="shared" si="119"/>
        <v/>
      </c>
      <c r="ADQ86" s="105" t="str">
        <f t="shared" si="119"/>
        <v/>
      </c>
      <c r="ADR86" s="105" t="str">
        <f t="shared" si="119"/>
        <v/>
      </c>
      <c r="ADS86" s="105" t="str">
        <f t="shared" si="119"/>
        <v/>
      </c>
      <c r="ADT86" s="105" t="str">
        <f t="shared" si="119"/>
        <v/>
      </c>
      <c r="ADU86" s="105" t="str">
        <f t="shared" si="119"/>
        <v/>
      </c>
      <c r="ADV86" s="105" t="str">
        <f t="shared" si="119"/>
        <v/>
      </c>
      <c r="ADW86" s="105" t="str">
        <f t="shared" si="119"/>
        <v/>
      </c>
      <c r="ADX86" s="105" t="str">
        <f t="shared" si="119"/>
        <v/>
      </c>
      <c r="ADY86" s="105" t="str">
        <f t="shared" si="119"/>
        <v/>
      </c>
      <c r="ADZ86" s="105" t="str">
        <f t="shared" si="119"/>
        <v/>
      </c>
      <c r="AEA86" s="105" t="str">
        <f t="shared" ref="AEA86:AGL86" si="120">IF(ISNUMBER(outYear),AEA54+AEA60+AEA66+AEA83,"")</f>
        <v/>
      </c>
      <c r="AEB86" s="105" t="str">
        <f t="shared" si="120"/>
        <v/>
      </c>
      <c r="AEC86" s="105" t="str">
        <f t="shared" si="120"/>
        <v/>
      </c>
      <c r="AED86" s="105" t="str">
        <f t="shared" si="120"/>
        <v/>
      </c>
      <c r="AEE86" s="105" t="str">
        <f t="shared" si="120"/>
        <v/>
      </c>
      <c r="AEF86" s="105" t="str">
        <f t="shared" si="120"/>
        <v/>
      </c>
      <c r="AEG86" s="105" t="str">
        <f t="shared" si="120"/>
        <v/>
      </c>
      <c r="AEH86" s="105" t="str">
        <f t="shared" si="120"/>
        <v/>
      </c>
      <c r="AEI86" s="105" t="str">
        <f t="shared" si="120"/>
        <v/>
      </c>
      <c r="AEJ86" s="105" t="str">
        <f t="shared" si="120"/>
        <v/>
      </c>
      <c r="AEK86" s="105" t="str">
        <f t="shared" si="120"/>
        <v/>
      </c>
      <c r="AEL86" s="105" t="str">
        <f t="shared" si="120"/>
        <v/>
      </c>
      <c r="AEM86" s="105" t="str">
        <f t="shared" si="120"/>
        <v/>
      </c>
      <c r="AEN86" s="105" t="str">
        <f t="shared" si="120"/>
        <v/>
      </c>
      <c r="AEO86" s="105" t="str">
        <f t="shared" si="120"/>
        <v/>
      </c>
      <c r="AEP86" s="105" t="str">
        <f t="shared" si="120"/>
        <v/>
      </c>
      <c r="AEQ86" s="105" t="str">
        <f t="shared" si="120"/>
        <v/>
      </c>
      <c r="AER86" s="105" t="str">
        <f t="shared" si="120"/>
        <v/>
      </c>
      <c r="AES86" s="105" t="str">
        <f t="shared" si="120"/>
        <v/>
      </c>
      <c r="AET86" s="105" t="str">
        <f t="shared" si="120"/>
        <v/>
      </c>
      <c r="AEU86" s="105" t="str">
        <f t="shared" si="120"/>
        <v/>
      </c>
      <c r="AEV86" s="105" t="str">
        <f t="shared" si="120"/>
        <v/>
      </c>
      <c r="AEW86" s="105" t="str">
        <f t="shared" si="120"/>
        <v/>
      </c>
      <c r="AEX86" s="105" t="str">
        <f t="shared" si="120"/>
        <v/>
      </c>
      <c r="AEY86" s="105" t="str">
        <f t="shared" si="120"/>
        <v/>
      </c>
      <c r="AEZ86" s="105" t="str">
        <f t="shared" si="120"/>
        <v/>
      </c>
      <c r="AFA86" s="105" t="str">
        <f t="shared" si="120"/>
        <v/>
      </c>
      <c r="AFB86" s="105" t="str">
        <f t="shared" si="120"/>
        <v/>
      </c>
      <c r="AFC86" s="105" t="str">
        <f t="shared" si="120"/>
        <v/>
      </c>
      <c r="AFD86" s="105" t="str">
        <f t="shared" si="120"/>
        <v/>
      </c>
      <c r="AFE86" s="105" t="str">
        <f t="shared" si="120"/>
        <v/>
      </c>
      <c r="AFF86" s="105" t="str">
        <f t="shared" si="120"/>
        <v/>
      </c>
      <c r="AFG86" s="105" t="str">
        <f t="shared" si="120"/>
        <v/>
      </c>
      <c r="AFH86" s="105" t="str">
        <f t="shared" si="120"/>
        <v/>
      </c>
      <c r="AFI86" s="105" t="str">
        <f t="shared" si="120"/>
        <v/>
      </c>
      <c r="AFJ86" s="105" t="str">
        <f t="shared" si="120"/>
        <v/>
      </c>
      <c r="AFK86" s="105" t="str">
        <f t="shared" si="120"/>
        <v/>
      </c>
      <c r="AFL86" s="105" t="str">
        <f t="shared" si="120"/>
        <v/>
      </c>
      <c r="AFM86" s="105" t="str">
        <f t="shared" si="120"/>
        <v/>
      </c>
      <c r="AFN86" s="105" t="str">
        <f t="shared" si="120"/>
        <v/>
      </c>
      <c r="AFO86" s="105" t="str">
        <f t="shared" si="120"/>
        <v/>
      </c>
      <c r="AFP86" s="105" t="str">
        <f t="shared" si="120"/>
        <v/>
      </c>
      <c r="AFQ86" s="105" t="str">
        <f t="shared" si="120"/>
        <v/>
      </c>
      <c r="AFR86" s="105" t="str">
        <f t="shared" si="120"/>
        <v/>
      </c>
      <c r="AFS86" s="105" t="str">
        <f t="shared" si="120"/>
        <v/>
      </c>
      <c r="AFT86" s="105" t="str">
        <f t="shared" si="120"/>
        <v/>
      </c>
      <c r="AFU86" s="105" t="str">
        <f t="shared" si="120"/>
        <v/>
      </c>
      <c r="AFV86" s="105" t="str">
        <f t="shared" si="120"/>
        <v/>
      </c>
      <c r="AFW86" s="105" t="str">
        <f t="shared" si="120"/>
        <v/>
      </c>
      <c r="AFX86" s="105" t="str">
        <f t="shared" si="120"/>
        <v/>
      </c>
      <c r="AFY86" s="105" t="str">
        <f t="shared" si="120"/>
        <v/>
      </c>
      <c r="AFZ86" s="105" t="str">
        <f t="shared" si="120"/>
        <v/>
      </c>
      <c r="AGA86" s="105" t="str">
        <f t="shared" si="120"/>
        <v/>
      </c>
      <c r="AGB86" s="105" t="str">
        <f t="shared" si="120"/>
        <v/>
      </c>
      <c r="AGC86" s="105" t="str">
        <f t="shared" si="120"/>
        <v/>
      </c>
      <c r="AGD86" s="105" t="str">
        <f t="shared" si="120"/>
        <v/>
      </c>
      <c r="AGE86" s="105" t="str">
        <f t="shared" si="120"/>
        <v/>
      </c>
      <c r="AGF86" s="105" t="str">
        <f t="shared" si="120"/>
        <v/>
      </c>
      <c r="AGG86" s="105" t="str">
        <f t="shared" si="120"/>
        <v/>
      </c>
      <c r="AGH86" s="105" t="str">
        <f t="shared" si="120"/>
        <v/>
      </c>
      <c r="AGI86" s="105" t="str">
        <f t="shared" si="120"/>
        <v/>
      </c>
      <c r="AGJ86" s="105" t="str">
        <f t="shared" si="120"/>
        <v/>
      </c>
      <c r="AGK86" s="105" t="str">
        <f t="shared" si="120"/>
        <v/>
      </c>
      <c r="AGL86" s="105" t="str">
        <f t="shared" si="120"/>
        <v/>
      </c>
      <c r="AGM86" s="105" t="str">
        <f t="shared" ref="AGM86:AIX86" si="121">IF(ISNUMBER(outYear),AGM54+AGM60+AGM66+AGM83,"")</f>
        <v/>
      </c>
      <c r="AGN86" s="105" t="str">
        <f t="shared" si="121"/>
        <v/>
      </c>
      <c r="AGO86" s="105" t="str">
        <f t="shared" si="121"/>
        <v/>
      </c>
      <c r="AGP86" s="105" t="str">
        <f t="shared" si="121"/>
        <v/>
      </c>
      <c r="AGQ86" s="105" t="str">
        <f t="shared" si="121"/>
        <v/>
      </c>
      <c r="AGR86" s="105" t="str">
        <f t="shared" si="121"/>
        <v/>
      </c>
      <c r="AGS86" s="105" t="str">
        <f t="shared" si="121"/>
        <v/>
      </c>
      <c r="AGT86" s="105" t="str">
        <f t="shared" si="121"/>
        <v/>
      </c>
      <c r="AGU86" s="105" t="str">
        <f t="shared" si="121"/>
        <v/>
      </c>
      <c r="AGV86" s="105" t="str">
        <f t="shared" si="121"/>
        <v/>
      </c>
      <c r="AGW86" s="105" t="str">
        <f t="shared" si="121"/>
        <v/>
      </c>
      <c r="AGX86" s="105" t="str">
        <f t="shared" si="121"/>
        <v/>
      </c>
      <c r="AGY86" s="105" t="str">
        <f t="shared" si="121"/>
        <v/>
      </c>
      <c r="AGZ86" s="105" t="str">
        <f t="shared" si="121"/>
        <v/>
      </c>
      <c r="AHA86" s="105" t="str">
        <f t="shared" si="121"/>
        <v/>
      </c>
      <c r="AHB86" s="105" t="str">
        <f t="shared" si="121"/>
        <v/>
      </c>
      <c r="AHC86" s="105" t="str">
        <f t="shared" si="121"/>
        <v/>
      </c>
      <c r="AHD86" s="105" t="str">
        <f t="shared" si="121"/>
        <v/>
      </c>
      <c r="AHE86" s="105" t="str">
        <f t="shared" si="121"/>
        <v/>
      </c>
      <c r="AHF86" s="105" t="str">
        <f t="shared" si="121"/>
        <v/>
      </c>
      <c r="AHG86" s="105" t="str">
        <f t="shared" si="121"/>
        <v/>
      </c>
      <c r="AHH86" s="105" t="str">
        <f t="shared" si="121"/>
        <v/>
      </c>
      <c r="AHI86" s="105" t="str">
        <f t="shared" si="121"/>
        <v/>
      </c>
      <c r="AHJ86" s="105" t="str">
        <f t="shared" si="121"/>
        <v/>
      </c>
      <c r="AHK86" s="105" t="str">
        <f t="shared" si="121"/>
        <v/>
      </c>
      <c r="AHL86" s="105" t="str">
        <f t="shared" si="121"/>
        <v/>
      </c>
      <c r="AHM86" s="105" t="str">
        <f t="shared" si="121"/>
        <v/>
      </c>
      <c r="AHN86" s="105" t="str">
        <f t="shared" si="121"/>
        <v/>
      </c>
      <c r="AHO86" s="105" t="str">
        <f t="shared" si="121"/>
        <v/>
      </c>
      <c r="AHP86" s="105" t="str">
        <f t="shared" si="121"/>
        <v/>
      </c>
      <c r="AHQ86" s="105" t="str">
        <f t="shared" si="121"/>
        <v/>
      </c>
      <c r="AHR86" s="105" t="str">
        <f t="shared" si="121"/>
        <v/>
      </c>
      <c r="AHS86" s="105" t="str">
        <f t="shared" si="121"/>
        <v/>
      </c>
      <c r="AHT86" s="105" t="str">
        <f t="shared" si="121"/>
        <v/>
      </c>
      <c r="AHU86" s="105" t="str">
        <f t="shared" si="121"/>
        <v/>
      </c>
      <c r="AHV86" s="105" t="str">
        <f t="shared" si="121"/>
        <v/>
      </c>
      <c r="AHW86" s="105" t="str">
        <f t="shared" si="121"/>
        <v/>
      </c>
      <c r="AHX86" s="105" t="str">
        <f t="shared" si="121"/>
        <v/>
      </c>
      <c r="AHY86" s="105" t="str">
        <f t="shared" si="121"/>
        <v/>
      </c>
      <c r="AHZ86" s="105" t="str">
        <f t="shared" si="121"/>
        <v/>
      </c>
      <c r="AIA86" s="105" t="str">
        <f t="shared" si="121"/>
        <v/>
      </c>
      <c r="AIB86" s="105" t="str">
        <f t="shared" si="121"/>
        <v/>
      </c>
      <c r="AIC86" s="105" t="str">
        <f t="shared" si="121"/>
        <v/>
      </c>
      <c r="AID86" s="105" t="str">
        <f t="shared" si="121"/>
        <v/>
      </c>
      <c r="AIE86" s="105" t="str">
        <f t="shared" si="121"/>
        <v/>
      </c>
      <c r="AIF86" s="105" t="str">
        <f t="shared" si="121"/>
        <v/>
      </c>
      <c r="AIG86" s="105" t="str">
        <f t="shared" si="121"/>
        <v/>
      </c>
      <c r="AIH86" s="105" t="str">
        <f t="shared" si="121"/>
        <v/>
      </c>
      <c r="AII86" s="105" t="str">
        <f t="shared" si="121"/>
        <v/>
      </c>
      <c r="AIJ86" s="105" t="str">
        <f t="shared" si="121"/>
        <v/>
      </c>
      <c r="AIK86" s="105" t="str">
        <f t="shared" si="121"/>
        <v/>
      </c>
      <c r="AIL86" s="105" t="str">
        <f t="shared" si="121"/>
        <v/>
      </c>
      <c r="AIM86" s="105" t="str">
        <f t="shared" si="121"/>
        <v/>
      </c>
      <c r="AIN86" s="105" t="str">
        <f t="shared" si="121"/>
        <v/>
      </c>
      <c r="AIO86" s="105" t="str">
        <f t="shared" si="121"/>
        <v/>
      </c>
      <c r="AIP86" s="105" t="str">
        <f t="shared" si="121"/>
        <v/>
      </c>
      <c r="AIQ86" s="105" t="str">
        <f t="shared" si="121"/>
        <v/>
      </c>
      <c r="AIR86" s="105" t="str">
        <f t="shared" si="121"/>
        <v/>
      </c>
      <c r="AIS86" s="105" t="str">
        <f t="shared" si="121"/>
        <v/>
      </c>
      <c r="AIT86" s="105" t="str">
        <f t="shared" si="121"/>
        <v/>
      </c>
      <c r="AIU86" s="105" t="str">
        <f t="shared" si="121"/>
        <v/>
      </c>
      <c r="AIV86" s="105" t="str">
        <f t="shared" si="121"/>
        <v/>
      </c>
      <c r="AIW86" s="105" t="str">
        <f t="shared" si="121"/>
        <v/>
      </c>
      <c r="AIX86" s="105" t="str">
        <f t="shared" si="121"/>
        <v/>
      </c>
      <c r="AIY86" s="105" t="str">
        <f t="shared" ref="AIY86:ALJ86" si="122">IF(ISNUMBER(outYear),AIY54+AIY60+AIY66+AIY83,"")</f>
        <v/>
      </c>
      <c r="AIZ86" s="105" t="str">
        <f t="shared" si="122"/>
        <v/>
      </c>
      <c r="AJA86" s="105" t="str">
        <f t="shared" si="122"/>
        <v/>
      </c>
      <c r="AJB86" s="105" t="str">
        <f t="shared" si="122"/>
        <v/>
      </c>
      <c r="AJC86" s="105" t="str">
        <f t="shared" si="122"/>
        <v/>
      </c>
      <c r="AJD86" s="105" t="str">
        <f t="shared" si="122"/>
        <v/>
      </c>
      <c r="AJE86" s="105" t="str">
        <f t="shared" si="122"/>
        <v/>
      </c>
      <c r="AJF86" s="105" t="str">
        <f t="shared" si="122"/>
        <v/>
      </c>
      <c r="AJG86" s="105" t="str">
        <f t="shared" si="122"/>
        <v/>
      </c>
      <c r="AJH86" s="105" t="str">
        <f t="shared" si="122"/>
        <v/>
      </c>
      <c r="AJI86" s="105" t="str">
        <f t="shared" si="122"/>
        <v/>
      </c>
      <c r="AJJ86" s="105" t="str">
        <f t="shared" si="122"/>
        <v/>
      </c>
      <c r="AJK86" s="105" t="str">
        <f t="shared" si="122"/>
        <v/>
      </c>
      <c r="AJL86" s="105" t="str">
        <f t="shared" si="122"/>
        <v/>
      </c>
      <c r="AJM86" s="105" t="str">
        <f t="shared" si="122"/>
        <v/>
      </c>
      <c r="AJN86" s="105" t="str">
        <f t="shared" si="122"/>
        <v/>
      </c>
      <c r="AJO86" s="105" t="str">
        <f t="shared" si="122"/>
        <v/>
      </c>
      <c r="AJP86" s="105" t="str">
        <f t="shared" si="122"/>
        <v/>
      </c>
      <c r="AJQ86" s="105" t="str">
        <f t="shared" si="122"/>
        <v/>
      </c>
      <c r="AJR86" s="105" t="str">
        <f t="shared" si="122"/>
        <v/>
      </c>
      <c r="AJS86" s="105" t="str">
        <f t="shared" si="122"/>
        <v/>
      </c>
      <c r="AJT86" s="105" t="str">
        <f t="shared" si="122"/>
        <v/>
      </c>
      <c r="AJU86" s="105" t="str">
        <f t="shared" si="122"/>
        <v/>
      </c>
      <c r="AJV86" s="105" t="str">
        <f t="shared" si="122"/>
        <v/>
      </c>
      <c r="AJW86" s="105" t="str">
        <f t="shared" si="122"/>
        <v/>
      </c>
      <c r="AJX86" s="105" t="str">
        <f t="shared" si="122"/>
        <v/>
      </c>
      <c r="AJY86" s="105" t="str">
        <f t="shared" si="122"/>
        <v/>
      </c>
      <c r="AJZ86" s="105" t="str">
        <f t="shared" si="122"/>
        <v/>
      </c>
      <c r="AKA86" s="105" t="str">
        <f t="shared" si="122"/>
        <v/>
      </c>
      <c r="AKB86" s="105" t="str">
        <f t="shared" si="122"/>
        <v/>
      </c>
      <c r="AKC86" s="105" t="str">
        <f t="shared" si="122"/>
        <v/>
      </c>
      <c r="AKD86" s="105" t="str">
        <f t="shared" si="122"/>
        <v/>
      </c>
      <c r="AKE86" s="105" t="str">
        <f t="shared" si="122"/>
        <v/>
      </c>
      <c r="AKF86" s="105" t="str">
        <f t="shared" si="122"/>
        <v/>
      </c>
      <c r="AKG86" s="105" t="str">
        <f t="shared" si="122"/>
        <v/>
      </c>
      <c r="AKH86" s="105" t="str">
        <f t="shared" si="122"/>
        <v/>
      </c>
      <c r="AKI86" s="105" t="str">
        <f t="shared" si="122"/>
        <v/>
      </c>
      <c r="AKJ86" s="105" t="str">
        <f t="shared" si="122"/>
        <v/>
      </c>
      <c r="AKK86" s="105" t="str">
        <f t="shared" si="122"/>
        <v/>
      </c>
      <c r="AKL86" s="105" t="str">
        <f t="shared" si="122"/>
        <v/>
      </c>
      <c r="AKM86" s="105" t="str">
        <f t="shared" si="122"/>
        <v/>
      </c>
      <c r="AKN86" s="105" t="str">
        <f t="shared" si="122"/>
        <v/>
      </c>
      <c r="AKO86" s="105" t="str">
        <f t="shared" si="122"/>
        <v/>
      </c>
      <c r="AKP86" s="105" t="str">
        <f t="shared" si="122"/>
        <v/>
      </c>
      <c r="AKQ86" s="105" t="str">
        <f t="shared" si="122"/>
        <v/>
      </c>
      <c r="AKR86" s="105" t="str">
        <f t="shared" si="122"/>
        <v/>
      </c>
      <c r="AKS86" s="105" t="str">
        <f t="shared" si="122"/>
        <v/>
      </c>
      <c r="AKT86" s="105" t="str">
        <f t="shared" si="122"/>
        <v/>
      </c>
      <c r="AKU86" s="105" t="str">
        <f t="shared" si="122"/>
        <v/>
      </c>
      <c r="AKV86" s="105" t="str">
        <f t="shared" si="122"/>
        <v/>
      </c>
      <c r="AKW86" s="105" t="str">
        <f t="shared" si="122"/>
        <v/>
      </c>
      <c r="AKX86" s="105" t="str">
        <f t="shared" si="122"/>
        <v/>
      </c>
      <c r="AKY86" s="105" t="str">
        <f t="shared" si="122"/>
        <v/>
      </c>
      <c r="AKZ86" s="105" t="str">
        <f t="shared" si="122"/>
        <v/>
      </c>
      <c r="ALA86" s="105" t="str">
        <f t="shared" si="122"/>
        <v/>
      </c>
      <c r="ALB86" s="105" t="str">
        <f t="shared" si="122"/>
        <v/>
      </c>
      <c r="ALC86" s="105" t="str">
        <f t="shared" si="122"/>
        <v/>
      </c>
      <c r="ALD86" s="105" t="str">
        <f t="shared" si="122"/>
        <v/>
      </c>
      <c r="ALE86" s="105" t="str">
        <f t="shared" si="122"/>
        <v/>
      </c>
      <c r="ALF86" s="105" t="str">
        <f t="shared" si="122"/>
        <v/>
      </c>
      <c r="ALG86" s="105" t="str">
        <f t="shared" si="122"/>
        <v/>
      </c>
      <c r="ALH86" s="105" t="str">
        <f t="shared" si="122"/>
        <v/>
      </c>
      <c r="ALI86" s="105" t="str">
        <f t="shared" si="122"/>
        <v/>
      </c>
      <c r="ALJ86" s="105" t="str">
        <f t="shared" si="122"/>
        <v/>
      </c>
      <c r="ALK86" s="105" t="str">
        <f t="shared" ref="ALK86:ANV86" si="123">IF(ISNUMBER(outYear),ALK54+ALK60+ALK66+ALK83,"")</f>
        <v/>
      </c>
      <c r="ALL86" s="105" t="str">
        <f t="shared" si="123"/>
        <v/>
      </c>
      <c r="ALM86" s="105" t="str">
        <f t="shared" si="123"/>
        <v/>
      </c>
      <c r="ALN86" s="105" t="str">
        <f t="shared" si="123"/>
        <v/>
      </c>
      <c r="ALO86" s="105" t="str">
        <f t="shared" si="123"/>
        <v/>
      </c>
      <c r="ALP86" s="105" t="str">
        <f t="shared" si="123"/>
        <v/>
      </c>
      <c r="ALQ86" s="105" t="str">
        <f t="shared" si="123"/>
        <v/>
      </c>
      <c r="ALR86" s="105" t="str">
        <f t="shared" si="123"/>
        <v/>
      </c>
      <c r="ALS86" s="105" t="str">
        <f t="shared" si="123"/>
        <v/>
      </c>
      <c r="ALT86" s="105" t="str">
        <f t="shared" si="123"/>
        <v/>
      </c>
      <c r="ALU86" s="105" t="str">
        <f t="shared" si="123"/>
        <v/>
      </c>
      <c r="ALV86" s="105" t="str">
        <f t="shared" si="123"/>
        <v/>
      </c>
      <c r="ALW86" s="105" t="str">
        <f t="shared" si="123"/>
        <v/>
      </c>
      <c r="ALX86" s="105" t="str">
        <f t="shared" si="123"/>
        <v/>
      </c>
      <c r="ALY86" s="105" t="str">
        <f t="shared" si="123"/>
        <v/>
      </c>
      <c r="ALZ86" s="105" t="str">
        <f t="shared" si="123"/>
        <v/>
      </c>
      <c r="AMA86" s="105" t="str">
        <f t="shared" si="123"/>
        <v/>
      </c>
      <c r="AMB86" s="105" t="str">
        <f t="shared" si="123"/>
        <v/>
      </c>
      <c r="AMC86" s="105" t="str">
        <f t="shared" si="123"/>
        <v/>
      </c>
      <c r="AMD86" s="105" t="str">
        <f t="shared" si="123"/>
        <v/>
      </c>
      <c r="AME86" s="105" t="str">
        <f t="shared" si="123"/>
        <v/>
      </c>
      <c r="AMF86" s="105" t="str">
        <f t="shared" si="123"/>
        <v/>
      </c>
      <c r="AMG86" s="105" t="str">
        <f t="shared" si="123"/>
        <v/>
      </c>
      <c r="AMH86" s="105" t="str">
        <f t="shared" si="123"/>
        <v/>
      </c>
      <c r="AMI86" s="105" t="str">
        <f t="shared" si="123"/>
        <v/>
      </c>
      <c r="AMJ86" s="105" t="str">
        <f t="shared" si="123"/>
        <v/>
      </c>
      <c r="AMK86" s="105" t="str">
        <f t="shared" si="123"/>
        <v/>
      </c>
      <c r="AML86" s="105" t="str">
        <f t="shared" si="123"/>
        <v/>
      </c>
      <c r="AMM86" s="105" t="str">
        <f t="shared" si="123"/>
        <v/>
      </c>
      <c r="AMN86" s="105" t="str">
        <f t="shared" si="123"/>
        <v/>
      </c>
      <c r="AMO86" s="105" t="str">
        <f t="shared" si="123"/>
        <v/>
      </c>
      <c r="AMP86" s="105" t="str">
        <f t="shared" si="123"/>
        <v/>
      </c>
      <c r="AMQ86" s="105" t="str">
        <f t="shared" si="123"/>
        <v/>
      </c>
      <c r="AMR86" s="105" t="str">
        <f t="shared" si="123"/>
        <v/>
      </c>
      <c r="AMS86" s="105" t="str">
        <f t="shared" si="123"/>
        <v/>
      </c>
      <c r="AMT86" s="105" t="str">
        <f t="shared" si="123"/>
        <v/>
      </c>
      <c r="AMU86" s="105" t="str">
        <f t="shared" si="123"/>
        <v/>
      </c>
      <c r="AMV86" s="105" t="str">
        <f t="shared" si="123"/>
        <v/>
      </c>
      <c r="AMW86" s="105" t="str">
        <f t="shared" si="123"/>
        <v/>
      </c>
      <c r="AMX86" s="105" t="str">
        <f t="shared" si="123"/>
        <v/>
      </c>
      <c r="AMY86" s="105" t="str">
        <f t="shared" si="123"/>
        <v/>
      </c>
      <c r="AMZ86" s="105" t="str">
        <f t="shared" si="123"/>
        <v/>
      </c>
      <c r="ANA86" s="105" t="str">
        <f t="shared" si="123"/>
        <v/>
      </c>
      <c r="ANB86" s="105" t="str">
        <f t="shared" si="123"/>
        <v/>
      </c>
      <c r="ANC86" s="105" t="str">
        <f t="shared" si="123"/>
        <v/>
      </c>
      <c r="AND86" s="105" t="str">
        <f t="shared" si="123"/>
        <v/>
      </c>
      <c r="ANE86" s="105" t="str">
        <f t="shared" si="123"/>
        <v/>
      </c>
      <c r="ANF86" s="105" t="str">
        <f t="shared" si="123"/>
        <v/>
      </c>
      <c r="ANG86" s="105" t="str">
        <f t="shared" si="123"/>
        <v/>
      </c>
      <c r="ANH86" s="105" t="str">
        <f t="shared" si="123"/>
        <v/>
      </c>
      <c r="ANI86" s="105" t="str">
        <f t="shared" si="123"/>
        <v/>
      </c>
      <c r="ANJ86" s="105" t="str">
        <f t="shared" si="123"/>
        <v/>
      </c>
      <c r="ANK86" s="105" t="str">
        <f t="shared" si="123"/>
        <v/>
      </c>
      <c r="ANL86" s="105" t="str">
        <f t="shared" si="123"/>
        <v/>
      </c>
      <c r="ANM86" s="105" t="str">
        <f t="shared" si="123"/>
        <v/>
      </c>
      <c r="ANN86" s="105" t="str">
        <f t="shared" si="123"/>
        <v/>
      </c>
      <c r="ANO86" s="105" t="str">
        <f t="shared" si="123"/>
        <v/>
      </c>
      <c r="ANP86" s="105" t="str">
        <f t="shared" si="123"/>
        <v/>
      </c>
      <c r="ANQ86" s="105" t="str">
        <f t="shared" si="123"/>
        <v/>
      </c>
      <c r="ANR86" s="105" t="str">
        <f t="shared" si="123"/>
        <v/>
      </c>
      <c r="ANS86" s="105" t="str">
        <f t="shared" si="123"/>
        <v/>
      </c>
      <c r="ANT86" s="105" t="str">
        <f t="shared" si="123"/>
        <v/>
      </c>
      <c r="ANU86" s="105" t="str">
        <f t="shared" si="123"/>
        <v/>
      </c>
      <c r="ANV86" s="105" t="str">
        <f t="shared" si="123"/>
        <v/>
      </c>
      <c r="ANW86" s="105" t="str">
        <f t="shared" ref="ANW86:AQH86" si="124">IF(ISNUMBER(outYear),ANW54+ANW60+ANW66+ANW83,"")</f>
        <v/>
      </c>
      <c r="ANX86" s="105" t="str">
        <f t="shared" si="124"/>
        <v/>
      </c>
      <c r="ANY86" s="105" t="str">
        <f t="shared" si="124"/>
        <v/>
      </c>
      <c r="ANZ86" s="105" t="str">
        <f t="shared" si="124"/>
        <v/>
      </c>
      <c r="AOA86" s="105" t="str">
        <f t="shared" si="124"/>
        <v/>
      </c>
      <c r="AOB86" s="105" t="str">
        <f t="shared" si="124"/>
        <v/>
      </c>
      <c r="AOC86" s="105" t="str">
        <f t="shared" si="124"/>
        <v/>
      </c>
      <c r="AOD86" s="105" t="str">
        <f t="shared" si="124"/>
        <v/>
      </c>
      <c r="AOE86" s="105" t="str">
        <f t="shared" si="124"/>
        <v/>
      </c>
      <c r="AOF86" s="105" t="str">
        <f t="shared" si="124"/>
        <v/>
      </c>
      <c r="AOG86" s="105" t="str">
        <f t="shared" si="124"/>
        <v/>
      </c>
      <c r="AOH86" s="105" t="str">
        <f t="shared" si="124"/>
        <v/>
      </c>
      <c r="AOI86" s="105" t="str">
        <f t="shared" si="124"/>
        <v/>
      </c>
      <c r="AOJ86" s="105" t="str">
        <f t="shared" si="124"/>
        <v/>
      </c>
      <c r="AOK86" s="105" t="str">
        <f t="shared" si="124"/>
        <v/>
      </c>
      <c r="AOL86" s="105" t="str">
        <f t="shared" si="124"/>
        <v/>
      </c>
      <c r="AOM86" s="105" t="str">
        <f t="shared" si="124"/>
        <v/>
      </c>
      <c r="AON86" s="105" t="str">
        <f t="shared" si="124"/>
        <v/>
      </c>
      <c r="AOO86" s="105" t="str">
        <f t="shared" si="124"/>
        <v/>
      </c>
      <c r="AOP86" s="105" t="str">
        <f t="shared" si="124"/>
        <v/>
      </c>
      <c r="AOQ86" s="105" t="str">
        <f t="shared" si="124"/>
        <v/>
      </c>
      <c r="AOR86" s="105" t="str">
        <f t="shared" si="124"/>
        <v/>
      </c>
      <c r="AOS86" s="105" t="str">
        <f t="shared" si="124"/>
        <v/>
      </c>
      <c r="AOT86" s="105" t="str">
        <f t="shared" si="124"/>
        <v/>
      </c>
      <c r="AOU86" s="105" t="str">
        <f t="shared" si="124"/>
        <v/>
      </c>
      <c r="AOV86" s="105" t="str">
        <f t="shared" si="124"/>
        <v/>
      </c>
      <c r="AOW86" s="105" t="str">
        <f t="shared" si="124"/>
        <v/>
      </c>
      <c r="AOX86" s="105" t="str">
        <f t="shared" si="124"/>
        <v/>
      </c>
      <c r="AOY86" s="105" t="str">
        <f t="shared" si="124"/>
        <v/>
      </c>
      <c r="AOZ86" s="105" t="str">
        <f t="shared" si="124"/>
        <v/>
      </c>
      <c r="APA86" s="105" t="str">
        <f t="shared" si="124"/>
        <v/>
      </c>
      <c r="APB86" s="105" t="str">
        <f t="shared" si="124"/>
        <v/>
      </c>
      <c r="APC86" s="105" t="str">
        <f t="shared" si="124"/>
        <v/>
      </c>
      <c r="APD86" s="105" t="str">
        <f t="shared" si="124"/>
        <v/>
      </c>
      <c r="APE86" s="105" t="str">
        <f t="shared" si="124"/>
        <v/>
      </c>
      <c r="APF86" s="105" t="str">
        <f t="shared" si="124"/>
        <v/>
      </c>
      <c r="APG86" s="105" t="str">
        <f t="shared" si="124"/>
        <v/>
      </c>
      <c r="APH86" s="105" t="str">
        <f t="shared" si="124"/>
        <v/>
      </c>
      <c r="API86" s="105" t="str">
        <f t="shared" si="124"/>
        <v/>
      </c>
      <c r="APJ86" s="105" t="str">
        <f t="shared" si="124"/>
        <v/>
      </c>
      <c r="APK86" s="105" t="str">
        <f t="shared" si="124"/>
        <v/>
      </c>
      <c r="APL86" s="105" t="str">
        <f t="shared" si="124"/>
        <v/>
      </c>
      <c r="APM86" s="105" t="str">
        <f t="shared" si="124"/>
        <v/>
      </c>
      <c r="APN86" s="105" t="str">
        <f t="shared" si="124"/>
        <v/>
      </c>
      <c r="APO86" s="105" t="str">
        <f t="shared" si="124"/>
        <v/>
      </c>
      <c r="APP86" s="105" t="str">
        <f t="shared" si="124"/>
        <v/>
      </c>
      <c r="APQ86" s="105" t="str">
        <f t="shared" si="124"/>
        <v/>
      </c>
      <c r="APR86" s="105" t="str">
        <f t="shared" si="124"/>
        <v/>
      </c>
      <c r="APS86" s="105" t="str">
        <f t="shared" si="124"/>
        <v/>
      </c>
      <c r="APT86" s="105" t="str">
        <f t="shared" si="124"/>
        <v/>
      </c>
      <c r="APU86" s="105" t="str">
        <f t="shared" si="124"/>
        <v/>
      </c>
      <c r="APV86" s="105" t="str">
        <f t="shared" si="124"/>
        <v/>
      </c>
      <c r="APW86" s="105" t="str">
        <f t="shared" si="124"/>
        <v/>
      </c>
      <c r="APX86" s="105" t="str">
        <f t="shared" si="124"/>
        <v/>
      </c>
      <c r="APY86" s="105" t="str">
        <f t="shared" si="124"/>
        <v/>
      </c>
      <c r="APZ86" s="105" t="str">
        <f t="shared" si="124"/>
        <v/>
      </c>
      <c r="AQA86" s="105" t="str">
        <f t="shared" si="124"/>
        <v/>
      </c>
      <c r="AQB86" s="105" t="str">
        <f t="shared" si="124"/>
        <v/>
      </c>
      <c r="AQC86" s="105" t="str">
        <f t="shared" si="124"/>
        <v/>
      </c>
      <c r="AQD86" s="105" t="str">
        <f t="shared" si="124"/>
        <v/>
      </c>
      <c r="AQE86" s="105" t="str">
        <f t="shared" si="124"/>
        <v/>
      </c>
      <c r="AQF86" s="105" t="str">
        <f t="shared" si="124"/>
        <v/>
      </c>
      <c r="AQG86" s="105" t="str">
        <f t="shared" si="124"/>
        <v/>
      </c>
      <c r="AQH86" s="105" t="str">
        <f t="shared" si="124"/>
        <v/>
      </c>
      <c r="AQI86" s="105" t="str">
        <f t="shared" ref="AQI86:AST86" si="125">IF(ISNUMBER(outYear),AQI54+AQI60+AQI66+AQI83,"")</f>
        <v/>
      </c>
      <c r="AQJ86" s="105" t="str">
        <f t="shared" si="125"/>
        <v/>
      </c>
      <c r="AQK86" s="105" t="str">
        <f t="shared" si="125"/>
        <v/>
      </c>
      <c r="AQL86" s="105" t="str">
        <f t="shared" si="125"/>
        <v/>
      </c>
      <c r="AQM86" s="105" t="str">
        <f t="shared" si="125"/>
        <v/>
      </c>
      <c r="AQN86" s="105" t="str">
        <f t="shared" si="125"/>
        <v/>
      </c>
      <c r="AQO86" s="105" t="str">
        <f t="shared" si="125"/>
        <v/>
      </c>
      <c r="AQP86" s="105" t="str">
        <f t="shared" si="125"/>
        <v/>
      </c>
      <c r="AQQ86" s="105" t="str">
        <f t="shared" si="125"/>
        <v/>
      </c>
      <c r="AQR86" s="105" t="str">
        <f t="shared" si="125"/>
        <v/>
      </c>
      <c r="AQS86" s="105" t="str">
        <f t="shared" si="125"/>
        <v/>
      </c>
      <c r="AQT86" s="105" t="str">
        <f t="shared" si="125"/>
        <v/>
      </c>
      <c r="AQU86" s="105" t="str">
        <f t="shared" si="125"/>
        <v/>
      </c>
      <c r="AQV86" s="105" t="str">
        <f t="shared" si="125"/>
        <v/>
      </c>
      <c r="AQW86" s="105" t="str">
        <f t="shared" si="125"/>
        <v/>
      </c>
      <c r="AQX86" s="105" t="str">
        <f t="shared" si="125"/>
        <v/>
      </c>
      <c r="AQY86" s="105" t="str">
        <f t="shared" si="125"/>
        <v/>
      </c>
      <c r="AQZ86" s="105" t="str">
        <f t="shared" si="125"/>
        <v/>
      </c>
      <c r="ARA86" s="105" t="str">
        <f t="shared" si="125"/>
        <v/>
      </c>
      <c r="ARB86" s="105" t="str">
        <f t="shared" si="125"/>
        <v/>
      </c>
      <c r="ARC86" s="105" t="str">
        <f t="shared" si="125"/>
        <v/>
      </c>
      <c r="ARD86" s="105" t="str">
        <f t="shared" si="125"/>
        <v/>
      </c>
      <c r="ARE86" s="105" t="str">
        <f t="shared" si="125"/>
        <v/>
      </c>
      <c r="ARF86" s="105" t="str">
        <f t="shared" si="125"/>
        <v/>
      </c>
      <c r="ARG86" s="105" t="str">
        <f t="shared" si="125"/>
        <v/>
      </c>
      <c r="ARH86" s="105" t="str">
        <f t="shared" si="125"/>
        <v/>
      </c>
      <c r="ARI86" s="105" t="str">
        <f t="shared" si="125"/>
        <v/>
      </c>
      <c r="ARJ86" s="105" t="str">
        <f t="shared" si="125"/>
        <v/>
      </c>
      <c r="ARK86" s="105" t="str">
        <f t="shared" si="125"/>
        <v/>
      </c>
      <c r="ARL86" s="105" t="str">
        <f t="shared" si="125"/>
        <v/>
      </c>
      <c r="ARM86" s="105" t="str">
        <f t="shared" si="125"/>
        <v/>
      </c>
      <c r="ARN86" s="105" t="str">
        <f t="shared" si="125"/>
        <v/>
      </c>
      <c r="ARO86" s="105" t="str">
        <f t="shared" si="125"/>
        <v/>
      </c>
      <c r="ARP86" s="105" t="str">
        <f t="shared" si="125"/>
        <v/>
      </c>
      <c r="ARQ86" s="105" t="str">
        <f t="shared" si="125"/>
        <v/>
      </c>
      <c r="ARR86" s="105" t="str">
        <f t="shared" si="125"/>
        <v/>
      </c>
      <c r="ARS86" s="105" t="str">
        <f t="shared" si="125"/>
        <v/>
      </c>
      <c r="ART86" s="105" t="str">
        <f t="shared" si="125"/>
        <v/>
      </c>
      <c r="ARU86" s="105" t="str">
        <f t="shared" si="125"/>
        <v/>
      </c>
      <c r="ARV86" s="105" t="str">
        <f t="shared" si="125"/>
        <v/>
      </c>
      <c r="ARW86" s="105" t="str">
        <f t="shared" si="125"/>
        <v/>
      </c>
      <c r="ARX86" s="105" t="str">
        <f t="shared" si="125"/>
        <v/>
      </c>
      <c r="ARY86" s="105" t="str">
        <f t="shared" si="125"/>
        <v/>
      </c>
      <c r="ARZ86" s="105" t="str">
        <f t="shared" si="125"/>
        <v/>
      </c>
      <c r="ASA86" s="105" t="str">
        <f t="shared" si="125"/>
        <v/>
      </c>
      <c r="ASB86" s="105" t="str">
        <f t="shared" si="125"/>
        <v/>
      </c>
      <c r="ASC86" s="105" t="str">
        <f t="shared" si="125"/>
        <v/>
      </c>
      <c r="ASD86" s="105" t="str">
        <f t="shared" si="125"/>
        <v/>
      </c>
      <c r="ASE86" s="105" t="str">
        <f t="shared" si="125"/>
        <v/>
      </c>
      <c r="ASF86" s="105" t="str">
        <f t="shared" si="125"/>
        <v/>
      </c>
      <c r="ASG86" s="105" t="str">
        <f t="shared" si="125"/>
        <v/>
      </c>
      <c r="ASH86" s="105" t="str">
        <f t="shared" si="125"/>
        <v/>
      </c>
      <c r="ASI86" s="105" t="str">
        <f t="shared" si="125"/>
        <v/>
      </c>
      <c r="ASJ86" s="105" t="str">
        <f t="shared" si="125"/>
        <v/>
      </c>
      <c r="ASK86" s="105" t="str">
        <f t="shared" si="125"/>
        <v/>
      </c>
      <c r="ASL86" s="105" t="str">
        <f t="shared" si="125"/>
        <v/>
      </c>
      <c r="ASM86" s="105" t="str">
        <f t="shared" si="125"/>
        <v/>
      </c>
      <c r="ASN86" s="105" t="str">
        <f t="shared" si="125"/>
        <v/>
      </c>
      <c r="ASO86" s="105" t="str">
        <f t="shared" si="125"/>
        <v/>
      </c>
      <c r="ASP86" s="105" t="str">
        <f t="shared" si="125"/>
        <v/>
      </c>
      <c r="ASQ86" s="105" t="str">
        <f t="shared" si="125"/>
        <v/>
      </c>
      <c r="ASR86" s="105" t="str">
        <f t="shared" si="125"/>
        <v/>
      </c>
      <c r="ASS86" s="105" t="str">
        <f t="shared" si="125"/>
        <v/>
      </c>
      <c r="AST86" s="105" t="str">
        <f t="shared" si="125"/>
        <v/>
      </c>
      <c r="ASU86" s="105" t="str">
        <f t="shared" ref="ASU86:AVF86" si="126">IF(ISNUMBER(outYear),ASU54+ASU60+ASU66+ASU83,"")</f>
        <v/>
      </c>
      <c r="ASV86" s="105" t="str">
        <f t="shared" si="126"/>
        <v/>
      </c>
      <c r="ASW86" s="105" t="str">
        <f t="shared" si="126"/>
        <v/>
      </c>
      <c r="ASX86" s="105" t="str">
        <f t="shared" si="126"/>
        <v/>
      </c>
      <c r="ASY86" s="105" t="str">
        <f t="shared" si="126"/>
        <v/>
      </c>
      <c r="ASZ86" s="105" t="str">
        <f t="shared" si="126"/>
        <v/>
      </c>
      <c r="ATA86" s="105" t="str">
        <f t="shared" si="126"/>
        <v/>
      </c>
      <c r="ATB86" s="105" t="str">
        <f t="shared" si="126"/>
        <v/>
      </c>
      <c r="ATC86" s="105" t="str">
        <f t="shared" si="126"/>
        <v/>
      </c>
      <c r="ATD86" s="105" t="str">
        <f t="shared" si="126"/>
        <v/>
      </c>
      <c r="ATE86" s="105" t="str">
        <f t="shared" si="126"/>
        <v/>
      </c>
      <c r="ATF86" s="105" t="str">
        <f t="shared" si="126"/>
        <v/>
      </c>
      <c r="ATG86" s="105" t="str">
        <f t="shared" si="126"/>
        <v/>
      </c>
      <c r="ATH86" s="105" t="str">
        <f t="shared" si="126"/>
        <v/>
      </c>
      <c r="ATI86" s="105" t="str">
        <f t="shared" si="126"/>
        <v/>
      </c>
      <c r="ATJ86" s="105" t="str">
        <f t="shared" si="126"/>
        <v/>
      </c>
      <c r="ATK86" s="105" t="str">
        <f t="shared" si="126"/>
        <v/>
      </c>
      <c r="ATL86" s="105" t="str">
        <f t="shared" si="126"/>
        <v/>
      </c>
      <c r="ATM86" s="105" t="str">
        <f t="shared" si="126"/>
        <v/>
      </c>
      <c r="ATN86" s="105" t="str">
        <f t="shared" si="126"/>
        <v/>
      </c>
      <c r="ATO86" s="105" t="str">
        <f t="shared" si="126"/>
        <v/>
      </c>
      <c r="ATP86" s="105" t="str">
        <f t="shared" si="126"/>
        <v/>
      </c>
      <c r="ATQ86" s="105" t="str">
        <f t="shared" si="126"/>
        <v/>
      </c>
      <c r="ATR86" s="105" t="str">
        <f t="shared" si="126"/>
        <v/>
      </c>
      <c r="ATS86" s="105" t="str">
        <f t="shared" si="126"/>
        <v/>
      </c>
      <c r="ATT86" s="105" t="str">
        <f t="shared" si="126"/>
        <v/>
      </c>
      <c r="ATU86" s="105" t="str">
        <f t="shared" si="126"/>
        <v/>
      </c>
      <c r="ATV86" s="105" t="str">
        <f t="shared" si="126"/>
        <v/>
      </c>
      <c r="ATW86" s="105" t="str">
        <f t="shared" si="126"/>
        <v/>
      </c>
      <c r="ATX86" s="105" t="str">
        <f t="shared" si="126"/>
        <v/>
      </c>
      <c r="ATY86" s="105" t="str">
        <f t="shared" si="126"/>
        <v/>
      </c>
      <c r="ATZ86" s="105" t="str">
        <f t="shared" si="126"/>
        <v/>
      </c>
      <c r="AUA86" s="105" t="str">
        <f t="shared" si="126"/>
        <v/>
      </c>
      <c r="AUB86" s="105" t="str">
        <f t="shared" si="126"/>
        <v/>
      </c>
      <c r="AUC86" s="105" t="str">
        <f t="shared" si="126"/>
        <v/>
      </c>
      <c r="AUD86" s="105" t="str">
        <f t="shared" si="126"/>
        <v/>
      </c>
      <c r="AUE86" s="105" t="str">
        <f t="shared" si="126"/>
        <v/>
      </c>
      <c r="AUF86" s="105" t="str">
        <f t="shared" si="126"/>
        <v/>
      </c>
      <c r="AUG86" s="105" t="str">
        <f t="shared" si="126"/>
        <v/>
      </c>
      <c r="AUH86" s="105" t="str">
        <f t="shared" si="126"/>
        <v/>
      </c>
      <c r="AUI86" s="105" t="str">
        <f t="shared" si="126"/>
        <v/>
      </c>
      <c r="AUJ86" s="105" t="str">
        <f t="shared" si="126"/>
        <v/>
      </c>
      <c r="AUK86" s="105" t="str">
        <f t="shared" si="126"/>
        <v/>
      </c>
      <c r="AUL86" s="105" t="str">
        <f t="shared" si="126"/>
        <v/>
      </c>
      <c r="AUM86" s="105" t="str">
        <f t="shared" si="126"/>
        <v/>
      </c>
      <c r="AUN86" s="105" t="str">
        <f t="shared" si="126"/>
        <v/>
      </c>
      <c r="AUO86" s="105" t="str">
        <f t="shared" si="126"/>
        <v/>
      </c>
      <c r="AUP86" s="105" t="str">
        <f t="shared" si="126"/>
        <v/>
      </c>
      <c r="AUQ86" s="105" t="str">
        <f t="shared" si="126"/>
        <v/>
      </c>
      <c r="AUR86" s="105" t="str">
        <f t="shared" si="126"/>
        <v/>
      </c>
      <c r="AUS86" s="105" t="str">
        <f t="shared" si="126"/>
        <v/>
      </c>
      <c r="AUT86" s="105" t="str">
        <f t="shared" si="126"/>
        <v/>
      </c>
      <c r="AUU86" s="105" t="str">
        <f t="shared" si="126"/>
        <v/>
      </c>
      <c r="AUV86" s="105" t="str">
        <f t="shared" si="126"/>
        <v/>
      </c>
      <c r="AUW86" s="105" t="str">
        <f t="shared" si="126"/>
        <v/>
      </c>
      <c r="AUX86" s="105" t="str">
        <f t="shared" si="126"/>
        <v/>
      </c>
      <c r="AUY86" s="105" t="str">
        <f t="shared" si="126"/>
        <v/>
      </c>
      <c r="AUZ86" s="105" t="str">
        <f t="shared" si="126"/>
        <v/>
      </c>
      <c r="AVA86" s="105" t="str">
        <f t="shared" si="126"/>
        <v/>
      </c>
      <c r="AVB86" s="105" t="str">
        <f t="shared" si="126"/>
        <v/>
      </c>
      <c r="AVC86" s="105" t="str">
        <f t="shared" si="126"/>
        <v/>
      </c>
      <c r="AVD86" s="105" t="str">
        <f t="shared" si="126"/>
        <v/>
      </c>
      <c r="AVE86" s="105" t="str">
        <f t="shared" si="126"/>
        <v/>
      </c>
      <c r="AVF86" s="105" t="str">
        <f t="shared" si="126"/>
        <v/>
      </c>
      <c r="AVG86" s="105" t="str">
        <f t="shared" ref="AVG86:AXR86" si="127">IF(ISNUMBER(outYear),AVG54+AVG60+AVG66+AVG83,"")</f>
        <v/>
      </c>
      <c r="AVH86" s="105" t="str">
        <f t="shared" si="127"/>
        <v/>
      </c>
      <c r="AVI86" s="105" t="str">
        <f t="shared" si="127"/>
        <v/>
      </c>
      <c r="AVJ86" s="105" t="str">
        <f t="shared" si="127"/>
        <v/>
      </c>
      <c r="AVK86" s="105" t="str">
        <f t="shared" si="127"/>
        <v/>
      </c>
      <c r="AVL86" s="105" t="str">
        <f t="shared" si="127"/>
        <v/>
      </c>
      <c r="AVM86" s="105" t="str">
        <f t="shared" si="127"/>
        <v/>
      </c>
      <c r="AVN86" s="105" t="str">
        <f t="shared" si="127"/>
        <v/>
      </c>
      <c r="AVO86" s="105" t="str">
        <f t="shared" si="127"/>
        <v/>
      </c>
      <c r="AVP86" s="105" t="str">
        <f t="shared" si="127"/>
        <v/>
      </c>
      <c r="AVQ86" s="105" t="str">
        <f t="shared" si="127"/>
        <v/>
      </c>
      <c r="AVR86" s="105" t="str">
        <f t="shared" si="127"/>
        <v/>
      </c>
      <c r="AVS86" s="105" t="str">
        <f t="shared" si="127"/>
        <v/>
      </c>
      <c r="AVT86" s="105" t="str">
        <f t="shared" si="127"/>
        <v/>
      </c>
      <c r="AVU86" s="105" t="str">
        <f t="shared" si="127"/>
        <v/>
      </c>
      <c r="AVV86" s="105" t="str">
        <f t="shared" si="127"/>
        <v/>
      </c>
      <c r="AVW86" s="105" t="str">
        <f t="shared" si="127"/>
        <v/>
      </c>
      <c r="AVX86" s="105" t="str">
        <f t="shared" si="127"/>
        <v/>
      </c>
      <c r="AVY86" s="105" t="str">
        <f t="shared" si="127"/>
        <v/>
      </c>
      <c r="AVZ86" s="105" t="str">
        <f t="shared" si="127"/>
        <v/>
      </c>
      <c r="AWA86" s="105" t="str">
        <f t="shared" si="127"/>
        <v/>
      </c>
      <c r="AWB86" s="105" t="str">
        <f t="shared" si="127"/>
        <v/>
      </c>
      <c r="AWC86" s="105" t="str">
        <f t="shared" si="127"/>
        <v/>
      </c>
      <c r="AWD86" s="105" t="str">
        <f t="shared" si="127"/>
        <v/>
      </c>
      <c r="AWE86" s="105" t="str">
        <f t="shared" si="127"/>
        <v/>
      </c>
      <c r="AWF86" s="105" t="str">
        <f t="shared" si="127"/>
        <v/>
      </c>
      <c r="AWG86" s="105" t="str">
        <f t="shared" si="127"/>
        <v/>
      </c>
      <c r="AWH86" s="105" t="str">
        <f t="shared" si="127"/>
        <v/>
      </c>
      <c r="AWI86" s="105" t="str">
        <f t="shared" si="127"/>
        <v/>
      </c>
      <c r="AWJ86" s="105" t="str">
        <f t="shared" si="127"/>
        <v/>
      </c>
      <c r="AWK86" s="105" t="str">
        <f t="shared" si="127"/>
        <v/>
      </c>
      <c r="AWL86" s="105" t="str">
        <f t="shared" si="127"/>
        <v/>
      </c>
      <c r="AWM86" s="105" t="str">
        <f t="shared" si="127"/>
        <v/>
      </c>
      <c r="AWN86" s="105" t="str">
        <f t="shared" si="127"/>
        <v/>
      </c>
      <c r="AWO86" s="105" t="str">
        <f t="shared" si="127"/>
        <v/>
      </c>
      <c r="AWP86" s="105" t="str">
        <f t="shared" si="127"/>
        <v/>
      </c>
      <c r="AWQ86" s="105" t="str">
        <f t="shared" si="127"/>
        <v/>
      </c>
      <c r="AWR86" s="105" t="str">
        <f t="shared" si="127"/>
        <v/>
      </c>
      <c r="AWS86" s="105" t="str">
        <f t="shared" si="127"/>
        <v/>
      </c>
      <c r="AWT86" s="105" t="str">
        <f t="shared" si="127"/>
        <v/>
      </c>
      <c r="AWU86" s="105" t="str">
        <f t="shared" si="127"/>
        <v/>
      </c>
      <c r="AWV86" s="105" t="str">
        <f t="shared" si="127"/>
        <v/>
      </c>
      <c r="AWW86" s="105" t="str">
        <f t="shared" si="127"/>
        <v/>
      </c>
      <c r="AWX86" s="105" t="str">
        <f t="shared" si="127"/>
        <v/>
      </c>
      <c r="AWY86" s="105" t="str">
        <f t="shared" si="127"/>
        <v/>
      </c>
      <c r="AWZ86" s="105" t="str">
        <f t="shared" si="127"/>
        <v/>
      </c>
      <c r="AXA86" s="105" t="str">
        <f t="shared" si="127"/>
        <v/>
      </c>
      <c r="AXB86" s="105" t="str">
        <f t="shared" si="127"/>
        <v/>
      </c>
      <c r="AXC86" s="105" t="str">
        <f t="shared" si="127"/>
        <v/>
      </c>
      <c r="AXD86" s="105" t="str">
        <f t="shared" si="127"/>
        <v/>
      </c>
      <c r="AXE86" s="105" t="str">
        <f t="shared" si="127"/>
        <v/>
      </c>
      <c r="AXF86" s="105" t="str">
        <f t="shared" si="127"/>
        <v/>
      </c>
      <c r="AXG86" s="105" t="str">
        <f t="shared" si="127"/>
        <v/>
      </c>
      <c r="AXH86" s="105" t="str">
        <f t="shared" si="127"/>
        <v/>
      </c>
      <c r="AXI86" s="105" t="str">
        <f t="shared" si="127"/>
        <v/>
      </c>
      <c r="AXJ86" s="105" t="str">
        <f t="shared" si="127"/>
        <v/>
      </c>
      <c r="AXK86" s="105" t="str">
        <f t="shared" si="127"/>
        <v/>
      </c>
      <c r="AXL86" s="105" t="str">
        <f t="shared" si="127"/>
        <v/>
      </c>
      <c r="AXM86" s="105" t="str">
        <f t="shared" si="127"/>
        <v/>
      </c>
      <c r="AXN86" s="105" t="str">
        <f t="shared" si="127"/>
        <v/>
      </c>
      <c r="AXO86" s="105" t="str">
        <f t="shared" si="127"/>
        <v/>
      </c>
      <c r="AXP86" s="105" t="str">
        <f t="shared" si="127"/>
        <v/>
      </c>
      <c r="AXQ86" s="105" t="str">
        <f t="shared" si="127"/>
        <v/>
      </c>
      <c r="AXR86" s="105" t="str">
        <f t="shared" si="127"/>
        <v/>
      </c>
      <c r="AXS86" s="105" t="str">
        <f t="shared" ref="AXS86:BAD86" si="128">IF(ISNUMBER(outYear),AXS54+AXS60+AXS66+AXS83,"")</f>
        <v/>
      </c>
      <c r="AXT86" s="105" t="str">
        <f t="shared" si="128"/>
        <v/>
      </c>
      <c r="AXU86" s="105" t="str">
        <f t="shared" si="128"/>
        <v/>
      </c>
      <c r="AXV86" s="105" t="str">
        <f t="shared" si="128"/>
        <v/>
      </c>
      <c r="AXW86" s="105" t="str">
        <f t="shared" si="128"/>
        <v/>
      </c>
      <c r="AXX86" s="105" t="str">
        <f t="shared" si="128"/>
        <v/>
      </c>
      <c r="AXY86" s="105" t="str">
        <f t="shared" si="128"/>
        <v/>
      </c>
      <c r="AXZ86" s="105" t="str">
        <f t="shared" si="128"/>
        <v/>
      </c>
      <c r="AYA86" s="105" t="str">
        <f t="shared" si="128"/>
        <v/>
      </c>
      <c r="AYB86" s="105" t="str">
        <f t="shared" si="128"/>
        <v/>
      </c>
      <c r="AYC86" s="105" t="str">
        <f t="shared" si="128"/>
        <v/>
      </c>
      <c r="AYD86" s="105" t="str">
        <f t="shared" si="128"/>
        <v/>
      </c>
      <c r="AYE86" s="105" t="str">
        <f t="shared" si="128"/>
        <v/>
      </c>
      <c r="AYF86" s="105" t="str">
        <f t="shared" si="128"/>
        <v/>
      </c>
      <c r="AYG86" s="105" t="str">
        <f t="shared" si="128"/>
        <v/>
      </c>
      <c r="AYH86" s="105" t="str">
        <f t="shared" si="128"/>
        <v/>
      </c>
      <c r="AYI86" s="105" t="str">
        <f t="shared" si="128"/>
        <v/>
      </c>
      <c r="AYJ86" s="105" t="str">
        <f t="shared" si="128"/>
        <v/>
      </c>
      <c r="AYK86" s="105" t="str">
        <f t="shared" si="128"/>
        <v/>
      </c>
      <c r="AYL86" s="105" t="str">
        <f t="shared" si="128"/>
        <v/>
      </c>
      <c r="AYM86" s="105" t="str">
        <f t="shared" si="128"/>
        <v/>
      </c>
      <c r="AYN86" s="105" t="str">
        <f t="shared" si="128"/>
        <v/>
      </c>
      <c r="AYO86" s="105" t="str">
        <f t="shared" si="128"/>
        <v/>
      </c>
      <c r="AYP86" s="105" t="str">
        <f t="shared" si="128"/>
        <v/>
      </c>
      <c r="AYQ86" s="105" t="str">
        <f t="shared" si="128"/>
        <v/>
      </c>
      <c r="AYR86" s="105" t="str">
        <f t="shared" si="128"/>
        <v/>
      </c>
      <c r="AYS86" s="105" t="str">
        <f t="shared" si="128"/>
        <v/>
      </c>
      <c r="AYT86" s="105" t="str">
        <f t="shared" si="128"/>
        <v/>
      </c>
      <c r="AYU86" s="105" t="str">
        <f t="shared" si="128"/>
        <v/>
      </c>
      <c r="AYV86" s="105" t="str">
        <f t="shared" si="128"/>
        <v/>
      </c>
      <c r="AYW86" s="105" t="str">
        <f t="shared" si="128"/>
        <v/>
      </c>
      <c r="AYX86" s="105" t="str">
        <f t="shared" si="128"/>
        <v/>
      </c>
      <c r="AYY86" s="105" t="str">
        <f t="shared" si="128"/>
        <v/>
      </c>
      <c r="AYZ86" s="105" t="str">
        <f t="shared" si="128"/>
        <v/>
      </c>
      <c r="AZA86" s="105" t="str">
        <f t="shared" si="128"/>
        <v/>
      </c>
      <c r="AZB86" s="105" t="str">
        <f t="shared" si="128"/>
        <v/>
      </c>
      <c r="AZC86" s="105" t="str">
        <f t="shared" si="128"/>
        <v/>
      </c>
      <c r="AZD86" s="105" t="str">
        <f t="shared" si="128"/>
        <v/>
      </c>
      <c r="AZE86" s="105" t="str">
        <f t="shared" si="128"/>
        <v/>
      </c>
      <c r="AZF86" s="105" t="str">
        <f t="shared" si="128"/>
        <v/>
      </c>
      <c r="AZG86" s="105" t="str">
        <f t="shared" si="128"/>
        <v/>
      </c>
      <c r="AZH86" s="105" t="str">
        <f t="shared" si="128"/>
        <v/>
      </c>
      <c r="AZI86" s="105" t="str">
        <f t="shared" si="128"/>
        <v/>
      </c>
      <c r="AZJ86" s="105" t="str">
        <f t="shared" si="128"/>
        <v/>
      </c>
      <c r="AZK86" s="105" t="str">
        <f t="shared" si="128"/>
        <v/>
      </c>
      <c r="AZL86" s="105" t="str">
        <f t="shared" si="128"/>
        <v/>
      </c>
      <c r="AZM86" s="105" t="str">
        <f t="shared" si="128"/>
        <v/>
      </c>
      <c r="AZN86" s="105" t="str">
        <f t="shared" si="128"/>
        <v/>
      </c>
      <c r="AZO86" s="105" t="str">
        <f t="shared" si="128"/>
        <v/>
      </c>
      <c r="AZP86" s="105" t="str">
        <f t="shared" si="128"/>
        <v/>
      </c>
      <c r="AZQ86" s="105" t="str">
        <f t="shared" si="128"/>
        <v/>
      </c>
      <c r="AZR86" s="105" t="str">
        <f t="shared" si="128"/>
        <v/>
      </c>
      <c r="AZS86" s="105" t="str">
        <f t="shared" si="128"/>
        <v/>
      </c>
      <c r="AZT86" s="105" t="str">
        <f t="shared" si="128"/>
        <v/>
      </c>
      <c r="AZU86" s="105" t="str">
        <f t="shared" si="128"/>
        <v/>
      </c>
      <c r="AZV86" s="105" t="str">
        <f t="shared" si="128"/>
        <v/>
      </c>
      <c r="AZW86" s="105" t="str">
        <f t="shared" si="128"/>
        <v/>
      </c>
      <c r="AZX86" s="105" t="str">
        <f t="shared" si="128"/>
        <v/>
      </c>
      <c r="AZY86" s="105" t="str">
        <f t="shared" si="128"/>
        <v/>
      </c>
      <c r="AZZ86" s="105" t="str">
        <f t="shared" si="128"/>
        <v/>
      </c>
      <c r="BAA86" s="105" t="str">
        <f t="shared" si="128"/>
        <v/>
      </c>
      <c r="BAB86" s="105" t="str">
        <f t="shared" si="128"/>
        <v/>
      </c>
      <c r="BAC86" s="105" t="str">
        <f t="shared" si="128"/>
        <v/>
      </c>
      <c r="BAD86" s="105" t="str">
        <f t="shared" si="128"/>
        <v/>
      </c>
      <c r="BAE86" s="105" t="str">
        <f t="shared" ref="BAE86:BCP86" si="129">IF(ISNUMBER(outYear),BAE54+BAE60+BAE66+BAE83,"")</f>
        <v/>
      </c>
      <c r="BAF86" s="105" t="str">
        <f t="shared" si="129"/>
        <v/>
      </c>
      <c r="BAG86" s="105" t="str">
        <f t="shared" si="129"/>
        <v/>
      </c>
      <c r="BAH86" s="105" t="str">
        <f t="shared" si="129"/>
        <v/>
      </c>
      <c r="BAI86" s="105" t="str">
        <f t="shared" si="129"/>
        <v/>
      </c>
      <c r="BAJ86" s="105" t="str">
        <f t="shared" si="129"/>
        <v/>
      </c>
      <c r="BAK86" s="105" t="str">
        <f t="shared" si="129"/>
        <v/>
      </c>
      <c r="BAL86" s="105" t="str">
        <f t="shared" si="129"/>
        <v/>
      </c>
      <c r="BAM86" s="105" t="str">
        <f t="shared" si="129"/>
        <v/>
      </c>
      <c r="BAN86" s="105" t="str">
        <f t="shared" si="129"/>
        <v/>
      </c>
      <c r="BAO86" s="105" t="str">
        <f t="shared" si="129"/>
        <v/>
      </c>
      <c r="BAP86" s="105" t="str">
        <f t="shared" si="129"/>
        <v/>
      </c>
      <c r="BAQ86" s="105" t="str">
        <f t="shared" si="129"/>
        <v/>
      </c>
      <c r="BAR86" s="105" t="str">
        <f t="shared" si="129"/>
        <v/>
      </c>
      <c r="BAS86" s="105" t="str">
        <f t="shared" si="129"/>
        <v/>
      </c>
      <c r="BAT86" s="105" t="str">
        <f t="shared" si="129"/>
        <v/>
      </c>
      <c r="BAU86" s="105" t="str">
        <f t="shared" si="129"/>
        <v/>
      </c>
      <c r="BAV86" s="105" t="str">
        <f t="shared" si="129"/>
        <v/>
      </c>
      <c r="BAW86" s="105" t="str">
        <f t="shared" si="129"/>
        <v/>
      </c>
      <c r="BAX86" s="105" t="str">
        <f t="shared" si="129"/>
        <v/>
      </c>
      <c r="BAY86" s="105" t="str">
        <f t="shared" si="129"/>
        <v/>
      </c>
      <c r="BAZ86" s="105" t="str">
        <f t="shared" si="129"/>
        <v/>
      </c>
      <c r="BBA86" s="105" t="str">
        <f t="shared" si="129"/>
        <v/>
      </c>
      <c r="BBB86" s="105" t="str">
        <f t="shared" si="129"/>
        <v/>
      </c>
      <c r="BBC86" s="105" t="str">
        <f t="shared" si="129"/>
        <v/>
      </c>
      <c r="BBD86" s="105" t="str">
        <f t="shared" si="129"/>
        <v/>
      </c>
      <c r="BBE86" s="105" t="str">
        <f t="shared" si="129"/>
        <v/>
      </c>
      <c r="BBF86" s="105" t="str">
        <f t="shared" si="129"/>
        <v/>
      </c>
      <c r="BBG86" s="105" t="str">
        <f t="shared" si="129"/>
        <v/>
      </c>
      <c r="BBH86" s="105" t="str">
        <f t="shared" si="129"/>
        <v/>
      </c>
      <c r="BBI86" s="105" t="str">
        <f t="shared" si="129"/>
        <v/>
      </c>
      <c r="BBJ86" s="105" t="str">
        <f t="shared" si="129"/>
        <v/>
      </c>
      <c r="BBK86" s="105" t="str">
        <f t="shared" si="129"/>
        <v/>
      </c>
      <c r="BBL86" s="105" t="str">
        <f t="shared" si="129"/>
        <v/>
      </c>
      <c r="BBM86" s="105" t="str">
        <f t="shared" si="129"/>
        <v/>
      </c>
      <c r="BBN86" s="105" t="str">
        <f t="shared" si="129"/>
        <v/>
      </c>
      <c r="BBO86" s="105" t="str">
        <f t="shared" si="129"/>
        <v/>
      </c>
      <c r="BBP86" s="105" t="str">
        <f t="shared" si="129"/>
        <v/>
      </c>
      <c r="BBQ86" s="105" t="str">
        <f t="shared" si="129"/>
        <v/>
      </c>
      <c r="BBR86" s="105" t="str">
        <f t="shared" si="129"/>
        <v/>
      </c>
      <c r="BBS86" s="105" t="str">
        <f t="shared" si="129"/>
        <v/>
      </c>
      <c r="BBT86" s="105" t="str">
        <f t="shared" si="129"/>
        <v/>
      </c>
      <c r="BBU86" s="105" t="str">
        <f t="shared" si="129"/>
        <v/>
      </c>
      <c r="BBV86" s="105" t="str">
        <f t="shared" si="129"/>
        <v/>
      </c>
      <c r="BBW86" s="105" t="str">
        <f t="shared" si="129"/>
        <v/>
      </c>
      <c r="BBX86" s="105" t="str">
        <f t="shared" si="129"/>
        <v/>
      </c>
      <c r="BBY86" s="105" t="str">
        <f t="shared" si="129"/>
        <v/>
      </c>
      <c r="BBZ86" s="105" t="str">
        <f t="shared" si="129"/>
        <v/>
      </c>
      <c r="BCA86" s="105" t="str">
        <f t="shared" si="129"/>
        <v/>
      </c>
      <c r="BCB86" s="105" t="str">
        <f t="shared" si="129"/>
        <v/>
      </c>
      <c r="BCC86" s="105" t="str">
        <f t="shared" si="129"/>
        <v/>
      </c>
      <c r="BCD86" s="105" t="str">
        <f t="shared" si="129"/>
        <v/>
      </c>
      <c r="BCE86" s="105" t="str">
        <f t="shared" si="129"/>
        <v/>
      </c>
      <c r="BCF86" s="105" t="str">
        <f t="shared" si="129"/>
        <v/>
      </c>
      <c r="BCG86" s="105" t="str">
        <f t="shared" si="129"/>
        <v/>
      </c>
      <c r="BCH86" s="105" t="str">
        <f t="shared" si="129"/>
        <v/>
      </c>
      <c r="BCI86" s="105" t="str">
        <f t="shared" si="129"/>
        <v/>
      </c>
      <c r="BCJ86" s="105" t="str">
        <f t="shared" si="129"/>
        <v/>
      </c>
      <c r="BCK86" s="105" t="str">
        <f t="shared" si="129"/>
        <v/>
      </c>
      <c r="BCL86" s="105" t="str">
        <f t="shared" si="129"/>
        <v/>
      </c>
      <c r="BCM86" s="105" t="str">
        <f t="shared" si="129"/>
        <v/>
      </c>
      <c r="BCN86" s="105" t="str">
        <f t="shared" si="129"/>
        <v/>
      </c>
      <c r="BCO86" s="105" t="str">
        <f t="shared" si="129"/>
        <v/>
      </c>
      <c r="BCP86" s="105" t="str">
        <f t="shared" si="129"/>
        <v/>
      </c>
      <c r="BCQ86" s="105" t="str">
        <f t="shared" ref="BCQ86:BFB86" si="130">IF(ISNUMBER(outYear),BCQ54+BCQ60+BCQ66+BCQ83,"")</f>
        <v/>
      </c>
      <c r="BCR86" s="105" t="str">
        <f t="shared" si="130"/>
        <v/>
      </c>
      <c r="BCS86" s="105" t="str">
        <f t="shared" si="130"/>
        <v/>
      </c>
      <c r="BCT86" s="105" t="str">
        <f t="shared" si="130"/>
        <v/>
      </c>
      <c r="BCU86" s="105" t="str">
        <f t="shared" si="130"/>
        <v/>
      </c>
      <c r="BCV86" s="105" t="str">
        <f t="shared" si="130"/>
        <v/>
      </c>
      <c r="BCW86" s="105" t="str">
        <f t="shared" si="130"/>
        <v/>
      </c>
      <c r="BCX86" s="105" t="str">
        <f t="shared" si="130"/>
        <v/>
      </c>
      <c r="BCY86" s="105" t="str">
        <f t="shared" si="130"/>
        <v/>
      </c>
      <c r="BCZ86" s="105" t="str">
        <f t="shared" si="130"/>
        <v/>
      </c>
      <c r="BDA86" s="105" t="str">
        <f t="shared" si="130"/>
        <v/>
      </c>
      <c r="BDB86" s="105" t="str">
        <f t="shared" si="130"/>
        <v/>
      </c>
      <c r="BDC86" s="105" t="str">
        <f t="shared" si="130"/>
        <v/>
      </c>
      <c r="BDD86" s="105" t="str">
        <f t="shared" si="130"/>
        <v/>
      </c>
      <c r="BDE86" s="105" t="str">
        <f t="shared" si="130"/>
        <v/>
      </c>
      <c r="BDF86" s="105" t="str">
        <f t="shared" si="130"/>
        <v/>
      </c>
      <c r="BDG86" s="105" t="str">
        <f t="shared" si="130"/>
        <v/>
      </c>
      <c r="BDH86" s="105" t="str">
        <f t="shared" si="130"/>
        <v/>
      </c>
      <c r="BDI86" s="105" t="str">
        <f t="shared" si="130"/>
        <v/>
      </c>
      <c r="BDJ86" s="105" t="str">
        <f t="shared" si="130"/>
        <v/>
      </c>
      <c r="BDK86" s="105" t="str">
        <f t="shared" si="130"/>
        <v/>
      </c>
      <c r="BDL86" s="105" t="str">
        <f t="shared" si="130"/>
        <v/>
      </c>
      <c r="BDM86" s="105" t="str">
        <f t="shared" si="130"/>
        <v/>
      </c>
      <c r="BDN86" s="105" t="str">
        <f t="shared" si="130"/>
        <v/>
      </c>
      <c r="BDO86" s="105" t="str">
        <f t="shared" si="130"/>
        <v/>
      </c>
      <c r="BDP86" s="105" t="str">
        <f t="shared" si="130"/>
        <v/>
      </c>
      <c r="BDQ86" s="105" t="str">
        <f t="shared" si="130"/>
        <v/>
      </c>
      <c r="BDR86" s="105" t="str">
        <f t="shared" si="130"/>
        <v/>
      </c>
      <c r="BDS86" s="105" t="str">
        <f t="shared" si="130"/>
        <v/>
      </c>
      <c r="BDT86" s="105" t="str">
        <f t="shared" si="130"/>
        <v/>
      </c>
      <c r="BDU86" s="105" t="str">
        <f t="shared" si="130"/>
        <v/>
      </c>
      <c r="BDV86" s="105" t="str">
        <f t="shared" si="130"/>
        <v/>
      </c>
      <c r="BDW86" s="105" t="str">
        <f t="shared" si="130"/>
        <v/>
      </c>
      <c r="BDX86" s="105" t="str">
        <f t="shared" si="130"/>
        <v/>
      </c>
      <c r="BDY86" s="105" t="str">
        <f t="shared" si="130"/>
        <v/>
      </c>
      <c r="BDZ86" s="105" t="str">
        <f t="shared" si="130"/>
        <v/>
      </c>
      <c r="BEA86" s="105" t="str">
        <f t="shared" si="130"/>
        <v/>
      </c>
      <c r="BEB86" s="105" t="str">
        <f t="shared" si="130"/>
        <v/>
      </c>
      <c r="BEC86" s="105" t="str">
        <f t="shared" si="130"/>
        <v/>
      </c>
      <c r="BED86" s="105" t="str">
        <f t="shared" si="130"/>
        <v/>
      </c>
      <c r="BEE86" s="105" t="str">
        <f t="shared" si="130"/>
        <v/>
      </c>
      <c r="BEF86" s="105" t="str">
        <f t="shared" si="130"/>
        <v/>
      </c>
      <c r="BEG86" s="105" t="str">
        <f t="shared" si="130"/>
        <v/>
      </c>
      <c r="BEH86" s="105" t="str">
        <f t="shared" si="130"/>
        <v/>
      </c>
      <c r="BEI86" s="105" t="str">
        <f t="shared" si="130"/>
        <v/>
      </c>
      <c r="BEJ86" s="105" t="str">
        <f t="shared" si="130"/>
        <v/>
      </c>
      <c r="BEK86" s="105" t="str">
        <f t="shared" si="130"/>
        <v/>
      </c>
      <c r="BEL86" s="105" t="str">
        <f t="shared" si="130"/>
        <v/>
      </c>
      <c r="BEM86" s="105" t="str">
        <f t="shared" si="130"/>
        <v/>
      </c>
      <c r="BEN86" s="105" t="str">
        <f t="shared" si="130"/>
        <v/>
      </c>
      <c r="BEO86" s="105" t="str">
        <f t="shared" si="130"/>
        <v/>
      </c>
      <c r="BEP86" s="105" t="str">
        <f t="shared" si="130"/>
        <v/>
      </c>
      <c r="BEQ86" s="105" t="str">
        <f t="shared" si="130"/>
        <v/>
      </c>
      <c r="BER86" s="105" t="str">
        <f t="shared" si="130"/>
        <v/>
      </c>
      <c r="BES86" s="105" t="str">
        <f t="shared" si="130"/>
        <v/>
      </c>
      <c r="BET86" s="105" t="str">
        <f t="shared" si="130"/>
        <v/>
      </c>
      <c r="BEU86" s="105" t="str">
        <f t="shared" si="130"/>
        <v/>
      </c>
      <c r="BEV86" s="105" t="str">
        <f t="shared" si="130"/>
        <v/>
      </c>
      <c r="BEW86" s="105" t="str">
        <f t="shared" si="130"/>
        <v/>
      </c>
      <c r="BEX86" s="105" t="str">
        <f t="shared" si="130"/>
        <v/>
      </c>
      <c r="BEY86" s="105" t="str">
        <f t="shared" si="130"/>
        <v/>
      </c>
      <c r="BEZ86" s="105" t="str">
        <f t="shared" si="130"/>
        <v/>
      </c>
      <c r="BFA86" s="105" t="str">
        <f t="shared" si="130"/>
        <v/>
      </c>
      <c r="BFB86" s="105" t="str">
        <f t="shared" si="130"/>
        <v/>
      </c>
      <c r="BFC86" s="105" t="str">
        <f t="shared" ref="BFC86:BHN86" si="131">IF(ISNUMBER(outYear),BFC54+BFC60+BFC66+BFC83,"")</f>
        <v/>
      </c>
      <c r="BFD86" s="105" t="str">
        <f t="shared" si="131"/>
        <v/>
      </c>
      <c r="BFE86" s="105" t="str">
        <f t="shared" si="131"/>
        <v/>
      </c>
      <c r="BFF86" s="105" t="str">
        <f t="shared" si="131"/>
        <v/>
      </c>
      <c r="BFG86" s="105" t="str">
        <f t="shared" si="131"/>
        <v/>
      </c>
      <c r="BFH86" s="105" t="str">
        <f t="shared" si="131"/>
        <v/>
      </c>
      <c r="BFI86" s="105" t="str">
        <f t="shared" si="131"/>
        <v/>
      </c>
      <c r="BFJ86" s="105" t="str">
        <f t="shared" si="131"/>
        <v/>
      </c>
      <c r="BFK86" s="105" t="str">
        <f t="shared" si="131"/>
        <v/>
      </c>
      <c r="BFL86" s="105" t="str">
        <f t="shared" si="131"/>
        <v/>
      </c>
      <c r="BFM86" s="105" t="str">
        <f t="shared" si="131"/>
        <v/>
      </c>
      <c r="BFN86" s="105" t="str">
        <f t="shared" si="131"/>
        <v/>
      </c>
      <c r="BFO86" s="105" t="str">
        <f t="shared" si="131"/>
        <v/>
      </c>
      <c r="BFP86" s="105" t="str">
        <f t="shared" si="131"/>
        <v/>
      </c>
      <c r="BFQ86" s="105" t="str">
        <f t="shared" si="131"/>
        <v/>
      </c>
      <c r="BFR86" s="105" t="str">
        <f t="shared" si="131"/>
        <v/>
      </c>
      <c r="BFS86" s="105" t="str">
        <f t="shared" si="131"/>
        <v/>
      </c>
      <c r="BFT86" s="105" t="str">
        <f t="shared" si="131"/>
        <v/>
      </c>
      <c r="BFU86" s="105" t="str">
        <f t="shared" si="131"/>
        <v/>
      </c>
      <c r="BFV86" s="105" t="str">
        <f t="shared" si="131"/>
        <v/>
      </c>
      <c r="BFW86" s="105" t="str">
        <f t="shared" si="131"/>
        <v/>
      </c>
      <c r="BFX86" s="105" t="str">
        <f t="shared" si="131"/>
        <v/>
      </c>
      <c r="BFY86" s="105" t="str">
        <f t="shared" si="131"/>
        <v/>
      </c>
      <c r="BFZ86" s="105" t="str">
        <f t="shared" si="131"/>
        <v/>
      </c>
      <c r="BGA86" s="105" t="str">
        <f t="shared" si="131"/>
        <v/>
      </c>
      <c r="BGB86" s="105" t="str">
        <f t="shared" si="131"/>
        <v/>
      </c>
      <c r="BGC86" s="105" t="str">
        <f t="shared" si="131"/>
        <v/>
      </c>
      <c r="BGD86" s="105" t="str">
        <f t="shared" si="131"/>
        <v/>
      </c>
      <c r="BGE86" s="105" t="str">
        <f t="shared" si="131"/>
        <v/>
      </c>
      <c r="BGF86" s="105" t="str">
        <f t="shared" si="131"/>
        <v/>
      </c>
      <c r="BGG86" s="105" t="str">
        <f t="shared" si="131"/>
        <v/>
      </c>
      <c r="BGH86" s="105" t="str">
        <f t="shared" si="131"/>
        <v/>
      </c>
      <c r="BGI86" s="105" t="str">
        <f t="shared" si="131"/>
        <v/>
      </c>
      <c r="BGJ86" s="105" t="str">
        <f t="shared" si="131"/>
        <v/>
      </c>
      <c r="BGK86" s="105" t="str">
        <f t="shared" si="131"/>
        <v/>
      </c>
      <c r="BGL86" s="105" t="str">
        <f t="shared" si="131"/>
        <v/>
      </c>
      <c r="BGM86" s="105" t="str">
        <f t="shared" si="131"/>
        <v/>
      </c>
      <c r="BGN86" s="105" t="str">
        <f t="shared" si="131"/>
        <v/>
      </c>
      <c r="BGO86" s="105" t="str">
        <f t="shared" si="131"/>
        <v/>
      </c>
      <c r="BGP86" s="105" t="str">
        <f t="shared" si="131"/>
        <v/>
      </c>
      <c r="BGQ86" s="105" t="str">
        <f t="shared" si="131"/>
        <v/>
      </c>
      <c r="BGR86" s="105" t="str">
        <f t="shared" si="131"/>
        <v/>
      </c>
      <c r="BGS86" s="105" t="str">
        <f t="shared" si="131"/>
        <v/>
      </c>
      <c r="BGT86" s="105" t="str">
        <f t="shared" si="131"/>
        <v/>
      </c>
      <c r="BGU86" s="105" t="str">
        <f t="shared" si="131"/>
        <v/>
      </c>
      <c r="BGV86" s="105" t="str">
        <f t="shared" si="131"/>
        <v/>
      </c>
      <c r="BGW86" s="105" t="str">
        <f t="shared" si="131"/>
        <v/>
      </c>
      <c r="BGX86" s="105" t="str">
        <f t="shared" si="131"/>
        <v/>
      </c>
      <c r="BGY86" s="105" t="str">
        <f t="shared" si="131"/>
        <v/>
      </c>
      <c r="BGZ86" s="105" t="str">
        <f t="shared" si="131"/>
        <v/>
      </c>
      <c r="BHA86" s="105" t="str">
        <f t="shared" si="131"/>
        <v/>
      </c>
      <c r="BHB86" s="105" t="str">
        <f t="shared" si="131"/>
        <v/>
      </c>
      <c r="BHC86" s="105" t="str">
        <f t="shared" si="131"/>
        <v/>
      </c>
      <c r="BHD86" s="105" t="str">
        <f t="shared" si="131"/>
        <v/>
      </c>
      <c r="BHE86" s="105" t="str">
        <f t="shared" si="131"/>
        <v/>
      </c>
      <c r="BHF86" s="105" t="str">
        <f t="shared" si="131"/>
        <v/>
      </c>
      <c r="BHG86" s="105" t="str">
        <f t="shared" si="131"/>
        <v/>
      </c>
      <c r="BHH86" s="105" t="str">
        <f t="shared" si="131"/>
        <v/>
      </c>
      <c r="BHI86" s="105" t="str">
        <f t="shared" si="131"/>
        <v/>
      </c>
      <c r="BHJ86" s="105" t="str">
        <f t="shared" si="131"/>
        <v/>
      </c>
      <c r="BHK86" s="105" t="str">
        <f t="shared" si="131"/>
        <v/>
      </c>
      <c r="BHL86" s="105" t="str">
        <f t="shared" si="131"/>
        <v/>
      </c>
      <c r="BHM86" s="105" t="str">
        <f t="shared" si="131"/>
        <v/>
      </c>
      <c r="BHN86" s="105" t="str">
        <f t="shared" si="131"/>
        <v/>
      </c>
      <c r="BHO86" s="105" t="str">
        <f t="shared" ref="BHO86:BJZ86" si="132">IF(ISNUMBER(outYear),BHO54+BHO60+BHO66+BHO83,"")</f>
        <v/>
      </c>
      <c r="BHP86" s="105" t="str">
        <f t="shared" si="132"/>
        <v/>
      </c>
      <c r="BHQ86" s="105" t="str">
        <f t="shared" si="132"/>
        <v/>
      </c>
      <c r="BHR86" s="105" t="str">
        <f t="shared" si="132"/>
        <v/>
      </c>
      <c r="BHS86" s="105" t="str">
        <f t="shared" si="132"/>
        <v/>
      </c>
      <c r="BHT86" s="105" t="str">
        <f t="shared" si="132"/>
        <v/>
      </c>
      <c r="BHU86" s="105" t="str">
        <f t="shared" si="132"/>
        <v/>
      </c>
      <c r="BHV86" s="105" t="str">
        <f t="shared" si="132"/>
        <v/>
      </c>
      <c r="BHW86" s="105" t="str">
        <f t="shared" si="132"/>
        <v/>
      </c>
      <c r="BHX86" s="105" t="str">
        <f t="shared" si="132"/>
        <v/>
      </c>
      <c r="BHY86" s="105" t="str">
        <f t="shared" si="132"/>
        <v/>
      </c>
      <c r="BHZ86" s="105" t="str">
        <f t="shared" si="132"/>
        <v/>
      </c>
      <c r="BIA86" s="105" t="str">
        <f t="shared" si="132"/>
        <v/>
      </c>
      <c r="BIB86" s="105" t="str">
        <f t="shared" si="132"/>
        <v/>
      </c>
      <c r="BIC86" s="105" t="str">
        <f t="shared" si="132"/>
        <v/>
      </c>
      <c r="BID86" s="105" t="str">
        <f t="shared" si="132"/>
        <v/>
      </c>
      <c r="BIE86" s="105" t="str">
        <f t="shared" si="132"/>
        <v/>
      </c>
      <c r="BIF86" s="105" t="str">
        <f t="shared" si="132"/>
        <v/>
      </c>
      <c r="BIG86" s="105" t="str">
        <f t="shared" si="132"/>
        <v/>
      </c>
      <c r="BIH86" s="105" t="str">
        <f t="shared" si="132"/>
        <v/>
      </c>
      <c r="BII86" s="105" t="str">
        <f t="shared" si="132"/>
        <v/>
      </c>
      <c r="BIJ86" s="105" t="str">
        <f t="shared" si="132"/>
        <v/>
      </c>
      <c r="BIK86" s="105" t="str">
        <f t="shared" si="132"/>
        <v/>
      </c>
      <c r="BIL86" s="105" t="str">
        <f t="shared" si="132"/>
        <v/>
      </c>
      <c r="BIM86" s="105" t="str">
        <f t="shared" si="132"/>
        <v/>
      </c>
      <c r="BIN86" s="105" t="str">
        <f t="shared" si="132"/>
        <v/>
      </c>
      <c r="BIO86" s="105" t="str">
        <f t="shared" si="132"/>
        <v/>
      </c>
      <c r="BIP86" s="105" t="str">
        <f t="shared" si="132"/>
        <v/>
      </c>
      <c r="BIQ86" s="105" t="str">
        <f t="shared" si="132"/>
        <v/>
      </c>
      <c r="BIR86" s="105" t="str">
        <f t="shared" si="132"/>
        <v/>
      </c>
      <c r="BIS86" s="105" t="str">
        <f t="shared" si="132"/>
        <v/>
      </c>
      <c r="BIT86" s="105" t="str">
        <f t="shared" si="132"/>
        <v/>
      </c>
      <c r="BIU86" s="105" t="str">
        <f t="shared" si="132"/>
        <v/>
      </c>
      <c r="BIV86" s="105" t="str">
        <f t="shared" si="132"/>
        <v/>
      </c>
      <c r="BIW86" s="105" t="str">
        <f t="shared" si="132"/>
        <v/>
      </c>
      <c r="BIX86" s="105" t="str">
        <f t="shared" si="132"/>
        <v/>
      </c>
      <c r="BIY86" s="105" t="str">
        <f t="shared" si="132"/>
        <v/>
      </c>
      <c r="BIZ86" s="105" t="str">
        <f t="shared" si="132"/>
        <v/>
      </c>
      <c r="BJA86" s="105" t="str">
        <f t="shared" si="132"/>
        <v/>
      </c>
      <c r="BJB86" s="105" t="str">
        <f t="shared" si="132"/>
        <v/>
      </c>
      <c r="BJC86" s="105" t="str">
        <f t="shared" si="132"/>
        <v/>
      </c>
      <c r="BJD86" s="105" t="str">
        <f t="shared" si="132"/>
        <v/>
      </c>
      <c r="BJE86" s="105" t="str">
        <f t="shared" si="132"/>
        <v/>
      </c>
      <c r="BJF86" s="105" t="str">
        <f t="shared" si="132"/>
        <v/>
      </c>
      <c r="BJG86" s="105" t="str">
        <f t="shared" si="132"/>
        <v/>
      </c>
      <c r="BJH86" s="105" t="str">
        <f t="shared" si="132"/>
        <v/>
      </c>
      <c r="BJI86" s="105" t="str">
        <f t="shared" si="132"/>
        <v/>
      </c>
      <c r="BJJ86" s="105" t="str">
        <f t="shared" si="132"/>
        <v/>
      </c>
      <c r="BJK86" s="105" t="str">
        <f t="shared" si="132"/>
        <v/>
      </c>
      <c r="BJL86" s="105" t="str">
        <f t="shared" si="132"/>
        <v/>
      </c>
      <c r="BJM86" s="105" t="str">
        <f t="shared" si="132"/>
        <v/>
      </c>
      <c r="BJN86" s="105" t="str">
        <f t="shared" si="132"/>
        <v/>
      </c>
      <c r="BJO86" s="105" t="str">
        <f t="shared" si="132"/>
        <v/>
      </c>
      <c r="BJP86" s="105" t="str">
        <f t="shared" si="132"/>
        <v/>
      </c>
      <c r="BJQ86" s="105" t="str">
        <f t="shared" si="132"/>
        <v/>
      </c>
      <c r="BJR86" s="105" t="str">
        <f t="shared" si="132"/>
        <v/>
      </c>
      <c r="BJS86" s="105" t="str">
        <f t="shared" si="132"/>
        <v/>
      </c>
      <c r="BJT86" s="105" t="str">
        <f t="shared" si="132"/>
        <v/>
      </c>
      <c r="BJU86" s="105" t="str">
        <f t="shared" si="132"/>
        <v/>
      </c>
      <c r="BJV86" s="105" t="str">
        <f t="shared" si="132"/>
        <v/>
      </c>
      <c r="BJW86" s="105" t="str">
        <f t="shared" si="132"/>
        <v/>
      </c>
      <c r="BJX86" s="105" t="str">
        <f t="shared" si="132"/>
        <v/>
      </c>
      <c r="BJY86" s="105" t="str">
        <f t="shared" si="132"/>
        <v/>
      </c>
      <c r="BJZ86" s="105" t="str">
        <f t="shared" si="132"/>
        <v/>
      </c>
      <c r="BKA86" s="105" t="str">
        <f t="shared" ref="BKA86:BML86" si="133">IF(ISNUMBER(outYear),BKA54+BKA60+BKA66+BKA83,"")</f>
        <v/>
      </c>
      <c r="BKB86" s="105" t="str">
        <f t="shared" si="133"/>
        <v/>
      </c>
      <c r="BKC86" s="105" t="str">
        <f t="shared" si="133"/>
        <v/>
      </c>
      <c r="BKD86" s="105" t="str">
        <f t="shared" si="133"/>
        <v/>
      </c>
      <c r="BKE86" s="105" t="str">
        <f t="shared" si="133"/>
        <v/>
      </c>
      <c r="BKF86" s="105" t="str">
        <f t="shared" si="133"/>
        <v/>
      </c>
      <c r="BKG86" s="105" t="str">
        <f t="shared" si="133"/>
        <v/>
      </c>
      <c r="BKH86" s="105" t="str">
        <f t="shared" si="133"/>
        <v/>
      </c>
      <c r="BKI86" s="105" t="str">
        <f t="shared" si="133"/>
        <v/>
      </c>
      <c r="BKJ86" s="105" t="str">
        <f t="shared" si="133"/>
        <v/>
      </c>
      <c r="BKK86" s="105" t="str">
        <f t="shared" si="133"/>
        <v/>
      </c>
      <c r="BKL86" s="105" t="str">
        <f t="shared" si="133"/>
        <v/>
      </c>
      <c r="BKM86" s="105" t="str">
        <f t="shared" si="133"/>
        <v/>
      </c>
      <c r="BKN86" s="105" t="str">
        <f t="shared" si="133"/>
        <v/>
      </c>
      <c r="BKO86" s="105" t="str">
        <f t="shared" si="133"/>
        <v/>
      </c>
      <c r="BKP86" s="105" t="str">
        <f t="shared" si="133"/>
        <v/>
      </c>
      <c r="BKQ86" s="105" t="str">
        <f t="shared" si="133"/>
        <v/>
      </c>
      <c r="BKR86" s="105" t="str">
        <f t="shared" si="133"/>
        <v/>
      </c>
      <c r="BKS86" s="105" t="str">
        <f t="shared" si="133"/>
        <v/>
      </c>
      <c r="BKT86" s="105" t="str">
        <f t="shared" si="133"/>
        <v/>
      </c>
      <c r="BKU86" s="105" t="str">
        <f t="shared" si="133"/>
        <v/>
      </c>
      <c r="BKV86" s="105" t="str">
        <f t="shared" si="133"/>
        <v/>
      </c>
      <c r="BKW86" s="105" t="str">
        <f t="shared" si="133"/>
        <v/>
      </c>
      <c r="BKX86" s="105" t="str">
        <f t="shared" si="133"/>
        <v/>
      </c>
      <c r="BKY86" s="105" t="str">
        <f t="shared" si="133"/>
        <v/>
      </c>
      <c r="BKZ86" s="105" t="str">
        <f t="shared" si="133"/>
        <v/>
      </c>
      <c r="BLA86" s="105" t="str">
        <f t="shared" si="133"/>
        <v/>
      </c>
      <c r="BLB86" s="105" t="str">
        <f t="shared" si="133"/>
        <v/>
      </c>
      <c r="BLC86" s="105" t="str">
        <f t="shared" si="133"/>
        <v/>
      </c>
      <c r="BLD86" s="105" t="str">
        <f t="shared" si="133"/>
        <v/>
      </c>
      <c r="BLE86" s="105" t="str">
        <f t="shared" si="133"/>
        <v/>
      </c>
      <c r="BLF86" s="105" t="str">
        <f t="shared" si="133"/>
        <v/>
      </c>
      <c r="BLG86" s="105" t="str">
        <f t="shared" si="133"/>
        <v/>
      </c>
      <c r="BLH86" s="105" t="str">
        <f t="shared" si="133"/>
        <v/>
      </c>
      <c r="BLI86" s="105" t="str">
        <f t="shared" si="133"/>
        <v/>
      </c>
      <c r="BLJ86" s="105" t="str">
        <f t="shared" si="133"/>
        <v/>
      </c>
      <c r="BLK86" s="105" t="str">
        <f t="shared" si="133"/>
        <v/>
      </c>
      <c r="BLL86" s="105" t="str">
        <f t="shared" si="133"/>
        <v/>
      </c>
      <c r="BLM86" s="105" t="str">
        <f t="shared" si="133"/>
        <v/>
      </c>
      <c r="BLN86" s="105" t="str">
        <f t="shared" si="133"/>
        <v/>
      </c>
      <c r="BLO86" s="105" t="str">
        <f t="shared" si="133"/>
        <v/>
      </c>
      <c r="BLP86" s="105" t="str">
        <f t="shared" si="133"/>
        <v/>
      </c>
      <c r="BLQ86" s="105" t="str">
        <f t="shared" si="133"/>
        <v/>
      </c>
      <c r="BLR86" s="105" t="str">
        <f t="shared" si="133"/>
        <v/>
      </c>
      <c r="BLS86" s="105" t="str">
        <f t="shared" si="133"/>
        <v/>
      </c>
      <c r="BLT86" s="105" t="str">
        <f t="shared" si="133"/>
        <v/>
      </c>
      <c r="BLU86" s="105" t="str">
        <f t="shared" si="133"/>
        <v/>
      </c>
      <c r="BLV86" s="105" t="str">
        <f t="shared" si="133"/>
        <v/>
      </c>
      <c r="BLW86" s="105" t="str">
        <f t="shared" si="133"/>
        <v/>
      </c>
      <c r="BLX86" s="105" t="str">
        <f t="shared" si="133"/>
        <v/>
      </c>
      <c r="BLY86" s="105" t="str">
        <f t="shared" si="133"/>
        <v/>
      </c>
      <c r="BLZ86" s="105" t="str">
        <f t="shared" si="133"/>
        <v/>
      </c>
      <c r="BMA86" s="105" t="str">
        <f t="shared" si="133"/>
        <v/>
      </c>
      <c r="BMB86" s="105" t="str">
        <f t="shared" si="133"/>
        <v/>
      </c>
      <c r="BMC86" s="105" t="str">
        <f t="shared" si="133"/>
        <v/>
      </c>
      <c r="BMD86" s="105" t="str">
        <f t="shared" si="133"/>
        <v/>
      </c>
      <c r="BME86" s="105" t="str">
        <f t="shared" si="133"/>
        <v/>
      </c>
      <c r="BMF86" s="105" t="str">
        <f t="shared" si="133"/>
        <v/>
      </c>
      <c r="BMG86" s="105" t="str">
        <f t="shared" si="133"/>
        <v/>
      </c>
      <c r="BMH86" s="105" t="str">
        <f t="shared" si="133"/>
        <v/>
      </c>
      <c r="BMI86" s="105" t="str">
        <f t="shared" si="133"/>
        <v/>
      </c>
      <c r="BMJ86" s="105" t="str">
        <f t="shared" si="133"/>
        <v/>
      </c>
      <c r="BMK86" s="105" t="str">
        <f t="shared" si="133"/>
        <v/>
      </c>
      <c r="BML86" s="105" t="str">
        <f t="shared" si="133"/>
        <v/>
      </c>
      <c r="BMM86" s="105" t="str">
        <f t="shared" ref="BMM86:BOX86" si="134">IF(ISNUMBER(outYear),BMM54+BMM60+BMM66+BMM83,"")</f>
        <v/>
      </c>
      <c r="BMN86" s="105" t="str">
        <f t="shared" si="134"/>
        <v/>
      </c>
      <c r="BMO86" s="105" t="str">
        <f t="shared" si="134"/>
        <v/>
      </c>
      <c r="BMP86" s="105" t="str">
        <f t="shared" si="134"/>
        <v/>
      </c>
      <c r="BMQ86" s="105" t="str">
        <f t="shared" si="134"/>
        <v/>
      </c>
      <c r="BMR86" s="105" t="str">
        <f t="shared" si="134"/>
        <v/>
      </c>
      <c r="BMS86" s="105" t="str">
        <f t="shared" si="134"/>
        <v/>
      </c>
      <c r="BMT86" s="105" t="str">
        <f t="shared" si="134"/>
        <v/>
      </c>
      <c r="BMU86" s="105" t="str">
        <f t="shared" si="134"/>
        <v/>
      </c>
      <c r="BMV86" s="105" t="str">
        <f t="shared" si="134"/>
        <v/>
      </c>
      <c r="BMW86" s="105" t="str">
        <f t="shared" si="134"/>
        <v/>
      </c>
      <c r="BMX86" s="105" t="str">
        <f t="shared" si="134"/>
        <v/>
      </c>
      <c r="BMY86" s="105" t="str">
        <f t="shared" si="134"/>
        <v/>
      </c>
      <c r="BMZ86" s="105" t="str">
        <f t="shared" si="134"/>
        <v/>
      </c>
      <c r="BNA86" s="105" t="str">
        <f t="shared" si="134"/>
        <v/>
      </c>
      <c r="BNB86" s="105" t="str">
        <f t="shared" si="134"/>
        <v/>
      </c>
      <c r="BNC86" s="105" t="str">
        <f t="shared" si="134"/>
        <v/>
      </c>
      <c r="BND86" s="105" t="str">
        <f t="shared" si="134"/>
        <v/>
      </c>
      <c r="BNE86" s="105" t="str">
        <f t="shared" si="134"/>
        <v/>
      </c>
      <c r="BNF86" s="105" t="str">
        <f t="shared" si="134"/>
        <v/>
      </c>
      <c r="BNG86" s="105" t="str">
        <f t="shared" si="134"/>
        <v/>
      </c>
      <c r="BNH86" s="105" t="str">
        <f t="shared" si="134"/>
        <v/>
      </c>
      <c r="BNI86" s="105" t="str">
        <f t="shared" si="134"/>
        <v/>
      </c>
      <c r="BNJ86" s="105" t="str">
        <f t="shared" si="134"/>
        <v/>
      </c>
      <c r="BNK86" s="105" t="str">
        <f t="shared" si="134"/>
        <v/>
      </c>
      <c r="BNL86" s="105" t="str">
        <f t="shared" si="134"/>
        <v/>
      </c>
      <c r="BNM86" s="105" t="str">
        <f t="shared" si="134"/>
        <v/>
      </c>
      <c r="BNN86" s="105" t="str">
        <f t="shared" si="134"/>
        <v/>
      </c>
      <c r="BNO86" s="105" t="str">
        <f t="shared" si="134"/>
        <v/>
      </c>
      <c r="BNP86" s="105" t="str">
        <f t="shared" si="134"/>
        <v/>
      </c>
      <c r="BNQ86" s="105" t="str">
        <f t="shared" si="134"/>
        <v/>
      </c>
      <c r="BNR86" s="105" t="str">
        <f t="shared" si="134"/>
        <v/>
      </c>
      <c r="BNS86" s="105" t="str">
        <f t="shared" si="134"/>
        <v/>
      </c>
      <c r="BNT86" s="105" t="str">
        <f t="shared" si="134"/>
        <v/>
      </c>
      <c r="BNU86" s="105" t="str">
        <f t="shared" si="134"/>
        <v/>
      </c>
      <c r="BNV86" s="105" t="str">
        <f t="shared" si="134"/>
        <v/>
      </c>
      <c r="BNW86" s="105" t="str">
        <f t="shared" si="134"/>
        <v/>
      </c>
      <c r="BNX86" s="105" t="str">
        <f t="shared" si="134"/>
        <v/>
      </c>
      <c r="BNY86" s="105" t="str">
        <f t="shared" si="134"/>
        <v/>
      </c>
      <c r="BNZ86" s="105" t="str">
        <f t="shared" si="134"/>
        <v/>
      </c>
      <c r="BOA86" s="105" t="str">
        <f t="shared" si="134"/>
        <v/>
      </c>
      <c r="BOB86" s="105" t="str">
        <f t="shared" si="134"/>
        <v/>
      </c>
      <c r="BOC86" s="105" t="str">
        <f t="shared" si="134"/>
        <v/>
      </c>
      <c r="BOD86" s="105" t="str">
        <f t="shared" si="134"/>
        <v/>
      </c>
      <c r="BOE86" s="105" t="str">
        <f t="shared" si="134"/>
        <v/>
      </c>
      <c r="BOF86" s="105" t="str">
        <f t="shared" si="134"/>
        <v/>
      </c>
      <c r="BOG86" s="105" t="str">
        <f t="shared" si="134"/>
        <v/>
      </c>
      <c r="BOH86" s="105" t="str">
        <f t="shared" si="134"/>
        <v/>
      </c>
      <c r="BOI86" s="105" t="str">
        <f t="shared" si="134"/>
        <v/>
      </c>
      <c r="BOJ86" s="105" t="str">
        <f t="shared" si="134"/>
        <v/>
      </c>
      <c r="BOK86" s="105" t="str">
        <f t="shared" si="134"/>
        <v/>
      </c>
      <c r="BOL86" s="105" t="str">
        <f t="shared" si="134"/>
        <v/>
      </c>
      <c r="BOM86" s="105" t="str">
        <f t="shared" si="134"/>
        <v/>
      </c>
      <c r="BON86" s="105" t="str">
        <f t="shared" si="134"/>
        <v/>
      </c>
      <c r="BOO86" s="105" t="str">
        <f t="shared" si="134"/>
        <v/>
      </c>
      <c r="BOP86" s="105" t="str">
        <f t="shared" si="134"/>
        <v/>
      </c>
      <c r="BOQ86" s="105" t="str">
        <f t="shared" si="134"/>
        <v/>
      </c>
      <c r="BOR86" s="105" t="str">
        <f t="shared" si="134"/>
        <v/>
      </c>
      <c r="BOS86" s="105" t="str">
        <f t="shared" si="134"/>
        <v/>
      </c>
      <c r="BOT86" s="105" t="str">
        <f t="shared" si="134"/>
        <v/>
      </c>
      <c r="BOU86" s="105" t="str">
        <f t="shared" si="134"/>
        <v/>
      </c>
      <c r="BOV86" s="105" t="str">
        <f t="shared" si="134"/>
        <v/>
      </c>
      <c r="BOW86" s="105" t="str">
        <f t="shared" si="134"/>
        <v/>
      </c>
      <c r="BOX86" s="105" t="str">
        <f t="shared" si="134"/>
        <v/>
      </c>
      <c r="BOY86" s="105" t="str">
        <f t="shared" ref="BOY86:BRJ86" si="135">IF(ISNUMBER(outYear),BOY54+BOY60+BOY66+BOY83,"")</f>
        <v/>
      </c>
      <c r="BOZ86" s="105" t="str">
        <f t="shared" si="135"/>
        <v/>
      </c>
      <c r="BPA86" s="105" t="str">
        <f t="shared" si="135"/>
        <v/>
      </c>
      <c r="BPB86" s="105" t="str">
        <f t="shared" si="135"/>
        <v/>
      </c>
      <c r="BPC86" s="105" t="str">
        <f t="shared" si="135"/>
        <v/>
      </c>
      <c r="BPD86" s="105" t="str">
        <f t="shared" si="135"/>
        <v/>
      </c>
      <c r="BPE86" s="105" t="str">
        <f t="shared" si="135"/>
        <v/>
      </c>
      <c r="BPF86" s="105" t="str">
        <f t="shared" si="135"/>
        <v/>
      </c>
      <c r="BPG86" s="105" t="str">
        <f t="shared" si="135"/>
        <v/>
      </c>
      <c r="BPH86" s="105" t="str">
        <f t="shared" si="135"/>
        <v/>
      </c>
      <c r="BPI86" s="105" t="str">
        <f t="shared" si="135"/>
        <v/>
      </c>
      <c r="BPJ86" s="105" t="str">
        <f t="shared" si="135"/>
        <v/>
      </c>
      <c r="BPK86" s="105" t="str">
        <f t="shared" si="135"/>
        <v/>
      </c>
      <c r="BPL86" s="105" t="str">
        <f t="shared" si="135"/>
        <v/>
      </c>
      <c r="BPM86" s="105" t="str">
        <f t="shared" si="135"/>
        <v/>
      </c>
      <c r="BPN86" s="105" t="str">
        <f t="shared" si="135"/>
        <v/>
      </c>
      <c r="BPO86" s="105" t="str">
        <f t="shared" si="135"/>
        <v/>
      </c>
      <c r="BPP86" s="105" t="str">
        <f t="shared" si="135"/>
        <v/>
      </c>
      <c r="BPQ86" s="105" t="str">
        <f t="shared" si="135"/>
        <v/>
      </c>
      <c r="BPR86" s="105" t="str">
        <f t="shared" si="135"/>
        <v/>
      </c>
      <c r="BPS86" s="105" t="str">
        <f t="shared" si="135"/>
        <v/>
      </c>
      <c r="BPT86" s="105" t="str">
        <f t="shared" si="135"/>
        <v/>
      </c>
      <c r="BPU86" s="105" t="str">
        <f t="shared" si="135"/>
        <v/>
      </c>
      <c r="BPV86" s="105" t="str">
        <f t="shared" si="135"/>
        <v/>
      </c>
      <c r="BPW86" s="105" t="str">
        <f t="shared" si="135"/>
        <v/>
      </c>
      <c r="BPX86" s="105" t="str">
        <f t="shared" si="135"/>
        <v/>
      </c>
      <c r="BPY86" s="105" t="str">
        <f t="shared" si="135"/>
        <v/>
      </c>
      <c r="BPZ86" s="105" t="str">
        <f t="shared" si="135"/>
        <v/>
      </c>
      <c r="BQA86" s="105" t="str">
        <f t="shared" si="135"/>
        <v/>
      </c>
      <c r="BQB86" s="105" t="str">
        <f t="shared" si="135"/>
        <v/>
      </c>
      <c r="BQC86" s="105" t="str">
        <f t="shared" si="135"/>
        <v/>
      </c>
      <c r="BQD86" s="105" t="str">
        <f t="shared" si="135"/>
        <v/>
      </c>
      <c r="BQE86" s="105" t="str">
        <f t="shared" si="135"/>
        <v/>
      </c>
      <c r="BQF86" s="105" t="str">
        <f t="shared" si="135"/>
        <v/>
      </c>
      <c r="BQG86" s="105" t="str">
        <f t="shared" si="135"/>
        <v/>
      </c>
      <c r="BQH86" s="105" t="str">
        <f t="shared" si="135"/>
        <v/>
      </c>
      <c r="BQI86" s="105" t="str">
        <f t="shared" si="135"/>
        <v/>
      </c>
      <c r="BQJ86" s="105" t="str">
        <f t="shared" si="135"/>
        <v/>
      </c>
      <c r="BQK86" s="105" t="str">
        <f t="shared" si="135"/>
        <v/>
      </c>
      <c r="BQL86" s="105" t="str">
        <f t="shared" si="135"/>
        <v/>
      </c>
      <c r="BQM86" s="105" t="str">
        <f t="shared" si="135"/>
        <v/>
      </c>
      <c r="BQN86" s="105" t="str">
        <f t="shared" si="135"/>
        <v/>
      </c>
      <c r="BQO86" s="105" t="str">
        <f t="shared" si="135"/>
        <v/>
      </c>
      <c r="BQP86" s="105" t="str">
        <f t="shared" si="135"/>
        <v/>
      </c>
      <c r="BQQ86" s="105" t="str">
        <f t="shared" si="135"/>
        <v/>
      </c>
      <c r="BQR86" s="105" t="str">
        <f t="shared" si="135"/>
        <v/>
      </c>
      <c r="BQS86" s="105" t="str">
        <f t="shared" si="135"/>
        <v/>
      </c>
      <c r="BQT86" s="105" t="str">
        <f t="shared" si="135"/>
        <v/>
      </c>
      <c r="BQU86" s="105" t="str">
        <f t="shared" si="135"/>
        <v/>
      </c>
      <c r="BQV86" s="105" t="str">
        <f t="shared" si="135"/>
        <v/>
      </c>
      <c r="BQW86" s="105" t="str">
        <f t="shared" si="135"/>
        <v/>
      </c>
      <c r="BQX86" s="105" t="str">
        <f t="shared" si="135"/>
        <v/>
      </c>
      <c r="BQY86" s="105" t="str">
        <f t="shared" si="135"/>
        <v/>
      </c>
      <c r="BQZ86" s="105" t="str">
        <f t="shared" si="135"/>
        <v/>
      </c>
      <c r="BRA86" s="105" t="str">
        <f t="shared" si="135"/>
        <v/>
      </c>
      <c r="BRB86" s="105" t="str">
        <f t="shared" si="135"/>
        <v/>
      </c>
      <c r="BRC86" s="105" t="str">
        <f t="shared" si="135"/>
        <v/>
      </c>
      <c r="BRD86" s="105" t="str">
        <f t="shared" si="135"/>
        <v/>
      </c>
      <c r="BRE86" s="105" t="str">
        <f t="shared" si="135"/>
        <v/>
      </c>
      <c r="BRF86" s="105" t="str">
        <f t="shared" si="135"/>
        <v/>
      </c>
      <c r="BRG86" s="105" t="str">
        <f t="shared" si="135"/>
        <v/>
      </c>
      <c r="BRH86" s="105" t="str">
        <f t="shared" si="135"/>
        <v/>
      </c>
      <c r="BRI86" s="105" t="str">
        <f t="shared" si="135"/>
        <v/>
      </c>
      <c r="BRJ86" s="105" t="str">
        <f t="shared" si="135"/>
        <v/>
      </c>
      <c r="BRK86" s="105" t="str">
        <f t="shared" ref="BRK86:BTV86" si="136">IF(ISNUMBER(outYear),BRK54+BRK60+BRK66+BRK83,"")</f>
        <v/>
      </c>
      <c r="BRL86" s="105" t="str">
        <f t="shared" si="136"/>
        <v/>
      </c>
      <c r="BRM86" s="105" t="str">
        <f t="shared" si="136"/>
        <v/>
      </c>
      <c r="BRN86" s="105" t="str">
        <f t="shared" si="136"/>
        <v/>
      </c>
      <c r="BRO86" s="105" t="str">
        <f t="shared" si="136"/>
        <v/>
      </c>
      <c r="BRP86" s="105" t="str">
        <f t="shared" si="136"/>
        <v/>
      </c>
      <c r="BRQ86" s="105" t="str">
        <f t="shared" si="136"/>
        <v/>
      </c>
      <c r="BRR86" s="105" t="str">
        <f t="shared" si="136"/>
        <v/>
      </c>
      <c r="BRS86" s="105" t="str">
        <f t="shared" si="136"/>
        <v/>
      </c>
      <c r="BRT86" s="105" t="str">
        <f t="shared" si="136"/>
        <v/>
      </c>
      <c r="BRU86" s="105" t="str">
        <f t="shared" si="136"/>
        <v/>
      </c>
      <c r="BRV86" s="105" t="str">
        <f t="shared" si="136"/>
        <v/>
      </c>
      <c r="BRW86" s="105" t="str">
        <f t="shared" si="136"/>
        <v/>
      </c>
      <c r="BRX86" s="105" t="str">
        <f t="shared" si="136"/>
        <v/>
      </c>
      <c r="BRY86" s="105" t="str">
        <f t="shared" si="136"/>
        <v/>
      </c>
      <c r="BRZ86" s="105" t="str">
        <f t="shared" si="136"/>
        <v/>
      </c>
      <c r="BSA86" s="105" t="str">
        <f t="shared" si="136"/>
        <v/>
      </c>
      <c r="BSB86" s="105" t="str">
        <f t="shared" si="136"/>
        <v/>
      </c>
      <c r="BSC86" s="105" t="str">
        <f t="shared" si="136"/>
        <v/>
      </c>
      <c r="BSD86" s="105" t="str">
        <f t="shared" si="136"/>
        <v/>
      </c>
      <c r="BSE86" s="105" t="str">
        <f t="shared" si="136"/>
        <v/>
      </c>
      <c r="BSF86" s="105" t="str">
        <f t="shared" si="136"/>
        <v/>
      </c>
      <c r="BSG86" s="105" t="str">
        <f t="shared" si="136"/>
        <v/>
      </c>
      <c r="BSH86" s="105" t="str">
        <f t="shared" si="136"/>
        <v/>
      </c>
      <c r="BSI86" s="105" t="str">
        <f t="shared" si="136"/>
        <v/>
      </c>
      <c r="BSJ86" s="105" t="str">
        <f t="shared" si="136"/>
        <v/>
      </c>
      <c r="BSK86" s="105" t="str">
        <f t="shared" si="136"/>
        <v/>
      </c>
      <c r="BSL86" s="105" t="str">
        <f t="shared" si="136"/>
        <v/>
      </c>
      <c r="BSM86" s="105" t="str">
        <f t="shared" si="136"/>
        <v/>
      </c>
      <c r="BSN86" s="105" t="str">
        <f t="shared" si="136"/>
        <v/>
      </c>
      <c r="BSO86" s="105" t="str">
        <f t="shared" si="136"/>
        <v/>
      </c>
      <c r="BSP86" s="105" t="str">
        <f t="shared" si="136"/>
        <v/>
      </c>
      <c r="BSQ86" s="105" t="str">
        <f t="shared" si="136"/>
        <v/>
      </c>
      <c r="BSR86" s="105" t="str">
        <f t="shared" si="136"/>
        <v/>
      </c>
      <c r="BSS86" s="105" t="str">
        <f t="shared" si="136"/>
        <v/>
      </c>
      <c r="BST86" s="105" t="str">
        <f t="shared" si="136"/>
        <v/>
      </c>
      <c r="BSU86" s="105" t="str">
        <f t="shared" si="136"/>
        <v/>
      </c>
      <c r="BSV86" s="105" t="str">
        <f t="shared" si="136"/>
        <v/>
      </c>
      <c r="BSW86" s="105" t="str">
        <f t="shared" si="136"/>
        <v/>
      </c>
      <c r="BSX86" s="105" t="str">
        <f t="shared" si="136"/>
        <v/>
      </c>
      <c r="BSY86" s="105" t="str">
        <f t="shared" si="136"/>
        <v/>
      </c>
      <c r="BSZ86" s="105" t="str">
        <f t="shared" si="136"/>
        <v/>
      </c>
      <c r="BTA86" s="105" t="str">
        <f t="shared" si="136"/>
        <v/>
      </c>
      <c r="BTB86" s="105" t="str">
        <f t="shared" si="136"/>
        <v/>
      </c>
      <c r="BTC86" s="105" t="str">
        <f t="shared" si="136"/>
        <v/>
      </c>
      <c r="BTD86" s="105" t="str">
        <f t="shared" si="136"/>
        <v/>
      </c>
      <c r="BTE86" s="105" t="str">
        <f t="shared" si="136"/>
        <v/>
      </c>
      <c r="BTF86" s="105" t="str">
        <f t="shared" si="136"/>
        <v/>
      </c>
      <c r="BTG86" s="105" t="str">
        <f t="shared" si="136"/>
        <v/>
      </c>
      <c r="BTH86" s="105" t="str">
        <f t="shared" si="136"/>
        <v/>
      </c>
      <c r="BTI86" s="105" t="str">
        <f t="shared" si="136"/>
        <v/>
      </c>
      <c r="BTJ86" s="105" t="str">
        <f t="shared" si="136"/>
        <v/>
      </c>
      <c r="BTK86" s="105" t="str">
        <f t="shared" si="136"/>
        <v/>
      </c>
      <c r="BTL86" s="105" t="str">
        <f t="shared" si="136"/>
        <v/>
      </c>
      <c r="BTM86" s="105" t="str">
        <f t="shared" si="136"/>
        <v/>
      </c>
      <c r="BTN86" s="105" t="str">
        <f t="shared" si="136"/>
        <v/>
      </c>
      <c r="BTO86" s="105" t="str">
        <f t="shared" si="136"/>
        <v/>
      </c>
      <c r="BTP86" s="105" t="str">
        <f t="shared" si="136"/>
        <v/>
      </c>
      <c r="BTQ86" s="105" t="str">
        <f t="shared" si="136"/>
        <v/>
      </c>
      <c r="BTR86" s="105" t="str">
        <f t="shared" si="136"/>
        <v/>
      </c>
      <c r="BTS86" s="105" t="str">
        <f t="shared" si="136"/>
        <v/>
      </c>
      <c r="BTT86" s="105" t="str">
        <f t="shared" si="136"/>
        <v/>
      </c>
      <c r="BTU86" s="105" t="str">
        <f t="shared" si="136"/>
        <v/>
      </c>
      <c r="BTV86" s="105" t="str">
        <f t="shared" si="136"/>
        <v/>
      </c>
      <c r="BTW86" s="105" t="str">
        <f t="shared" ref="BTW86:BWH86" si="137">IF(ISNUMBER(outYear),BTW54+BTW60+BTW66+BTW83,"")</f>
        <v/>
      </c>
      <c r="BTX86" s="105" t="str">
        <f t="shared" si="137"/>
        <v/>
      </c>
      <c r="BTY86" s="105" t="str">
        <f t="shared" si="137"/>
        <v/>
      </c>
      <c r="BTZ86" s="105" t="str">
        <f t="shared" si="137"/>
        <v/>
      </c>
      <c r="BUA86" s="105" t="str">
        <f t="shared" si="137"/>
        <v/>
      </c>
      <c r="BUB86" s="105" t="str">
        <f t="shared" si="137"/>
        <v/>
      </c>
      <c r="BUC86" s="105" t="str">
        <f t="shared" si="137"/>
        <v/>
      </c>
      <c r="BUD86" s="105" t="str">
        <f t="shared" si="137"/>
        <v/>
      </c>
      <c r="BUE86" s="105" t="str">
        <f t="shared" si="137"/>
        <v/>
      </c>
      <c r="BUF86" s="105" t="str">
        <f t="shared" si="137"/>
        <v/>
      </c>
      <c r="BUG86" s="105" t="str">
        <f t="shared" si="137"/>
        <v/>
      </c>
      <c r="BUH86" s="105" t="str">
        <f t="shared" si="137"/>
        <v/>
      </c>
      <c r="BUI86" s="105" t="str">
        <f t="shared" si="137"/>
        <v/>
      </c>
      <c r="BUJ86" s="105" t="str">
        <f t="shared" si="137"/>
        <v/>
      </c>
      <c r="BUK86" s="105" t="str">
        <f t="shared" si="137"/>
        <v/>
      </c>
      <c r="BUL86" s="105" t="str">
        <f t="shared" si="137"/>
        <v/>
      </c>
      <c r="BUM86" s="105" t="str">
        <f t="shared" si="137"/>
        <v/>
      </c>
      <c r="BUN86" s="105" t="str">
        <f t="shared" si="137"/>
        <v/>
      </c>
      <c r="BUO86" s="105" t="str">
        <f t="shared" si="137"/>
        <v/>
      </c>
      <c r="BUP86" s="105" t="str">
        <f t="shared" si="137"/>
        <v/>
      </c>
      <c r="BUQ86" s="105" t="str">
        <f t="shared" si="137"/>
        <v/>
      </c>
      <c r="BUR86" s="105" t="str">
        <f t="shared" si="137"/>
        <v/>
      </c>
      <c r="BUS86" s="105" t="str">
        <f t="shared" si="137"/>
        <v/>
      </c>
      <c r="BUT86" s="105" t="str">
        <f t="shared" si="137"/>
        <v/>
      </c>
      <c r="BUU86" s="105" t="str">
        <f t="shared" si="137"/>
        <v/>
      </c>
      <c r="BUV86" s="105" t="str">
        <f t="shared" si="137"/>
        <v/>
      </c>
      <c r="BUW86" s="105" t="str">
        <f t="shared" si="137"/>
        <v/>
      </c>
      <c r="BUX86" s="105" t="str">
        <f t="shared" si="137"/>
        <v/>
      </c>
      <c r="BUY86" s="105" t="str">
        <f t="shared" si="137"/>
        <v/>
      </c>
      <c r="BUZ86" s="105" t="str">
        <f t="shared" si="137"/>
        <v/>
      </c>
      <c r="BVA86" s="105" t="str">
        <f t="shared" si="137"/>
        <v/>
      </c>
      <c r="BVB86" s="105" t="str">
        <f t="shared" si="137"/>
        <v/>
      </c>
      <c r="BVC86" s="105" t="str">
        <f t="shared" si="137"/>
        <v/>
      </c>
      <c r="BVD86" s="105" t="str">
        <f t="shared" si="137"/>
        <v/>
      </c>
      <c r="BVE86" s="105" t="str">
        <f t="shared" si="137"/>
        <v/>
      </c>
      <c r="BVF86" s="105" t="str">
        <f t="shared" si="137"/>
        <v/>
      </c>
      <c r="BVG86" s="105" t="str">
        <f t="shared" si="137"/>
        <v/>
      </c>
      <c r="BVH86" s="105" t="str">
        <f t="shared" si="137"/>
        <v/>
      </c>
      <c r="BVI86" s="105" t="str">
        <f t="shared" si="137"/>
        <v/>
      </c>
      <c r="BVJ86" s="105" t="str">
        <f t="shared" si="137"/>
        <v/>
      </c>
      <c r="BVK86" s="105" t="str">
        <f t="shared" si="137"/>
        <v/>
      </c>
      <c r="BVL86" s="105" t="str">
        <f t="shared" si="137"/>
        <v/>
      </c>
      <c r="BVM86" s="105" t="str">
        <f t="shared" si="137"/>
        <v/>
      </c>
      <c r="BVN86" s="105" t="str">
        <f t="shared" si="137"/>
        <v/>
      </c>
      <c r="BVO86" s="105" t="str">
        <f t="shared" si="137"/>
        <v/>
      </c>
      <c r="BVP86" s="105" t="str">
        <f t="shared" si="137"/>
        <v/>
      </c>
      <c r="BVQ86" s="105" t="str">
        <f t="shared" si="137"/>
        <v/>
      </c>
      <c r="BVR86" s="105" t="str">
        <f t="shared" si="137"/>
        <v/>
      </c>
      <c r="BVS86" s="105" t="str">
        <f t="shared" si="137"/>
        <v/>
      </c>
      <c r="BVT86" s="105" t="str">
        <f t="shared" si="137"/>
        <v/>
      </c>
      <c r="BVU86" s="105" t="str">
        <f t="shared" si="137"/>
        <v/>
      </c>
      <c r="BVV86" s="105" t="str">
        <f t="shared" si="137"/>
        <v/>
      </c>
      <c r="BVW86" s="105" t="str">
        <f t="shared" si="137"/>
        <v/>
      </c>
      <c r="BVX86" s="105" t="str">
        <f t="shared" si="137"/>
        <v/>
      </c>
      <c r="BVY86" s="105" t="str">
        <f t="shared" si="137"/>
        <v/>
      </c>
      <c r="BVZ86" s="105" t="str">
        <f t="shared" si="137"/>
        <v/>
      </c>
      <c r="BWA86" s="105" t="str">
        <f t="shared" si="137"/>
        <v/>
      </c>
      <c r="BWB86" s="105" t="str">
        <f t="shared" si="137"/>
        <v/>
      </c>
      <c r="BWC86" s="105" t="str">
        <f t="shared" si="137"/>
        <v/>
      </c>
      <c r="BWD86" s="105" t="str">
        <f t="shared" si="137"/>
        <v/>
      </c>
      <c r="BWE86" s="105" t="str">
        <f t="shared" si="137"/>
        <v/>
      </c>
      <c r="BWF86" s="105" t="str">
        <f t="shared" si="137"/>
        <v/>
      </c>
      <c r="BWG86" s="105" t="str">
        <f t="shared" si="137"/>
        <v/>
      </c>
      <c r="BWH86" s="105" t="str">
        <f t="shared" si="137"/>
        <v/>
      </c>
      <c r="BWI86" s="105" t="str">
        <f t="shared" ref="BWI86:BYT86" si="138">IF(ISNUMBER(outYear),BWI54+BWI60+BWI66+BWI83,"")</f>
        <v/>
      </c>
      <c r="BWJ86" s="105" t="str">
        <f t="shared" si="138"/>
        <v/>
      </c>
      <c r="BWK86" s="105" t="str">
        <f t="shared" si="138"/>
        <v/>
      </c>
      <c r="BWL86" s="105" t="str">
        <f t="shared" si="138"/>
        <v/>
      </c>
      <c r="BWM86" s="105" t="str">
        <f t="shared" si="138"/>
        <v/>
      </c>
      <c r="BWN86" s="105" t="str">
        <f t="shared" si="138"/>
        <v/>
      </c>
      <c r="BWO86" s="105" t="str">
        <f t="shared" si="138"/>
        <v/>
      </c>
      <c r="BWP86" s="105" t="str">
        <f t="shared" si="138"/>
        <v/>
      </c>
      <c r="BWQ86" s="105" t="str">
        <f t="shared" si="138"/>
        <v/>
      </c>
      <c r="BWR86" s="105" t="str">
        <f t="shared" si="138"/>
        <v/>
      </c>
      <c r="BWS86" s="105" t="str">
        <f t="shared" si="138"/>
        <v/>
      </c>
      <c r="BWT86" s="105" t="str">
        <f t="shared" si="138"/>
        <v/>
      </c>
      <c r="BWU86" s="105" t="str">
        <f t="shared" si="138"/>
        <v/>
      </c>
      <c r="BWV86" s="105" t="str">
        <f t="shared" si="138"/>
        <v/>
      </c>
      <c r="BWW86" s="105" t="str">
        <f t="shared" si="138"/>
        <v/>
      </c>
      <c r="BWX86" s="105" t="str">
        <f t="shared" si="138"/>
        <v/>
      </c>
      <c r="BWY86" s="105" t="str">
        <f t="shared" si="138"/>
        <v/>
      </c>
      <c r="BWZ86" s="105" t="str">
        <f t="shared" si="138"/>
        <v/>
      </c>
      <c r="BXA86" s="105" t="str">
        <f t="shared" si="138"/>
        <v/>
      </c>
      <c r="BXB86" s="105" t="str">
        <f t="shared" si="138"/>
        <v/>
      </c>
      <c r="BXC86" s="105" t="str">
        <f t="shared" si="138"/>
        <v/>
      </c>
      <c r="BXD86" s="105" t="str">
        <f t="shared" si="138"/>
        <v/>
      </c>
      <c r="BXE86" s="105" t="str">
        <f t="shared" si="138"/>
        <v/>
      </c>
      <c r="BXF86" s="105" t="str">
        <f t="shared" si="138"/>
        <v/>
      </c>
      <c r="BXG86" s="105" t="str">
        <f t="shared" si="138"/>
        <v/>
      </c>
      <c r="BXH86" s="105" t="str">
        <f t="shared" si="138"/>
        <v/>
      </c>
      <c r="BXI86" s="105" t="str">
        <f t="shared" si="138"/>
        <v/>
      </c>
      <c r="BXJ86" s="105" t="str">
        <f t="shared" si="138"/>
        <v/>
      </c>
      <c r="BXK86" s="105" t="str">
        <f t="shared" si="138"/>
        <v/>
      </c>
      <c r="BXL86" s="105" t="str">
        <f t="shared" si="138"/>
        <v/>
      </c>
      <c r="BXM86" s="105" t="str">
        <f t="shared" si="138"/>
        <v/>
      </c>
      <c r="BXN86" s="105" t="str">
        <f t="shared" si="138"/>
        <v/>
      </c>
      <c r="BXO86" s="105" t="str">
        <f t="shared" si="138"/>
        <v/>
      </c>
      <c r="BXP86" s="105" t="str">
        <f t="shared" si="138"/>
        <v/>
      </c>
      <c r="BXQ86" s="105" t="str">
        <f t="shared" si="138"/>
        <v/>
      </c>
      <c r="BXR86" s="105" t="str">
        <f t="shared" si="138"/>
        <v/>
      </c>
      <c r="BXS86" s="105" t="str">
        <f t="shared" si="138"/>
        <v/>
      </c>
      <c r="BXT86" s="105" t="str">
        <f t="shared" si="138"/>
        <v/>
      </c>
      <c r="BXU86" s="105" t="str">
        <f t="shared" si="138"/>
        <v/>
      </c>
      <c r="BXV86" s="105" t="str">
        <f t="shared" si="138"/>
        <v/>
      </c>
      <c r="BXW86" s="105" t="str">
        <f t="shared" si="138"/>
        <v/>
      </c>
      <c r="BXX86" s="105" t="str">
        <f t="shared" si="138"/>
        <v/>
      </c>
      <c r="BXY86" s="105" t="str">
        <f t="shared" si="138"/>
        <v/>
      </c>
      <c r="BXZ86" s="105" t="str">
        <f t="shared" si="138"/>
        <v/>
      </c>
      <c r="BYA86" s="105" t="str">
        <f t="shared" si="138"/>
        <v/>
      </c>
      <c r="BYB86" s="105" t="str">
        <f t="shared" si="138"/>
        <v/>
      </c>
      <c r="BYC86" s="105" t="str">
        <f t="shared" si="138"/>
        <v/>
      </c>
      <c r="BYD86" s="105" t="str">
        <f t="shared" si="138"/>
        <v/>
      </c>
      <c r="BYE86" s="105" t="str">
        <f t="shared" si="138"/>
        <v/>
      </c>
      <c r="BYF86" s="105" t="str">
        <f t="shared" si="138"/>
        <v/>
      </c>
      <c r="BYG86" s="105" t="str">
        <f t="shared" si="138"/>
        <v/>
      </c>
      <c r="BYH86" s="105" t="str">
        <f t="shared" si="138"/>
        <v/>
      </c>
      <c r="BYI86" s="105" t="str">
        <f t="shared" si="138"/>
        <v/>
      </c>
      <c r="BYJ86" s="105" t="str">
        <f t="shared" si="138"/>
        <v/>
      </c>
      <c r="BYK86" s="105" t="str">
        <f t="shared" si="138"/>
        <v/>
      </c>
      <c r="BYL86" s="105" t="str">
        <f t="shared" si="138"/>
        <v/>
      </c>
      <c r="BYM86" s="105" t="str">
        <f t="shared" si="138"/>
        <v/>
      </c>
      <c r="BYN86" s="105" t="str">
        <f t="shared" si="138"/>
        <v/>
      </c>
      <c r="BYO86" s="105" t="str">
        <f t="shared" si="138"/>
        <v/>
      </c>
      <c r="BYP86" s="105" t="str">
        <f t="shared" si="138"/>
        <v/>
      </c>
      <c r="BYQ86" s="105" t="str">
        <f t="shared" si="138"/>
        <v/>
      </c>
      <c r="BYR86" s="105" t="str">
        <f t="shared" si="138"/>
        <v/>
      </c>
      <c r="BYS86" s="105" t="str">
        <f t="shared" si="138"/>
        <v/>
      </c>
      <c r="BYT86" s="105" t="str">
        <f t="shared" si="138"/>
        <v/>
      </c>
      <c r="BYU86" s="105" t="str">
        <f t="shared" ref="BYU86:CBF86" si="139">IF(ISNUMBER(outYear),BYU54+BYU60+BYU66+BYU83,"")</f>
        <v/>
      </c>
      <c r="BYV86" s="105" t="str">
        <f t="shared" si="139"/>
        <v/>
      </c>
      <c r="BYW86" s="105" t="str">
        <f t="shared" si="139"/>
        <v/>
      </c>
      <c r="BYX86" s="105" t="str">
        <f t="shared" si="139"/>
        <v/>
      </c>
      <c r="BYY86" s="105" t="str">
        <f t="shared" si="139"/>
        <v/>
      </c>
      <c r="BYZ86" s="105" t="str">
        <f t="shared" si="139"/>
        <v/>
      </c>
      <c r="BZA86" s="105" t="str">
        <f t="shared" si="139"/>
        <v/>
      </c>
      <c r="BZB86" s="105" t="str">
        <f t="shared" si="139"/>
        <v/>
      </c>
      <c r="BZC86" s="105" t="str">
        <f t="shared" si="139"/>
        <v/>
      </c>
      <c r="BZD86" s="105" t="str">
        <f t="shared" si="139"/>
        <v/>
      </c>
      <c r="BZE86" s="105" t="str">
        <f t="shared" si="139"/>
        <v/>
      </c>
      <c r="BZF86" s="105" t="str">
        <f t="shared" si="139"/>
        <v/>
      </c>
      <c r="BZG86" s="105" t="str">
        <f t="shared" si="139"/>
        <v/>
      </c>
      <c r="BZH86" s="105" t="str">
        <f t="shared" si="139"/>
        <v/>
      </c>
      <c r="BZI86" s="105" t="str">
        <f t="shared" si="139"/>
        <v/>
      </c>
      <c r="BZJ86" s="105" t="str">
        <f t="shared" si="139"/>
        <v/>
      </c>
      <c r="BZK86" s="105" t="str">
        <f t="shared" si="139"/>
        <v/>
      </c>
      <c r="BZL86" s="105" t="str">
        <f t="shared" si="139"/>
        <v/>
      </c>
      <c r="BZM86" s="105" t="str">
        <f t="shared" si="139"/>
        <v/>
      </c>
      <c r="BZN86" s="105" t="str">
        <f t="shared" si="139"/>
        <v/>
      </c>
      <c r="BZO86" s="105" t="str">
        <f t="shared" si="139"/>
        <v/>
      </c>
      <c r="BZP86" s="105" t="str">
        <f t="shared" si="139"/>
        <v/>
      </c>
      <c r="BZQ86" s="105" t="str">
        <f t="shared" si="139"/>
        <v/>
      </c>
      <c r="BZR86" s="105" t="str">
        <f t="shared" si="139"/>
        <v/>
      </c>
      <c r="BZS86" s="105" t="str">
        <f t="shared" si="139"/>
        <v/>
      </c>
      <c r="BZT86" s="105" t="str">
        <f t="shared" si="139"/>
        <v/>
      </c>
      <c r="BZU86" s="105" t="str">
        <f t="shared" si="139"/>
        <v/>
      </c>
      <c r="BZV86" s="105" t="str">
        <f t="shared" si="139"/>
        <v/>
      </c>
      <c r="BZW86" s="105" t="str">
        <f t="shared" si="139"/>
        <v/>
      </c>
      <c r="BZX86" s="105" t="str">
        <f t="shared" si="139"/>
        <v/>
      </c>
      <c r="BZY86" s="105" t="str">
        <f t="shared" si="139"/>
        <v/>
      </c>
      <c r="BZZ86" s="105" t="str">
        <f t="shared" si="139"/>
        <v/>
      </c>
      <c r="CAA86" s="105" t="str">
        <f t="shared" si="139"/>
        <v/>
      </c>
      <c r="CAB86" s="105" t="str">
        <f t="shared" si="139"/>
        <v/>
      </c>
      <c r="CAC86" s="105" t="str">
        <f t="shared" si="139"/>
        <v/>
      </c>
      <c r="CAD86" s="105" t="str">
        <f t="shared" si="139"/>
        <v/>
      </c>
      <c r="CAE86" s="105" t="str">
        <f t="shared" si="139"/>
        <v/>
      </c>
      <c r="CAF86" s="105" t="str">
        <f t="shared" si="139"/>
        <v/>
      </c>
      <c r="CAG86" s="105" t="str">
        <f t="shared" si="139"/>
        <v/>
      </c>
      <c r="CAH86" s="105" t="str">
        <f t="shared" si="139"/>
        <v/>
      </c>
      <c r="CAI86" s="105" t="str">
        <f t="shared" si="139"/>
        <v/>
      </c>
      <c r="CAJ86" s="105" t="str">
        <f t="shared" si="139"/>
        <v/>
      </c>
      <c r="CAK86" s="105" t="str">
        <f t="shared" si="139"/>
        <v/>
      </c>
      <c r="CAL86" s="105" t="str">
        <f t="shared" si="139"/>
        <v/>
      </c>
      <c r="CAM86" s="105" t="str">
        <f t="shared" si="139"/>
        <v/>
      </c>
      <c r="CAN86" s="105" t="str">
        <f t="shared" si="139"/>
        <v/>
      </c>
      <c r="CAO86" s="105" t="str">
        <f t="shared" si="139"/>
        <v/>
      </c>
      <c r="CAP86" s="105" t="str">
        <f t="shared" si="139"/>
        <v/>
      </c>
      <c r="CAQ86" s="105" t="str">
        <f t="shared" si="139"/>
        <v/>
      </c>
      <c r="CAR86" s="105" t="str">
        <f t="shared" si="139"/>
        <v/>
      </c>
      <c r="CAS86" s="105" t="str">
        <f t="shared" si="139"/>
        <v/>
      </c>
      <c r="CAT86" s="105" t="str">
        <f t="shared" si="139"/>
        <v/>
      </c>
      <c r="CAU86" s="105" t="str">
        <f t="shared" si="139"/>
        <v/>
      </c>
      <c r="CAV86" s="105" t="str">
        <f t="shared" si="139"/>
        <v/>
      </c>
      <c r="CAW86" s="105" t="str">
        <f t="shared" si="139"/>
        <v/>
      </c>
      <c r="CAX86" s="105" t="str">
        <f t="shared" si="139"/>
        <v/>
      </c>
      <c r="CAY86" s="105" t="str">
        <f t="shared" si="139"/>
        <v/>
      </c>
      <c r="CAZ86" s="105" t="str">
        <f t="shared" si="139"/>
        <v/>
      </c>
      <c r="CBA86" s="105" t="str">
        <f t="shared" si="139"/>
        <v/>
      </c>
      <c r="CBB86" s="105" t="str">
        <f t="shared" si="139"/>
        <v/>
      </c>
      <c r="CBC86" s="105" t="str">
        <f t="shared" si="139"/>
        <v/>
      </c>
      <c r="CBD86" s="105" t="str">
        <f t="shared" si="139"/>
        <v/>
      </c>
      <c r="CBE86" s="105" t="str">
        <f t="shared" si="139"/>
        <v/>
      </c>
      <c r="CBF86" s="105" t="str">
        <f t="shared" si="139"/>
        <v/>
      </c>
      <c r="CBG86" s="105" t="str">
        <f t="shared" ref="CBG86:CDR86" si="140">IF(ISNUMBER(outYear),CBG54+CBG60+CBG66+CBG83,"")</f>
        <v/>
      </c>
      <c r="CBH86" s="105" t="str">
        <f t="shared" si="140"/>
        <v/>
      </c>
      <c r="CBI86" s="105" t="str">
        <f t="shared" si="140"/>
        <v/>
      </c>
      <c r="CBJ86" s="105" t="str">
        <f t="shared" si="140"/>
        <v/>
      </c>
      <c r="CBK86" s="105" t="str">
        <f t="shared" si="140"/>
        <v/>
      </c>
      <c r="CBL86" s="105" t="str">
        <f t="shared" si="140"/>
        <v/>
      </c>
      <c r="CBM86" s="105" t="str">
        <f t="shared" si="140"/>
        <v/>
      </c>
      <c r="CBN86" s="105" t="str">
        <f t="shared" si="140"/>
        <v/>
      </c>
      <c r="CBO86" s="105" t="str">
        <f t="shared" si="140"/>
        <v/>
      </c>
      <c r="CBP86" s="105" t="str">
        <f t="shared" si="140"/>
        <v/>
      </c>
      <c r="CBQ86" s="105" t="str">
        <f t="shared" si="140"/>
        <v/>
      </c>
      <c r="CBR86" s="105" t="str">
        <f t="shared" si="140"/>
        <v/>
      </c>
      <c r="CBS86" s="105" t="str">
        <f t="shared" si="140"/>
        <v/>
      </c>
      <c r="CBT86" s="105" t="str">
        <f t="shared" si="140"/>
        <v/>
      </c>
      <c r="CBU86" s="105" t="str">
        <f t="shared" si="140"/>
        <v/>
      </c>
      <c r="CBV86" s="105" t="str">
        <f t="shared" si="140"/>
        <v/>
      </c>
      <c r="CBW86" s="105" t="str">
        <f t="shared" si="140"/>
        <v/>
      </c>
      <c r="CBX86" s="105" t="str">
        <f t="shared" si="140"/>
        <v/>
      </c>
      <c r="CBY86" s="105" t="str">
        <f t="shared" si="140"/>
        <v/>
      </c>
      <c r="CBZ86" s="105" t="str">
        <f t="shared" si="140"/>
        <v/>
      </c>
      <c r="CCA86" s="105" t="str">
        <f t="shared" si="140"/>
        <v/>
      </c>
      <c r="CCB86" s="105" t="str">
        <f t="shared" si="140"/>
        <v/>
      </c>
      <c r="CCC86" s="105" t="str">
        <f t="shared" si="140"/>
        <v/>
      </c>
      <c r="CCD86" s="105" t="str">
        <f t="shared" si="140"/>
        <v/>
      </c>
      <c r="CCE86" s="105" t="str">
        <f t="shared" si="140"/>
        <v/>
      </c>
      <c r="CCF86" s="105" t="str">
        <f t="shared" si="140"/>
        <v/>
      </c>
      <c r="CCG86" s="105" t="str">
        <f t="shared" si="140"/>
        <v/>
      </c>
      <c r="CCH86" s="105" t="str">
        <f t="shared" si="140"/>
        <v/>
      </c>
      <c r="CCI86" s="105" t="str">
        <f t="shared" si="140"/>
        <v/>
      </c>
      <c r="CCJ86" s="105" t="str">
        <f t="shared" si="140"/>
        <v/>
      </c>
      <c r="CCK86" s="105" t="str">
        <f t="shared" si="140"/>
        <v/>
      </c>
      <c r="CCL86" s="105" t="str">
        <f t="shared" si="140"/>
        <v/>
      </c>
      <c r="CCM86" s="105" t="str">
        <f t="shared" si="140"/>
        <v/>
      </c>
      <c r="CCN86" s="105" t="str">
        <f t="shared" si="140"/>
        <v/>
      </c>
      <c r="CCO86" s="105" t="str">
        <f t="shared" si="140"/>
        <v/>
      </c>
      <c r="CCP86" s="105" t="str">
        <f t="shared" si="140"/>
        <v/>
      </c>
      <c r="CCQ86" s="105" t="str">
        <f t="shared" si="140"/>
        <v/>
      </c>
      <c r="CCR86" s="105" t="str">
        <f t="shared" si="140"/>
        <v/>
      </c>
      <c r="CCS86" s="105" t="str">
        <f t="shared" si="140"/>
        <v/>
      </c>
      <c r="CCT86" s="105" t="str">
        <f t="shared" si="140"/>
        <v/>
      </c>
      <c r="CCU86" s="105" t="str">
        <f t="shared" si="140"/>
        <v/>
      </c>
      <c r="CCV86" s="105" t="str">
        <f t="shared" si="140"/>
        <v/>
      </c>
      <c r="CCW86" s="105" t="str">
        <f t="shared" si="140"/>
        <v/>
      </c>
      <c r="CCX86" s="105" t="str">
        <f t="shared" si="140"/>
        <v/>
      </c>
      <c r="CCY86" s="105" t="str">
        <f t="shared" si="140"/>
        <v/>
      </c>
      <c r="CCZ86" s="105" t="str">
        <f t="shared" si="140"/>
        <v/>
      </c>
      <c r="CDA86" s="105" t="str">
        <f t="shared" si="140"/>
        <v/>
      </c>
      <c r="CDB86" s="105" t="str">
        <f t="shared" si="140"/>
        <v/>
      </c>
      <c r="CDC86" s="105" t="str">
        <f t="shared" si="140"/>
        <v/>
      </c>
      <c r="CDD86" s="105" t="str">
        <f t="shared" si="140"/>
        <v/>
      </c>
      <c r="CDE86" s="105" t="str">
        <f t="shared" si="140"/>
        <v/>
      </c>
      <c r="CDF86" s="105" t="str">
        <f t="shared" si="140"/>
        <v/>
      </c>
      <c r="CDG86" s="105" t="str">
        <f t="shared" si="140"/>
        <v/>
      </c>
      <c r="CDH86" s="105" t="str">
        <f t="shared" si="140"/>
        <v/>
      </c>
      <c r="CDI86" s="105" t="str">
        <f t="shared" si="140"/>
        <v/>
      </c>
      <c r="CDJ86" s="105" t="str">
        <f t="shared" si="140"/>
        <v/>
      </c>
      <c r="CDK86" s="105" t="str">
        <f t="shared" si="140"/>
        <v/>
      </c>
      <c r="CDL86" s="105" t="str">
        <f t="shared" si="140"/>
        <v/>
      </c>
      <c r="CDM86" s="105" t="str">
        <f t="shared" si="140"/>
        <v/>
      </c>
      <c r="CDN86" s="105" t="str">
        <f t="shared" si="140"/>
        <v/>
      </c>
      <c r="CDO86" s="105" t="str">
        <f t="shared" si="140"/>
        <v/>
      </c>
      <c r="CDP86" s="105" t="str">
        <f t="shared" si="140"/>
        <v/>
      </c>
      <c r="CDQ86" s="105" t="str">
        <f t="shared" si="140"/>
        <v/>
      </c>
      <c r="CDR86" s="105" t="str">
        <f t="shared" si="140"/>
        <v/>
      </c>
      <c r="CDS86" s="105" t="str">
        <f t="shared" ref="CDS86:CGD86" si="141">IF(ISNUMBER(outYear),CDS54+CDS60+CDS66+CDS83,"")</f>
        <v/>
      </c>
      <c r="CDT86" s="105" t="str">
        <f t="shared" si="141"/>
        <v/>
      </c>
      <c r="CDU86" s="105" t="str">
        <f t="shared" si="141"/>
        <v/>
      </c>
      <c r="CDV86" s="105" t="str">
        <f t="shared" si="141"/>
        <v/>
      </c>
      <c r="CDW86" s="105" t="str">
        <f t="shared" si="141"/>
        <v/>
      </c>
      <c r="CDX86" s="105" t="str">
        <f t="shared" si="141"/>
        <v/>
      </c>
      <c r="CDY86" s="105" t="str">
        <f t="shared" si="141"/>
        <v/>
      </c>
      <c r="CDZ86" s="105" t="str">
        <f t="shared" si="141"/>
        <v/>
      </c>
      <c r="CEA86" s="105" t="str">
        <f t="shared" si="141"/>
        <v/>
      </c>
      <c r="CEB86" s="105" t="str">
        <f t="shared" si="141"/>
        <v/>
      </c>
      <c r="CEC86" s="105" t="str">
        <f t="shared" si="141"/>
        <v/>
      </c>
      <c r="CED86" s="105" t="str">
        <f t="shared" si="141"/>
        <v/>
      </c>
      <c r="CEE86" s="105" t="str">
        <f t="shared" si="141"/>
        <v/>
      </c>
      <c r="CEF86" s="105" t="str">
        <f t="shared" si="141"/>
        <v/>
      </c>
      <c r="CEG86" s="105" t="str">
        <f t="shared" si="141"/>
        <v/>
      </c>
      <c r="CEH86" s="105" t="str">
        <f t="shared" si="141"/>
        <v/>
      </c>
      <c r="CEI86" s="105" t="str">
        <f t="shared" si="141"/>
        <v/>
      </c>
      <c r="CEJ86" s="105" t="str">
        <f t="shared" si="141"/>
        <v/>
      </c>
      <c r="CEK86" s="105" t="str">
        <f t="shared" si="141"/>
        <v/>
      </c>
      <c r="CEL86" s="105" t="str">
        <f t="shared" si="141"/>
        <v/>
      </c>
      <c r="CEM86" s="105" t="str">
        <f t="shared" si="141"/>
        <v/>
      </c>
      <c r="CEN86" s="105" t="str">
        <f t="shared" si="141"/>
        <v/>
      </c>
      <c r="CEO86" s="105" t="str">
        <f t="shared" si="141"/>
        <v/>
      </c>
      <c r="CEP86" s="105" t="str">
        <f t="shared" si="141"/>
        <v/>
      </c>
      <c r="CEQ86" s="105" t="str">
        <f t="shared" si="141"/>
        <v/>
      </c>
      <c r="CER86" s="105" t="str">
        <f t="shared" si="141"/>
        <v/>
      </c>
      <c r="CES86" s="105" t="str">
        <f t="shared" si="141"/>
        <v/>
      </c>
      <c r="CET86" s="105" t="str">
        <f t="shared" si="141"/>
        <v/>
      </c>
      <c r="CEU86" s="105" t="str">
        <f t="shared" si="141"/>
        <v/>
      </c>
      <c r="CEV86" s="105" t="str">
        <f t="shared" si="141"/>
        <v/>
      </c>
      <c r="CEW86" s="105" t="str">
        <f t="shared" si="141"/>
        <v/>
      </c>
      <c r="CEX86" s="105" t="str">
        <f t="shared" si="141"/>
        <v/>
      </c>
      <c r="CEY86" s="105" t="str">
        <f t="shared" si="141"/>
        <v/>
      </c>
      <c r="CEZ86" s="105" t="str">
        <f t="shared" si="141"/>
        <v/>
      </c>
      <c r="CFA86" s="105" t="str">
        <f t="shared" si="141"/>
        <v/>
      </c>
      <c r="CFB86" s="105" t="str">
        <f t="shared" si="141"/>
        <v/>
      </c>
      <c r="CFC86" s="105" t="str">
        <f t="shared" si="141"/>
        <v/>
      </c>
      <c r="CFD86" s="105" t="str">
        <f t="shared" si="141"/>
        <v/>
      </c>
      <c r="CFE86" s="105" t="str">
        <f t="shared" si="141"/>
        <v/>
      </c>
      <c r="CFF86" s="105" t="str">
        <f t="shared" si="141"/>
        <v/>
      </c>
      <c r="CFG86" s="105" t="str">
        <f t="shared" si="141"/>
        <v/>
      </c>
      <c r="CFH86" s="105" t="str">
        <f t="shared" si="141"/>
        <v/>
      </c>
      <c r="CFI86" s="105" t="str">
        <f t="shared" si="141"/>
        <v/>
      </c>
      <c r="CFJ86" s="105" t="str">
        <f t="shared" si="141"/>
        <v/>
      </c>
      <c r="CFK86" s="105" t="str">
        <f t="shared" si="141"/>
        <v/>
      </c>
      <c r="CFL86" s="105" t="str">
        <f t="shared" si="141"/>
        <v/>
      </c>
      <c r="CFM86" s="105" t="str">
        <f t="shared" si="141"/>
        <v/>
      </c>
      <c r="CFN86" s="105" t="str">
        <f t="shared" si="141"/>
        <v/>
      </c>
      <c r="CFO86" s="105" t="str">
        <f t="shared" si="141"/>
        <v/>
      </c>
      <c r="CFP86" s="105" t="str">
        <f t="shared" si="141"/>
        <v/>
      </c>
      <c r="CFQ86" s="105" t="str">
        <f t="shared" si="141"/>
        <v/>
      </c>
      <c r="CFR86" s="105" t="str">
        <f t="shared" si="141"/>
        <v/>
      </c>
      <c r="CFS86" s="105" t="str">
        <f t="shared" si="141"/>
        <v/>
      </c>
      <c r="CFT86" s="105" t="str">
        <f t="shared" si="141"/>
        <v/>
      </c>
      <c r="CFU86" s="105" t="str">
        <f t="shared" si="141"/>
        <v/>
      </c>
      <c r="CFV86" s="105" t="str">
        <f t="shared" si="141"/>
        <v/>
      </c>
      <c r="CFW86" s="105" t="str">
        <f t="shared" si="141"/>
        <v/>
      </c>
      <c r="CFX86" s="105" t="str">
        <f t="shared" si="141"/>
        <v/>
      </c>
      <c r="CFY86" s="105" t="str">
        <f t="shared" si="141"/>
        <v/>
      </c>
      <c r="CFZ86" s="105" t="str">
        <f t="shared" si="141"/>
        <v/>
      </c>
      <c r="CGA86" s="105" t="str">
        <f t="shared" si="141"/>
        <v/>
      </c>
      <c r="CGB86" s="105" t="str">
        <f t="shared" si="141"/>
        <v/>
      </c>
      <c r="CGC86" s="105" t="str">
        <f t="shared" si="141"/>
        <v/>
      </c>
      <c r="CGD86" s="105" t="str">
        <f t="shared" si="141"/>
        <v/>
      </c>
      <c r="CGE86" s="105" t="str">
        <f t="shared" ref="CGE86:CIP86" si="142">IF(ISNUMBER(outYear),CGE54+CGE60+CGE66+CGE83,"")</f>
        <v/>
      </c>
      <c r="CGF86" s="105" t="str">
        <f t="shared" si="142"/>
        <v/>
      </c>
      <c r="CGG86" s="105" t="str">
        <f t="shared" si="142"/>
        <v/>
      </c>
      <c r="CGH86" s="105" t="str">
        <f t="shared" si="142"/>
        <v/>
      </c>
      <c r="CGI86" s="105" t="str">
        <f t="shared" si="142"/>
        <v/>
      </c>
      <c r="CGJ86" s="105" t="str">
        <f t="shared" si="142"/>
        <v/>
      </c>
      <c r="CGK86" s="105" t="str">
        <f t="shared" si="142"/>
        <v/>
      </c>
      <c r="CGL86" s="105" t="str">
        <f t="shared" si="142"/>
        <v/>
      </c>
      <c r="CGM86" s="105" t="str">
        <f t="shared" si="142"/>
        <v/>
      </c>
      <c r="CGN86" s="105" t="str">
        <f t="shared" si="142"/>
        <v/>
      </c>
      <c r="CGO86" s="105" t="str">
        <f t="shared" si="142"/>
        <v/>
      </c>
      <c r="CGP86" s="105" t="str">
        <f t="shared" si="142"/>
        <v/>
      </c>
      <c r="CGQ86" s="105" t="str">
        <f t="shared" si="142"/>
        <v/>
      </c>
      <c r="CGR86" s="105" t="str">
        <f t="shared" si="142"/>
        <v/>
      </c>
      <c r="CGS86" s="105" t="str">
        <f t="shared" si="142"/>
        <v/>
      </c>
      <c r="CGT86" s="105" t="str">
        <f t="shared" si="142"/>
        <v/>
      </c>
      <c r="CGU86" s="105" t="str">
        <f t="shared" si="142"/>
        <v/>
      </c>
      <c r="CGV86" s="105" t="str">
        <f t="shared" si="142"/>
        <v/>
      </c>
      <c r="CGW86" s="105" t="str">
        <f t="shared" si="142"/>
        <v/>
      </c>
      <c r="CGX86" s="105" t="str">
        <f t="shared" si="142"/>
        <v/>
      </c>
      <c r="CGY86" s="105" t="str">
        <f t="shared" si="142"/>
        <v/>
      </c>
      <c r="CGZ86" s="105" t="str">
        <f t="shared" si="142"/>
        <v/>
      </c>
      <c r="CHA86" s="105" t="str">
        <f t="shared" si="142"/>
        <v/>
      </c>
      <c r="CHB86" s="105" t="str">
        <f t="shared" si="142"/>
        <v/>
      </c>
      <c r="CHC86" s="105" t="str">
        <f t="shared" si="142"/>
        <v/>
      </c>
      <c r="CHD86" s="105" t="str">
        <f t="shared" si="142"/>
        <v/>
      </c>
      <c r="CHE86" s="105" t="str">
        <f t="shared" si="142"/>
        <v/>
      </c>
      <c r="CHF86" s="105" t="str">
        <f t="shared" si="142"/>
        <v/>
      </c>
      <c r="CHG86" s="105" t="str">
        <f t="shared" si="142"/>
        <v/>
      </c>
      <c r="CHH86" s="105" t="str">
        <f t="shared" si="142"/>
        <v/>
      </c>
      <c r="CHI86" s="105" t="str">
        <f t="shared" si="142"/>
        <v/>
      </c>
      <c r="CHJ86" s="105" t="str">
        <f t="shared" si="142"/>
        <v/>
      </c>
      <c r="CHK86" s="105" t="str">
        <f t="shared" si="142"/>
        <v/>
      </c>
      <c r="CHL86" s="105" t="str">
        <f t="shared" si="142"/>
        <v/>
      </c>
      <c r="CHM86" s="105" t="str">
        <f t="shared" si="142"/>
        <v/>
      </c>
      <c r="CHN86" s="105" t="str">
        <f t="shared" si="142"/>
        <v/>
      </c>
      <c r="CHO86" s="105" t="str">
        <f t="shared" si="142"/>
        <v/>
      </c>
      <c r="CHP86" s="105" t="str">
        <f t="shared" si="142"/>
        <v/>
      </c>
      <c r="CHQ86" s="105" t="str">
        <f t="shared" si="142"/>
        <v/>
      </c>
      <c r="CHR86" s="105" t="str">
        <f t="shared" si="142"/>
        <v/>
      </c>
      <c r="CHS86" s="105" t="str">
        <f t="shared" si="142"/>
        <v/>
      </c>
      <c r="CHT86" s="105" t="str">
        <f t="shared" si="142"/>
        <v/>
      </c>
      <c r="CHU86" s="105" t="str">
        <f t="shared" si="142"/>
        <v/>
      </c>
      <c r="CHV86" s="105" t="str">
        <f t="shared" si="142"/>
        <v/>
      </c>
      <c r="CHW86" s="105" t="str">
        <f t="shared" si="142"/>
        <v/>
      </c>
      <c r="CHX86" s="105" t="str">
        <f t="shared" si="142"/>
        <v/>
      </c>
      <c r="CHY86" s="105" t="str">
        <f t="shared" si="142"/>
        <v/>
      </c>
      <c r="CHZ86" s="105" t="str">
        <f t="shared" si="142"/>
        <v/>
      </c>
      <c r="CIA86" s="105" t="str">
        <f t="shared" si="142"/>
        <v/>
      </c>
      <c r="CIB86" s="105" t="str">
        <f t="shared" si="142"/>
        <v/>
      </c>
      <c r="CIC86" s="105" t="str">
        <f t="shared" si="142"/>
        <v/>
      </c>
      <c r="CID86" s="105" t="str">
        <f t="shared" si="142"/>
        <v/>
      </c>
      <c r="CIE86" s="105" t="str">
        <f t="shared" si="142"/>
        <v/>
      </c>
      <c r="CIF86" s="105" t="str">
        <f t="shared" si="142"/>
        <v/>
      </c>
      <c r="CIG86" s="105" t="str">
        <f t="shared" si="142"/>
        <v/>
      </c>
      <c r="CIH86" s="105" t="str">
        <f t="shared" si="142"/>
        <v/>
      </c>
      <c r="CII86" s="105" t="str">
        <f t="shared" si="142"/>
        <v/>
      </c>
      <c r="CIJ86" s="105" t="str">
        <f t="shared" si="142"/>
        <v/>
      </c>
      <c r="CIK86" s="105" t="str">
        <f t="shared" si="142"/>
        <v/>
      </c>
      <c r="CIL86" s="105" t="str">
        <f t="shared" si="142"/>
        <v/>
      </c>
      <c r="CIM86" s="105" t="str">
        <f t="shared" si="142"/>
        <v/>
      </c>
      <c r="CIN86" s="105" t="str">
        <f t="shared" si="142"/>
        <v/>
      </c>
      <c r="CIO86" s="105" t="str">
        <f t="shared" si="142"/>
        <v/>
      </c>
      <c r="CIP86" s="105" t="str">
        <f t="shared" si="142"/>
        <v/>
      </c>
      <c r="CIQ86" s="105" t="str">
        <f t="shared" ref="CIQ86:CLB86" si="143">IF(ISNUMBER(outYear),CIQ54+CIQ60+CIQ66+CIQ83,"")</f>
        <v/>
      </c>
      <c r="CIR86" s="105" t="str">
        <f t="shared" si="143"/>
        <v/>
      </c>
      <c r="CIS86" s="105" t="str">
        <f t="shared" si="143"/>
        <v/>
      </c>
      <c r="CIT86" s="105" t="str">
        <f t="shared" si="143"/>
        <v/>
      </c>
      <c r="CIU86" s="105" t="str">
        <f t="shared" si="143"/>
        <v/>
      </c>
      <c r="CIV86" s="105" t="str">
        <f t="shared" si="143"/>
        <v/>
      </c>
      <c r="CIW86" s="105" t="str">
        <f t="shared" si="143"/>
        <v/>
      </c>
      <c r="CIX86" s="105" t="str">
        <f t="shared" si="143"/>
        <v/>
      </c>
      <c r="CIY86" s="105" t="str">
        <f t="shared" si="143"/>
        <v/>
      </c>
      <c r="CIZ86" s="105" t="str">
        <f t="shared" si="143"/>
        <v/>
      </c>
      <c r="CJA86" s="105" t="str">
        <f t="shared" si="143"/>
        <v/>
      </c>
      <c r="CJB86" s="105" t="str">
        <f t="shared" si="143"/>
        <v/>
      </c>
      <c r="CJC86" s="105" t="str">
        <f t="shared" si="143"/>
        <v/>
      </c>
      <c r="CJD86" s="105" t="str">
        <f t="shared" si="143"/>
        <v/>
      </c>
      <c r="CJE86" s="105" t="str">
        <f t="shared" si="143"/>
        <v/>
      </c>
      <c r="CJF86" s="105" t="str">
        <f t="shared" si="143"/>
        <v/>
      </c>
      <c r="CJG86" s="105" t="str">
        <f t="shared" si="143"/>
        <v/>
      </c>
      <c r="CJH86" s="105" t="str">
        <f t="shared" si="143"/>
        <v/>
      </c>
      <c r="CJI86" s="105" t="str">
        <f t="shared" si="143"/>
        <v/>
      </c>
      <c r="CJJ86" s="105" t="str">
        <f t="shared" si="143"/>
        <v/>
      </c>
      <c r="CJK86" s="105" t="str">
        <f t="shared" si="143"/>
        <v/>
      </c>
      <c r="CJL86" s="105" t="str">
        <f t="shared" si="143"/>
        <v/>
      </c>
      <c r="CJM86" s="105" t="str">
        <f t="shared" si="143"/>
        <v/>
      </c>
      <c r="CJN86" s="105" t="str">
        <f t="shared" si="143"/>
        <v/>
      </c>
      <c r="CJO86" s="105" t="str">
        <f t="shared" si="143"/>
        <v/>
      </c>
      <c r="CJP86" s="105" t="str">
        <f t="shared" si="143"/>
        <v/>
      </c>
      <c r="CJQ86" s="105" t="str">
        <f t="shared" si="143"/>
        <v/>
      </c>
      <c r="CJR86" s="105" t="str">
        <f t="shared" si="143"/>
        <v/>
      </c>
      <c r="CJS86" s="105" t="str">
        <f t="shared" si="143"/>
        <v/>
      </c>
      <c r="CJT86" s="105" t="str">
        <f t="shared" si="143"/>
        <v/>
      </c>
      <c r="CJU86" s="105" t="str">
        <f t="shared" si="143"/>
        <v/>
      </c>
      <c r="CJV86" s="105" t="str">
        <f t="shared" si="143"/>
        <v/>
      </c>
      <c r="CJW86" s="105" t="str">
        <f t="shared" si="143"/>
        <v/>
      </c>
      <c r="CJX86" s="105" t="str">
        <f t="shared" si="143"/>
        <v/>
      </c>
      <c r="CJY86" s="105" t="str">
        <f t="shared" si="143"/>
        <v/>
      </c>
      <c r="CJZ86" s="105" t="str">
        <f t="shared" si="143"/>
        <v/>
      </c>
      <c r="CKA86" s="105" t="str">
        <f t="shared" si="143"/>
        <v/>
      </c>
      <c r="CKB86" s="105" t="str">
        <f t="shared" si="143"/>
        <v/>
      </c>
      <c r="CKC86" s="105" t="str">
        <f t="shared" si="143"/>
        <v/>
      </c>
      <c r="CKD86" s="105" t="str">
        <f t="shared" si="143"/>
        <v/>
      </c>
      <c r="CKE86" s="105" t="str">
        <f t="shared" si="143"/>
        <v/>
      </c>
      <c r="CKF86" s="105" t="str">
        <f t="shared" si="143"/>
        <v/>
      </c>
      <c r="CKG86" s="105" t="str">
        <f t="shared" si="143"/>
        <v/>
      </c>
      <c r="CKH86" s="105" t="str">
        <f t="shared" si="143"/>
        <v/>
      </c>
      <c r="CKI86" s="105" t="str">
        <f t="shared" si="143"/>
        <v/>
      </c>
      <c r="CKJ86" s="105" t="str">
        <f t="shared" si="143"/>
        <v/>
      </c>
      <c r="CKK86" s="105" t="str">
        <f t="shared" si="143"/>
        <v/>
      </c>
      <c r="CKL86" s="105" t="str">
        <f t="shared" si="143"/>
        <v/>
      </c>
      <c r="CKM86" s="105" t="str">
        <f t="shared" si="143"/>
        <v/>
      </c>
      <c r="CKN86" s="105" t="str">
        <f t="shared" si="143"/>
        <v/>
      </c>
      <c r="CKO86" s="105" t="str">
        <f t="shared" si="143"/>
        <v/>
      </c>
      <c r="CKP86" s="105" t="str">
        <f t="shared" si="143"/>
        <v/>
      </c>
      <c r="CKQ86" s="105" t="str">
        <f t="shared" si="143"/>
        <v/>
      </c>
      <c r="CKR86" s="105" t="str">
        <f t="shared" si="143"/>
        <v/>
      </c>
      <c r="CKS86" s="105" t="str">
        <f t="shared" si="143"/>
        <v/>
      </c>
      <c r="CKT86" s="105" t="str">
        <f t="shared" si="143"/>
        <v/>
      </c>
      <c r="CKU86" s="105" t="str">
        <f t="shared" si="143"/>
        <v/>
      </c>
      <c r="CKV86" s="105" t="str">
        <f t="shared" si="143"/>
        <v/>
      </c>
      <c r="CKW86" s="105" t="str">
        <f t="shared" si="143"/>
        <v/>
      </c>
      <c r="CKX86" s="105" t="str">
        <f t="shared" si="143"/>
        <v/>
      </c>
      <c r="CKY86" s="105" t="str">
        <f t="shared" si="143"/>
        <v/>
      </c>
      <c r="CKZ86" s="105" t="str">
        <f t="shared" si="143"/>
        <v/>
      </c>
      <c r="CLA86" s="105" t="str">
        <f t="shared" si="143"/>
        <v/>
      </c>
      <c r="CLB86" s="105" t="str">
        <f t="shared" si="143"/>
        <v/>
      </c>
      <c r="CLC86" s="105" t="str">
        <f t="shared" ref="CLC86:CNN86" si="144">IF(ISNUMBER(outYear),CLC54+CLC60+CLC66+CLC83,"")</f>
        <v/>
      </c>
      <c r="CLD86" s="105" t="str">
        <f t="shared" si="144"/>
        <v/>
      </c>
      <c r="CLE86" s="105" t="str">
        <f t="shared" si="144"/>
        <v/>
      </c>
      <c r="CLF86" s="105" t="str">
        <f t="shared" si="144"/>
        <v/>
      </c>
      <c r="CLG86" s="105" t="str">
        <f t="shared" si="144"/>
        <v/>
      </c>
      <c r="CLH86" s="105" t="str">
        <f t="shared" si="144"/>
        <v/>
      </c>
      <c r="CLI86" s="105" t="str">
        <f t="shared" si="144"/>
        <v/>
      </c>
      <c r="CLJ86" s="105" t="str">
        <f t="shared" si="144"/>
        <v/>
      </c>
      <c r="CLK86" s="105" t="str">
        <f t="shared" si="144"/>
        <v/>
      </c>
      <c r="CLL86" s="105" t="str">
        <f t="shared" si="144"/>
        <v/>
      </c>
      <c r="CLM86" s="105" t="str">
        <f t="shared" si="144"/>
        <v/>
      </c>
      <c r="CLN86" s="105" t="str">
        <f t="shared" si="144"/>
        <v/>
      </c>
      <c r="CLO86" s="105" t="str">
        <f t="shared" si="144"/>
        <v/>
      </c>
      <c r="CLP86" s="105" t="str">
        <f t="shared" si="144"/>
        <v/>
      </c>
      <c r="CLQ86" s="105" t="str">
        <f t="shared" si="144"/>
        <v/>
      </c>
      <c r="CLR86" s="105" t="str">
        <f t="shared" si="144"/>
        <v/>
      </c>
      <c r="CLS86" s="105" t="str">
        <f t="shared" si="144"/>
        <v/>
      </c>
      <c r="CLT86" s="105" t="str">
        <f t="shared" si="144"/>
        <v/>
      </c>
      <c r="CLU86" s="105" t="str">
        <f t="shared" si="144"/>
        <v/>
      </c>
      <c r="CLV86" s="105" t="str">
        <f t="shared" si="144"/>
        <v/>
      </c>
      <c r="CLW86" s="105" t="str">
        <f t="shared" si="144"/>
        <v/>
      </c>
      <c r="CLX86" s="105" t="str">
        <f t="shared" si="144"/>
        <v/>
      </c>
      <c r="CLY86" s="105" t="str">
        <f t="shared" si="144"/>
        <v/>
      </c>
      <c r="CLZ86" s="105" t="str">
        <f t="shared" si="144"/>
        <v/>
      </c>
      <c r="CMA86" s="105" t="str">
        <f t="shared" si="144"/>
        <v/>
      </c>
      <c r="CMB86" s="105" t="str">
        <f t="shared" si="144"/>
        <v/>
      </c>
      <c r="CMC86" s="105" t="str">
        <f t="shared" si="144"/>
        <v/>
      </c>
      <c r="CMD86" s="105" t="str">
        <f t="shared" si="144"/>
        <v/>
      </c>
      <c r="CME86" s="105" t="str">
        <f t="shared" si="144"/>
        <v/>
      </c>
      <c r="CMF86" s="105" t="str">
        <f t="shared" si="144"/>
        <v/>
      </c>
      <c r="CMG86" s="105" t="str">
        <f t="shared" si="144"/>
        <v/>
      </c>
      <c r="CMH86" s="105" t="str">
        <f t="shared" si="144"/>
        <v/>
      </c>
      <c r="CMI86" s="105" t="str">
        <f t="shared" si="144"/>
        <v/>
      </c>
      <c r="CMJ86" s="105" t="str">
        <f t="shared" si="144"/>
        <v/>
      </c>
      <c r="CMK86" s="105" t="str">
        <f t="shared" si="144"/>
        <v/>
      </c>
      <c r="CML86" s="105" t="str">
        <f t="shared" si="144"/>
        <v/>
      </c>
      <c r="CMM86" s="105" t="str">
        <f t="shared" si="144"/>
        <v/>
      </c>
      <c r="CMN86" s="105" t="str">
        <f t="shared" si="144"/>
        <v/>
      </c>
      <c r="CMO86" s="105" t="str">
        <f t="shared" si="144"/>
        <v/>
      </c>
      <c r="CMP86" s="105" t="str">
        <f t="shared" si="144"/>
        <v/>
      </c>
      <c r="CMQ86" s="105" t="str">
        <f t="shared" si="144"/>
        <v/>
      </c>
      <c r="CMR86" s="105" t="str">
        <f t="shared" si="144"/>
        <v/>
      </c>
      <c r="CMS86" s="105" t="str">
        <f t="shared" si="144"/>
        <v/>
      </c>
      <c r="CMT86" s="105" t="str">
        <f t="shared" si="144"/>
        <v/>
      </c>
      <c r="CMU86" s="105" t="str">
        <f t="shared" si="144"/>
        <v/>
      </c>
      <c r="CMV86" s="105" t="str">
        <f t="shared" si="144"/>
        <v/>
      </c>
      <c r="CMW86" s="105" t="str">
        <f t="shared" si="144"/>
        <v/>
      </c>
      <c r="CMX86" s="105" t="str">
        <f t="shared" si="144"/>
        <v/>
      </c>
      <c r="CMY86" s="105" t="str">
        <f t="shared" si="144"/>
        <v/>
      </c>
      <c r="CMZ86" s="105" t="str">
        <f t="shared" si="144"/>
        <v/>
      </c>
      <c r="CNA86" s="105" t="str">
        <f t="shared" si="144"/>
        <v/>
      </c>
      <c r="CNB86" s="105" t="str">
        <f t="shared" si="144"/>
        <v/>
      </c>
      <c r="CNC86" s="105" t="str">
        <f t="shared" si="144"/>
        <v/>
      </c>
      <c r="CND86" s="105" t="str">
        <f t="shared" si="144"/>
        <v/>
      </c>
      <c r="CNE86" s="105" t="str">
        <f t="shared" si="144"/>
        <v/>
      </c>
      <c r="CNF86" s="105" t="str">
        <f t="shared" si="144"/>
        <v/>
      </c>
      <c r="CNG86" s="105" t="str">
        <f t="shared" si="144"/>
        <v/>
      </c>
      <c r="CNH86" s="105" t="str">
        <f t="shared" si="144"/>
        <v/>
      </c>
      <c r="CNI86" s="105" t="str">
        <f t="shared" si="144"/>
        <v/>
      </c>
      <c r="CNJ86" s="105" t="str">
        <f t="shared" si="144"/>
        <v/>
      </c>
      <c r="CNK86" s="105" t="str">
        <f t="shared" si="144"/>
        <v/>
      </c>
      <c r="CNL86" s="105" t="str">
        <f t="shared" si="144"/>
        <v/>
      </c>
      <c r="CNM86" s="105" t="str">
        <f t="shared" si="144"/>
        <v/>
      </c>
      <c r="CNN86" s="105" t="str">
        <f t="shared" si="144"/>
        <v/>
      </c>
      <c r="CNO86" s="105" t="str">
        <f t="shared" ref="CNO86:CPZ86" si="145">IF(ISNUMBER(outYear),CNO54+CNO60+CNO66+CNO83,"")</f>
        <v/>
      </c>
      <c r="CNP86" s="105" t="str">
        <f t="shared" si="145"/>
        <v/>
      </c>
      <c r="CNQ86" s="105" t="str">
        <f t="shared" si="145"/>
        <v/>
      </c>
      <c r="CNR86" s="105" t="str">
        <f t="shared" si="145"/>
        <v/>
      </c>
      <c r="CNS86" s="105" t="str">
        <f t="shared" si="145"/>
        <v/>
      </c>
      <c r="CNT86" s="105" t="str">
        <f t="shared" si="145"/>
        <v/>
      </c>
      <c r="CNU86" s="105" t="str">
        <f t="shared" si="145"/>
        <v/>
      </c>
      <c r="CNV86" s="105" t="str">
        <f t="shared" si="145"/>
        <v/>
      </c>
      <c r="CNW86" s="105" t="str">
        <f t="shared" si="145"/>
        <v/>
      </c>
      <c r="CNX86" s="105" t="str">
        <f t="shared" si="145"/>
        <v/>
      </c>
      <c r="CNY86" s="105" t="str">
        <f t="shared" si="145"/>
        <v/>
      </c>
      <c r="CNZ86" s="105" t="str">
        <f t="shared" si="145"/>
        <v/>
      </c>
      <c r="COA86" s="105" t="str">
        <f t="shared" si="145"/>
        <v/>
      </c>
      <c r="COB86" s="105" t="str">
        <f t="shared" si="145"/>
        <v/>
      </c>
      <c r="COC86" s="105" t="str">
        <f t="shared" si="145"/>
        <v/>
      </c>
      <c r="COD86" s="105" t="str">
        <f t="shared" si="145"/>
        <v/>
      </c>
      <c r="COE86" s="105" t="str">
        <f t="shared" si="145"/>
        <v/>
      </c>
      <c r="COF86" s="105" t="str">
        <f t="shared" si="145"/>
        <v/>
      </c>
      <c r="COG86" s="105" t="str">
        <f t="shared" si="145"/>
        <v/>
      </c>
      <c r="COH86" s="105" t="str">
        <f t="shared" si="145"/>
        <v/>
      </c>
      <c r="COI86" s="105" t="str">
        <f t="shared" si="145"/>
        <v/>
      </c>
      <c r="COJ86" s="105" t="str">
        <f t="shared" si="145"/>
        <v/>
      </c>
      <c r="COK86" s="105" t="str">
        <f t="shared" si="145"/>
        <v/>
      </c>
      <c r="COL86" s="105" t="str">
        <f t="shared" si="145"/>
        <v/>
      </c>
      <c r="COM86" s="105" t="str">
        <f t="shared" si="145"/>
        <v/>
      </c>
      <c r="CON86" s="105" t="str">
        <f t="shared" si="145"/>
        <v/>
      </c>
      <c r="COO86" s="105" t="str">
        <f t="shared" si="145"/>
        <v/>
      </c>
      <c r="COP86" s="105" t="str">
        <f t="shared" si="145"/>
        <v/>
      </c>
      <c r="COQ86" s="105" t="str">
        <f t="shared" si="145"/>
        <v/>
      </c>
      <c r="COR86" s="105" t="str">
        <f t="shared" si="145"/>
        <v/>
      </c>
      <c r="COS86" s="105" t="str">
        <f t="shared" si="145"/>
        <v/>
      </c>
      <c r="COT86" s="105" t="str">
        <f t="shared" si="145"/>
        <v/>
      </c>
      <c r="COU86" s="105" t="str">
        <f t="shared" si="145"/>
        <v/>
      </c>
      <c r="COV86" s="105" t="str">
        <f t="shared" si="145"/>
        <v/>
      </c>
      <c r="COW86" s="105" t="str">
        <f t="shared" si="145"/>
        <v/>
      </c>
      <c r="COX86" s="105" t="str">
        <f t="shared" si="145"/>
        <v/>
      </c>
      <c r="COY86" s="105" t="str">
        <f t="shared" si="145"/>
        <v/>
      </c>
      <c r="COZ86" s="105" t="str">
        <f t="shared" si="145"/>
        <v/>
      </c>
      <c r="CPA86" s="105" t="str">
        <f t="shared" si="145"/>
        <v/>
      </c>
      <c r="CPB86" s="105" t="str">
        <f t="shared" si="145"/>
        <v/>
      </c>
      <c r="CPC86" s="105" t="str">
        <f t="shared" si="145"/>
        <v/>
      </c>
      <c r="CPD86" s="105" t="str">
        <f t="shared" si="145"/>
        <v/>
      </c>
      <c r="CPE86" s="105" t="str">
        <f t="shared" si="145"/>
        <v/>
      </c>
      <c r="CPF86" s="105" t="str">
        <f t="shared" si="145"/>
        <v/>
      </c>
      <c r="CPG86" s="105" t="str">
        <f t="shared" si="145"/>
        <v/>
      </c>
      <c r="CPH86" s="105" t="str">
        <f t="shared" si="145"/>
        <v/>
      </c>
      <c r="CPI86" s="105" t="str">
        <f t="shared" si="145"/>
        <v/>
      </c>
      <c r="CPJ86" s="105" t="str">
        <f t="shared" si="145"/>
        <v/>
      </c>
      <c r="CPK86" s="105" t="str">
        <f t="shared" si="145"/>
        <v/>
      </c>
      <c r="CPL86" s="105" t="str">
        <f t="shared" si="145"/>
        <v/>
      </c>
      <c r="CPM86" s="105" t="str">
        <f t="shared" si="145"/>
        <v/>
      </c>
      <c r="CPN86" s="105" t="str">
        <f t="shared" si="145"/>
        <v/>
      </c>
      <c r="CPO86" s="105" t="str">
        <f t="shared" si="145"/>
        <v/>
      </c>
      <c r="CPP86" s="105" t="str">
        <f t="shared" si="145"/>
        <v/>
      </c>
      <c r="CPQ86" s="105" t="str">
        <f t="shared" si="145"/>
        <v/>
      </c>
      <c r="CPR86" s="105" t="str">
        <f t="shared" si="145"/>
        <v/>
      </c>
      <c r="CPS86" s="105" t="str">
        <f t="shared" si="145"/>
        <v/>
      </c>
      <c r="CPT86" s="105" t="str">
        <f t="shared" si="145"/>
        <v/>
      </c>
      <c r="CPU86" s="105" t="str">
        <f t="shared" si="145"/>
        <v/>
      </c>
      <c r="CPV86" s="105" t="str">
        <f t="shared" si="145"/>
        <v/>
      </c>
      <c r="CPW86" s="105" t="str">
        <f t="shared" si="145"/>
        <v/>
      </c>
      <c r="CPX86" s="105" t="str">
        <f t="shared" si="145"/>
        <v/>
      </c>
      <c r="CPY86" s="105" t="str">
        <f t="shared" si="145"/>
        <v/>
      </c>
      <c r="CPZ86" s="105" t="str">
        <f t="shared" si="145"/>
        <v/>
      </c>
      <c r="CQA86" s="105" t="str">
        <f t="shared" ref="CQA86:CSL86" si="146">IF(ISNUMBER(outYear),CQA54+CQA60+CQA66+CQA83,"")</f>
        <v/>
      </c>
      <c r="CQB86" s="105" t="str">
        <f t="shared" si="146"/>
        <v/>
      </c>
      <c r="CQC86" s="105" t="str">
        <f t="shared" si="146"/>
        <v/>
      </c>
      <c r="CQD86" s="105" t="str">
        <f t="shared" si="146"/>
        <v/>
      </c>
      <c r="CQE86" s="105" t="str">
        <f t="shared" si="146"/>
        <v/>
      </c>
      <c r="CQF86" s="105" t="str">
        <f t="shared" si="146"/>
        <v/>
      </c>
      <c r="CQG86" s="105" t="str">
        <f t="shared" si="146"/>
        <v/>
      </c>
      <c r="CQH86" s="105" t="str">
        <f t="shared" si="146"/>
        <v/>
      </c>
      <c r="CQI86" s="105" t="str">
        <f t="shared" si="146"/>
        <v/>
      </c>
      <c r="CQJ86" s="105" t="str">
        <f t="shared" si="146"/>
        <v/>
      </c>
      <c r="CQK86" s="105" t="str">
        <f t="shared" si="146"/>
        <v/>
      </c>
      <c r="CQL86" s="105" t="str">
        <f t="shared" si="146"/>
        <v/>
      </c>
      <c r="CQM86" s="105" t="str">
        <f t="shared" si="146"/>
        <v/>
      </c>
      <c r="CQN86" s="105" t="str">
        <f t="shared" si="146"/>
        <v/>
      </c>
      <c r="CQO86" s="105" t="str">
        <f t="shared" si="146"/>
        <v/>
      </c>
      <c r="CQP86" s="105" t="str">
        <f t="shared" si="146"/>
        <v/>
      </c>
      <c r="CQQ86" s="105" t="str">
        <f t="shared" si="146"/>
        <v/>
      </c>
      <c r="CQR86" s="105" t="str">
        <f t="shared" si="146"/>
        <v/>
      </c>
      <c r="CQS86" s="105" t="str">
        <f t="shared" si="146"/>
        <v/>
      </c>
      <c r="CQT86" s="105" t="str">
        <f t="shared" si="146"/>
        <v/>
      </c>
      <c r="CQU86" s="105" t="str">
        <f t="shared" si="146"/>
        <v/>
      </c>
      <c r="CQV86" s="105" t="str">
        <f t="shared" si="146"/>
        <v/>
      </c>
      <c r="CQW86" s="105" t="str">
        <f t="shared" si="146"/>
        <v/>
      </c>
      <c r="CQX86" s="105" t="str">
        <f t="shared" si="146"/>
        <v/>
      </c>
      <c r="CQY86" s="105" t="str">
        <f t="shared" si="146"/>
        <v/>
      </c>
      <c r="CQZ86" s="105" t="str">
        <f t="shared" si="146"/>
        <v/>
      </c>
      <c r="CRA86" s="105" t="str">
        <f t="shared" si="146"/>
        <v/>
      </c>
      <c r="CRB86" s="105" t="str">
        <f t="shared" si="146"/>
        <v/>
      </c>
      <c r="CRC86" s="105" t="str">
        <f t="shared" si="146"/>
        <v/>
      </c>
      <c r="CRD86" s="105" t="str">
        <f t="shared" si="146"/>
        <v/>
      </c>
      <c r="CRE86" s="105" t="str">
        <f t="shared" si="146"/>
        <v/>
      </c>
      <c r="CRF86" s="105" t="str">
        <f t="shared" si="146"/>
        <v/>
      </c>
      <c r="CRG86" s="105" t="str">
        <f t="shared" si="146"/>
        <v/>
      </c>
      <c r="CRH86" s="105" t="str">
        <f t="shared" si="146"/>
        <v/>
      </c>
      <c r="CRI86" s="105" t="str">
        <f t="shared" si="146"/>
        <v/>
      </c>
      <c r="CRJ86" s="105" t="str">
        <f t="shared" si="146"/>
        <v/>
      </c>
      <c r="CRK86" s="105" t="str">
        <f t="shared" si="146"/>
        <v/>
      </c>
      <c r="CRL86" s="105" t="str">
        <f t="shared" si="146"/>
        <v/>
      </c>
      <c r="CRM86" s="105" t="str">
        <f t="shared" si="146"/>
        <v/>
      </c>
      <c r="CRN86" s="105" t="str">
        <f t="shared" si="146"/>
        <v/>
      </c>
      <c r="CRO86" s="105" t="str">
        <f t="shared" si="146"/>
        <v/>
      </c>
      <c r="CRP86" s="105" t="str">
        <f t="shared" si="146"/>
        <v/>
      </c>
      <c r="CRQ86" s="105" t="str">
        <f t="shared" si="146"/>
        <v/>
      </c>
      <c r="CRR86" s="105" t="str">
        <f t="shared" si="146"/>
        <v/>
      </c>
      <c r="CRS86" s="105" t="str">
        <f t="shared" si="146"/>
        <v/>
      </c>
      <c r="CRT86" s="105" t="str">
        <f t="shared" si="146"/>
        <v/>
      </c>
      <c r="CRU86" s="105" t="str">
        <f t="shared" si="146"/>
        <v/>
      </c>
      <c r="CRV86" s="105" t="str">
        <f t="shared" si="146"/>
        <v/>
      </c>
      <c r="CRW86" s="105" t="str">
        <f t="shared" si="146"/>
        <v/>
      </c>
      <c r="CRX86" s="105" t="str">
        <f t="shared" si="146"/>
        <v/>
      </c>
      <c r="CRY86" s="105" t="str">
        <f t="shared" si="146"/>
        <v/>
      </c>
      <c r="CRZ86" s="105" t="str">
        <f t="shared" si="146"/>
        <v/>
      </c>
      <c r="CSA86" s="105" t="str">
        <f t="shared" si="146"/>
        <v/>
      </c>
      <c r="CSB86" s="105" t="str">
        <f t="shared" si="146"/>
        <v/>
      </c>
      <c r="CSC86" s="105" t="str">
        <f t="shared" si="146"/>
        <v/>
      </c>
      <c r="CSD86" s="105" t="str">
        <f t="shared" si="146"/>
        <v/>
      </c>
      <c r="CSE86" s="105" t="str">
        <f t="shared" si="146"/>
        <v/>
      </c>
      <c r="CSF86" s="105" t="str">
        <f t="shared" si="146"/>
        <v/>
      </c>
      <c r="CSG86" s="105" t="str">
        <f t="shared" si="146"/>
        <v/>
      </c>
      <c r="CSH86" s="105" t="str">
        <f t="shared" si="146"/>
        <v/>
      </c>
      <c r="CSI86" s="105" t="str">
        <f t="shared" si="146"/>
        <v/>
      </c>
      <c r="CSJ86" s="105" t="str">
        <f t="shared" si="146"/>
        <v/>
      </c>
      <c r="CSK86" s="105" t="str">
        <f t="shared" si="146"/>
        <v/>
      </c>
      <c r="CSL86" s="105" t="str">
        <f t="shared" si="146"/>
        <v/>
      </c>
      <c r="CSM86" s="105" t="str">
        <f t="shared" ref="CSM86:CUX86" si="147">IF(ISNUMBER(outYear),CSM54+CSM60+CSM66+CSM83,"")</f>
        <v/>
      </c>
      <c r="CSN86" s="105" t="str">
        <f t="shared" si="147"/>
        <v/>
      </c>
      <c r="CSO86" s="105" t="str">
        <f t="shared" si="147"/>
        <v/>
      </c>
      <c r="CSP86" s="105" t="str">
        <f t="shared" si="147"/>
        <v/>
      </c>
      <c r="CSQ86" s="105" t="str">
        <f t="shared" si="147"/>
        <v/>
      </c>
      <c r="CSR86" s="105" t="str">
        <f t="shared" si="147"/>
        <v/>
      </c>
      <c r="CSS86" s="105" t="str">
        <f t="shared" si="147"/>
        <v/>
      </c>
      <c r="CST86" s="105" t="str">
        <f t="shared" si="147"/>
        <v/>
      </c>
      <c r="CSU86" s="105" t="str">
        <f t="shared" si="147"/>
        <v/>
      </c>
      <c r="CSV86" s="105" t="str">
        <f t="shared" si="147"/>
        <v/>
      </c>
      <c r="CSW86" s="105" t="str">
        <f t="shared" si="147"/>
        <v/>
      </c>
      <c r="CSX86" s="105" t="str">
        <f t="shared" si="147"/>
        <v/>
      </c>
      <c r="CSY86" s="105" t="str">
        <f t="shared" si="147"/>
        <v/>
      </c>
      <c r="CSZ86" s="105" t="str">
        <f t="shared" si="147"/>
        <v/>
      </c>
      <c r="CTA86" s="105" t="str">
        <f t="shared" si="147"/>
        <v/>
      </c>
      <c r="CTB86" s="105" t="str">
        <f t="shared" si="147"/>
        <v/>
      </c>
      <c r="CTC86" s="105" t="str">
        <f t="shared" si="147"/>
        <v/>
      </c>
      <c r="CTD86" s="105" t="str">
        <f t="shared" si="147"/>
        <v/>
      </c>
      <c r="CTE86" s="105" t="str">
        <f t="shared" si="147"/>
        <v/>
      </c>
      <c r="CTF86" s="105" t="str">
        <f t="shared" si="147"/>
        <v/>
      </c>
      <c r="CTG86" s="105" t="str">
        <f t="shared" si="147"/>
        <v/>
      </c>
      <c r="CTH86" s="105" t="str">
        <f t="shared" si="147"/>
        <v/>
      </c>
      <c r="CTI86" s="105" t="str">
        <f t="shared" si="147"/>
        <v/>
      </c>
      <c r="CTJ86" s="105" t="str">
        <f t="shared" si="147"/>
        <v/>
      </c>
      <c r="CTK86" s="105" t="str">
        <f t="shared" si="147"/>
        <v/>
      </c>
      <c r="CTL86" s="105" t="str">
        <f t="shared" si="147"/>
        <v/>
      </c>
      <c r="CTM86" s="105" t="str">
        <f t="shared" si="147"/>
        <v/>
      </c>
      <c r="CTN86" s="105" t="str">
        <f t="shared" si="147"/>
        <v/>
      </c>
      <c r="CTO86" s="105" t="str">
        <f t="shared" si="147"/>
        <v/>
      </c>
      <c r="CTP86" s="105" t="str">
        <f t="shared" si="147"/>
        <v/>
      </c>
      <c r="CTQ86" s="105" t="str">
        <f t="shared" si="147"/>
        <v/>
      </c>
      <c r="CTR86" s="105" t="str">
        <f t="shared" si="147"/>
        <v/>
      </c>
      <c r="CTS86" s="105" t="str">
        <f t="shared" si="147"/>
        <v/>
      </c>
      <c r="CTT86" s="105" t="str">
        <f t="shared" si="147"/>
        <v/>
      </c>
      <c r="CTU86" s="105" t="str">
        <f t="shared" si="147"/>
        <v/>
      </c>
      <c r="CTV86" s="105" t="str">
        <f t="shared" si="147"/>
        <v/>
      </c>
      <c r="CTW86" s="105" t="str">
        <f t="shared" si="147"/>
        <v/>
      </c>
      <c r="CTX86" s="105" t="str">
        <f t="shared" si="147"/>
        <v/>
      </c>
      <c r="CTY86" s="105" t="str">
        <f t="shared" si="147"/>
        <v/>
      </c>
      <c r="CTZ86" s="105" t="str">
        <f t="shared" si="147"/>
        <v/>
      </c>
      <c r="CUA86" s="105" t="str">
        <f t="shared" si="147"/>
        <v/>
      </c>
      <c r="CUB86" s="105" t="str">
        <f t="shared" si="147"/>
        <v/>
      </c>
      <c r="CUC86" s="105" t="str">
        <f t="shared" si="147"/>
        <v/>
      </c>
      <c r="CUD86" s="105" t="str">
        <f t="shared" si="147"/>
        <v/>
      </c>
      <c r="CUE86" s="105" t="str">
        <f t="shared" si="147"/>
        <v/>
      </c>
      <c r="CUF86" s="105" t="str">
        <f t="shared" si="147"/>
        <v/>
      </c>
      <c r="CUG86" s="105" t="str">
        <f t="shared" si="147"/>
        <v/>
      </c>
      <c r="CUH86" s="105" t="str">
        <f t="shared" si="147"/>
        <v/>
      </c>
      <c r="CUI86" s="105" t="str">
        <f t="shared" si="147"/>
        <v/>
      </c>
      <c r="CUJ86" s="105" t="str">
        <f t="shared" si="147"/>
        <v/>
      </c>
      <c r="CUK86" s="105" t="str">
        <f t="shared" si="147"/>
        <v/>
      </c>
      <c r="CUL86" s="105" t="str">
        <f t="shared" si="147"/>
        <v/>
      </c>
      <c r="CUM86" s="105" t="str">
        <f t="shared" si="147"/>
        <v/>
      </c>
      <c r="CUN86" s="105" t="str">
        <f t="shared" si="147"/>
        <v/>
      </c>
      <c r="CUO86" s="105" t="str">
        <f t="shared" si="147"/>
        <v/>
      </c>
      <c r="CUP86" s="105" t="str">
        <f t="shared" si="147"/>
        <v/>
      </c>
      <c r="CUQ86" s="105" t="str">
        <f t="shared" si="147"/>
        <v/>
      </c>
      <c r="CUR86" s="105" t="str">
        <f t="shared" si="147"/>
        <v/>
      </c>
      <c r="CUS86" s="105" t="str">
        <f t="shared" si="147"/>
        <v/>
      </c>
      <c r="CUT86" s="105" t="str">
        <f t="shared" si="147"/>
        <v/>
      </c>
      <c r="CUU86" s="105" t="str">
        <f t="shared" si="147"/>
        <v/>
      </c>
      <c r="CUV86" s="105" t="str">
        <f t="shared" si="147"/>
        <v/>
      </c>
      <c r="CUW86" s="105" t="str">
        <f t="shared" si="147"/>
        <v/>
      </c>
      <c r="CUX86" s="105" t="str">
        <f t="shared" si="147"/>
        <v/>
      </c>
      <c r="CUY86" s="105" t="str">
        <f t="shared" ref="CUY86:CXJ86" si="148">IF(ISNUMBER(outYear),CUY54+CUY60+CUY66+CUY83,"")</f>
        <v/>
      </c>
      <c r="CUZ86" s="105" t="str">
        <f t="shared" si="148"/>
        <v/>
      </c>
      <c r="CVA86" s="105" t="str">
        <f t="shared" si="148"/>
        <v/>
      </c>
      <c r="CVB86" s="105" t="str">
        <f t="shared" si="148"/>
        <v/>
      </c>
      <c r="CVC86" s="105" t="str">
        <f t="shared" si="148"/>
        <v/>
      </c>
      <c r="CVD86" s="105" t="str">
        <f t="shared" si="148"/>
        <v/>
      </c>
      <c r="CVE86" s="105" t="str">
        <f t="shared" si="148"/>
        <v/>
      </c>
      <c r="CVF86" s="105" t="str">
        <f t="shared" si="148"/>
        <v/>
      </c>
      <c r="CVG86" s="105" t="str">
        <f t="shared" si="148"/>
        <v/>
      </c>
      <c r="CVH86" s="105" t="str">
        <f t="shared" si="148"/>
        <v/>
      </c>
      <c r="CVI86" s="105" t="str">
        <f t="shared" si="148"/>
        <v/>
      </c>
      <c r="CVJ86" s="105" t="str">
        <f t="shared" si="148"/>
        <v/>
      </c>
      <c r="CVK86" s="105" t="str">
        <f t="shared" si="148"/>
        <v/>
      </c>
      <c r="CVL86" s="105" t="str">
        <f t="shared" si="148"/>
        <v/>
      </c>
      <c r="CVM86" s="105" t="str">
        <f t="shared" si="148"/>
        <v/>
      </c>
      <c r="CVN86" s="105" t="str">
        <f t="shared" si="148"/>
        <v/>
      </c>
      <c r="CVO86" s="105" t="str">
        <f t="shared" si="148"/>
        <v/>
      </c>
      <c r="CVP86" s="105" t="str">
        <f t="shared" si="148"/>
        <v/>
      </c>
      <c r="CVQ86" s="105" t="str">
        <f t="shared" si="148"/>
        <v/>
      </c>
      <c r="CVR86" s="105" t="str">
        <f t="shared" si="148"/>
        <v/>
      </c>
      <c r="CVS86" s="105" t="str">
        <f t="shared" si="148"/>
        <v/>
      </c>
      <c r="CVT86" s="105" t="str">
        <f t="shared" si="148"/>
        <v/>
      </c>
      <c r="CVU86" s="105" t="str">
        <f t="shared" si="148"/>
        <v/>
      </c>
      <c r="CVV86" s="105" t="str">
        <f t="shared" si="148"/>
        <v/>
      </c>
      <c r="CVW86" s="105" t="str">
        <f t="shared" si="148"/>
        <v/>
      </c>
      <c r="CVX86" s="105" t="str">
        <f t="shared" si="148"/>
        <v/>
      </c>
      <c r="CVY86" s="105" t="str">
        <f t="shared" si="148"/>
        <v/>
      </c>
      <c r="CVZ86" s="105" t="str">
        <f t="shared" si="148"/>
        <v/>
      </c>
      <c r="CWA86" s="105" t="str">
        <f t="shared" si="148"/>
        <v/>
      </c>
      <c r="CWB86" s="105" t="str">
        <f t="shared" si="148"/>
        <v/>
      </c>
      <c r="CWC86" s="105" t="str">
        <f t="shared" si="148"/>
        <v/>
      </c>
      <c r="CWD86" s="105" t="str">
        <f t="shared" si="148"/>
        <v/>
      </c>
      <c r="CWE86" s="105" t="str">
        <f t="shared" si="148"/>
        <v/>
      </c>
      <c r="CWF86" s="105" t="str">
        <f t="shared" si="148"/>
        <v/>
      </c>
      <c r="CWG86" s="105" t="str">
        <f t="shared" si="148"/>
        <v/>
      </c>
      <c r="CWH86" s="105" t="str">
        <f t="shared" si="148"/>
        <v/>
      </c>
      <c r="CWI86" s="105" t="str">
        <f t="shared" si="148"/>
        <v/>
      </c>
      <c r="CWJ86" s="105" t="str">
        <f t="shared" si="148"/>
        <v/>
      </c>
      <c r="CWK86" s="105" t="str">
        <f t="shared" si="148"/>
        <v/>
      </c>
      <c r="CWL86" s="105" t="str">
        <f t="shared" si="148"/>
        <v/>
      </c>
      <c r="CWM86" s="105" t="str">
        <f t="shared" si="148"/>
        <v/>
      </c>
      <c r="CWN86" s="105" t="str">
        <f t="shared" si="148"/>
        <v/>
      </c>
      <c r="CWO86" s="105" t="str">
        <f t="shared" si="148"/>
        <v/>
      </c>
      <c r="CWP86" s="105" t="str">
        <f t="shared" si="148"/>
        <v/>
      </c>
      <c r="CWQ86" s="105" t="str">
        <f t="shared" si="148"/>
        <v/>
      </c>
      <c r="CWR86" s="105" t="str">
        <f t="shared" si="148"/>
        <v/>
      </c>
      <c r="CWS86" s="105" t="str">
        <f t="shared" si="148"/>
        <v/>
      </c>
      <c r="CWT86" s="105" t="str">
        <f t="shared" si="148"/>
        <v/>
      </c>
      <c r="CWU86" s="105" t="str">
        <f t="shared" si="148"/>
        <v/>
      </c>
      <c r="CWV86" s="105" t="str">
        <f t="shared" si="148"/>
        <v/>
      </c>
      <c r="CWW86" s="105" t="str">
        <f t="shared" si="148"/>
        <v/>
      </c>
      <c r="CWX86" s="105" t="str">
        <f t="shared" si="148"/>
        <v/>
      </c>
      <c r="CWY86" s="105" t="str">
        <f t="shared" si="148"/>
        <v/>
      </c>
      <c r="CWZ86" s="105" t="str">
        <f t="shared" si="148"/>
        <v/>
      </c>
      <c r="CXA86" s="105" t="str">
        <f t="shared" si="148"/>
        <v/>
      </c>
      <c r="CXB86" s="105" t="str">
        <f t="shared" si="148"/>
        <v/>
      </c>
      <c r="CXC86" s="105" t="str">
        <f t="shared" si="148"/>
        <v/>
      </c>
      <c r="CXD86" s="105" t="str">
        <f t="shared" si="148"/>
        <v/>
      </c>
      <c r="CXE86" s="105" t="str">
        <f t="shared" si="148"/>
        <v/>
      </c>
      <c r="CXF86" s="105" t="str">
        <f t="shared" si="148"/>
        <v/>
      </c>
      <c r="CXG86" s="105" t="str">
        <f t="shared" si="148"/>
        <v/>
      </c>
      <c r="CXH86" s="105" t="str">
        <f t="shared" si="148"/>
        <v/>
      </c>
      <c r="CXI86" s="105" t="str">
        <f t="shared" si="148"/>
        <v/>
      </c>
      <c r="CXJ86" s="105" t="str">
        <f t="shared" si="148"/>
        <v/>
      </c>
      <c r="CXK86" s="105" t="str">
        <f t="shared" ref="CXK86:CZV86" si="149">IF(ISNUMBER(outYear),CXK54+CXK60+CXK66+CXK83,"")</f>
        <v/>
      </c>
      <c r="CXL86" s="105" t="str">
        <f t="shared" si="149"/>
        <v/>
      </c>
      <c r="CXM86" s="105" t="str">
        <f t="shared" si="149"/>
        <v/>
      </c>
      <c r="CXN86" s="105" t="str">
        <f t="shared" si="149"/>
        <v/>
      </c>
      <c r="CXO86" s="105" t="str">
        <f t="shared" si="149"/>
        <v/>
      </c>
      <c r="CXP86" s="105" t="str">
        <f t="shared" si="149"/>
        <v/>
      </c>
      <c r="CXQ86" s="105" t="str">
        <f t="shared" si="149"/>
        <v/>
      </c>
      <c r="CXR86" s="105" t="str">
        <f t="shared" si="149"/>
        <v/>
      </c>
      <c r="CXS86" s="105" t="str">
        <f t="shared" si="149"/>
        <v/>
      </c>
      <c r="CXT86" s="105" t="str">
        <f t="shared" si="149"/>
        <v/>
      </c>
      <c r="CXU86" s="105" t="str">
        <f t="shared" si="149"/>
        <v/>
      </c>
      <c r="CXV86" s="105" t="str">
        <f t="shared" si="149"/>
        <v/>
      </c>
      <c r="CXW86" s="105" t="str">
        <f t="shared" si="149"/>
        <v/>
      </c>
      <c r="CXX86" s="105" t="str">
        <f t="shared" si="149"/>
        <v/>
      </c>
      <c r="CXY86" s="105" t="str">
        <f t="shared" si="149"/>
        <v/>
      </c>
      <c r="CXZ86" s="105" t="str">
        <f t="shared" si="149"/>
        <v/>
      </c>
      <c r="CYA86" s="105" t="str">
        <f t="shared" si="149"/>
        <v/>
      </c>
      <c r="CYB86" s="105" t="str">
        <f t="shared" si="149"/>
        <v/>
      </c>
      <c r="CYC86" s="105" t="str">
        <f t="shared" si="149"/>
        <v/>
      </c>
      <c r="CYD86" s="105" t="str">
        <f t="shared" si="149"/>
        <v/>
      </c>
      <c r="CYE86" s="105" t="str">
        <f t="shared" si="149"/>
        <v/>
      </c>
      <c r="CYF86" s="105" t="str">
        <f t="shared" si="149"/>
        <v/>
      </c>
      <c r="CYG86" s="105" t="str">
        <f t="shared" si="149"/>
        <v/>
      </c>
      <c r="CYH86" s="105" t="str">
        <f t="shared" si="149"/>
        <v/>
      </c>
      <c r="CYI86" s="105" t="str">
        <f t="shared" si="149"/>
        <v/>
      </c>
      <c r="CYJ86" s="105" t="str">
        <f t="shared" si="149"/>
        <v/>
      </c>
      <c r="CYK86" s="105" t="str">
        <f t="shared" si="149"/>
        <v/>
      </c>
      <c r="CYL86" s="105" t="str">
        <f t="shared" si="149"/>
        <v/>
      </c>
      <c r="CYM86" s="105" t="str">
        <f t="shared" si="149"/>
        <v/>
      </c>
      <c r="CYN86" s="105" t="str">
        <f t="shared" si="149"/>
        <v/>
      </c>
      <c r="CYO86" s="105" t="str">
        <f t="shared" si="149"/>
        <v/>
      </c>
      <c r="CYP86" s="105" t="str">
        <f t="shared" si="149"/>
        <v/>
      </c>
      <c r="CYQ86" s="105" t="str">
        <f t="shared" si="149"/>
        <v/>
      </c>
      <c r="CYR86" s="105" t="str">
        <f t="shared" si="149"/>
        <v/>
      </c>
      <c r="CYS86" s="105" t="str">
        <f t="shared" si="149"/>
        <v/>
      </c>
      <c r="CYT86" s="105" t="str">
        <f t="shared" si="149"/>
        <v/>
      </c>
      <c r="CYU86" s="105" t="str">
        <f t="shared" si="149"/>
        <v/>
      </c>
      <c r="CYV86" s="105" t="str">
        <f t="shared" si="149"/>
        <v/>
      </c>
      <c r="CYW86" s="105" t="str">
        <f t="shared" si="149"/>
        <v/>
      </c>
      <c r="CYX86" s="105" t="str">
        <f t="shared" si="149"/>
        <v/>
      </c>
      <c r="CYY86" s="105" t="str">
        <f t="shared" si="149"/>
        <v/>
      </c>
      <c r="CYZ86" s="105" t="str">
        <f t="shared" si="149"/>
        <v/>
      </c>
      <c r="CZA86" s="105" t="str">
        <f t="shared" si="149"/>
        <v/>
      </c>
      <c r="CZB86" s="105" t="str">
        <f t="shared" si="149"/>
        <v/>
      </c>
      <c r="CZC86" s="105" t="str">
        <f t="shared" si="149"/>
        <v/>
      </c>
      <c r="CZD86" s="105" t="str">
        <f t="shared" si="149"/>
        <v/>
      </c>
      <c r="CZE86" s="105" t="str">
        <f t="shared" si="149"/>
        <v/>
      </c>
      <c r="CZF86" s="105" t="str">
        <f t="shared" si="149"/>
        <v/>
      </c>
      <c r="CZG86" s="105" t="str">
        <f t="shared" si="149"/>
        <v/>
      </c>
      <c r="CZH86" s="105" t="str">
        <f t="shared" si="149"/>
        <v/>
      </c>
      <c r="CZI86" s="105" t="str">
        <f t="shared" si="149"/>
        <v/>
      </c>
      <c r="CZJ86" s="105" t="str">
        <f t="shared" si="149"/>
        <v/>
      </c>
      <c r="CZK86" s="105" t="str">
        <f t="shared" si="149"/>
        <v/>
      </c>
      <c r="CZL86" s="105" t="str">
        <f t="shared" si="149"/>
        <v/>
      </c>
      <c r="CZM86" s="105" t="str">
        <f t="shared" si="149"/>
        <v/>
      </c>
      <c r="CZN86" s="105" t="str">
        <f t="shared" si="149"/>
        <v/>
      </c>
      <c r="CZO86" s="105" t="str">
        <f t="shared" si="149"/>
        <v/>
      </c>
      <c r="CZP86" s="105" t="str">
        <f t="shared" si="149"/>
        <v/>
      </c>
      <c r="CZQ86" s="105" t="str">
        <f t="shared" si="149"/>
        <v/>
      </c>
      <c r="CZR86" s="105" t="str">
        <f t="shared" si="149"/>
        <v/>
      </c>
      <c r="CZS86" s="105" t="str">
        <f t="shared" si="149"/>
        <v/>
      </c>
      <c r="CZT86" s="105" t="str">
        <f t="shared" si="149"/>
        <v/>
      </c>
      <c r="CZU86" s="105" t="str">
        <f t="shared" si="149"/>
        <v/>
      </c>
      <c r="CZV86" s="105" t="str">
        <f t="shared" si="149"/>
        <v/>
      </c>
      <c r="CZW86" s="105" t="str">
        <f t="shared" ref="CZW86:DCH86" si="150">IF(ISNUMBER(outYear),CZW54+CZW60+CZW66+CZW83,"")</f>
        <v/>
      </c>
      <c r="CZX86" s="105" t="str">
        <f t="shared" si="150"/>
        <v/>
      </c>
      <c r="CZY86" s="105" t="str">
        <f t="shared" si="150"/>
        <v/>
      </c>
      <c r="CZZ86" s="105" t="str">
        <f t="shared" si="150"/>
        <v/>
      </c>
      <c r="DAA86" s="105" t="str">
        <f t="shared" si="150"/>
        <v/>
      </c>
      <c r="DAB86" s="105" t="str">
        <f t="shared" si="150"/>
        <v/>
      </c>
      <c r="DAC86" s="105" t="str">
        <f t="shared" si="150"/>
        <v/>
      </c>
      <c r="DAD86" s="105" t="str">
        <f t="shared" si="150"/>
        <v/>
      </c>
      <c r="DAE86" s="105" t="str">
        <f t="shared" si="150"/>
        <v/>
      </c>
      <c r="DAF86" s="105" t="str">
        <f t="shared" si="150"/>
        <v/>
      </c>
      <c r="DAG86" s="105" t="str">
        <f t="shared" si="150"/>
        <v/>
      </c>
      <c r="DAH86" s="105" t="str">
        <f t="shared" si="150"/>
        <v/>
      </c>
      <c r="DAI86" s="105" t="str">
        <f t="shared" si="150"/>
        <v/>
      </c>
      <c r="DAJ86" s="105" t="str">
        <f t="shared" si="150"/>
        <v/>
      </c>
      <c r="DAK86" s="105" t="str">
        <f t="shared" si="150"/>
        <v/>
      </c>
      <c r="DAL86" s="105" t="str">
        <f t="shared" si="150"/>
        <v/>
      </c>
      <c r="DAM86" s="105" t="str">
        <f t="shared" si="150"/>
        <v/>
      </c>
      <c r="DAN86" s="105" t="str">
        <f t="shared" si="150"/>
        <v/>
      </c>
      <c r="DAO86" s="105" t="str">
        <f t="shared" si="150"/>
        <v/>
      </c>
      <c r="DAP86" s="105" t="str">
        <f t="shared" si="150"/>
        <v/>
      </c>
      <c r="DAQ86" s="105" t="str">
        <f t="shared" si="150"/>
        <v/>
      </c>
      <c r="DAR86" s="105" t="str">
        <f t="shared" si="150"/>
        <v/>
      </c>
      <c r="DAS86" s="105" t="str">
        <f t="shared" si="150"/>
        <v/>
      </c>
      <c r="DAT86" s="105" t="str">
        <f t="shared" si="150"/>
        <v/>
      </c>
      <c r="DAU86" s="105" t="str">
        <f t="shared" si="150"/>
        <v/>
      </c>
      <c r="DAV86" s="105" t="str">
        <f t="shared" si="150"/>
        <v/>
      </c>
      <c r="DAW86" s="105" t="str">
        <f t="shared" si="150"/>
        <v/>
      </c>
      <c r="DAX86" s="105" t="str">
        <f t="shared" si="150"/>
        <v/>
      </c>
      <c r="DAY86" s="105" t="str">
        <f t="shared" si="150"/>
        <v/>
      </c>
      <c r="DAZ86" s="105" t="str">
        <f t="shared" si="150"/>
        <v/>
      </c>
      <c r="DBA86" s="105" t="str">
        <f t="shared" si="150"/>
        <v/>
      </c>
      <c r="DBB86" s="105" t="str">
        <f t="shared" si="150"/>
        <v/>
      </c>
      <c r="DBC86" s="105" t="str">
        <f t="shared" si="150"/>
        <v/>
      </c>
      <c r="DBD86" s="105" t="str">
        <f t="shared" si="150"/>
        <v/>
      </c>
      <c r="DBE86" s="105" t="str">
        <f t="shared" si="150"/>
        <v/>
      </c>
      <c r="DBF86" s="105" t="str">
        <f t="shared" si="150"/>
        <v/>
      </c>
      <c r="DBG86" s="105" t="str">
        <f t="shared" si="150"/>
        <v/>
      </c>
      <c r="DBH86" s="105" t="str">
        <f t="shared" si="150"/>
        <v/>
      </c>
      <c r="DBI86" s="105" t="str">
        <f t="shared" si="150"/>
        <v/>
      </c>
      <c r="DBJ86" s="105" t="str">
        <f t="shared" si="150"/>
        <v/>
      </c>
      <c r="DBK86" s="105" t="str">
        <f t="shared" si="150"/>
        <v/>
      </c>
      <c r="DBL86" s="105" t="str">
        <f t="shared" si="150"/>
        <v/>
      </c>
      <c r="DBM86" s="105" t="str">
        <f t="shared" si="150"/>
        <v/>
      </c>
      <c r="DBN86" s="105" t="str">
        <f t="shared" si="150"/>
        <v/>
      </c>
      <c r="DBO86" s="105" t="str">
        <f t="shared" si="150"/>
        <v/>
      </c>
      <c r="DBP86" s="105" t="str">
        <f t="shared" si="150"/>
        <v/>
      </c>
      <c r="DBQ86" s="105" t="str">
        <f t="shared" si="150"/>
        <v/>
      </c>
      <c r="DBR86" s="105" t="str">
        <f t="shared" si="150"/>
        <v/>
      </c>
      <c r="DBS86" s="105" t="str">
        <f t="shared" si="150"/>
        <v/>
      </c>
      <c r="DBT86" s="105" t="str">
        <f t="shared" si="150"/>
        <v/>
      </c>
      <c r="DBU86" s="105" t="str">
        <f t="shared" si="150"/>
        <v/>
      </c>
      <c r="DBV86" s="105" t="str">
        <f t="shared" si="150"/>
        <v/>
      </c>
      <c r="DBW86" s="105" t="str">
        <f t="shared" si="150"/>
        <v/>
      </c>
      <c r="DBX86" s="105" t="str">
        <f t="shared" si="150"/>
        <v/>
      </c>
      <c r="DBY86" s="105" t="str">
        <f t="shared" si="150"/>
        <v/>
      </c>
      <c r="DBZ86" s="105" t="str">
        <f t="shared" si="150"/>
        <v/>
      </c>
      <c r="DCA86" s="105" t="str">
        <f t="shared" si="150"/>
        <v/>
      </c>
      <c r="DCB86" s="105" t="str">
        <f t="shared" si="150"/>
        <v/>
      </c>
      <c r="DCC86" s="105" t="str">
        <f t="shared" si="150"/>
        <v/>
      </c>
      <c r="DCD86" s="105" t="str">
        <f t="shared" si="150"/>
        <v/>
      </c>
      <c r="DCE86" s="105" t="str">
        <f t="shared" si="150"/>
        <v/>
      </c>
      <c r="DCF86" s="105" t="str">
        <f t="shared" si="150"/>
        <v/>
      </c>
      <c r="DCG86" s="105" t="str">
        <f t="shared" si="150"/>
        <v/>
      </c>
      <c r="DCH86" s="105" t="str">
        <f t="shared" si="150"/>
        <v/>
      </c>
      <c r="DCI86" s="105" t="str">
        <f t="shared" ref="DCI86:DET86" si="151">IF(ISNUMBER(outYear),DCI54+DCI60+DCI66+DCI83,"")</f>
        <v/>
      </c>
      <c r="DCJ86" s="105" t="str">
        <f t="shared" si="151"/>
        <v/>
      </c>
      <c r="DCK86" s="105" t="str">
        <f t="shared" si="151"/>
        <v/>
      </c>
      <c r="DCL86" s="105" t="str">
        <f t="shared" si="151"/>
        <v/>
      </c>
      <c r="DCM86" s="105" t="str">
        <f t="shared" si="151"/>
        <v/>
      </c>
      <c r="DCN86" s="105" t="str">
        <f t="shared" si="151"/>
        <v/>
      </c>
      <c r="DCO86" s="105" t="str">
        <f t="shared" si="151"/>
        <v/>
      </c>
      <c r="DCP86" s="105" t="str">
        <f t="shared" si="151"/>
        <v/>
      </c>
      <c r="DCQ86" s="105" t="str">
        <f t="shared" si="151"/>
        <v/>
      </c>
      <c r="DCR86" s="105" t="str">
        <f t="shared" si="151"/>
        <v/>
      </c>
      <c r="DCS86" s="105" t="str">
        <f t="shared" si="151"/>
        <v/>
      </c>
      <c r="DCT86" s="105" t="str">
        <f t="shared" si="151"/>
        <v/>
      </c>
      <c r="DCU86" s="105" t="str">
        <f t="shared" si="151"/>
        <v/>
      </c>
      <c r="DCV86" s="105" t="str">
        <f t="shared" si="151"/>
        <v/>
      </c>
      <c r="DCW86" s="105" t="str">
        <f t="shared" si="151"/>
        <v/>
      </c>
      <c r="DCX86" s="105" t="str">
        <f t="shared" si="151"/>
        <v/>
      </c>
      <c r="DCY86" s="105" t="str">
        <f t="shared" si="151"/>
        <v/>
      </c>
      <c r="DCZ86" s="105" t="str">
        <f t="shared" si="151"/>
        <v/>
      </c>
      <c r="DDA86" s="105" t="str">
        <f t="shared" si="151"/>
        <v/>
      </c>
      <c r="DDB86" s="105" t="str">
        <f t="shared" si="151"/>
        <v/>
      </c>
      <c r="DDC86" s="105" t="str">
        <f t="shared" si="151"/>
        <v/>
      </c>
      <c r="DDD86" s="105" t="str">
        <f t="shared" si="151"/>
        <v/>
      </c>
      <c r="DDE86" s="105" t="str">
        <f t="shared" si="151"/>
        <v/>
      </c>
      <c r="DDF86" s="105" t="str">
        <f t="shared" si="151"/>
        <v/>
      </c>
      <c r="DDG86" s="105" t="str">
        <f t="shared" si="151"/>
        <v/>
      </c>
      <c r="DDH86" s="105" t="str">
        <f t="shared" si="151"/>
        <v/>
      </c>
      <c r="DDI86" s="105" t="str">
        <f t="shared" si="151"/>
        <v/>
      </c>
      <c r="DDJ86" s="105" t="str">
        <f t="shared" si="151"/>
        <v/>
      </c>
      <c r="DDK86" s="105" t="str">
        <f t="shared" si="151"/>
        <v/>
      </c>
      <c r="DDL86" s="105" t="str">
        <f t="shared" si="151"/>
        <v/>
      </c>
      <c r="DDM86" s="105" t="str">
        <f t="shared" si="151"/>
        <v/>
      </c>
      <c r="DDN86" s="105" t="str">
        <f t="shared" si="151"/>
        <v/>
      </c>
      <c r="DDO86" s="105" t="str">
        <f t="shared" si="151"/>
        <v/>
      </c>
      <c r="DDP86" s="105" t="str">
        <f t="shared" si="151"/>
        <v/>
      </c>
      <c r="DDQ86" s="105" t="str">
        <f t="shared" si="151"/>
        <v/>
      </c>
      <c r="DDR86" s="105" t="str">
        <f t="shared" si="151"/>
        <v/>
      </c>
      <c r="DDS86" s="105" t="str">
        <f t="shared" si="151"/>
        <v/>
      </c>
      <c r="DDT86" s="105" t="str">
        <f t="shared" si="151"/>
        <v/>
      </c>
      <c r="DDU86" s="105" t="str">
        <f t="shared" si="151"/>
        <v/>
      </c>
      <c r="DDV86" s="105" t="str">
        <f t="shared" si="151"/>
        <v/>
      </c>
      <c r="DDW86" s="105" t="str">
        <f t="shared" si="151"/>
        <v/>
      </c>
      <c r="DDX86" s="105" t="str">
        <f t="shared" si="151"/>
        <v/>
      </c>
      <c r="DDY86" s="105" t="str">
        <f t="shared" si="151"/>
        <v/>
      </c>
      <c r="DDZ86" s="105" t="str">
        <f t="shared" si="151"/>
        <v/>
      </c>
      <c r="DEA86" s="105" t="str">
        <f t="shared" si="151"/>
        <v/>
      </c>
      <c r="DEB86" s="105" t="str">
        <f t="shared" si="151"/>
        <v/>
      </c>
      <c r="DEC86" s="105" t="str">
        <f t="shared" si="151"/>
        <v/>
      </c>
      <c r="DED86" s="105" t="str">
        <f t="shared" si="151"/>
        <v/>
      </c>
      <c r="DEE86" s="105" t="str">
        <f t="shared" si="151"/>
        <v/>
      </c>
      <c r="DEF86" s="105" t="str">
        <f t="shared" si="151"/>
        <v/>
      </c>
      <c r="DEG86" s="105" t="str">
        <f t="shared" si="151"/>
        <v/>
      </c>
      <c r="DEH86" s="105" t="str">
        <f t="shared" si="151"/>
        <v/>
      </c>
      <c r="DEI86" s="105" t="str">
        <f t="shared" si="151"/>
        <v/>
      </c>
      <c r="DEJ86" s="105" t="str">
        <f t="shared" si="151"/>
        <v/>
      </c>
      <c r="DEK86" s="105" t="str">
        <f t="shared" si="151"/>
        <v/>
      </c>
      <c r="DEL86" s="105" t="str">
        <f t="shared" si="151"/>
        <v/>
      </c>
      <c r="DEM86" s="105" t="str">
        <f t="shared" si="151"/>
        <v/>
      </c>
      <c r="DEN86" s="105" t="str">
        <f t="shared" si="151"/>
        <v/>
      </c>
      <c r="DEO86" s="105" t="str">
        <f t="shared" si="151"/>
        <v/>
      </c>
      <c r="DEP86" s="105" t="str">
        <f t="shared" si="151"/>
        <v/>
      </c>
      <c r="DEQ86" s="105" t="str">
        <f t="shared" si="151"/>
        <v/>
      </c>
      <c r="DER86" s="105" t="str">
        <f t="shared" si="151"/>
        <v/>
      </c>
      <c r="DES86" s="105" t="str">
        <f t="shared" si="151"/>
        <v/>
      </c>
      <c r="DET86" s="105" t="str">
        <f t="shared" si="151"/>
        <v/>
      </c>
      <c r="DEU86" s="105" t="str">
        <f t="shared" ref="DEU86:DHF86" si="152">IF(ISNUMBER(outYear),DEU54+DEU60+DEU66+DEU83,"")</f>
        <v/>
      </c>
      <c r="DEV86" s="105" t="str">
        <f t="shared" si="152"/>
        <v/>
      </c>
      <c r="DEW86" s="105" t="str">
        <f t="shared" si="152"/>
        <v/>
      </c>
      <c r="DEX86" s="105" t="str">
        <f t="shared" si="152"/>
        <v/>
      </c>
      <c r="DEY86" s="105" t="str">
        <f t="shared" si="152"/>
        <v/>
      </c>
      <c r="DEZ86" s="105" t="str">
        <f t="shared" si="152"/>
        <v/>
      </c>
      <c r="DFA86" s="105" t="str">
        <f t="shared" si="152"/>
        <v/>
      </c>
      <c r="DFB86" s="105" t="str">
        <f t="shared" si="152"/>
        <v/>
      </c>
      <c r="DFC86" s="105" t="str">
        <f t="shared" si="152"/>
        <v/>
      </c>
      <c r="DFD86" s="105" t="str">
        <f t="shared" si="152"/>
        <v/>
      </c>
      <c r="DFE86" s="105" t="str">
        <f t="shared" si="152"/>
        <v/>
      </c>
      <c r="DFF86" s="105" t="str">
        <f t="shared" si="152"/>
        <v/>
      </c>
      <c r="DFG86" s="105" t="str">
        <f t="shared" si="152"/>
        <v/>
      </c>
      <c r="DFH86" s="105" t="str">
        <f t="shared" si="152"/>
        <v/>
      </c>
      <c r="DFI86" s="105" t="str">
        <f t="shared" si="152"/>
        <v/>
      </c>
      <c r="DFJ86" s="105" t="str">
        <f t="shared" si="152"/>
        <v/>
      </c>
      <c r="DFK86" s="105" t="str">
        <f t="shared" si="152"/>
        <v/>
      </c>
      <c r="DFL86" s="105" t="str">
        <f t="shared" si="152"/>
        <v/>
      </c>
      <c r="DFM86" s="105" t="str">
        <f t="shared" si="152"/>
        <v/>
      </c>
      <c r="DFN86" s="105" t="str">
        <f t="shared" si="152"/>
        <v/>
      </c>
      <c r="DFO86" s="105" t="str">
        <f t="shared" si="152"/>
        <v/>
      </c>
      <c r="DFP86" s="105" t="str">
        <f t="shared" si="152"/>
        <v/>
      </c>
      <c r="DFQ86" s="105" t="str">
        <f t="shared" si="152"/>
        <v/>
      </c>
      <c r="DFR86" s="105" t="str">
        <f t="shared" si="152"/>
        <v/>
      </c>
      <c r="DFS86" s="105" t="str">
        <f t="shared" si="152"/>
        <v/>
      </c>
      <c r="DFT86" s="105" t="str">
        <f t="shared" si="152"/>
        <v/>
      </c>
      <c r="DFU86" s="105" t="str">
        <f t="shared" si="152"/>
        <v/>
      </c>
      <c r="DFV86" s="105" t="str">
        <f t="shared" si="152"/>
        <v/>
      </c>
      <c r="DFW86" s="105" t="str">
        <f t="shared" si="152"/>
        <v/>
      </c>
      <c r="DFX86" s="105" t="str">
        <f t="shared" si="152"/>
        <v/>
      </c>
      <c r="DFY86" s="105" t="str">
        <f t="shared" si="152"/>
        <v/>
      </c>
      <c r="DFZ86" s="105" t="str">
        <f t="shared" si="152"/>
        <v/>
      </c>
      <c r="DGA86" s="105" t="str">
        <f t="shared" si="152"/>
        <v/>
      </c>
      <c r="DGB86" s="105" t="str">
        <f t="shared" si="152"/>
        <v/>
      </c>
      <c r="DGC86" s="105" t="str">
        <f t="shared" si="152"/>
        <v/>
      </c>
      <c r="DGD86" s="105" t="str">
        <f t="shared" si="152"/>
        <v/>
      </c>
      <c r="DGE86" s="105" t="str">
        <f t="shared" si="152"/>
        <v/>
      </c>
      <c r="DGF86" s="105" t="str">
        <f t="shared" si="152"/>
        <v/>
      </c>
      <c r="DGG86" s="105" t="str">
        <f t="shared" si="152"/>
        <v/>
      </c>
      <c r="DGH86" s="105" t="str">
        <f t="shared" si="152"/>
        <v/>
      </c>
      <c r="DGI86" s="105" t="str">
        <f t="shared" si="152"/>
        <v/>
      </c>
      <c r="DGJ86" s="105" t="str">
        <f t="shared" si="152"/>
        <v/>
      </c>
      <c r="DGK86" s="105" t="str">
        <f t="shared" si="152"/>
        <v/>
      </c>
      <c r="DGL86" s="105" t="str">
        <f t="shared" si="152"/>
        <v/>
      </c>
      <c r="DGM86" s="105" t="str">
        <f t="shared" si="152"/>
        <v/>
      </c>
      <c r="DGN86" s="105" t="str">
        <f t="shared" si="152"/>
        <v/>
      </c>
      <c r="DGO86" s="105" t="str">
        <f t="shared" si="152"/>
        <v/>
      </c>
      <c r="DGP86" s="105" t="str">
        <f t="shared" si="152"/>
        <v/>
      </c>
      <c r="DGQ86" s="105" t="str">
        <f t="shared" si="152"/>
        <v/>
      </c>
      <c r="DGR86" s="105" t="str">
        <f t="shared" si="152"/>
        <v/>
      </c>
      <c r="DGS86" s="105" t="str">
        <f t="shared" si="152"/>
        <v/>
      </c>
      <c r="DGT86" s="105" t="str">
        <f t="shared" si="152"/>
        <v/>
      </c>
      <c r="DGU86" s="105" t="str">
        <f t="shared" si="152"/>
        <v/>
      </c>
      <c r="DGV86" s="105" t="str">
        <f t="shared" si="152"/>
        <v/>
      </c>
      <c r="DGW86" s="105" t="str">
        <f t="shared" si="152"/>
        <v/>
      </c>
      <c r="DGX86" s="105" t="str">
        <f t="shared" si="152"/>
        <v/>
      </c>
      <c r="DGY86" s="105" t="str">
        <f t="shared" si="152"/>
        <v/>
      </c>
      <c r="DGZ86" s="105" t="str">
        <f t="shared" si="152"/>
        <v/>
      </c>
      <c r="DHA86" s="105" t="str">
        <f t="shared" si="152"/>
        <v/>
      </c>
      <c r="DHB86" s="105" t="str">
        <f t="shared" si="152"/>
        <v/>
      </c>
      <c r="DHC86" s="105" t="str">
        <f t="shared" si="152"/>
        <v/>
      </c>
      <c r="DHD86" s="105" t="str">
        <f t="shared" si="152"/>
        <v/>
      </c>
      <c r="DHE86" s="105" t="str">
        <f t="shared" si="152"/>
        <v/>
      </c>
      <c r="DHF86" s="105" t="str">
        <f t="shared" si="152"/>
        <v/>
      </c>
      <c r="DHG86" s="105" t="str">
        <f t="shared" ref="DHG86:DJR86" si="153">IF(ISNUMBER(outYear),DHG54+DHG60+DHG66+DHG83,"")</f>
        <v/>
      </c>
      <c r="DHH86" s="105" t="str">
        <f t="shared" si="153"/>
        <v/>
      </c>
      <c r="DHI86" s="105" t="str">
        <f t="shared" si="153"/>
        <v/>
      </c>
      <c r="DHJ86" s="105" t="str">
        <f t="shared" si="153"/>
        <v/>
      </c>
      <c r="DHK86" s="105" t="str">
        <f t="shared" si="153"/>
        <v/>
      </c>
      <c r="DHL86" s="105" t="str">
        <f t="shared" si="153"/>
        <v/>
      </c>
      <c r="DHM86" s="105" t="str">
        <f t="shared" si="153"/>
        <v/>
      </c>
      <c r="DHN86" s="105" t="str">
        <f t="shared" si="153"/>
        <v/>
      </c>
      <c r="DHO86" s="105" t="str">
        <f t="shared" si="153"/>
        <v/>
      </c>
      <c r="DHP86" s="105" t="str">
        <f t="shared" si="153"/>
        <v/>
      </c>
      <c r="DHQ86" s="105" t="str">
        <f t="shared" si="153"/>
        <v/>
      </c>
      <c r="DHR86" s="105" t="str">
        <f t="shared" si="153"/>
        <v/>
      </c>
      <c r="DHS86" s="105" t="str">
        <f t="shared" si="153"/>
        <v/>
      </c>
      <c r="DHT86" s="105" t="str">
        <f t="shared" si="153"/>
        <v/>
      </c>
      <c r="DHU86" s="105" t="str">
        <f t="shared" si="153"/>
        <v/>
      </c>
      <c r="DHV86" s="105" t="str">
        <f t="shared" si="153"/>
        <v/>
      </c>
      <c r="DHW86" s="105" t="str">
        <f t="shared" si="153"/>
        <v/>
      </c>
      <c r="DHX86" s="105" t="str">
        <f t="shared" si="153"/>
        <v/>
      </c>
      <c r="DHY86" s="105" t="str">
        <f t="shared" si="153"/>
        <v/>
      </c>
      <c r="DHZ86" s="105" t="str">
        <f t="shared" si="153"/>
        <v/>
      </c>
      <c r="DIA86" s="105" t="str">
        <f t="shared" si="153"/>
        <v/>
      </c>
      <c r="DIB86" s="105" t="str">
        <f t="shared" si="153"/>
        <v/>
      </c>
      <c r="DIC86" s="105" t="str">
        <f t="shared" si="153"/>
        <v/>
      </c>
      <c r="DID86" s="105" t="str">
        <f t="shared" si="153"/>
        <v/>
      </c>
      <c r="DIE86" s="105" t="str">
        <f t="shared" si="153"/>
        <v/>
      </c>
      <c r="DIF86" s="105" t="str">
        <f t="shared" si="153"/>
        <v/>
      </c>
      <c r="DIG86" s="105" t="str">
        <f t="shared" si="153"/>
        <v/>
      </c>
      <c r="DIH86" s="105" t="str">
        <f t="shared" si="153"/>
        <v/>
      </c>
      <c r="DII86" s="105" t="str">
        <f t="shared" si="153"/>
        <v/>
      </c>
      <c r="DIJ86" s="105" t="str">
        <f t="shared" si="153"/>
        <v/>
      </c>
      <c r="DIK86" s="105" t="str">
        <f t="shared" si="153"/>
        <v/>
      </c>
      <c r="DIL86" s="105" t="str">
        <f t="shared" si="153"/>
        <v/>
      </c>
      <c r="DIM86" s="105" t="str">
        <f t="shared" si="153"/>
        <v/>
      </c>
      <c r="DIN86" s="105" t="str">
        <f t="shared" si="153"/>
        <v/>
      </c>
      <c r="DIO86" s="105" t="str">
        <f t="shared" si="153"/>
        <v/>
      </c>
      <c r="DIP86" s="105" t="str">
        <f t="shared" si="153"/>
        <v/>
      </c>
      <c r="DIQ86" s="105" t="str">
        <f t="shared" si="153"/>
        <v/>
      </c>
      <c r="DIR86" s="105" t="str">
        <f t="shared" si="153"/>
        <v/>
      </c>
      <c r="DIS86" s="105" t="str">
        <f t="shared" si="153"/>
        <v/>
      </c>
      <c r="DIT86" s="105" t="str">
        <f t="shared" si="153"/>
        <v/>
      </c>
      <c r="DIU86" s="105" t="str">
        <f t="shared" si="153"/>
        <v/>
      </c>
      <c r="DIV86" s="105" t="str">
        <f t="shared" si="153"/>
        <v/>
      </c>
      <c r="DIW86" s="105" t="str">
        <f t="shared" si="153"/>
        <v/>
      </c>
      <c r="DIX86" s="105" t="str">
        <f t="shared" si="153"/>
        <v/>
      </c>
      <c r="DIY86" s="105" t="str">
        <f t="shared" si="153"/>
        <v/>
      </c>
      <c r="DIZ86" s="105" t="str">
        <f t="shared" si="153"/>
        <v/>
      </c>
      <c r="DJA86" s="105" t="str">
        <f t="shared" si="153"/>
        <v/>
      </c>
      <c r="DJB86" s="105" t="str">
        <f t="shared" si="153"/>
        <v/>
      </c>
      <c r="DJC86" s="105" t="str">
        <f t="shared" si="153"/>
        <v/>
      </c>
      <c r="DJD86" s="105" t="str">
        <f t="shared" si="153"/>
        <v/>
      </c>
      <c r="DJE86" s="105" t="str">
        <f t="shared" si="153"/>
        <v/>
      </c>
      <c r="DJF86" s="105" t="str">
        <f t="shared" si="153"/>
        <v/>
      </c>
      <c r="DJG86" s="105" t="str">
        <f t="shared" si="153"/>
        <v/>
      </c>
      <c r="DJH86" s="105" t="str">
        <f t="shared" si="153"/>
        <v/>
      </c>
      <c r="DJI86" s="105" t="str">
        <f t="shared" si="153"/>
        <v/>
      </c>
      <c r="DJJ86" s="105" t="str">
        <f t="shared" si="153"/>
        <v/>
      </c>
      <c r="DJK86" s="105" t="str">
        <f t="shared" si="153"/>
        <v/>
      </c>
      <c r="DJL86" s="105" t="str">
        <f t="shared" si="153"/>
        <v/>
      </c>
      <c r="DJM86" s="105" t="str">
        <f t="shared" si="153"/>
        <v/>
      </c>
      <c r="DJN86" s="105" t="str">
        <f t="shared" si="153"/>
        <v/>
      </c>
      <c r="DJO86" s="105" t="str">
        <f t="shared" si="153"/>
        <v/>
      </c>
      <c r="DJP86" s="105" t="str">
        <f t="shared" si="153"/>
        <v/>
      </c>
      <c r="DJQ86" s="105" t="str">
        <f t="shared" si="153"/>
        <v/>
      </c>
      <c r="DJR86" s="105" t="str">
        <f t="shared" si="153"/>
        <v/>
      </c>
      <c r="DJS86" s="105" t="str">
        <f t="shared" ref="DJS86:DMD86" si="154">IF(ISNUMBER(outYear),DJS54+DJS60+DJS66+DJS83,"")</f>
        <v/>
      </c>
      <c r="DJT86" s="105" t="str">
        <f t="shared" si="154"/>
        <v/>
      </c>
      <c r="DJU86" s="105" t="str">
        <f t="shared" si="154"/>
        <v/>
      </c>
      <c r="DJV86" s="105" t="str">
        <f t="shared" si="154"/>
        <v/>
      </c>
      <c r="DJW86" s="105" t="str">
        <f t="shared" si="154"/>
        <v/>
      </c>
      <c r="DJX86" s="105" t="str">
        <f t="shared" si="154"/>
        <v/>
      </c>
      <c r="DJY86" s="105" t="str">
        <f t="shared" si="154"/>
        <v/>
      </c>
      <c r="DJZ86" s="105" t="str">
        <f t="shared" si="154"/>
        <v/>
      </c>
      <c r="DKA86" s="105" t="str">
        <f t="shared" si="154"/>
        <v/>
      </c>
      <c r="DKB86" s="105" t="str">
        <f t="shared" si="154"/>
        <v/>
      </c>
      <c r="DKC86" s="105" t="str">
        <f t="shared" si="154"/>
        <v/>
      </c>
      <c r="DKD86" s="105" t="str">
        <f t="shared" si="154"/>
        <v/>
      </c>
      <c r="DKE86" s="105" t="str">
        <f t="shared" si="154"/>
        <v/>
      </c>
      <c r="DKF86" s="105" t="str">
        <f t="shared" si="154"/>
        <v/>
      </c>
      <c r="DKG86" s="105" t="str">
        <f t="shared" si="154"/>
        <v/>
      </c>
      <c r="DKH86" s="105" t="str">
        <f t="shared" si="154"/>
        <v/>
      </c>
      <c r="DKI86" s="105" t="str">
        <f t="shared" si="154"/>
        <v/>
      </c>
      <c r="DKJ86" s="105" t="str">
        <f t="shared" si="154"/>
        <v/>
      </c>
      <c r="DKK86" s="105" t="str">
        <f t="shared" si="154"/>
        <v/>
      </c>
      <c r="DKL86" s="105" t="str">
        <f t="shared" si="154"/>
        <v/>
      </c>
      <c r="DKM86" s="105" t="str">
        <f t="shared" si="154"/>
        <v/>
      </c>
      <c r="DKN86" s="105" t="str">
        <f t="shared" si="154"/>
        <v/>
      </c>
      <c r="DKO86" s="105" t="str">
        <f t="shared" si="154"/>
        <v/>
      </c>
      <c r="DKP86" s="105" t="str">
        <f t="shared" si="154"/>
        <v/>
      </c>
      <c r="DKQ86" s="105" t="str">
        <f t="shared" si="154"/>
        <v/>
      </c>
      <c r="DKR86" s="105" t="str">
        <f t="shared" si="154"/>
        <v/>
      </c>
      <c r="DKS86" s="105" t="str">
        <f t="shared" si="154"/>
        <v/>
      </c>
      <c r="DKT86" s="105" t="str">
        <f t="shared" si="154"/>
        <v/>
      </c>
      <c r="DKU86" s="105" t="str">
        <f t="shared" si="154"/>
        <v/>
      </c>
      <c r="DKV86" s="105" t="str">
        <f t="shared" si="154"/>
        <v/>
      </c>
      <c r="DKW86" s="105" t="str">
        <f t="shared" si="154"/>
        <v/>
      </c>
      <c r="DKX86" s="105" t="str">
        <f t="shared" si="154"/>
        <v/>
      </c>
      <c r="DKY86" s="105" t="str">
        <f t="shared" si="154"/>
        <v/>
      </c>
      <c r="DKZ86" s="105" t="str">
        <f t="shared" si="154"/>
        <v/>
      </c>
      <c r="DLA86" s="105" t="str">
        <f t="shared" si="154"/>
        <v/>
      </c>
      <c r="DLB86" s="105" t="str">
        <f t="shared" si="154"/>
        <v/>
      </c>
      <c r="DLC86" s="105" t="str">
        <f t="shared" si="154"/>
        <v/>
      </c>
      <c r="DLD86" s="105" t="str">
        <f t="shared" si="154"/>
        <v/>
      </c>
      <c r="DLE86" s="105" t="str">
        <f t="shared" si="154"/>
        <v/>
      </c>
      <c r="DLF86" s="105" t="str">
        <f t="shared" si="154"/>
        <v/>
      </c>
      <c r="DLG86" s="105" t="str">
        <f t="shared" si="154"/>
        <v/>
      </c>
      <c r="DLH86" s="105" t="str">
        <f t="shared" si="154"/>
        <v/>
      </c>
      <c r="DLI86" s="105" t="str">
        <f t="shared" si="154"/>
        <v/>
      </c>
      <c r="DLJ86" s="105" t="str">
        <f t="shared" si="154"/>
        <v/>
      </c>
      <c r="DLK86" s="105" t="str">
        <f t="shared" si="154"/>
        <v/>
      </c>
      <c r="DLL86" s="105" t="str">
        <f t="shared" si="154"/>
        <v/>
      </c>
      <c r="DLM86" s="105" t="str">
        <f t="shared" si="154"/>
        <v/>
      </c>
      <c r="DLN86" s="105" t="str">
        <f t="shared" si="154"/>
        <v/>
      </c>
      <c r="DLO86" s="105" t="str">
        <f t="shared" si="154"/>
        <v/>
      </c>
      <c r="DLP86" s="105" t="str">
        <f t="shared" si="154"/>
        <v/>
      </c>
      <c r="DLQ86" s="105" t="str">
        <f t="shared" si="154"/>
        <v/>
      </c>
      <c r="DLR86" s="105" t="str">
        <f t="shared" si="154"/>
        <v/>
      </c>
      <c r="DLS86" s="105" t="str">
        <f t="shared" si="154"/>
        <v/>
      </c>
      <c r="DLT86" s="105" t="str">
        <f t="shared" si="154"/>
        <v/>
      </c>
      <c r="DLU86" s="105" t="str">
        <f t="shared" si="154"/>
        <v/>
      </c>
      <c r="DLV86" s="105" t="str">
        <f t="shared" si="154"/>
        <v/>
      </c>
      <c r="DLW86" s="105" t="str">
        <f t="shared" si="154"/>
        <v/>
      </c>
      <c r="DLX86" s="105" t="str">
        <f t="shared" si="154"/>
        <v/>
      </c>
      <c r="DLY86" s="105" t="str">
        <f t="shared" si="154"/>
        <v/>
      </c>
      <c r="DLZ86" s="105" t="str">
        <f t="shared" si="154"/>
        <v/>
      </c>
      <c r="DMA86" s="105" t="str">
        <f t="shared" si="154"/>
        <v/>
      </c>
      <c r="DMB86" s="105" t="str">
        <f t="shared" si="154"/>
        <v/>
      </c>
      <c r="DMC86" s="105" t="str">
        <f t="shared" si="154"/>
        <v/>
      </c>
      <c r="DMD86" s="105" t="str">
        <f t="shared" si="154"/>
        <v/>
      </c>
      <c r="DME86" s="105" t="str">
        <f t="shared" ref="DME86:DOP86" si="155">IF(ISNUMBER(outYear),DME54+DME60+DME66+DME83,"")</f>
        <v/>
      </c>
      <c r="DMF86" s="105" t="str">
        <f t="shared" si="155"/>
        <v/>
      </c>
      <c r="DMG86" s="105" t="str">
        <f t="shared" si="155"/>
        <v/>
      </c>
      <c r="DMH86" s="105" t="str">
        <f t="shared" si="155"/>
        <v/>
      </c>
      <c r="DMI86" s="105" t="str">
        <f t="shared" si="155"/>
        <v/>
      </c>
      <c r="DMJ86" s="105" t="str">
        <f t="shared" si="155"/>
        <v/>
      </c>
      <c r="DMK86" s="105" t="str">
        <f t="shared" si="155"/>
        <v/>
      </c>
      <c r="DML86" s="105" t="str">
        <f t="shared" si="155"/>
        <v/>
      </c>
      <c r="DMM86" s="105" t="str">
        <f t="shared" si="155"/>
        <v/>
      </c>
      <c r="DMN86" s="105" t="str">
        <f t="shared" si="155"/>
        <v/>
      </c>
      <c r="DMO86" s="105" t="str">
        <f t="shared" si="155"/>
        <v/>
      </c>
      <c r="DMP86" s="105" t="str">
        <f t="shared" si="155"/>
        <v/>
      </c>
      <c r="DMQ86" s="105" t="str">
        <f t="shared" si="155"/>
        <v/>
      </c>
      <c r="DMR86" s="105" t="str">
        <f t="shared" si="155"/>
        <v/>
      </c>
      <c r="DMS86" s="105" t="str">
        <f t="shared" si="155"/>
        <v/>
      </c>
      <c r="DMT86" s="105" t="str">
        <f t="shared" si="155"/>
        <v/>
      </c>
      <c r="DMU86" s="105" t="str">
        <f t="shared" si="155"/>
        <v/>
      </c>
      <c r="DMV86" s="105" t="str">
        <f t="shared" si="155"/>
        <v/>
      </c>
      <c r="DMW86" s="105" t="str">
        <f t="shared" si="155"/>
        <v/>
      </c>
      <c r="DMX86" s="105" t="str">
        <f t="shared" si="155"/>
        <v/>
      </c>
      <c r="DMY86" s="105" t="str">
        <f t="shared" si="155"/>
        <v/>
      </c>
      <c r="DMZ86" s="105" t="str">
        <f t="shared" si="155"/>
        <v/>
      </c>
      <c r="DNA86" s="105" t="str">
        <f t="shared" si="155"/>
        <v/>
      </c>
      <c r="DNB86" s="105" t="str">
        <f t="shared" si="155"/>
        <v/>
      </c>
      <c r="DNC86" s="105" t="str">
        <f t="shared" si="155"/>
        <v/>
      </c>
      <c r="DND86" s="105" t="str">
        <f t="shared" si="155"/>
        <v/>
      </c>
      <c r="DNE86" s="105" t="str">
        <f t="shared" si="155"/>
        <v/>
      </c>
      <c r="DNF86" s="105" t="str">
        <f t="shared" si="155"/>
        <v/>
      </c>
      <c r="DNG86" s="105" t="str">
        <f t="shared" si="155"/>
        <v/>
      </c>
      <c r="DNH86" s="105" t="str">
        <f t="shared" si="155"/>
        <v/>
      </c>
      <c r="DNI86" s="105" t="str">
        <f t="shared" si="155"/>
        <v/>
      </c>
      <c r="DNJ86" s="105" t="str">
        <f t="shared" si="155"/>
        <v/>
      </c>
      <c r="DNK86" s="105" t="str">
        <f t="shared" si="155"/>
        <v/>
      </c>
      <c r="DNL86" s="105" t="str">
        <f t="shared" si="155"/>
        <v/>
      </c>
      <c r="DNM86" s="105" t="str">
        <f t="shared" si="155"/>
        <v/>
      </c>
      <c r="DNN86" s="105" t="str">
        <f t="shared" si="155"/>
        <v/>
      </c>
      <c r="DNO86" s="105" t="str">
        <f t="shared" si="155"/>
        <v/>
      </c>
      <c r="DNP86" s="105" t="str">
        <f t="shared" si="155"/>
        <v/>
      </c>
      <c r="DNQ86" s="105" t="str">
        <f t="shared" si="155"/>
        <v/>
      </c>
      <c r="DNR86" s="105" t="str">
        <f t="shared" si="155"/>
        <v/>
      </c>
      <c r="DNS86" s="105" t="str">
        <f t="shared" si="155"/>
        <v/>
      </c>
      <c r="DNT86" s="105" t="str">
        <f t="shared" si="155"/>
        <v/>
      </c>
      <c r="DNU86" s="105" t="str">
        <f t="shared" si="155"/>
        <v/>
      </c>
      <c r="DNV86" s="105" t="str">
        <f t="shared" si="155"/>
        <v/>
      </c>
      <c r="DNW86" s="105" t="str">
        <f t="shared" si="155"/>
        <v/>
      </c>
      <c r="DNX86" s="105" t="str">
        <f t="shared" si="155"/>
        <v/>
      </c>
      <c r="DNY86" s="105" t="str">
        <f t="shared" si="155"/>
        <v/>
      </c>
      <c r="DNZ86" s="105" t="str">
        <f t="shared" si="155"/>
        <v/>
      </c>
      <c r="DOA86" s="105" t="str">
        <f t="shared" si="155"/>
        <v/>
      </c>
      <c r="DOB86" s="105" t="str">
        <f t="shared" si="155"/>
        <v/>
      </c>
      <c r="DOC86" s="105" t="str">
        <f t="shared" si="155"/>
        <v/>
      </c>
      <c r="DOD86" s="105" t="str">
        <f t="shared" si="155"/>
        <v/>
      </c>
      <c r="DOE86" s="105" t="str">
        <f t="shared" si="155"/>
        <v/>
      </c>
      <c r="DOF86" s="105" t="str">
        <f t="shared" si="155"/>
        <v/>
      </c>
      <c r="DOG86" s="105" t="str">
        <f t="shared" si="155"/>
        <v/>
      </c>
      <c r="DOH86" s="105" t="str">
        <f t="shared" si="155"/>
        <v/>
      </c>
      <c r="DOI86" s="105" t="str">
        <f t="shared" si="155"/>
        <v/>
      </c>
      <c r="DOJ86" s="105" t="str">
        <f t="shared" si="155"/>
        <v/>
      </c>
      <c r="DOK86" s="105" t="str">
        <f t="shared" si="155"/>
        <v/>
      </c>
      <c r="DOL86" s="105" t="str">
        <f t="shared" si="155"/>
        <v/>
      </c>
      <c r="DOM86" s="105" t="str">
        <f t="shared" si="155"/>
        <v/>
      </c>
      <c r="DON86" s="105" t="str">
        <f t="shared" si="155"/>
        <v/>
      </c>
      <c r="DOO86" s="105" t="str">
        <f t="shared" si="155"/>
        <v/>
      </c>
      <c r="DOP86" s="105" t="str">
        <f t="shared" si="155"/>
        <v/>
      </c>
      <c r="DOQ86" s="105" t="str">
        <f t="shared" ref="DOQ86:DRB86" si="156">IF(ISNUMBER(outYear),DOQ54+DOQ60+DOQ66+DOQ83,"")</f>
        <v/>
      </c>
      <c r="DOR86" s="105" t="str">
        <f t="shared" si="156"/>
        <v/>
      </c>
      <c r="DOS86" s="105" t="str">
        <f t="shared" si="156"/>
        <v/>
      </c>
      <c r="DOT86" s="105" t="str">
        <f t="shared" si="156"/>
        <v/>
      </c>
      <c r="DOU86" s="105" t="str">
        <f t="shared" si="156"/>
        <v/>
      </c>
      <c r="DOV86" s="105" t="str">
        <f t="shared" si="156"/>
        <v/>
      </c>
      <c r="DOW86" s="105" t="str">
        <f t="shared" si="156"/>
        <v/>
      </c>
      <c r="DOX86" s="105" t="str">
        <f t="shared" si="156"/>
        <v/>
      </c>
      <c r="DOY86" s="105" t="str">
        <f t="shared" si="156"/>
        <v/>
      </c>
      <c r="DOZ86" s="105" t="str">
        <f t="shared" si="156"/>
        <v/>
      </c>
      <c r="DPA86" s="105" t="str">
        <f t="shared" si="156"/>
        <v/>
      </c>
      <c r="DPB86" s="105" t="str">
        <f t="shared" si="156"/>
        <v/>
      </c>
      <c r="DPC86" s="105" t="str">
        <f t="shared" si="156"/>
        <v/>
      </c>
      <c r="DPD86" s="105" t="str">
        <f t="shared" si="156"/>
        <v/>
      </c>
      <c r="DPE86" s="105" t="str">
        <f t="shared" si="156"/>
        <v/>
      </c>
      <c r="DPF86" s="105" t="str">
        <f t="shared" si="156"/>
        <v/>
      </c>
      <c r="DPG86" s="105" t="str">
        <f t="shared" si="156"/>
        <v/>
      </c>
      <c r="DPH86" s="105" t="str">
        <f t="shared" si="156"/>
        <v/>
      </c>
      <c r="DPI86" s="105" t="str">
        <f t="shared" si="156"/>
        <v/>
      </c>
      <c r="DPJ86" s="105" t="str">
        <f t="shared" si="156"/>
        <v/>
      </c>
      <c r="DPK86" s="105" t="str">
        <f t="shared" si="156"/>
        <v/>
      </c>
      <c r="DPL86" s="105" t="str">
        <f t="shared" si="156"/>
        <v/>
      </c>
      <c r="DPM86" s="105" t="str">
        <f t="shared" si="156"/>
        <v/>
      </c>
      <c r="DPN86" s="105" t="str">
        <f t="shared" si="156"/>
        <v/>
      </c>
      <c r="DPO86" s="105" t="str">
        <f t="shared" si="156"/>
        <v/>
      </c>
      <c r="DPP86" s="105" t="str">
        <f t="shared" si="156"/>
        <v/>
      </c>
      <c r="DPQ86" s="105" t="str">
        <f t="shared" si="156"/>
        <v/>
      </c>
      <c r="DPR86" s="105" t="str">
        <f t="shared" si="156"/>
        <v/>
      </c>
      <c r="DPS86" s="105" t="str">
        <f t="shared" si="156"/>
        <v/>
      </c>
      <c r="DPT86" s="105" t="str">
        <f t="shared" si="156"/>
        <v/>
      </c>
      <c r="DPU86" s="105" t="str">
        <f t="shared" si="156"/>
        <v/>
      </c>
      <c r="DPV86" s="105" t="str">
        <f t="shared" si="156"/>
        <v/>
      </c>
      <c r="DPW86" s="105" t="str">
        <f t="shared" si="156"/>
        <v/>
      </c>
      <c r="DPX86" s="105" t="str">
        <f t="shared" si="156"/>
        <v/>
      </c>
      <c r="DPY86" s="105" t="str">
        <f t="shared" si="156"/>
        <v/>
      </c>
      <c r="DPZ86" s="105" t="str">
        <f t="shared" si="156"/>
        <v/>
      </c>
      <c r="DQA86" s="105" t="str">
        <f t="shared" si="156"/>
        <v/>
      </c>
      <c r="DQB86" s="105" t="str">
        <f t="shared" si="156"/>
        <v/>
      </c>
      <c r="DQC86" s="105" t="str">
        <f t="shared" si="156"/>
        <v/>
      </c>
      <c r="DQD86" s="105" t="str">
        <f t="shared" si="156"/>
        <v/>
      </c>
      <c r="DQE86" s="105" t="str">
        <f t="shared" si="156"/>
        <v/>
      </c>
      <c r="DQF86" s="105" t="str">
        <f t="shared" si="156"/>
        <v/>
      </c>
      <c r="DQG86" s="105" t="str">
        <f t="shared" si="156"/>
        <v/>
      </c>
      <c r="DQH86" s="105" t="str">
        <f t="shared" si="156"/>
        <v/>
      </c>
      <c r="DQI86" s="105" t="str">
        <f t="shared" si="156"/>
        <v/>
      </c>
      <c r="DQJ86" s="105" t="str">
        <f t="shared" si="156"/>
        <v/>
      </c>
      <c r="DQK86" s="105" t="str">
        <f t="shared" si="156"/>
        <v/>
      </c>
      <c r="DQL86" s="105" t="str">
        <f t="shared" si="156"/>
        <v/>
      </c>
      <c r="DQM86" s="105" t="str">
        <f t="shared" si="156"/>
        <v/>
      </c>
      <c r="DQN86" s="105" t="str">
        <f t="shared" si="156"/>
        <v/>
      </c>
      <c r="DQO86" s="105" t="str">
        <f t="shared" si="156"/>
        <v/>
      </c>
      <c r="DQP86" s="105" t="str">
        <f t="shared" si="156"/>
        <v/>
      </c>
      <c r="DQQ86" s="105" t="str">
        <f t="shared" si="156"/>
        <v/>
      </c>
      <c r="DQR86" s="105" t="str">
        <f t="shared" si="156"/>
        <v/>
      </c>
      <c r="DQS86" s="105" t="str">
        <f t="shared" si="156"/>
        <v/>
      </c>
      <c r="DQT86" s="105" t="str">
        <f t="shared" si="156"/>
        <v/>
      </c>
      <c r="DQU86" s="105" t="str">
        <f t="shared" si="156"/>
        <v/>
      </c>
      <c r="DQV86" s="105" t="str">
        <f t="shared" si="156"/>
        <v/>
      </c>
      <c r="DQW86" s="105" t="str">
        <f t="shared" si="156"/>
        <v/>
      </c>
      <c r="DQX86" s="105" t="str">
        <f t="shared" si="156"/>
        <v/>
      </c>
      <c r="DQY86" s="105" t="str">
        <f t="shared" si="156"/>
        <v/>
      </c>
      <c r="DQZ86" s="105" t="str">
        <f t="shared" si="156"/>
        <v/>
      </c>
      <c r="DRA86" s="105" t="str">
        <f t="shared" si="156"/>
        <v/>
      </c>
      <c r="DRB86" s="105" t="str">
        <f t="shared" si="156"/>
        <v/>
      </c>
      <c r="DRC86" s="105" t="str">
        <f t="shared" ref="DRC86:DTN86" si="157">IF(ISNUMBER(outYear),DRC54+DRC60+DRC66+DRC83,"")</f>
        <v/>
      </c>
      <c r="DRD86" s="105" t="str">
        <f t="shared" si="157"/>
        <v/>
      </c>
      <c r="DRE86" s="105" t="str">
        <f t="shared" si="157"/>
        <v/>
      </c>
      <c r="DRF86" s="105" t="str">
        <f t="shared" si="157"/>
        <v/>
      </c>
      <c r="DRG86" s="105" t="str">
        <f t="shared" si="157"/>
        <v/>
      </c>
      <c r="DRH86" s="105" t="str">
        <f t="shared" si="157"/>
        <v/>
      </c>
      <c r="DRI86" s="105" t="str">
        <f t="shared" si="157"/>
        <v/>
      </c>
      <c r="DRJ86" s="105" t="str">
        <f t="shared" si="157"/>
        <v/>
      </c>
      <c r="DRK86" s="105" t="str">
        <f t="shared" si="157"/>
        <v/>
      </c>
      <c r="DRL86" s="105" t="str">
        <f t="shared" si="157"/>
        <v/>
      </c>
      <c r="DRM86" s="105" t="str">
        <f t="shared" si="157"/>
        <v/>
      </c>
      <c r="DRN86" s="105" t="str">
        <f t="shared" si="157"/>
        <v/>
      </c>
      <c r="DRO86" s="105" t="str">
        <f t="shared" si="157"/>
        <v/>
      </c>
      <c r="DRP86" s="105" t="str">
        <f t="shared" si="157"/>
        <v/>
      </c>
      <c r="DRQ86" s="105" t="str">
        <f t="shared" si="157"/>
        <v/>
      </c>
      <c r="DRR86" s="105" t="str">
        <f t="shared" si="157"/>
        <v/>
      </c>
      <c r="DRS86" s="105" t="str">
        <f t="shared" si="157"/>
        <v/>
      </c>
      <c r="DRT86" s="105" t="str">
        <f t="shared" si="157"/>
        <v/>
      </c>
      <c r="DRU86" s="105" t="str">
        <f t="shared" si="157"/>
        <v/>
      </c>
      <c r="DRV86" s="105" t="str">
        <f t="shared" si="157"/>
        <v/>
      </c>
      <c r="DRW86" s="105" t="str">
        <f t="shared" si="157"/>
        <v/>
      </c>
      <c r="DRX86" s="105" t="str">
        <f t="shared" si="157"/>
        <v/>
      </c>
      <c r="DRY86" s="105" t="str">
        <f t="shared" si="157"/>
        <v/>
      </c>
      <c r="DRZ86" s="105" t="str">
        <f t="shared" si="157"/>
        <v/>
      </c>
      <c r="DSA86" s="105" t="str">
        <f t="shared" si="157"/>
        <v/>
      </c>
      <c r="DSB86" s="105" t="str">
        <f t="shared" si="157"/>
        <v/>
      </c>
      <c r="DSC86" s="105" t="str">
        <f t="shared" si="157"/>
        <v/>
      </c>
      <c r="DSD86" s="105" t="str">
        <f t="shared" si="157"/>
        <v/>
      </c>
      <c r="DSE86" s="105" t="str">
        <f t="shared" si="157"/>
        <v/>
      </c>
      <c r="DSF86" s="105" t="str">
        <f t="shared" si="157"/>
        <v/>
      </c>
      <c r="DSG86" s="105" t="str">
        <f t="shared" si="157"/>
        <v/>
      </c>
      <c r="DSH86" s="105" t="str">
        <f t="shared" si="157"/>
        <v/>
      </c>
      <c r="DSI86" s="105" t="str">
        <f t="shared" si="157"/>
        <v/>
      </c>
      <c r="DSJ86" s="105" t="str">
        <f t="shared" si="157"/>
        <v/>
      </c>
      <c r="DSK86" s="105" t="str">
        <f t="shared" si="157"/>
        <v/>
      </c>
      <c r="DSL86" s="105" t="str">
        <f t="shared" si="157"/>
        <v/>
      </c>
      <c r="DSM86" s="105" t="str">
        <f t="shared" si="157"/>
        <v/>
      </c>
      <c r="DSN86" s="105" t="str">
        <f t="shared" si="157"/>
        <v/>
      </c>
      <c r="DSO86" s="105" t="str">
        <f t="shared" si="157"/>
        <v/>
      </c>
      <c r="DSP86" s="105" t="str">
        <f t="shared" si="157"/>
        <v/>
      </c>
      <c r="DSQ86" s="105" t="str">
        <f t="shared" si="157"/>
        <v/>
      </c>
      <c r="DSR86" s="105" t="str">
        <f t="shared" si="157"/>
        <v/>
      </c>
      <c r="DSS86" s="105" t="str">
        <f t="shared" si="157"/>
        <v/>
      </c>
      <c r="DST86" s="105" t="str">
        <f t="shared" si="157"/>
        <v/>
      </c>
      <c r="DSU86" s="105" t="str">
        <f t="shared" si="157"/>
        <v/>
      </c>
      <c r="DSV86" s="105" t="str">
        <f t="shared" si="157"/>
        <v/>
      </c>
      <c r="DSW86" s="105" t="str">
        <f t="shared" si="157"/>
        <v/>
      </c>
      <c r="DSX86" s="105" t="str">
        <f t="shared" si="157"/>
        <v/>
      </c>
      <c r="DSY86" s="105" t="str">
        <f t="shared" si="157"/>
        <v/>
      </c>
      <c r="DSZ86" s="105" t="str">
        <f t="shared" si="157"/>
        <v/>
      </c>
      <c r="DTA86" s="105" t="str">
        <f t="shared" si="157"/>
        <v/>
      </c>
      <c r="DTB86" s="105" t="str">
        <f t="shared" si="157"/>
        <v/>
      </c>
      <c r="DTC86" s="105" t="str">
        <f t="shared" si="157"/>
        <v/>
      </c>
      <c r="DTD86" s="105" t="str">
        <f t="shared" si="157"/>
        <v/>
      </c>
      <c r="DTE86" s="105" t="str">
        <f t="shared" si="157"/>
        <v/>
      </c>
      <c r="DTF86" s="105" t="str">
        <f t="shared" si="157"/>
        <v/>
      </c>
      <c r="DTG86" s="105" t="str">
        <f t="shared" si="157"/>
        <v/>
      </c>
      <c r="DTH86" s="105" t="str">
        <f t="shared" si="157"/>
        <v/>
      </c>
      <c r="DTI86" s="105" t="str">
        <f t="shared" si="157"/>
        <v/>
      </c>
      <c r="DTJ86" s="105" t="str">
        <f t="shared" si="157"/>
        <v/>
      </c>
      <c r="DTK86" s="105" t="str">
        <f t="shared" si="157"/>
        <v/>
      </c>
      <c r="DTL86" s="105" t="str">
        <f t="shared" si="157"/>
        <v/>
      </c>
      <c r="DTM86" s="105" t="str">
        <f t="shared" si="157"/>
        <v/>
      </c>
      <c r="DTN86" s="105" t="str">
        <f t="shared" si="157"/>
        <v/>
      </c>
      <c r="DTO86" s="105" t="str">
        <f t="shared" ref="DTO86:DVZ86" si="158">IF(ISNUMBER(outYear),DTO54+DTO60+DTO66+DTO83,"")</f>
        <v/>
      </c>
      <c r="DTP86" s="105" t="str">
        <f t="shared" si="158"/>
        <v/>
      </c>
      <c r="DTQ86" s="105" t="str">
        <f t="shared" si="158"/>
        <v/>
      </c>
      <c r="DTR86" s="105" t="str">
        <f t="shared" si="158"/>
        <v/>
      </c>
      <c r="DTS86" s="105" t="str">
        <f t="shared" si="158"/>
        <v/>
      </c>
      <c r="DTT86" s="105" t="str">
        <f t="shared" si="158"/>
        <v/>
      </c>
      <c r="DTU86" s="105" t="str">
        <f t="shared" si="158"/>
        <v/>
      </c>
      <c r="DTV86" s="105" t="str">
        <f t="shared" si="158"/>
        <v/>
      </c>
      <c r="DTW86" s="105" t="str">
        <f t="shared" si="158"/>
        <v/>
      </c>
      <c r="DTX86" s="105" t="str">
        <f t="shared" si="158"/>
        <v/>
      </c>
      <c r="DTY86" s="105" t="str">
        <f t="shared" si="158"/>
        <v/>
      </c>
      <c r="DTZ86" s="105" t="str">
        <f t="shared" si="158"/>
        <v/>
      </c>
      <c r="DUA86" s="105" t="str">
        <f t="shared" si="158"/>
        <v/>
      </c>
      <c r="DUB86" s="105" t="str">
        <f t="shared" si="158"/>
        <v/>
      </c>
      <c r="DUC86" s="105" t="str">
        <f t="shared" si="158"/>
        <v/>
      </c>
      <c r="DUD86" s="105" t="str">
        <f t="shared" si="158"/>
        <v/>
      </c>
      <c r="DUE86" s="105" t="str">
        <f t="shared" si="158"/>
        <v/>
      </c>
      <c r="DUF86" s="105" t="str">
        <f t="shared" si="158"/>
        <v/>
      </c>
      <c r="DUG86" s="105" t="str">
        <f t="shared" si="158"/>
        <v/>
      </c>
      <c r="DUH86" s="105" t="str">
        <f t="shared" si="158"/>
        <v/>
      </c>
      <c r="DUI86" s="105" t="str">
        <f t="shared" si="158"/>
        <v/>
      </c>
      <c r="DUJ86" s="105" t="str">
        <f t="shared" si="158"/>
        <v/>
      </c>
      <c r="DUK86" s="105" t="str">
        <f t="shared" si="158"/>
        <v/>
      </c>
      <c r="DUL86" s="105" t="str">
        <f t="shared" si="158"/>
        <v/>
      </c>
      <c r="DUM86" s="105" t="str">
        <f t="shared" si="158"/>
        <v/>
      </c>
      <c r="DUN86" s="105" t="str">
        <f t="shared" si="158"/>
        <v/>
      </c>
      <c r="DUO86" s="105" t="str">
        <f t="shared" si="158"/>
        <v/>
      </c>
      <c r="DUP86" s="105" t="str">
        <f t="shared" si="158"/>
        <v/>
      </c>
      <c r="DUQ86" s="105" t="str">
        <f t="shared" si="158"/>
        <v/>
      </c>
      <c r="DUR86" s="105" t="str">
        <f t="shared" si="158"/>
        <v/>
      </c>
      <c r="DUS86" s="105" t="str">
        <f t="shared" si="158"/>
        <v/>
      </c>
      <c r="DUT86" s="105" t="str">
        <f t="shared" si="158"/>
        <v/>
      </c>
      <c r="DUU86" s="105" t="str">
        <f t="shared" si="158"/>
        <v/>
      </c>
      <c r="DUV86" s="105" t="str">
        <f t="shared" si="158"/>
        <v/>
      </c>
      <c r="DUW86" s="105" t="str">
        <f t="shared" si="158"/>
        <v/>
      </c>
      <c r="DUX86" s="105" t="str">
        <f t="shared" si="158"/>
        <v/>
      </c>
      <c r="DUY86" s="105" t="str">
        <f t="shared" si="158"/>
        <v/>
      </c>
      <c r="DUZ86" s="105" t="str">
        <f t="shared" si="158"/>
        <v/>
      </c>
      <c r="DVA86" s="105" t="str">
        <f t="shared" si="158"/>
        <v/>
      </c>
      <c r="DVB86" s="105" t="str">
        <f t="shared" si="158"/>
        <v/>
      </c>
      <c r="DVC86" s="105" t="str">
        <f t="shared" si="158"/>
        <v/>
      </c>
      <c r="DVD86" s="105" t="str">
        <f t="shared" si="158"/>
        <v/>
      </c>
      <c r="DVE86" s="105" t="str">
        <f t="shared" si="158"/>
        <v/>
      </c>
      <c r="DVF86" s="105" t="str">
        <f t="shared" si="158"/>
        <v/>
      </c>
      <c r="DVG86" s="105" t="str">
        <f t="shared" si="158"/>
        <v/>
      </c>
      <c r="DVH86" s="105" t="str">
        <f t="shared" si="158"/>
        <v/>
      </c>
      <c r="DVI86" s="105" t="str">
        <f t="shared" si="158"/>
        <v/>
      </c>
      <c r="DVJ86" s="105" t="str">
        <f t="shared" si="158"/>
        <v/>
      </c>
      <c r="DVK86" s="105" t="str">
        <f t="shared" si="158"/>
        <v/>
      </c>
      <c r="DVL86" s="105" t="str">
        <f t="shared" si="158"/>
        <v/>
      </c>
      <c r="DVM86" s="105" t="str">
        <f t="shared" si="158"/>
        <v/>
      </c>
      <c r="DVN86" s="105" t="str">
        <f t="shared" si="158"/>
        <v/>
      </c>
      <c r="DVO86" s="105" t="str">
        <f t="shared" si="158"/>
        <v/>
      </c>
      <c r="DVP86" s="105" t="str">
        <f t="shared" si="158"/>
        <v/>
      </c>
      <c r="DVQ86" s="105" t="str">
        <f t="shared" si="158"/>
        <v/>
      </c>
      <c r="DVR86" s="105" t="str">
        <f t="shared" si="158"/>
        <v/>
      </c>
      <c r="DVS86" s="105" t="str">
        <f t="shared" si="158"/>
        <v/>
      </c>
      <c r="DVT86" s="105" t="str">
        <f t="shared" si="158"/>
        <v/>
      </c>
      <c r="DVU86" s="105" t="str">
        <f t="shared" si="158"/>
        <v/>
      </c>
      <c r="DVV86" s="105" t="str">
        <f t="shared" si="158"/>
        <v/>
      </c>
      <c r="DVW86" s="105" t="str">
        <f t="shared" si="158"/>
        <v/>
      </c>
      <c r="DVX86" s="105" t="str">
        <f t="shared" si="158"/>
        <v/>
      </c>
      <c r="DVY86" s="105" t="str">
        <f t="shared" si="158"/>
        <v/>
      </c>
      <c r="DVZ86" s="105" t="str">
        <f t="shared" si="158"/>
        <v/>
      </c>
      <c r="DWA86" s="105" t="str">
        <f t="shared" ref="DWA86:DYL86" si="159">IF(ISNUMBER(outYear),DWA54+DWA60+DWA66+DWA83,"")</f>
        <v/>
      </c>
      <c r="DWB86" s="105" t="str">
        <f t="shared" si="159"/>
        <v/>
      </c>
      <c r="DWC86" s="105" t="str">
        <f t="shared" si="159"/>
        <v/>
      </c>
      <c r="DWD86" s="105" t="str">
        <f t="shared" si="159"/>
        <v/>
      </c>
      <c r="DWE86" s="105" t="str">
        <f t="shared" si="159"/>
        <v/>
      </c>
      <c r="DWF86" s="105" t="str">
        <f t="shared" si="159"/>
        <v/>
      </c>
      <c r="DWG86" s="105" t="str">
        <f t="shared" si="159"/>
        <v/>
      </c>
      <c r="DWH86" s="105" t="str">
        <f t="shared" si="159"/>
        <v/>
      </c>
      <c r="DWI86" s="105" t="str">
        <f t="shared" si="159"/>
        <v/>
      </c>
      <c r="DWJ86" s="105" t="str">
        <f t="shared" si="159"/>
        <v/>
      </c>
      <c r="DWK86" s="105" t="str">
        <f t="shared" si="159"/>
        <v/>
      </c>
      <c r="DWL86" s="105" t="str">
        <f t="shared" si="159"/>
        <v/>
      </c>
      <c r="DWM86" s="105" t="str">
        <f t="shared" si="159"/>
        <v/>
      </c>
      <c r="DWN86" s="105" t="str">
        <f t="shared" si="159"/>
        <v/>
      </c>
      <c r="DWO86" s="105" t="str">
        <f t="shared" si="159"/>
        <v/>
      </c>
      <c r="DWP86" s="105" t="str">
        <f t="shared" si="159"/>
        <v/>
      </c>
      <c r="DWQ86" s="105" t="str">
        <f t="shared" si="159"/>
        <v/>
      </c>
      <c r="DWR86" s="105" t="str">
        <f t="shared" si="159"/>
        <v/>
      </c>
      <c r="DWS86" s="105" t="str">
        <f t="shared" si="159"/>
        <v/>
      </c>
      <c r="DWT86" s="105" t="str">
        <f t="shared" si="159"/>
        <v/>
      </c>
      <c r="DWU86" s="105" t="str">
        <f t="shared" si="159"/>
        <v/>
      </c>
      <c r="DWV86" s="105" t="str">
        <f t="shared" si="159"/>
        <v/>
      </c>
      <c r="DWW86" s="105" t="str">
        <f t="shared" si="159"/>
        <v/>
      </c>
      <c r="DWX86" s="105" t="str">
        <f t="shared" si="159"/>
        <v/>
      </c>
      <c r="DWY86" s="105" t="str">
        <f t="shared" si="159"/>
        <v/>
      </c>
      <c r="DWZ86" s="105" t="str">
        <f t="shared" si="159"/>
        <v/>
      </c>
      <c r="DXA86" s="105" t="str">
        <f t="shared" si="159"/>
        <v/>
      </c>
      <c r="DXB86" s="105" t="str">
        <f t="shared" si="159"/>
        <v/>
      </c>
      <c r="DXC86" s="105" t="str">
        <f t="shared" si="159"/>
        <v/>
      </c>
      <c r="DXD86" s="105" t="str">
        <f t="shared" si="159"/>
        <v/>
      </c>
      <c r="DXE86" s="105" t="str">
        <f t="shared" si="159"/>
        <v/>
      </c>
      <c r="DXF86" s="105" t="str">
        <f t="shared" si="159"/>
        <v/>
      </c>
      <c r="DXG86" s="105" t="str">
        <f t="shared" si="159"/>
        <v/>
      </c>
      <c r="DXH86" s="105" t="str">
        <f t="shared" si="159"/>
        <v/>
      </c>
      <c r="DXI86" s="105" t="str">
        <f t="shared" si="159"/>
        <v/>
      </c>
      <c r="DXJ86" s="105" t="str">
        <f t="shared" si="159"/>
        <v/>
      </c>
      <c r="DXK86" s="105" t="str">
        <f t="shared" si="159"/>
        <v/>
      </c>
      <c r="DXL86" s="105" t="str">
        <f t="shared" si="159"/>
        <v/>
      </c>
      <c r="DXM86" s="105" t="str">
        <f t="shared" si="159"/>
        <v/>
      </c>
      <c r="DXN86" s="105" t="str">
        <f t="shared" si="159"/>
        <v/>
      </c>
      <c r="DXO86" s="105" t="str">
        <f t="shared" si="159"/>
        <v/>
      </c>
      <c r="DXP86" s="105" t="str">
        <f t="shared" si="159"/>
        <v/>
      </c>
      <c r="DXQ86" s="105" t="str">
        <f t="shared" si="159"/>
        <v/>
      </c>
      <c r="DXR86" s="105" t="str">
        <f t="shared" si="159"/>
        <v/>
      </c>
      <c r="DXS86" s="105" t="str">
        <f t="shared" si="159"/>
        <v/>
      </c>
      <c r="DXT86" s="105" t="str">
        <f t="shared" si="159"/>
        <v/>
      </c>
      <c r="DXU86" s="105" t="str">
        <f t="shared" si="159"/>
        <v/>
      </c>
      <c r="DXV86" s="105" t="str">
        <f t="shared" si="159"/>
        <v/>
      </c>
      <c r="DXW86" s="105" t="str">
        <f t="shared" si="159"/>
        <v/>
      </c>
      <c r="DXX86" s="105" t="str">
        <f t="shared" si="159"/>
        <v/>
      </c>
      <c r="DXY86" s="105" t="str">
        <f t="shared" si="159"/>
        <v/>
      </c>
      <c r="DXZ86" s="105" t="str">
        <f t="shared" si="159"/>
        <v/>
      </c>
      <c r="DYA86" s="105" t="str">
        <f t="shared" si="159"/>
        <v/>
      </c>
      <c r="DYB86" s="105" t="str">
        <f t="shared" si="159"/>
        <v/>
      </c>
      <c r="DYC86" s="105" t="str">
        <f t="shared" si="159"/>
        <v/>
      </c>
      <c r="DYD86" s="105" t="str">
        <f t="shared" si="159"/>
        <v/>
      </c>
      <c r="DYE86" s="105" t="str">
        <f t="shared" si="159"/>
        <v/>
      </c>
      <c r="DYF86" s="105" t="str">
        <f t="shared" si="159"/>
        <v/>
      </c>
      <c r="DYG86" s="105" t="str">
        <f t="shared" si="159"/>
        <v/>
      </c>
      <c r="DYH86" s="105" t="str">
        <f t="shared" si="159"/>
        <v/>
      </c>
      <c r="DYI86" s="105" t="str">
        <f t="shared" si="159"/>
        <v/>
      </c>
      <c r="DYJ86" s="105" t="str">
        <f t="shared" si="159"/>
        <v/>
      </c>
      <c r="DYK86" s="105" t="str">
        <f t="shared" si="159"/>
        <v/>
      </c>
      <c r="DYL86" s="105" t="str">
        <f t="shared" si="159"/>
        <v/>
      </c>
      <c r="DYM86" s="105" t="str">
        <f t="shared" ref="DYM86:EAX86" si="160">IF(ISNUMBER(outYear),DYM54+DYM60+DYM66+DYM83,"")</f>
        <v/>
      </c>
      <c r="DYN86" s="105" t="str">
        <f t="shared" si="160"/>
        <v/>
      </c>
      <c r="DYO86" s="105" t="str">
        <f t="shared" si="160"/>
        <v/>
      </c>
      <c r="DYP86" s="105" t="str">
        <f t="shared" si="160"/>
        <v/>
      </c>
      <c r="DYQ86" s="105" t="str">
        <f t="shared" si="160"/>
        <v/>
      </c>
      <c r="DYR86" s="105" t="str">
        <f t="shared" si="160"/>
        <v/>
      </c>
      <c r="DYS86" s="105" t="str">
        <f t="shared" si="160"/>
        <v/>
      </c>
      <c r="DYT86" s="105" t="str">
        <f t="shared" si="160"/>
        <v/>
      </c>
      <c r="DYU86" s="105" t="str">
        <f t="shared" si="160"/>
        <v/>
      </c>
      <c r="DYV86" s="105" t="str">
        <f t="shared" si="160"/>
        <v/>
      </c>
      <c r="DYW86" s="105" t="str">
        <f t="shared" si="160"/>
        <v/>
      </c>
      <c r="DYX86" s="105" t="str">
        <f t="shared" si="160"/>
        <v/>
      </c>
      <c r="DYY86" s="105" t="str">
        <f t="shared" si="160"/>
        <v/>
      </c>
      <c r="DYZ86" s="105" t="str">
        <f t="shared" si="160"/>
        <v/>
      </c>
      <c r="DZA86" s="105" t="str">
        <f t="shared" si="160"/>
        <v/>
      </c>
      <c r="DZB86" s="105" t="str">
        <f t="shared" si="160"/>
        <v/>
      </c>
      <c r="DZC86" s="105" t="str">
        <f t="shared" si="160"/>
        <v/>
      </c>
      <c r="DZD86" s="105" t="str">
        <f t="shared" si="160"/>
        <v/>
      </c>
      <c r="DZE86" s="105" t="str">
        <f t="shared" si="160"/>
        <v/>
      </c>
      <c r="DZF86" s="105" t="str">
        <f t="shared" si="160"/>
        <v/>
      </c>
      <c r="DZG86" s="105" t="str">
        <f t="shared" si="160"/>
        <v/>
      </c>
      <c r="DZH86" s="105" t="str">
        <f t="shared" si="160"/>
        <v/>
      </c>
      <c r="DZI86" s="105" t="str">
        <f t="shared" si="160"/>
        <v/>
      </c>
      <c r="DZJ86" s="105" t="str">
        <f t="shared" si="160"/>
        <v/>
      </c>
      <c r="DZK86" s="105" t="str">
        <f t="shared" si="160"/>
        <v/>
      </c>
      <c r="DZL86" s="105" t="str">
        <f t="shared" si="160"/>
        <v/>
      </c>
      <c r="DZM86" s="105" t="str">
        <f t="shared" si="160"/>
        <v/>
      </c>
      <c r="DZN86" s="105" t="str">
        <f t="shared" si="160"/>
        <v/>
      </c>
      <c r="DZO86" s="105" t="str">
        <f t="shared" si="160"/>
        <v/>
      </c>
      <c r="DZP86" s="105" t="str">
        <f t="shared" si="160"/>
        <v/>
      </c>
      <c r="DZQ86" s="105" t="str">
        <f t="shared" si="160"/>
        <v/>
      </c>
      <c r="DZR86" s="105" t="str">
        <f t="shared" si="160"/>
        <v/>
      </c>
      <c r="DZS86" s="105" t="str">
        <f t="shared" si="160"/>
        <v/>
      </c>
      <c r="DZT86" s="105" t="str">
        <f t="shared" si="160"/>
        <v/>
      </c>
      <c r="DZU86" s="105" t="str">
        <f t="shared" si="160"/>
        <v/>
      </c>
      <c r="DZV86" s="105" t="str">
        <f t="shared" si="160"/>
        <v/>
      </c>
      <c r="DZW86" s="105" t="str">
        <f t="shared" si="160"/>
        <v/>
      </c>
      <c r="DZX86" s="105" t="str">
        <f t="shared" si="160"/>
        <v/>
      </c>
      <c r="DZY86" s="105" t="str">
        <f t="shared" si="160"/>
        <v/>
      </c>
      <c r="DZZ86" s="105" t="str">
        <f t="shared" si="160"/>
        <v/>
      </c>
      <c r="EAA86" s="105" t="str">
        <f t="shared" si="160"/>
        <v/>
      </c>
      <c r="EAB86" s="105" t="str">
        <f t="shared" si="160"/>
        <v/>
      </c>
      <c r="EAC86" s="105" t="str">
        <f t="shared" si="160"/>
        <v/>
      </c>
      <c r="EAD86" s="105" t="str">
        <f t="shared" si="160"/>
        <v/>
      </c>
      <c r="EAE86" s="105" t="str">
        <f t="shared" si="160"/>
        <v/>
      </c>
      <c r="EAF86" s="105" t="str">
        <f t="shared" si="160"/>
        <v/>
      </c>
      <c r="EAG86" s="105" t="str">
        <f t="shared" si="160"/>
        <v/>
      </c>
      <c r="EAH86" s="105" t="str">
        <f t="shared" si="160"/>
        <v/>
      </c>
      <c r="EAI86" s="105" t="str">
        <f t="shared" si="160"/>
        <v/>
      </c>
      <c r="EAJ86" s="105" t="str">
        <f t="shared" si="160"/>
        <v/>
      </c>
      <c r="EAK86" s="105" t="str">
        <f t="shared" si="160"/>
        <v/>
      </c>
      <c r="EAL86" s="105" t="str">
        <f t="shared" si="160"/>
        <v/>
      </c>
      <c r="EAM86" s="105" t="str">
        <f t="shared" si="160"/>
        <v/>
      </c>
      <c r="EAN86" s="105" t="str">
        <f t="shared" si="160"/>
        <v/>
      </c>
      <c r="EAO86" s="105" t="str">
        <f t="shared" si="160"/>
        <v/>
      </c>
      <c r="EAP86" s="105" t="str">
        <f t="shared" si="160"/>
        <v/>
      </c>
      <c r="EAQ86" s="105" t="str">
        <f t="shared" si="160"/>
        <v/>
      </c>
      <c r="EAR86" s="105" t="str">
        <f t="shared" si="160"/>
        <v/>
      </c>
      <c r="EAS86" s="105" t="str">
        <f t="shared" si="160"/>
        <v/>
      </c>
      <c r="EAT86" s="105" t="str">
        <f t="shared" si="160"/>
        <v/>
      </c>
      <c r="EAU86" s="105" t="str">
        <f t="shared" si="160"/>
        <v/>
      </c>
      <c r="EAV86" s="105" t="str">
        <f t="shared" si="160"/>
        <v/>
      </c>
      <c r="EAW86" s="105" t="str">
        <f t="shared" si="160"/>
        <v/>
      </c>
      <c r="EAX86" s="105" t="str">
        <f t="shared" si="160"/>
        <v/>
      </c>
      <c r="EAY86" s="105" t="str">
        <f t="shared" ref="EAY86:EDJ86" si="161">IF(ISNUMBER(outYear),EAY54+EAY60+EAY66+EAY83,"")</f>
        <v/>
      </c>
      <c r="EAZ86" s="105" t="str">
        <f t="shared" si="161"/>
        <v/>
      </c>
      <c r="EBA86" s="105" t="str">
        <f t="shared" si="161"/>
        <v/>
      </c>
      <c r="EBB86" s="105" t="str">
        <f t="shared" si="161"/>
        <v/>
      </c>
      <c r="EBC86" s="105" t="str">
        <f t="shared" si="161"/>
        <v/>
      </c>
      <c r="EBD86" s="105" t="str">
        <f t="shared" si="161"/>
        <v/>
      </c>
      <c r="EBE86" s="105" t="str">
        <f t="shared" si="161"/>
        <v/>
      </c>
      <c r="EBF86" s="105" t="str">
        <f t="shared" si="161"/>
        <v/>
      </c>
      <c r="EBG86" s="105" t="str">
        <f t="shared" si="161"/>
        <v/>
      </c>
      <c r="EBH86" s="105" t="str">
        <f t="shared" si="161"/>
        <v/>
      </c>
      <c r="EBI86" s="105" t="str">
        <f t="shared" si="161"/>
        <v/>
      </c>
      <c r="EBJ86" s="105" t="str">
        <f t="shared" si="161"/>
        <v/>
      </c>
      <c r="EBK86" s="105" t="str">
        <f t="shared" si="161"/>
        <v/>
      </c>
      <c r="EBL86" s="105" t="str">
        <f t="shared" si="161"/>
        <v/>
      </c>
      <c r="EBM86" s="105" t="str">
        <f t="shared" si="161"/>
        <v/>
      </c>
      <c r="EBN86" s="105" t="str">
        <f t="shared" si="161"/>
        <v/>
      </c>
      <c r="EBO86" s="105" t="str">
        <f t="shared" si="161"/>
        <v/>
      </c>
      <c r="EBP86" s="105" t="str">
        <f t="shared" si="161"/>
        <v/>
      </c>
      <c r="EBQ86" s="105" t="str">
        <f t="shared" si="161"/>
        <v/>
      </c>
      <c r="EBR86" s="105" t="str">
        <f t="shared" si="161"/>
        <v/>
      </c>
      <c r="EBS86" s="105" t="str">
        <f t="shared" si="161"/>
        <v/>
      </c>
      <c r="EBT86" s="105" t="str">
        <f t="shared" si="161"/>
        <v/>
      </c>
      <c r="EBU86" s="105" t="str">
        <f t="shared" si="161"/>
        <v/>
      </c>
      <c r="EBV86" s="105" t="str">
        <f t="shared" si="161"/>
        <v/>
      </c>
      <c r="EBW86" s="105" t="str">
        <f t="shared" si="161"/>
        <v/>
      </c>
      <c r="EBX86" s="105" t="str">
        <f t="shared" si="161"/>
        <v/>
      </c>
      <c r="EBY86" s="105" t="str">
        <f t="shared" si="161"/>
        <v/>
      </c>
      <c r="EBZ86" s="105" t="str">
        <f t="shared" si="161"/>
        <v/>
      </c>
      <c r="ECA86" s="105" t="str">
        <f t="shared" si="161"/>
        <v/>
      </c>
      <c r="ECB86" s="105" t="str">
        <f t="shared" si="161"/>
        <v/>
      </c>
      <c r="ECC86" s="105" t="str">
        <f t="shared" si="161"/>
        <v/>
      </c>
      <c r="ECD86" s="105" t="str">
        <f t="shared" si="161"/>
        <v/>
      </c>
      <c r="ECE86" s="105" t="str">
        <f t="shared" si="161"/>
        <v/>
      </c>
      <c r="ECF86" s="105" t="str">
        <f t="shared" si="161"/>
        <v/>
      </c>
      <c r="ECG86" s="105" t="str">
        <f t="shared" si="161"/>
        <v/>
      </c>
      <c r="ECH86" s="105" t="str">
        <f t="shared" si="161"/>
        <v/>
      </c>
      <c r="ECI86" s="105" t="str">
        <f t="shared" si="161"/>
        <v/>
      </c>
      <c r="ECJ86" s="105" t="str">
        <f t="shared" si="161"/>
        <v/>
      </c>
      <c r="ECK86" s="105" t="str">
        <f t="shared" si="161"/>
        <v/>
      </c>
      <c r="ECL86" s="105" t="str">
        <f t="shared" si="161"/>
        <v/>
      </c>
      <c r="ECM86" s="105" t="str">
        <f t="shared" si="161"/>
        <v/>
      </c>
      <c r="ECN86" s="105" t="str">
        <f t="shared" si="161"/>
        <v/>
      </c>
      <c r="ECO86" s="105" t="str">
        <f t="shared" si="161"/>
        <v/>
      </c>
      <c r="ECP86" s="105" t="str">
        <f t="shared" si="161"/>
        <v/>
      </c>
      <c r="ECQ86" s="105" t="str">
        <f t="shared" si="161"/>
        <v/>
      </c>
      <c r="ECR86" s="105" t="str">
        <f t="shared" si="161"/>
        <v/>
      </c>
      <c r="ECS86" s="105" t="str">
        <f t="shared" si="161"/>
        <v/>
      </c>
      <c r="ECT86" s="105" t="str">
        <f t="shared" si="161"/>
        <v/>
      </c>
      <c r="ECU86" s="105" t="str">
        <f t="shared" si="161"/>
        <v/>
      </c>
      <c r="ECV86" s="105" t="str">
        <f t="shared" si="161"/>
        <v/>
      </c>
      <c r="ECW86" s="105" t="str">
        <f t="shared" si="161"/>
        <v/>
      </c>
      <c r="ECX86" s="105" t="str">
        <f t="shared" si="161"/>
        <v/>
      </c>
      <c r="ECY86" s="105" t="str">
        <f t="shared" si="161"/>
        <v/>
      </c>
      <c r="ECZ86" s="105" t="str">
        <f t="shared" si="161"/>
        <v/>
      </c>
      <c r="EDA86" s="105" t="str">
        <f t="shared" si="161"/>
        <v/>
      </c>
      <c r="EDB86" s="105" t="str">
        <f t="shared" si="161"/>
        <v/>
      </c>
      <c r="EDC86" s="105" t="str">
        <f t="shared" si="161"/>
        <v/>
      </c>
      <c r="EDD86" s="105" t="str">
        <f t="shared" si="161"/>
        <v/>
      </c>
      <c r="EDE86" s="105" t="str">
        <f t="shared" si="161"/>
        <v/>
      </c>
      <c r="EDF86" s="105" t="str">
        <f t="shared" si="161"/>
        <v/>
      </c>
      <c r="EDG86" s="105" t="str">
        <f t="shared" si="161"/>
        <v/>
      </c>
      <c r="EDH86" s="105" t="str">
        <f t="shared" si="161"/>
        <v/>
      </c>
      <c r="EDI86" s="105" t="str">
        <f t="shared" si="161"/>
        <v/>
      </c>
      <c r="EDJ86" s="105" t="str">
        <f t="shared" si="161"/>
        <v/>
      </c>
      <c r="EDK86" s="105" t="str">
        <f t="shared" ref="EDK86:EFV86" si="162">IF(ISNUMBER(outYear),EDK54+EDK60+EDK66+EDK83,"")</f>
        <v/>
      </c>
      <c r="EDL86" s="105" t="str">
        <f t="shared" si="162"/>
        <v/>
      </c>
      <c r="EDM86" s="105" t="str">
        <f t="shared" si="162"/>
        <v/>
      </c>
      <c r="EDN86" s="105" t="str">
        <f t="shared" si="162"/>
        <v/>
      </c>
      <c r="EDO86" s="105" t="str">
        <f t="shared" si="162"/>
        <v/>
      </c>
      <c r="EDP86" s="105" t="str">
        <f t="shared" si="162"/>
        <v/>
      </c>
      <c r="EDQ86" s="105" t="str">
        <f t="shared" si="162"/>
        <v/>
      </c>
      <c r="EDR86" s="105" t="str">
        <f t="shared" si="162"/>
        <v/>
      </c>
      <c r="EDS86" s="105" t="str">
        <f t="shared" si="162"/>
        <v/>
      </c>
      <c r="EDT86" s="105" t="str">
        <f t="shared" si="162"/>
        <v/>
      </c>
      <c r="EDU86" s="105" t="str">
        <f t="shared" si="162"/>
        <v/>
      </c>
      <c r="EDV86" s="105" t="str">
        <f t="shared" si="162"/>
        <v/>
      </c>
      <c r="EDW86" s="105" t="str">
        <f t="shared" si="162"/>
        <v/>
      </c>
      <c r="EDX86" s="105" t="str">
        <f t="shared" si="162"/>
        <v/>
      </c>
      <c r="EDY86" s="105" t="str">
        <f t="shared" si="162"/>
        <v/>
      </c>
      <c r="EDZ86" s="105" t="str">
        <f t="shared" si="162"/>
        <v/>
      </c>
      <c r="EEA86" s="105" t="str">
        <f t="shared" si="162"/>
        <v/>
      </c>
      <c r="EEB86" s="105" t="str">
        <f t="shared" si="162"/>
        <v/>
      </c>
      <c r="EEC86" s="105" t="str">
        <f t="shared" si="162"/>
        <v/>
      </c>
      <c r="EED86" s="105" t="str">
        <f t="shared" si="162"/>
        <v/>
      </c>
      <c r="EEE86" s="105" t="str">
        <f t="shared" si="162"/>
        <v/>
      </c>
      <c r="EEF86" s="105" t="str">
        <f t="shared" si="162"/>
        <v/>
      </c>
      <c r="EEG86" s="105" t="str">
        <f t="shared" si="162"/>
        <v/>
      </c>
      <c r="EEH86" s="105" t="str">
        <f t="shared" si="162"/>
        <v/>
      </c>
      <c r="EEI86" s="105" t="str">
        <f t="shared" si="162"/>
        <v/>
      </c>
      <c r="EEJ86" s="105" t="str">
        <f t="shared" si="162"/>
        <v/>
      </c>
      <c r="EEK86" s="105" t="str">
        <f t="shared" si="162"/>
        <v/>
      </c>
      <c r="EEL86" s="105" t="str">
        <f t="shared" si="162"/>
        <v/>
      </c>
      <c r="EEM86" s="105" t="str">
        <f t="shared" si="162"/>
        <v/>
      </c>
      <c r="EEN86" s="105" t="str">
        <f t="shared" si="162"/>
        <v/>
      </c>
      <c r="EEO86" s="105" t="str">
        <f t="shared" si="162"/>
        <v/>
      </c>
      <c r="EEP86" s="105" t="str">
        <f t="shared" si="162"/>
        <v/>
      </c>
      <c r="EEQ86" s="105" t="str">
        <f t="shared" si="162"/>
        <v/>
      </c>
      <c r="EER86" s="105" t="str">
        <f t="shared" si="162"/>
        <v/>
      </c>
      <c r="EES86" s="105" t="str">
        <f t="shared" si="162"/>
        <v/>
      </c>
      <c r="EET86" s="105" t="str">
        <f t="shared" si="162"/>
        <v/>
      </c>
      <c r="EEU86" s="105" t="str">
        <f t="shared" si="162"/>
        <v/>
      </c>
      <c r="EEV86" s="105" t="str">
        <f t="shared" si="162"/>
        <v/>
      </c>
      <c r="EEW86" s="105" t="str">
        <f t="shared" si="162"/>
        <v/>
      </c>
      <c r="EEX86" s="105" t="str">
        <f t="shared" si="162"/>
        <v/>
      </c>
      <c r="EEY86" s="105" t="str">
        <f t="shared" si="162"/>
        <v/>
      </c>
      <c r="EEZ86" s="105" t="str">
        <f t="shared" si="162"/>
        <v/>
      </c>
      <c r="EFA86" s="105" t="str">
        <f t="shared" si="162"/>
        <v/>
      </c>
      <c r="EFB86" s="105" t="str">
        <f t="shared" si="162"/>
        <v/>
      </c>
      <c r="EFC86" s="105" t="str">
        <f t="shared" si="162"/>
        <v/>
      </c>
      <c r="EFD86" s="105" t="str">
        <f t="shared" si="162"/>
        <v/>
      </c>
      <c r="EFE86" s="105" t="str">
        <f t="shared" si="162"/>
        <v/>
      </c>
      <c r="EFF86" s="105" t="str">
        <f t="shared" si="162"/>
        <v/>
      </c>
      <c r="EFG86" s="105" t="str">
        <f t="shared" si="162"/>
        <v/>
      </c>
      <c r="EFH86" s="105" t="str">
        <f t="shared" si="162"/>
        <v/>
      </c>
      <c r="EFI86" s="105" t="str">
        <f t="shared" si="162"/>
        <v/>
      </c>
      <c r="EFJ86" s="105" t="str">
        <f t="shared" si="162"/>
        <v/>
      </c>
      <c r="EFK86" s="105" t="str">
        <f t="shared" si="162"/>
        <v/>
      </c>
      <c r="EFL86" s="105" t="str">
        <f t="shared" si="162"/>
        <v/>
      </c>
      <c r="EFM86" s="105" t="str">
        <f t="shared" si="162"/>
        <v/>
      </c>
      <c r="EFN86" s="105" t="str">
        <f t="shared" si="162"/>
        <v/>
      </c>
      <c r="EFO86" s="105" t="str">
        <f t="shared" si="162"/>
        <v/>
      </c>
      <c r="EFP86" s="105" t="str">
        <f t="shared" si="162"/>
        <v/>
      </c>
      <c r="EFQ86" s="105" t="str">
        <f t="shared" si="162"/>
        <v/>
      </c>
      <c r="EFR86" s="105" t="str">
        <f t="shared" si="162"/>
        <v/>
      </c>
      <c r="EFS86" s="105" t="str">
        <f t="shared" si="162"/>
        <v/>
      </c>
      <c r="EFT86" s="105" t="str">
        <f t="shared" si="162"/>
        <v/>
      </c>
      <c r="EFU86" s="105" t="str">
        <f t="shared" si="162"/>
        <v/>
      </c>
      <c r="EFV86" s="105" t="str">
        <f t="shared" si="162"/>
        <v/>
      </c>
      <c r="EFW86" s="105" t="str">
        <f t="shared" ref="EFW86:EIH86" si="163">IF(ISNUMBER(outYear),EFW54+EFW60+EFW66+EFW83,"")</f>
        <v/>
      </c>
      <c r="EFX86" s="105" t="str">
        <f t="shared" si="163"/>
        <v/>
      </c>
      <c r="EFY86" s="105" t="str">
        <f t="shared" si="163"/>
        <v/>
      </c>
      <c r="EFZ86" s="105" t="str">
        <f t="shared" si="163"/>
        <v/>
      </c>
      <c r="EGA86" s="105" t="str">
        <f t="shared" si="163"/>
        <v/>
      </c>
      <c r="EGB86" s="105" t="str">
        <f t="shared" si="163"/>
        <v/>
      </c>
      <c r="EGC86" s="105" t="str">
        <f t="shared" si="163"/>
        <v/>
      </c>
      <c r="EGD86" s="105" t="str">
        <f t="shared" si="163"/>
        <v/>
      </c>
      <c r="EGE86" s="105" t="str">
        <f t="shared" si="163"/>
        <v/>
      </c>
      <c r="EGF86" s="105" t="str">
        <f t="shared" si="163"/>
        <v/>
      </c>
      <c r="EGG86" s="105" t="str">
        <f t="shared" si="163"/>
        <v/>
      </c>
      <c r="EGH86" s="105" t="str">
        <f t="shared" si="163"/>
        <v/>
      </c>
      <c r="EGI86" s="105" t="str">
        <f t="shared" si="163"/>
        <v/>
      </c>
      <c r="EGJ86" s="105" t="str">
        <f t="shared" si="163"/>
        <v/>
      </c>
      <c r="EGK86" s="105" t="str">
        <f t="shared" si="163"/>
        <v/>
      </c>
      <c r="EGL86" s="105" t="str">
        <f t="shared" si="163"/>
        <v/>
      </c>
      <c r="EGM86" s="105" t="str">
        <f t="shared" si="163"/>
        <v/>
      </c>
      <c r="EGN86" s="105" t="str">
        <f t="shared" si="163"/>
        <v/>
      </c>
      <c r="EGO86" s="105" t="str">
        <f t="shared" si="163"/>
        <v/>
      </c>
      <c r="EGP86" s="105" t="str">
        <f t="shared" si="163"/>
        <v/>
      </c>
      <c r="EGQ86" s="105" t="str">
        <f t="shared" si="163"/>
        <v/>
      </c>
      <c r="EGR86" s="105" t="str">
        <f t="shared" si="163"/>
        <v/>
      </c>
      <c r="EGS86" s="105" t="str">
        <f t="shared" si="163"/>
        <v/>
      </c>
      <c r="EGT86" s="105" t="str">
        <f t="shared" si="163"/>
        <v/>
      </c>
      <c r="EGU86" s="105" t="str">
        <f t="shared" si="163"/>
        <v/>
      </c>
      <c r="EGV86" s="105" t="str">
        <f t="shared" si="163"/>
        <v/>
      </c>
      <c r="EGW86" s="105" t="str">
        <f t="shared" si="163"/>
        <v/>
      </c>
      <c r="EGX86" s="105" t="str">
        <f t="shared" si="163"/>
        <v/>
      </c>
      <c r="EGY86" s="105" t="str">
        <f t="shared" si="163"/>
        <v/>
      </c>
      <c r="EGZ86" s="105" t="str">
        <f t="shared" si="163"/>
        <v/>
      </c>
      <c r="EHA86" s="105" t="str">
        <f t="shared" si="163"/>
        <v/>
      </c>
      <c r="EHB86" s="105" t="str">
        <f t="shared" si="163"/>
        <v/>
      </c>
      <c r="EHC86" s="105" t="str">
        <f t="shared" si="163"/>
        <v/>
      </c>
      <c r="EHD86" s="105" t="str">
        <f t="shared" si="163"/>
        <v/>
      </c>
      <c r="EHE86" s="105" t="str">
        <f t="shared" si="163"/>
        <v/>
      </c>
      <c r="EHF86" s="105" t="str">
        <f t="shared" si="163"/>
        <v/>
      </c>
      <c r="EHG86" s="105" t="str">
        <f t="shared" si="163"/>
        <v/>
      </c>
      <c r="EHH86" s="105" t="str">
        <f t="shared" si="163"/>
        <v/>
      </c>
      <c r="EHI86" s="105" t="str">
        <f t="shared" si="163"/>
        <v/>
      </c>
      <c r="EHJ86" s="105" t="str">
        <f t="shared" si="163"/>
        <v/>
      </c>
      <c r="EHK86" s="105" t="str">
        <f t="shared" si="163"/>
        <v/>
      </c>
      <c r="EHL86" s="105" t="str">
        <f t="shared" si="163"/>
        <v/>
      </c>
      <c r="EHM86" s="105" t="str">
        <f t="shared" si="163"/>
        <v/>
      </c>
      <c r="EHN86" s="105" t="str">
        <f t="shared" si="163"/>
        <v/>
      </c>
      <c r="EHO86" s="105" t="str">
        <f t="shared" si="163"/>
        <v/>
      </c>
      <c r="EHP86" s="105" t="str">
        <f t="shared" si="163"/>
        <v/>
      </c>
      <c r="EHQ86" s="105" t="str">
        <f t="shared" si="163"/>
        <v/>
      </c>
      <c r="EHR86" s="105" t="str">
        <f t="shared" si="163"/>
        <v/>
      </c>
      <c r="EHS86" s="105" t="str">
        <f t="shared" si="163"/>
        <v/>
      </c>
      <c r="EHT86" s="105" t="str">
        <f t="shared" si="163"/>
        <v/>
      </c>
      <c r="EHU86" s="105" t="str">
        <f t="shared" si="163"/>
        <v/>
      </c>
      <c r="EHV86" s="105" t="str">
        <f t="shared" si="163"/>
        <v/>
      </c>
      <c r="EHW86" s="105" t="str">
        <f t="shared" si="163"/>
        <v/>
      </c>
      <c r="EHX86" s="105" t="str">
        <f t="shared" si="163"/>
        <v/>
      </c>
      <c r="EHY86" s="105" t="str">
        <f t="shared" si="163"/>
        <v/>
      </c>
      <c r="EHZ86" s="105" t="str">
        <f t="shared" si="163"/>
        <v/>
      </c>
      <c r="EIA86" s="105" t="str">
        <f t="shared" si="163"/>
        <v/>
      </c>
      <c r="EIB86" s="105" t="str">
        <f t="shared" si="163"/>
        <v/>
      </c>
      <c r="EIC86" s="105" t="str">
        <f t="shared" si="163"/>
        <v/>
      </c>
      <c r="EID86" s="105" t="str">
        <f t="shared" si="163"/>
        <v/>
      </c>
      <c r="EIE86" s="105" t="str">
        <f t="shared" si="163"/>
        <v/>
      </c>
      <c r="EIF86" s="105" t="str">
        <f t="shared" si="163"/>
        <v/>
      </c>
      <c r="EIG86" s="105" t="str">
        <f t="shared" si="163"/>
        <v/>
      </c>
      <c r="EIH86" s="105" t="str">
        <f t="shared" si="163"/>
        <v/>
      </c>
      <c r="EII86" s="105" t="str">
        <f t="shared" ref="EII86:EKT86" si="164">IF(ISNUMBER(outYear),EII54+EII60+EII66+EII83,"")</f>
        <v/>
      </c>
      <c r="EIJ86" s="105" t="str">
        <f t="shared" si="164"/>
        <v/>
      </c>
      <c r="EIK86" s="105" t="str">
        <f t="shared" si="164"/>
        <v/>
      </c>
      <c r="EIL86" s="105" t="str">
        <f t="shared" si="164"/>
        <v/>
      </c>
      <c r="EIM86" s="105" t="str">
        <f t="shared" si="164"/>
        <v/>
      </c>
      <c r="EIN86" s="105" t="str">
        <f t="shared" si="164"/>
        <v/>
      </c>
      <c r="EIO86" s="105" t="str">
        <f t="shared" si="164"/>
        <v/>
      </c>
      <c r="EIP86" s="105" t="str">
        <f t="shared" si="164"/>
        <v/>
      </c>
      <c r="EIQ86" s="105" t="str">
        <f t="shared" si="164"/>
        <v/>
      </c>
      <c r="EIR86" s="105" t="str">
        <f t="shared" si="164"/>
        <v/>
      </c>
      <c r="EIS86" s="105" t="str">
        <f t="shared" si="164"/>
        <v/>
      </c>
      <c r="EIT86" s="105" t="str">
        <f t="shared" si="164"/>
        <v/>
      </c>
      <c r="EIU86" s="105" t="str">
        <f t="shared" si="164"/>
        <v/>
      </c>
      <c r="EIV86" s="105" t="str">
        <f t="shared" si="164"/>
        <v/>
      </c>
      <c r="EIW86" s="105" t="str">
        <f t="shared" si="164"/>
        <v/>
      </c>
      <c r="EIX86" s="105" t="str">
        <f t="shared" si="164"/>
        <v/>
      </c>
      <c r="EIY86" s="105" t="str">
        <f t="shared" si="164"/>
        <v/>
      </c>
      <c r="EIZ86" s="105" t="str">
        <f t="shared" si="164"/>
        <v/>
      </c>
      <c r="EJA86" s="105" t="str">
        <f t="shared" si="164"/>
        <v/>
      </c>
      <c r="EJB86" s="105" t="str">
        <f t="shared" si="164"/>
        <v/>
      </c>
      <c r="EJC86" s="105" t="str">
        <f t="shared" si="164"/>
        <v/>
      </c>
      <c r="EJD86" s="105" t="str">
        <f t="shared" si="164"/>
        <v/>
      </c>
      <c r="EJE86" s="105" t="str">
        <f t="shared" si="164"/>
        <v/>
      </c>
      <c r="EJF86" s="105" t="str">
        <f t="shared" si="164"/>
        <v/>
      </c>
      <c r="EJG86" s="105" t="str">
        <f t="shared" si="164"/>
        <v/>
      </c>
      <c r="EJH86" s="105" t="str">
        <f t="shared" si="164"/>
        <v/>
      </c>
      <c r="EJI86" s="105" t="str">
        <f t="shared" si="164"/>
        <v/>
      </c>
      <c r="EJJ86" s="105" t="str">
        <f t="shared" si="164"/>
        <v/>
      </c>
      <c r="EJK86" s="105" t="str">
        <f t="shared" si="164"/>
        <v/>
      </c>
      <c r="EJL86" s="105" t="str">
        <f t="shared" si="164"/>
        <v/>
      </c>
      <c r="EJM86" s="105" t="str">
        <f t="shared" si="164"/>
        <v/>
      </c>
      <c r="EJN86" s="105" t="str">
        <f t="shared" si="164"/>
        <v/>
      </c>
      <c r="EJO86" s="105" t="str">
        <f t="shared" si="164"/>
        <v/>
      </c>
      <c r="EJP86" s="105" t="str">
        <f t="shared" si="164"/>
        <v/>
      </c>
      <c r="EJQ86" s="105" t="str">
        <f t="shared" si="164"/>
        <v/>
      </c>
      <c r="EJR86" s="105" t="str">
        <f t="shared" si="164"/>
        <v/>
      </c>
      <c r="EJS86" s="105" t="str">
        <f t="shared" si="164"/>
        <v/>
      </c>
      <c r="EJT86" s="105" t="str">
        <f t="shared" si="164"/>
        <v/>
      </c>
      <c r="EJU86" s="105" t="str">
        <f t="shared" si="164"/>
        <v/>
      </c>
      <c r="EJV86" s="105" t="str">
        <f t="shared" si="164"/>
        <v/>
      </c>
      <c r="EJW86" s="105" t="str">
        <f t="shared" si="164"/>
        <v/>
      </c>
      <c r="EJX86" s="105" t="str">
        <f t="shared" si="164"/>
        <v/>
      </c>
      <c r="EJY86" s="105" t="str">
        <f t="shared" si="164"/>
        <v/>
      </c>
      <c r="EJZ86" s="105" t="str">
        <f t="shared" si="164"/>
        <v/>
      </c>
      <c r="EKA86" s="105" t="str">
        <f t="shared" si="164"/>
        <v/>
      </c>
      <c r="EKB86" s="105" t="str">
        <f t="shared" si="164"/>
        <v/>
      </c>
      <c r="EKC86" s="105" t="str">
        <f t="shared" si="164"/>
        <v/>
      </c>
      <c r="EKD86" s="105" t="str">
        <f t="shared" si="164"/>
        <v/>
      </c>
      <c r="EKE86" s="105" t="str">
        <f t="shared" si="164"/>
        <v/>
      </c>
      <c r="EKF86" s="105" t="str">
        <f t="shared" si="164"/>
        <v/>
      </c>
      <c r="EKG86" s="105" t="str">
        <f t="shared" si="164"/>
        <v/>
      </c>
      <c r="EKH86" s="105" t="str">
        <f t="shared" si="164"/>
        <v/>
      </c>
      <c r="EKI86" s="105" t="str">
        <f t="shared" si="164"/>
        <v/>
      </c>
      <c r="EKJ86" s="105" t="str">
        <f t="shared" si="164"/>
        <v/>
      </c>
      <c r="EKK86" s="105" t="str">
        <f t="shared" si="164"/>
        <v/>
      </c>
      <c r="EKL86" s="105" t="str">
        <f t="shared" si="164"/>
        <v/>
      </c>
      <c r="EKM86" s="105" t="str">
        <f t="shared" si="164"/>
        <v/>
      </c>
      <c r="EKN86" s="105" t="str">
        <f t="shared" si="164"/>
        <v/>
      </c>
      <c r="EKO86" s="105" t="str">
        <f t="shared" si="164"/>
        <v/>
      </c>
      <c r="EKP86" s="105" t="str">
        <f t="shared" si="164"/>
        <v/>
      </c>
      <c r="EKQ86" s="105" t="str">
        <f t="shared" si="164"/>
        <v/>
      </c>
      <c r="EKR86" s="105" t="str">
        <f t="shared" si="164"/>
        <v/>
      </c>
      <c r="EKS86" s="105" t="str">
        <f t="shared" si="164"/>
        <v/>
      </c>
      <c r="EKT86" s="105" t="str">
        <f t="shared" si="164"/>
        <v/>
      </c>
      <c r="EKU86" s="105" t="str">
        <f t="shared" ref="EKU86:ENF86" si="165">IF(ISNUMBER(outYear),EKU54+EKU60+EKU66+EKU83,"")</f>
        <v/>
      </c>
      <c r="EKV86" s="105" t="str">
        <f t="shared" si="165"/>
        <v/>
      </c>
      <c r="EKW86" s="105" t="str">
        <f t="shared" si="165"/>
        <v/>
      </c>
      <c r="EKX86" s="105" t="str">
        <f t="shared" si="165"/>
        <v/>
      </c>
      <c r="EKY86" s="105" t="str">
        <f t="shared" si="165"/>
        <v/>
      </c>
      <c r="EKZ86" s="105" t="str">
        <f t="shared" si="165"/>
        <v/>
      </c>
      <c r="ELA86" s="105" t="str">
        <f t="shared" si="165"/>
        <v/>
      </c>
      <c r="ELB86" s="105" t="str">
        <f t="shared" si="165"/>
        <v/>
      </c>
      <c r="ELC86" s="105" t="str">
        <f t="shared" si="165"/>
        <v/>
      </c>
      <c r="ELD86" s="105" t="str">
        <f t="shared" si="165"/>
        <v/>
      </c>
      <c r="ELE86" s="105" t="str">
        <f t="shared" si="165"/>
        <v/>
      </c>
      <c r="ELF86" s="105" t="str">
        <f t="shared" si="165"/>
        <v/>
      </c>
      <c r="ELG86" s="105" t="str">
        <f t="shared" si="165"/>
        <v/>
      </c>
      <c r="ELH86" s="105" t="str">
        <f t="shared" si="165"/>
        <v/>
      </c>
      <c r="ELI86" s="105" t="str">
        <f t="shared" si="165"/>
        <v/>
      </c>
      <c r="ELJ86" s="105" t="str">
        <f t="shared" si="165"/>
        <v/>
      </c>
      <c r="ELK86" s="105" t="str">
        <f t="shared" si="165"/>
        <v/>
      </c>
      <c r="ELL86" s="105" t="str">
        <f t="shared" si="165"/>
        <v/>
      </c>
      <c r="ELM86" s="105" t="str">
        <f t="shared" si="165"/>
        <v/>
      </c>
      <c r="ELN86" s="105" t="str">
        <f t="shared" si="165"/>
        <v/>
      </c>
      <c r="ELO86" s="105" t="str">
        <f t="shared" si="165"/>
        <v/>
      </c>
      <c r="ELP86" s="105" t="str">
        <f t="shared" si="165"/>
        <v/>
      </c>
      <c r="ELQ86" s="105" t="str">
        <f t="shared" si="165"/>
        <v/>
      </c>
      <c r="ELR86" s="105" t="str">
        <f t="shared" si="165"/>
        <v/>
      </c>
      <c r="ELS86" s="105" t="str">
        <f t="shared" si="165"/>
        <v/>
      </c>
      <c r="ELT86" s="105" t="str">
        <f t="shared" si="165"/>
        <v/>
      </c>
      <c r="ELU86" s="105" t="str">
        <f t="shared" si="165"/>
        <v/>
      </c>
      <c r="ELV86" s="105" t="str">
        <f t="shared" si="165"/>
        <v/>
      </c>
      <c r="ELW86" s="105" t="str">
        <f t="shared" si="165"/>
        <v/>
      </c>
      <c r="ELX86" s="105" t="str">
        <f t="shared" si="165"/>
        <v/>
      </c>
      <c r="ELY86" s="105" t="str">
        <f t="shared" si="165"/>
        <v/>
      </c>
      <c r="ELZ86" s="105" t="str">
        <f t="shared" si="165"/>
        <v/>
      </c>
      <c r="EMA86" s="105" t="str">
        <f t="shared" si="165"/>
        <v/>
      </c>
      <c r="EMB86" s="105" t="str">
        <f t="shared" si="165"/>
        <v/>
      </c>
      <c r="EMC86" s="105" t="str">
        <f t="shared" si="165"/>
        <v/>
      </c>
      <c r="EMD86" s="105" t="str">
        <f t="shared" si="165"/>
        <v/>
      </c>
      <c r="EME86" s="105" t="str">
        <f t="shared" si="165"/>
        <v/>
      </c>
      <c r="EMF86" s="105" t="str">
        <f t="shared" si="165"/>
        <v/>
      </c>
      <c r="EMG86" s="105" t="str">
        <f t="shared" si="165"/>
        <v/>
      </c>
      <c r="EMH86" s="105" t="str">
        <f t="shared" si="165"/>
        <v/>
      </c>
      <c r="EMI86" s="105" t="str">
        <f t="shared" si="165"/>
        <v/>
      </c>
      <c r="EMJ86" s="105" t="str">
        <f t="shared" si="165"/>
        <v/>
      </c>
      <c r="EMK86" s="105" t="str">
        <f t="shared" si="165"/>
        <v/>
      </c>
      <c r="EML86" s="105" t="str">
        <f t="shared" si="165"/>
        <v/>
      </c>
      <c r="EMM86" s="105" t="str">
        <f t="shared" si="165"/>
        <v/>
      </c>
      <c r="EMN86" s="105" t="str">
        <f t="shared" si="165"/>
        <v/>
      </c>
      <c r="EMO86" s="105" t="str">
        <f t="shared" si="165"/>
        <v/>
      </c>
      <c r="EMP86" s="105" t="str">
        <f t="shared" si="165"/>
        <v/>
      </c>
      <c r="EMQ86" s="105" t="str">
        <f t="shared" si="165"/>
        <v/>
      </c>
      <c r="EMR86" s="105" t="str">
        <f t="shared" si="165"/>
        <v/>
      </c>
      <c r="EMS86" s="105" t="str">
        <f t="shared" si="165"/>
        <v/>
      </c>
      <c r="EMT86" s="105" t="str">
        <f t="shared" si="165"/>
        <v/>
      </c>
      <c r="EMU86" s="105" t="str">
        <f t="shared" si="165"/>
        <v/>
      </c>
      <c r="EMV86" s="105" t="str">
        <f t="shared" si="165"/>
        <v/>
      </c>
      <c r="EMW86" s="105" t="str">
        <f t="shared" si="165"/>
        <v/>
      </c>
      <c r="EMX86" s="105" t="str">
        <f t="shared" si="165"/>
        <v/>
      </c>
      <c r="EMY86" s="105" t="str">
        <f t="shared" si="165"/>
        <v/>
      </c>
      <c r="EMZ86" s="105" t="str">
        <f t="shared" si="165"/>
        <v/>
      </c>
      <c r="ENA86" s="105" t="str">
        <f t="shared" si="165"/>
        <v/>
      </c>
      <c r="ENB86" s="105" t="str">
        <f t="shared" si="165"/>
        <v/>
      </c>
      <c r="ENC86" s="105" t="str">
        <f t="shared" si="165"/>
        <v/>
      </c>
      <c r="END86" s="105" t="str">
        <f t="shared" si="165"/>
        <v/>
      </c>
      <c r="ENE86" s="105" t="str">
        <f t="shared" si="165"/>
        <v/>
      </c>
      <c r="ENF86" s="105" t="str">
        <f t="shared" si="165"/>
        <v/>
      </c>
      <c r="ENG86" s="105" t="str">
        <f t="shared" ref="ENG86:EPR86" si="166">IF(ISNUMBER(outYear),ENG54+ENG60+ENG66+ENG83,"")</f>
        <v/>
      </c>
      <c r="ENH86" s="105" t="str">
        <f t="shared" si="166"/>
        <v/>
      </c>
      <c r="ENI86" s="105" t="str">
        <f t="shared" si="166"/>
        <v/>
      </c>
      <c r="ENJ86" s="105" t="str">
        <f t="shared" si="166"/>
        <v/>
      </c>
      <c r="ENK86" s="105" t="str">
        <f t="shared" si="166"/>
        <v/>
      </c>
      <c r="ENL86" s="105" t="str">
        <f t="shared" si="166"/>
        <v/>
      </c>
      <c r="ENM86" s="105" t="str">
        <f t="shared" si="166"/>
        <v/>
      </c>
      <c r="ENN86" s="105" t="str">
        <f t="shared" si="166"/>
        <v/>
      </c>
      <c r="ENO86" s="105" t="str">
        <f t="shared" si="166"/>
        <v/>
      </c>
      <c r="ENP86" s="105" t="str">
        <f t="shared" si="166"/>
        <v/>
      </c>
      <c r="ENQ86" s="105" t="str">
        <f t="shared" si="166"/>
        <v/>
      </c>
      <c r="ENR86" s="105" t="str">
        <f t="shared" si="166"/>
        <v/>
      </c>
      <c r="ENS86" s="105" t="str">
        <f t="shared" si="166"/>
        <v/>
      </c>
      <c r="ENT86" s="105" t="str">
        <f t="shared" si="166"/>
        <v/>
      </c>
      <c r="ENU86" s="105" t="str">
        <f t="shared" si="166"/>
        <v/>
      </c>
      <c r="ENV86" s="105" t="str">
        <f t="shared" si="166"/>
        <v/>
      </c>
      <c r="ENW86" s="105" t="str">
        <f t="shared" si="166"/>
        <v/>
      </c>
      <c r="ENX86" s="105" t="str">
        <f t="shared" si="166"/>
        <v/>
      </c>
      <c r="ENY86" s="105" t="str">
        <f t="shared" si="166"/>
        <v/>
      </c>
      <c r="ENZ86" s="105" t="str">
        <f t="shared" si="166"/>
        <v/>
      </c>
      <c r="EOA86" s="105" t="str">
        <f t="shared" si="166"/>
        <v/>
      </c>
      <c r="EOB86" s="105" t="str">
        <f t="shared" si="166"/>
        <v/>
      </c>
      <c r="EOC86" s="105" t="str">
        <f t="shared" si="166"/>
        <v/>
      </c>
      <c r="EOD86" s="105" t="str">
        <f t="shared" si="166"/>
        <v/>
      </c>
      <c r="EOE86" s="105" t="str">
        <f t="shared" si="166"/>
        <v/>
      </c>
      <c r="EOF86" s="105" t="str">
        <f t="shared" si="166"/>
        <v/>
      </c>
      <c r="EOG86" s="105" t="str">
        <f t="shared" si="166"/>
        <v/>
      </c>
      <c r="EOH86" s="105" t="str">
        <f t="shared" si="166"/>
        <v/>
      </c>
      <c r="EOI86" s="105" t="str">
        <f t="shared" si="166"/>
        <v/>
      </c>
      <c r="EOJ86" s="105" t="str">
        <f t="shared" si="166"/>
        <v/>
      </c>
      <c r="EOK86" s="105" t="str">
        <f t="shared" si="166"/>
        <v/>
      </c>
      <c r="EOL86" s="105" t="str">
        <f t="shared" si="166"/>
        <v/>
      </c>
      <c r="EOM86" s="105" t="str">
        <f t="shared" si="166"/>
        <v/>
      </c>
      <c r="EON86" s="105" t="str">
        <f t="shared" si="166"/>
        <v/>
      </c>
      <c r="EOO86" s="105" t="str">
        <f t="shared" si="166"/>
        <v/>
      </c>
      <c r="EOP86" s="105" t="str">
        <f t="shared" si="166"/>
        <v/>
      </c>
      <c r="EOQ86" s="105" t="str">
        <f t="shared" si="166"/>
        <v/>
      </c>
      <c r="EOR86" s="105" t="str">
        <f t="shared" si="166"/>
        <v/>
      </c>
      <c r="EOS86" s="105" t="str">
        <f t="shared" si="166"/>
        <v/>
      </c>
      <c r="EOT86" s="105" t="str">
        <f t="shared" si="166"/>
        <v/>
      </c>
      <c r="EOU86" s="105" t="str">
        <f t="shared" si="166"/>
        <v/>
      </c>
      <c r="EOV86" s="105" t="str">
        <f t="shared" si="166"/>
        <v/>
      </c>
      <c r="EOW86" s="105" t="str">
        <f t="shared" si="166"/>
        <v/>
      </c>
      <c r="EOX86" s="105" t="str">
        <f t="shared" si="166"/>
        <v/>
      </c>
      <c r="EOY86" s="105" t="str">
        <f t="shared" si="166"/>
        <v/>
      </c>
      <c r="EOZ86" s="105" t="str">
        <f t="shared" si="166"/>
        <v/>
      </c>
      <c r="EPA86" s="105" t="str">
        <f t="shared" si="166"/>
        <v/>
      </c>
      <c r="EPB86" s="105" t="str">
        <f t="shared" si="166"/>
        <v/>
      </c>
      <c r="EPC86" s="105" t="str">
        <f t="shared" si="166"/>
        <v/>
      </c>
      <c r="EPD86" s="105" t="str">
        <f t="shared" si="166"/>
        <v/>
      </c>
      <c r="EPE86" s="105" t="str">
        <f t="shared" si="166"/>
        <v/>
      </c>
      <c r="EPF86" s="105" t="str">
        <f t="shared" si="166"/>
        <v/>
      </c>
      <c r="EPG86" s="105" t="str">
        <f t="shared" si="166"/>
        <v/>
      </c>
      <c r="EPH86" s="105" t="str">
        <f t="shared" si="166"/>
        <v/>
      </c>
      <c r="EPI86" s="105" t="str">
        <f t="shared" si="166"/>
        <v/>
      </c>
      <c r="EPJ86" s="105" t="str">
        <f t="shared" si="166"/>
        <v/>
      </c>
      <c r="EPK86" s="105" t="str">
        <f t="shared" si="166"/>
        <v/>
      </c>
      <c r="EPL86" s="105" t="str">
        <f t="shared" si="166"/>
        <v/>
      </c>
      <c r="EPM86" s="105" t="str">
        <f t="shared" si="166"/>
        <v/>
      </c>
      <c r="EPN86" s="105" t="str">
        <f t="shared" si="166"/>
        <v/>
      </c>
      <c r="EPO86" s="105" t="str">
        <f t="shared" si="166"/>
        <v/>
      </c>
      <c r="EPP86" s="105" t="str">
        <f t="shared" si="166"/>
        <v/>
      </c>
      <c r="EPQ86" s="105" t="str">
        <f t="shared" si="166"/>
        <v/>
      </c>
      <c r="EPR86" s="105" t="str">
        <f t="shared" si="166"/>
        <v/>
      </c>
      <c r="EPS86" s="105" t="str">
        <f t="shared" ref="EPS86:ESD86" si="167">IF(ISNUMBER(outYear),EPS54+EPS60+EPS66+EPS83,"")</f>
        <v/>
      </c>
      <c r="EPT86" s="105" t="str">
        <f t="shared" si="167"/>
        <v/>
      </c>
      <c r="EPU86" s="105" t="str">
        <f t="shared" si="167"/>
        <v/>
      </c>
      <c r="EPV86" s="105" t="str">
        <f t="shared" si="167"/>
        <v/>
      </c>
      <c r="EPW86" s="105" t="str">
        <f t="shared" si="167"/>
        <v/>
      </c>
      <c r="EPX86" s="105" t="str">
        <f t="shared" si="167"/>
        <v/>
      </c>
      <c r="EPY86" s="105" t="str">
        <f t="shared" si="167"/>
        <v/>
      </c>
      <c r="EPZ86" s="105" t="str">
        <f t="shared" si="167"/>
        <v/>
      </c>
      <c r="EQA86" s="105" t="str">
        <f t="shared" si="167"/>
        <v/>
      </c>
      <c r="EQB86" s="105" t="str">
        <f t="shared" si="167"/>
        <v/>
      </c>
      <c r="EQC86" s="105" t="str">
        <f t="shared" si="167"/>
        <v/>
      </c>
      <c r="EQD86" s="105" t="str">
        <f t="shared" si="167"/>
        <v/>
      </c>
      <c r="EQE86" s="105" t="str">
        <f t="shared" si="167"/>
        <v/>
      </c>
      <c r="EQF86" s="105" t="str">
        <f t="shared" si="167"/>
        <v/>
      </c>
      <c r="EQG86" s="105" t="str">
        <f t="shared" si="167"/>
        <v/>
      </c>
      <c r="EQH86" s="105" t="str">
        <f t="shared" si="167"/>
        <v/>
      </c>
      <c r="EQI86" s="105" t="str">
        <f t="shared" si="167"/>
        <v/>
      </c>
      <c r="EQJ86" s="105" t="str">
        <f t="shared" si="167"/>
        <v/>
      </c>
      <c r="EQK86" s="105" t="str">
        <f t="shared" si="167"/>
        <v/>
      </c>
      <c r="EQL86" s="105" t="str">
        <f t="shared" si="167"/>
        <v/>
      </c>
      <c r="EQM86" s="105" t="str">
        <f t="shared" si="167"/>
        <v/>
      </c>
      <c r="EQN86" s="105" t="str">
        <f t="shared" si="167"/>
        <v/>
      </c>
      <c r="EQO86" s="105" t="str">
        <f t="shared" si="167"/>
        <v/>
      </c>
      <c r="EQP86" s="105" t="str">
        <f t="shared" si="167"/>
        <v/>
      </c>
      <c r="EQQ86" s="105" t="str">
        <f t="shared" si="167"/>
        <v/>
      </c>
      <c r="EQR86" s="105" t="str">
        <f t="shared" si="167"/>
        <v/>
      </c>
      <c r="EQS86" s="105" t="str">
        <f t="shared" si="167"/>
        <v/>
      </c>
      <c r="EQT86" s="105" t="str">
        <f t="shared" si="167"/>
        <v/>
      </c>
      <c r="EQU86" s="105" t="str">
        <f t="shared" si="167"/>
        <v/>
      </c>
      <c r="EQV86" s="105" t="str">
        <f t="shared" si="167"/>
        <v/>
      </c>
      <c r="EQW86" s="105" t="str">
        <f t="shared" si="167"/>
        <v/>
      </c>
      <c r="EQX86" s="105" t="str">
        <f t="shared" si="167"/>
        <v/>
      </c>
      <c r="EQY86" s="105" t="str">
        <f t="shared" si="167"/>
        <v/>
      </c>
      <c r="EQZ86" s="105" t="str">
        <f t="shared" si="167"/>
        <v/>
      </c>
      <c r="ERA86" s="105" t="str">
        <f t="shared" si="167"/>
        <v/>
      </c>
      <c r="ERB86" s="105" t="str">
        <f t="shared" si="167"/>
        <v/>
      </c>
      <c r="ERC86" s="105" t="str">
        <f t="shared" si="167"/>
        <v/>
      </c>
      <c r="ERD86" s="105" t="str">
        <f t="shared" si="167"/>
        <v/>
      </c>
      <c r="ERE86" s="105" t="str">
        <f t="shared" si="167"/>
        <v/>
      </c>
      <c r="ERF86" s="105" t="str">
        <f t="shared" si="167"/>
        <v/>
      </c>
      <c r="ERG86" s="105" t="str">
        <f t="shared" si="167"/>
        <v/>
      </c>
      <c r="ERH86" s="105" t="str">
        <f t="shared" si="167"/>
        <v/>
      </c>
      <c r="ERI86" s="105" t="str">
        <f t="shared" si="167"/>
        <v/>
      </c>
      <c r="ERJ86" s="105" t="str">
        <f t="shared" si="167"/>
        <v/>
      </c>
      <c r="ERK86" s="105" t="str">
        <f t="shared" si="167"/>
        <v/>
      </c>
      <c r="ERL86" s="105" t="str">
        <f t="shared" si="167"/>
        <v/>
      </c>
      <c r="ERM86" s="105" t="str">
        <f t="shared" si="167"/>
        <v/>
      </c>
      <c r="ERN86" s="105" t="str">
        <f t="shared" si="167"/>
        <v/>
      </c>
      <c r="ERO86" s="105" t="str">
        <f t="shared" si="167"/>
        <v/>
      </c>
      <c r="ERP86" s="105" t="str">
        <f t="shared" si="167"/>
        <v/>
      </c>
      <c r="ERQ86" s="105" t="str">
        <f t="shared" si="167"/>
        <v/>
      </c>
      <c r="ERR86" s="105" t="str">
        <f t="shared" si="167"/>
        <v/>
      </c>
      <c r="ERS86" s="105" t="str">
        <f t="shared" si="167"/>
        <v/>
      </c>
      <c r="ERT86" s="105" t="str">
        <f t="shared" si="167"/>
        <v/>
      </c>
      <c r="ERU86" s="105" t="str">
        <f t="shared" si="167"/>
        <v/>
      </c>
      <c r="ERV86" s="105" t="str">
        <f t="shared" si="167"/>
        <v/>
      </c>
      <c r="ERW86" s="105" t="str">
        <f t="shared" si="167"/>
        <v/>
      </c>
      <c r="ERX86" s="105" t="str">
        <f t="shared" si="167"/>
        <v/>
      </c>
      <c r="ERY86" s="105" t="str">
        <f t="shared" si="167"/>
        <v/>
      </c>
      <c r="ERZ86" s="105" t="str">
        <f t="shared" si="167"/>
        <v/>
      </c>
      <c r="ESA86" s="105" t="str">
        <f t="shared" si="167"/>
        <v/>
      </c>
      <c r="ESB86" s="105" t="str">
        <f t="shared" si="167"/>
        <v/>
      </c>
      <c r="ESC86" s="105" t="str">
        <f t="shared" si="167"/>
        <v/>
      </c>
      <c r="ESD86" s="105" t="str">
        <f t="shared" si="167"/>
        <v/>
      </c>
      <c r="ESE86" s="105" t="str">
        <f t="shared" ref="ESE86:EUP86" si="168">IF(ISNUMBER(outYear),ESE54+ESE60+ESE66+ESE83,"")</f>
        <v/>
      </c>
      <c r="ESF86" s="105" t="str">
        <f t="shared" si="168"/>
        <v/>
      </c>
      <c r="ESG86" s="105" t="str">
        <f t="shared" si="168"/>
        <v/>
      </c>
      <c r="ESH86" s="105" t="str">
        <f t="shared" si="168"/>
        <v/>
      </c>
      <c r="ESI86" s="105" t="str">
        <f t="shared" si="168"/>
        <v/>
      </c>
      <c r="ESJ86" s="105" t="str">
        <f t="shared" si="168"/>
        <v/>
      </c>
      <c r="ESK86" s="105" t="str">
        <f t="shared" si="168"/>
        <v/>
      </c>
      <c r="ESL86" s="105" t="str">
        <f t="shared" si="168"/>
        <v/>
      </c>
      <c r="ESM86" s="105" t="str">
        <f t="shared" si="168"/>
        <v/>
      </c>
      <c r="ESN86" s="105" t="str">
        <f t="shared" si="168"/>
        <v/>
      </c>
      <c r="ESO86" s="105" t="str">
        <f t="shared" si="168"/>
        <v/>
      </c>
      <c r="ESP86" s="105" t="str">
        <f t="shared" si="168"/>
        <v/>
      </c>
      <c r="ESQ86" s="105" t="str">
        <f t="shared" si="168"/>
        <v/>
      </c>
      <c r="ESR86" s="105" t="str">
        <f t="shared" si="168"/>
        <v/>
      </c>
      <c r="ESS86" s="105" t="str">
        <f t="shared" si="168"/>
        <v/>
      </c>
      <c r="EST86" s="105" t="str">
        <f t="shared" si="168"/>
        <v/>
      </c>
      <c r="ESU86" s="105" t="str">
        <f t="shared" si="168"/>
        <v/>
      </c>
      <c r="ESV86" s="105" t="str">
        <f t="shared" si="168"/>
        <v/>
      </c>
      <c r="ESW86" s="105" t="str">
        <f t="shared" si="168"/>
        <v/>
      </c>
      <c r="ESX86" s="105" t="str">
        <f t="shared" si="168"/>
        <v/>
      </c>
      <c r="ESY86" s="105" t="str">
        <f t="shared" si="168"/>
        <v/>
      </c>
      <c r="ESZ86" s="105" t="str">
        <f t="shared" si="168"/>
        <v/>
      </c>
      <c r="ETA86" s="105" t="str">
        <f t="shared" si="168"/>
        <v/>
      </c>
      <c r="ETB86" s="105" t="str">
        <f t="shared" si="168"/>
        <v/>
      </c>
      <c r="ETC86" s="105" t="str">
        <f t="shared" si="168"/>
        <v/>
      </c>
      <c r="ETD86" s="105" t="str">
        <f t="shared" si="168"/>
        <v/>
      </c>
      <c r="ETE86" s="105" t="str">
        <f t="shared" si="168"/>
        <v/>
      </c>
      <c r="ETF86" s="105" t="str">
        <f t="shared" si="168"/>
        <v/>
      </c>
      <c r="ETG86" s="105" t="str">
        <f t="shared" si="168"/>
        <v/>
      </c>
      <c r="ETH86" s="105" t="str">
        <f t="shared" si="168"/>
        <v/>
      </c>
      <c r="ETI86" s="105" t="str">
        <f t="shared" si="168"/>
        <v/>
      </c>
      <c r="ETJ86" s="105" t="str">
        <f t="shared" si="168"/>
        <v/>
      </c>
      <c r="ETK86" s="105" t="str">
        <f t="shared" si="168"/>
        <v/>
      </c>
      <c r="ETL86" s="105" t="str">
        <f t="shared" si="168"/>
        <v/>
      </c>
      <c r="ETM86" s="105" t="str">
        <f t="shared" si="168"/>
        <v/>
      </c>
      <c r="ETN86" s="105" t="str">
        <f t="shared" si="168"/>
        <v/>
      </c>
      <c r="ETO86" s="105" t="str">
        <f t="shared" si="168"/>
        <v/>
      </c>
      <c r="ETP86" s="105" t="str">
        <f t="shared" si="168"/>
        <v/>
      </c>
      <c r="ETQ86" s="105" t="str">
        <f t="shared" si="168"/>
        <v/>
      </c>
      <c r="ETR86" s="105" t="str">
        <f t="shared" si="168"/>
        <v/>
      </c>
      <c r="ETS86" s="105" t="str">
        <f t="shared" si="168"/>
        <v/>
      </c>
      <c r="ETT86" s="105" t="str">
        <f t="shared" si="168"/>
        <v/>
      </c>
      <c r="ETU86" s="105" t="str">
        <f t="shared" si="168"/>
        <v/>
      </c>
      <c r="ETV86" s="105" t="str">
        <f t="shared" si="168"/>
        <v/>
      </c>
      <c r="ETW86" s="105" t="str">
        <f t="shared" si="168"/>
        <v/>
      </c>
      <c r="ETX86" s="105" t="str">
        <f t="shared" si="168"/>
        <v/>
      </c>
      <c r="ETY86" s="105" t="str">
        <f t="shared" si="168"/>
        <v/>
      </c>
      <c r="ETZ86" s="105" t="str">
        <f t="shared" si="168"/>
        <v/>
      </c>
      <c r="EUA86" s="105" t="str">
        <f t="shared" si="168"/>
        <v/>
      </c>
      <c r="EUB86" s="105" t="str">
        <f t="shared" si="168"/>
        <v/>
      </c>
      <c r="EUC86" s="105" t="str">
        <f t="shared" si="168"/>
        <v/>
      </c>
      <c r="EUD86" s="105" t="str">
        <f t="shared" si="168"/>
        <v/>
      </c>
      <c r="EUE86" s="105" t="str">
        <f t="shared" si="168"/>
        <v/>
      </c>
      <c r="EUF86" s="105" t="str">
        <f t="shared" si="168"/>
        <v/>
      </c>
      <c r="EUG86" s="105" t="str">
        <f t="shared" si="168"/>
        <v/>
      </c>
      <c r="EUH86" s="105" t="str">
        <f t="shared" si="168"/>
        <v/>
      </c>
      <c r="EUI86" s="105" t="str">
        <f t="shared" si="168"/>
        <v/>
      </c>
      <c r="EUJ86" s="105" t="str">
        <f t="shared" si="168"/>
        <v/>
      </c>
      <c r="EUK86" s="105" t="str">
        <f t="shared" si="168"/>
        <v/>
      </c>
      <c r="EUL86" s="105" t="str">
        <f t="shared" si="168"/>
        <v/>
      </c>
      <c r="EUM86" s="105" t="str">
        <f t="shared" si="168"/>
        <v/>
      </c>
      <c r="EUN86" s="105" t="str">
        <f t="shared" si="168"/>
        <v/>
      </c>
      <c r="EUO86" s="105" t="str">
        <f t="shared" si="168"/>
        <v/>
      </c>
      <c r="EUP86" s="105" t="str">
        <f t="shared" si="168"/>
        <v/>
      </c>
      <c r="EUQ86" s="105" t="str">
        <f t="shared" ref="EUQ86:EXB86" si="169">IF(ISNUMBER(outYear),EUQ54+EUQ60+EUQ66+EUQ83,"")</f>
        <v/>
      </c>
      <c r="EUR86" s="105" t="str">
        <f t="shared" si="169"/>
        <v/>
      </c>
      <c r="EUS86" s="105" t="str">
        <f t="shared" si="169"/>
        <v/>
      </c>
      <c r="EUT86" s="105" t="str">
        <f t="shared" si="169"/>
        <v/>
      </c>
      <c r="EUU86" s="105" t="str">
        <f t="shared" si="169"/>
        <v/>
      </c>
      <c r="EUV86" s="105" t="str">
        <f t="shared" si="169"/>
        <v/>
      </c>
      <c r="EUW86" s="105" t="str">
        <f t="shared" si="169"/>
        <v/>
      </c>
      <c r="EUX86" s="105" t="str">
        <f t="shared" si="169"/>
        <v/>
      </c>
      <c r="EUY86" s="105" t="str">
        <f t="shared" si="169"/>
        <v/>
      </c>
      <c r="EUZ86" s="105" t="str">
        <f t="shared" si="169"/>
        <v/>
      </c>
      <c r="EVA86" s="105" t="str">
        <f t="shared" si="169"/>
        <v/>
      </c>
      <c r="EVB86" s="105" t="str">
        <f t="shared" si="169"/>
        <v/>
      </c>
      <c r="EVC86" s="105" t="str">
        <f t="shared" si="169"/>
        <v/>
      </c>
      <c r="EVD86" s="105" t="str">
        <f t="shared" si="169"/>
        <v/>
      </c>
      <c r="EVE86" s="105" t="str">
        <f t="shared" si="169"/>
        <v/>
      </c>
      <c r="EVF86" s="105" t="str">
        <f t="shared" si="169"/>
        <v/>
      </c>
      <c r="EVG86" s="105" t="str">
        <f t="shared" si="169"/>
        <v/>
      </c>
      <c r="EVH86" s="105" t="str">
        <f t="shared" si="169"/>
        <v/>
      </c>
      <c r="EVI86" s="105" t="str">
        <f t="shared" si="169"/>
        <v/>
      </c>
      <c r="EVJ86" s="105" t="str">
        <f t="shared" si="169"/>
        <v/>
      </c>
      <c r="EVK86" s="105" t="str">
        <f t="shared" si="169"/>
        <v/>
      </c>
      <c r="EVL86" s="105" t="str">
        <f t="shared" si="169"/>
        <v/>
      </c>
      <c r="EVM86" s="105" t="str">
        <f t="shared" si="169"/>
        <v/>
      </c>
      <c r="EVN86" s="105" t="str">
        <f t="shared" si="169"/>
        <v/>
      </c>
      <c r="EVO86" s="105" t="str">
        <f t="shared" si="169"/>
        <v/>
      </c>
      <c r="EVP86" s="105" t="str">
        <f t="shared" si="169"/>
        <v/>
      </c>
      <c r="EVQ86" s="105" t="str">
        <f t="shared" si="169"/>
        <v/>
      </c>
      <c r="EVR86" s="105" t="str">
        <f t="shared" si="169"/>
        <v/>
      </c>
      <c r="EVS86" s="105" t="str">
        <f t="shared" si="169"/>
        <v/>
      </c>
      <c r="EVT86" s="105" t="str">
        <f t="shared" si="169"/>
        <v/>
      </c>
      <c r="EVU86" s="105" t="str">
        <f t="shared" si="169"/>
        <v/>
      </c>
      <c r="EVV86" s="105" t="str">
        <f t="shared" si="169"/>
        <v/>
      </c>
      <c r="EVW86" s="105" t="str">
        <f t="shared" si="169"/>
        <v/>
      </c>
      <c r="EVX86" s="105" t="str">
        <f t="shared" si="169"/>
        <v/>
      </c>
      <c r="EVY86" s="105" t="str">
        <f t="shared" si="169"/>
        <v/>
      </c>
      <c r="EVZ86" s="105" t="str">
        <f t="shared" si="169"/>
        <v/>
      </c>
      <c r="EWA86" s="105" t="str">
        <f t="shared" si="169"/>
        <v/>
      </c>
      <c r="EWB86" s="105" t="str">
        <f t="shared" si="169"/>
        <v/>
      </c>
      <c r="EWC86" s="105" t="str">
        <f t="shared" si="169"/>
        <v/>
      </c>
      <c r="EWD86" s="105" t="str">
        <f t="shared" si="169"/>
        <v/>
      </c>
      <c r="EWE86" s="105" t="str">
        <f t="shared" si="169"/>
        <v/>
      </c>
      <c r="EWF86" s="105" t="str">
        <f t="shared" si="169"/>
        <v/>
      </c>
      <c r="EWG86" s="105" t="str">
        <f t="shared" si="169"/>
        <v/>
      </c>
      <c r="EWH86" s="105" t="str">
        <f t="shared" si="169"/>
        <v/>
      </c>
      <c r="EWI86" s="105" t="str">
        <f t="shared" si="169"/>
        <v/>
      </c>
      <c r="EWJ86" s="105" t="str">
        <f t="shared" si="169"/>
        <v/>
      </c>
      <c r="EWK86" s="105" t="str">
        <f t="shared" si="169"/>
        <v/>
      </c>
      <c r="EWL86" s="105" t="str">
        <f t="shared" si="169"/>
        <v/>
      </c>
      <c r="EWM86" s="105" t="str">
        <f t="shared" si="169"/>
        <v/>
      </c>
      <c r="EWN86" s="105" t="str">
        <f t="shared" si="169"/>
        <v/>
      </c>
      <c r="EWO86" s="105" t="str">
        <f t="shared" si="169"/>
        <v/>
      </c>
      <c r="EWP86" s="105" t="str">
        <f t="shared" si="169"/>
        <v/>
      </c>
      <c r="EWQ86" s="105" t="str">
        <f t="shared" si="169"/>
        <v/>
      </c>
      <c r="EWR86" s="105" t="str">
        <f t="shared" si="169"/>
        <v/>
      </c>
      <c r="EWS86" s="105" t="str">
        <f t="shared" si="169"/>
        <v/>
      </c>
      <c r="EWT86" s="105" t="str">
        <f t="shared" si="169"/>
        <v/>
      </c>
      <c r="EWU86" s="105" t="str">
        <f t="shared" si="169"/>
        <v/>
      </c>
      <c r="EWV86" s="105" t="str">
        <f t="shared" si="169"/>
        <v/>
      </c>
      <c r="EWW86" s="105" t="str">
        <f t="shared" si="169"/>
        <v/>
      </c>
      <c r="EWX86" s="105" t="str">
        <f t="shared" si="169"/>
        <v/>
      </c>
      <c r="EWY86" s="105" t="str">
        <f t="shared" si="169"/>
        <v/>
      </c>
      <c r="EWZ86" s="105" t="str">
        <f t="shared" si="169"/>
        <v/>
      </c>
      <c r="EXA86" s="105" t="str">
        <f t="shared" si="169"/>
        <v/>
      </c>
      <c r="EXB86" s="105" t="str">
        <f t="shared" si="169"/>
        <v/>
      </c>
      <c r="EXC86" s="105" t="str">
        <f t="shared" ref="EXC86:EZN86" si="170">IF(ISNUMBER(outYear),EXC54+EXC60+EXC66+EXC83,"")</f>
        <v/>
      </c>
      <c r="EXD86" s="105" t="str">
        <f t="shared" si="170"/>
        <v/>
      </c>
      <c r="EXE86" s="105" t="str">
        <f t="shared" si="170"/>
        <v/>
      </c>
      <c r="EXF86" s="105" t="str">
        <f t="shared" si="170"/>
        <v/>
      </c>
      <c r="EXG86" s="105" t="str">
        <f t="shared" si="170"/>
        <v/>
      </c>
      <c r="EXH86" s="105" t="str">
        <f t="shared" si="170"/>
        <v/>
      </c>
      <c r="EXI86" s="105" t="str">
        <f t="shared" si="170"/>
        <v/>
      </c>
      <c r="EXJ86" s="105" t="str">
        <f t="shared" si="170"/>
        <v/>
      </c>
      <c r="EXK86" s="105" t="str">
        <f t="shared" si="170"/>
        <v/>
      </c>
      <c r="EXL86" s="105" t="str">
        <f t="shared" si="170"/>
        <v/>
      </c>
      <c r="EXM86" s="105" t="str">
        <f t="shared" si="170"/>
        <v/>
      </c>
      <c r="EXN86" s="105" t="str">
        <f t="shared" si="170"/>
        <v/>
      </c>
      <c r="EXO86" s="105" t="str">
        <f t="shared" si="170"/>
        <v/>
      </c>
      <c r="EXP86" s="105" t="str">
        <f t="shared" si="170"/>
        <v/>
      </c>
      <c r="EXQ86" s="105" t="str">
        <f t="shared" si="170"/>
        <v/>
      </c>
      <c r="EXR86" s="105" t="str">
        <f t="shared" si="170"/>
        <v/>
      </c>
      <c r="EXS86" s="105" t="str">
        <f t="shared" si="170"/>
        <v/>
      </c>
      <c r="EXT86" s="105" t="str">
        <f t="shared" si="170"/>
        <v/>
      </c>
      <c r="EXU86" s="105" t="str">
        <f t="shared" si="170"/>
        <v/>
      </c>
      <c r="EXV86" s="105" t="str">
        <f t="shared" si="170"/>
        <v/>
      </c>
      <c r="EXW86" s="105" t="str">
        <f t="shared" si="170"/>
        <v/>
      </c>
      <c r="EXX86" s="105" t="str">
        <f t="shared" si="170"/>
        <v/>
      </c>
      <c r="EXY86" s="105" t="str">
        <f t="shared" si="170"/>
        <v/>
      </c>
      <c r="EXZ86" s="105" t="str">
        <f t="shared" si="170"/>
        <v/>
      </c>
      <c r="EYA86" s="105" t="str">
        <f t="shared" si="170"/>
        <v/>
      </c>
      <c r="EYB86" s="105" t="str">
        <f t="shared" si="170"/>
        <v/>
      </c>
      <c r="EYC86" s="105" t="str">
        <f t="shared" si="170"/>
        <v/>
      </c>
      <c r="EYD86" s="105" t="str">
        <f t="shared" si="170"/>
        <v/>
      </c>
      <c r="EYE86" s="105" t="str">
        <f t="shared" si="170"/>
        <v/>
      </c>
      <c r="EYF86" s="105" t="str">
        <f t="shared" si="170"/>
        <v/>
      </c>
      <c r="EYG86" s="105" t="str">
        <f t="shared" si="170"/>
        <v/>
      </c>
      <c r="EYH86" s="105" t="str">
        <f t="shared" si="170"/>
        <v/>
      </c>
      <c r="EYI86" s="105" t="str">
        <f t="shared" si="170"/>
        <v/>
      </c>
      <c r="EYJ86" s="105" t="str">
        <f t="shared" si="170"/>
        <v/>
      </c>
      <c r="EYK86" s="105" t="str">
        <f t="shared" si="170"/>
        <v/>
      </c>
      <c r="EYL86" s="105" t="str">
        <f t="shared" si="170"/>
        <v/>
      </c>
      <c r="EYM86" s="105" t="str">
        <f t="shared" si="170"/>
        <v/>
      </c>
      <c r="EYN86" s="105" t="str">
        <f t="shared" si="170"/>
        <v/>
      </c>
      <c r="EYO86" s="105" t="str">
        <f t="shared" si="170"/>
        <v/>
      </c>
      <c r="EYP86" s="105" t="str">
        <f t="shared" si="170"/>
        <v/>
      </c>
      <c r="EYQ86" s="105" t="str">
        <f t="shared" si="170"/>
        <v/>
      </c>
      <c r="EYR86" s="105" t="str">
        <f t="shared" si="170"/>
        <v/>
      </c>
      <c r="EYS86" s="105" t="str">
        <f t="shared" si="170"/>
        <v/>
      </c>
      <c r="EYT86" s="105" t="str">
        <f t="shared" si="170"/>
        <v/>
      </c>
      <c r="EYU86" s="105" t="str">
        <f t="shared" si="170"/>
        <v/>
      </c>
      <c r="EYV86" s="105" t="str">
        <f t="shared" si="170"/>
        <v/>
      </c>
      <c r="EYW86" s="105" t="str">
        <f t="shared" si="170"/>
        <v/>
      </c>
      <c r="EYX86" s="105" t="str">
        <f t="shared" si="170"/>
        <v/>
      </c>
      <c r="EYY86" s="105" t="str">
        <f t="shared" si="170"/>
        <v/>
      </c>
      <c r="EYZ86" s="105" t="str">
        <f t="shared" si="170"/>
        <v/>
      </c>
      <c r="EZA86" s="105" t="str">
        <f t="shared" si="170"/>
        <v/>
      </c>
      <c r="EZB86" s="105" t="str">
        <f t="shared" si="170"/>
        <v/>
      </c>
      <c r="EZC86" s="105" t="str">
        <f t="shared" si="170"/>
        <v/>
      </c>
      <c r="EZD86" s="105" t="str">
        <f t="shared" si="170"/>
        <v/>
      </c>
      <c r="EZE86" s="105" t="str">
        <f t="shared" si="170"/>
        <v/>
      </c>
      <c r="EZF86" s="105" t="str">
        <f t="shared" si="170"/>
        <v/>
      </c>
      <c r="EZG86" s="105" t="str">
        <f t="shared" si="170"/>
        <v/>
      </c>
      <c r="EZH86" s="105" t="str">
        <f t="shared" si="170"/>
        <v/>
      </c>
      <c r="EZI86" s="105" t="str">
        <f t="shared" si="170"/>
        <v/>
      </c>
      <c r="EZJ86" s="105" t="str">
        <f t="shared" si="170"/>
        <v/>
      </c>
      <c r="EZK86" s="105" t="str">
        <f t="shared" si="170"/>
        <v/>
      </c>
      <c r="EZL86" s="105" t="str">
        <f t="shared" si="170"/>
        <v/>
      </c>
      <c r="EZM86" s="105" t="str">
        <f t="shared" si="170"/>
        <v/>
      </c>
      <c r="EZN86" s="105" t="str">
        <f t="shared" si="170"/>
        <v/>
      </c>
      <c r="EZO86" s="105" t="str">
        <f t="shared" ref="EZO86:FBZ86" si="171">IF(ISNUMBER(outYear),EZO54+EZO60+EZO66+EZO83,"")</f>
        <v/>
      </c>
      <c r="EZP86" s="105" t="str">
        <f t="shared" si="171"/>
        <v/>
      </c>
      <c r="EZQ86" s="105" t="str">
        <f t="shared" si="171"/>
        <v/>
      </c>
      <c r="EZR86" s="105" t="str">
        <f t="shared" si="171"/>
        <v/>
      </c>
      <c r="EZS86" s="105" t="str">
        <f t="shared" si="171"/>
        <v/>
      </c>
      <c r="EZT86" s="105" t="str">
        <f t="shared" si="171"/>
        <v/>
      </c>
      <c r="EZU86" s="105" t="str">
        <f t="shared" si="171"/>
        <v/>
      </c>
      <c r="EZV86" s="105" t="str">
        <f t="shared" si="171"/>
        <v/>
      </c>
      <c r="EZW86" s="105" t="str">
        <f t="shared" si="171"/>
        <v/>
      </c>
      <c r="EZX86" s="105" t="str">
        <f t="shared" si="171"/>
        <v/>
      </c>
      <c r="EZY86" s="105" t="str">
        <f t="shared" si="171"/>
        <v/>
      </c>
      <c r="EZZ86" s="105" t="str">
        <f t="shared" si="171"/>
        <v/>
      </c>
      <c r="FAA86" s="105" t="str">
        <f t="shared" si="171"/>
        <v/>
      </c>
      <c r="FAB86" s="105" t="str">
        <f t="shared" si="171"/>
        <v/>
      </c>
      <c r="FAC86" s="105" t="str">
        <f t="shared" si="171"/>
        <v/>
      </c>
      <c r="FAD86" s="105" t="str">
        <f t="shared" si="171"/>
        <v/>
      </c>
      <c r="FAE86" s="105" t="str">
        <f t="shared" si="171"/>
        <v/>
      </c>
      <c r="FAF86" s="105" t="str">
        <f t="shared" si="171"/>
        <v/>
      </c>
      <c r="FAG86" s="105" t="str">
        <f t="shared" si="171"/>
        <v/>
      </c>
      <c r="FAH86" s="105" t="str">
        <f t="shared" si="171"/>
        <v/>
      </c>
      <c r="FAI86" s="105" t="str">
        <f t="shared" si="171"/>
        <v/>
      </c>
      <c r="FAJ86" s="105" t="str">
        <f t="shared" si="171"/>
        <v/>
      </c>
      <c r="FAK86" s="105" t="str">
        <f t="shared" si="171"/>
        <v/>
      </c>
      <c r="FAL86" s="105" t="str">
        <f t="shared" si="171"/>
        <v/>
      </c>
      <c r="FAM86" s="105" t="str">
        <f t="shared" si="171"/>
        <v/>
      </c>
      <c r="FAN86" s="105" t="str">
        <f t="shared" si="171"/>
        <v/>
      </c>
      <c r="FAO86" s="105" t="str">
        <f t="shared" si="171"/>
        <v/>
      </c>
      <c r="FAP86" s="105" t="str">
        <f t="shared" si="171"/>
        <v/>
      </c>
      <c r="FAQ86" s="105" t="str">
        <f t="shared" si="171"/>
        <v/>
      </c>
      <c r="FAR86" s="105" t="str">
        <f t="shared" si="171"/>
        <v/>
      </c>
      <c r="FAS86" s="105" t="str">
        <f t="shared" si="171"/>
        <v/>
      </c>
      <c r="FAT86" s="105" t="str">
        <f t="shared" si="171"/>
        <v/>
      </c>
      <c r="FAU86" s="105" t="str">
        <f t="shared" si="171"/>
        <v/>
      </c>
      <c r="FAV86" s="105" t="str">
        <f t="shared" si="171"/>
        <v/>
      </c>
      <c r="FAW86" s="105" t="str">
        <f t="shared" si="171"/>
        <v/>
      </c>
      <c r="FAX86" s="105" t="str">
        <f t="shared" si="171"/>
        <v/>
      </c>
      <c r="FAY86" s="105" t="str">
        <f t="shared" si="171"/>
        <v/>
      </c>
      <c r="FAZ86" s="105" t="str">
        <f t="shared" si="171"/>
        <v/>
      </c>
      <c r="FBA86" s="105" t="str">
        <f t="shared" si="171"/>
        <v/>
      </c>
      <c r="FBB86" s="105" t="str">
        <f t="shared" si="171"/>
        <v/>
      </c>
      <c r="FBC86" s="105" t="str">
        <f t="shared" si="171"/>
        <v/>
      </c>
      <c r="FBD86" s="105" t="str">
        <f t="shared" si="171"/>
        <v/>
      </c>
      <c r="FBE86" s="105" t="str">
        <f t="shared" si="171"/>
        <v/>
      </c>
      <c r="FBF86" s="105" t="str">
        <f t="shared" si="171"/>
        <v/>
      </c>
      <c r="FBG86" s="105" t="str">
        <f t="shared" si="171"/>
        <v/>
      </c>
      <c r="FBH86" s="105" t="str">
        <f t="shared" si="171"/>
        <v/>
      </c>
      <c r="FBI86" s="105" t="str">
        <f t="shared" si="171"/>
        <v/>
      </c>
      <c r="FBJ86" s="105" t="str">
        <f t="shared" si="171"/>
        <v/>
      </c>
      <c r="FBK86" s="105" t="str">
        <f t="shared" si="171"/>
        <v/>
      </c>
      <c r="FBL86" s="105" t="str">
        <f t="shared" si="171"/>
        <v/>
      </c>
      <c r="FBM86" s="105" t="str">
        <f t="shared" si="171"/>
        <v/>
      </c>
      <c r="FBN86" s="105" t="str">
        <f t="shared" si="171"/>
        <v/>
      </c>
      <c r="FBO86" s="105" t="str">
        <f t="shared" si="171"/>
        <v/>
      </c>
      <c r="FBP86" s="105" t="str">
        <f t="shared" si="171"/>
        <v/>
      </c>
      <c r="FBQ86" s="105" t="str">
        <f t="shared" si="171"/>
        <v/>
      </c>
      <c r="FBR86" s="105" t="str">
        <f t="shared" si="171"/>
        <v/>
      </c>
      <c r="FBS86" s="105" t="str">
        <f t="shared" si="171"/>
        <v/>
      </c>
      <c r="FBT86" s="105" t="str">
        <f t="shared" si="171"/>
        <v/>
      </c>
      <c r="FBU86" s="105" t="str">
        <f t="shared" si="171"/>
        <v/>
      </c>
      <c r="FBV86" s="105" t="str">
        <f t="shared" si="171"/>
        <v/>
      </c>
      <c r="FBW86" s="105" t="str">
        <f t="shared" si="171"/>
        <v/>
      </c>
      <c r="FBX86" s="105" t="str">
        <f t="shared" si="171"/>
        <v/>
      </c>
      <c r="FBY86" s="105" t="str">
        <f t="shared" si="171"/>
        <v/>
      </c>
      <c r="FBZ86" s="105" t="str">
        <f t="shared" si="171"/>
        <v/>
      </c>
      <c r="FCA86" s="105" t="str">
        <f t="shared" ref="FCA86:FEL86" si="172">IF(ISNUMBER(outYear),FCA54+FCA60+FCA66+FCA83,"")</f>
        <v/>
      </c>
      <c r="FCB86" s="105" t="str">
        <f t="shared" si="172"/>
        <v/>
      </c>
      <c r="FCC86" s="105" t="str">
        <f t="shared" si="172"/>
        <v/>
      </c>
      <c r="FCD86" s="105" t="str">
        <f t="shared" si="172"/>
        <v/>
      </c>
      <c r="FCE86" s="105" t="str">
        <f t="shared" si="172"/>
        <v/>
      </c>
      <c r="FCF86" s="105" t="str">
        <f t="shared" si="172"/>
        <v/>
      </c>
      <c r="FCG86" s="105" t="str">
        <f t="shared" si="172"/>
        <v/>
      </c>
      <c r="FCH86" s="105" t="str">
        <f t="shared" si="172"/>
        <v/>
      </c>
      <c r="FCI86" s="105" t="str">
        <f t="shared" si="172"/>
        <v/>
      </c>
      <c r="FCJ86" s="105" t="str">
        <f t="shared" si="172"/>
        <v/>
      </c>
      <c r="FCK86" s="105" t="str">
        <f t="shared" si="172"/>
        <v/>
      </c>
      <c r="FCL86" s="105" t="str">
        <f t="shared" si="172"/>
        <v/>
      </c>
      <c r="FCM86" s="105" t="str">
        <f t="shared" si="172"/>
        <v/>
      </c>
      <c r="FCN86" s="105" t="str">
        <f t="shared" si="172"/>
        <v/>
      </c>
      <c r="FCO86" s="105" t="str">
        <f t="shared" si="172"/>
        <v/>
      </c>
      <c r="FCP86" s="105" t="str">
        <f t="shared" si="172"/>
        <v/>
      </c>
      <c r="FCQ86" s="105" t="str">
        <f t="shared" si="172"/>
        <v/>
      </c>
      <c r="FCR86" s="105" t="str">
        <f t="shared" si="172"/>
        <v/>
      </c>
      <c r="FCS86" s="105" t="str">
        <f t="shared" si="172"/>
        <v/>
      </c>
      <c r="FCT86" s="105" t="str">
        <f t="shared" si="172"/>
        <v/>
      </c>
      <c r="FCU86" s="105" t="str">
        <f t="shared" si="172"/>
        <v/>
      </c>
      <c r="FCV86" s="105" t="str">
        <f t="shared" si="172"/>
        <v/>
      </c>
      <c r="FCW86" s="105" t="str">
        <f t="shared" si="172"/>
        <v/>
      </c>
      <c r="FCX86" s="105" t="str">
        <f t="shared" si="172"/>
        <v/>
      </c>
      <c r="FCY86" s="105" t="str">
        <f t="shared" si="172"/>
        <v/>
      </c>
      <c r="FCZ86" s="105" t="str">
        <f t="shared" si="172"/>
        <v/>
      </c>
      <c r="FDA86" s="105" t="str">
        <f t="shared" si="172"/>
        <v/>
      </c>
      <c r="FDB86" s="105" t="str">
        <f t="shared" si="172"/>
        <v/>
      </c>
      <c r="FDC86" s="105" t="str">
        <f t="shared" si="172"/>
        <v/>
      </c>
      <c r="FDD86" s="105" t="str">
        <f t="shared" si="172"/>
        <v/>
      </c>
      <c r="FDE86" s="105" t="str">
        <f t="shared" si="172"/>
        <v/>
      </c>
      <c r="FDF86" s="105" t="str">
        <f t="shared" si="172"/>
        <v/>
      </c>
      <c r="FDG86" s="105" t="str">
        <f t="shared" si="172"/>
        <v/>
      </c>
      <c r="FDH86" s="105" t="str">
        <f t="shared" si="172"/>
        <v/>
      </c>
      <c r="FDI86" s="105" t="str">
        <f t="shared" si="172"/>
        <v/>
      </c>
      <c r="FDJ86" s="105" t="str">
        <f t="shared" si="172"/>
        <v/>
      </c>
      <c r="FDK86" s="105" t="str">
        <f t="shared" si="172"/>
        <v/>
      </c>
      <c r="FDL86" s="105" t="str">
        <f t="shared" si="172"/>
        <v/>
      </c>
      <c r="FDM86" s="105" t="str">
        <f t="shared" si="172"/>
        <v/>
      </c>
      <c r="FDN86" s="105" t="str">
        <f t="shared" si="172"/>
        <v/>
      </c>
      <c r="FDO86" s="105" t="str">
        <f t="shared" si="172"/>
        <v/>
      </c>
      <c r="FDP86" s="105" t="str">
        <f t="shared" si="172"/>
        <v/>
      </c>
      <c r="FDQ86" s="105" t="str">
        <f t="shared" si="172"/>
        <v/>
      </c>
      <c r="FDR86" s="105" t="str">
        <f t="shared" si="172"/>
        <v/>
      </c>
      <c r="FDS86" s="105" t="str">
        <f t="shared" si="172"/>
        <v/>
      </c>
      <c r="FDT86" s="105" t="str">
        <f t="shared" si="172"/>
        <v/>
      </c>
      <c r="FDU86" s="105" t="str">
        <f t="shared" si="172"/>
        <v/>
      </c>
      <c r="FDV86" s="105" t="str">
        <f t="shared" si="172"/>
        <v/>
      </c>
      <c r="FDW86" s="105" t="str">
        <f t="shared" si="172"/>
        <v/>
      </c>
      <c r="FDX86" s="105" t="str">
        <f t="shared" si="172"/>
        <v/>
      </c>
      <c r="FDY86" s="105" t="str">
        <f t="shared" si="172"/>
        <v/>
      </c>
      <c r="FDZ86" s="105" t="str">
        <f t="shared" si="172"/>
        <v/>
      </c>
      <c r="FEA86" s="105" t="str">
        <f t="shared" si="172"/>
        <v/>
      </c>
      <c r="FEB86" s="105" t="str">
        <f t="shared" si="172"/>
        <v/>
      </c>
      <c r="FEC86" s="105" t="str">
        <f t="shared" si="172"/>
        <v/>
      </c>
      <c r="FED86" s="105" t="str">
        <f t="shared" si="172"/>
        <v/>
      </c>
      <c r="FEE86" s="105" t="str">
        <f t="shared" si="172"/>
        <v/>
      </c>
      <c r="FEF86" s="105" t="str">
        <f t="shared" si="172"/>
        <v/>
      </c>
      <c r="FEG86" s="105" t="str">
        <f t="shared" si="172"/>
        <v/>
      </c>
      <c r="FEH86" s="105" t="str">
        <f t="shared" si="172"/>
        <v/>
      </c>
      <c r="FEI86" s="105" t="str">
        <f t="shared" si="172"/>
        <v/>
      </c>
      <c r="FEJ86" s="105" t="str">
        <f t="shared" si="172"/>
        <v/>
      </c>
      <c r="FEK86" s="105" t="str">
        <f t="shared" si="172"/>
        <v/>
      </c>
      <c r="FEL86" s="105" t="str">
        <f t="shared" si="172"/>
        <v/>
      </c>
      <c r="FEM86" s="105" t="str">
        <f t="shared" ref="FEM86:FGX86" si="173">IF(ISNUMBER(outYear),FEM54+FEM60+FEM66+FEM83,"")</f>
        <v/>
      </c>
      <c r="FEN86" s="105" t="str">
        <f t="shared" si="173"/>
        <v/>
      </c>
      <c r="FEO86" s="105" t="str">
        <f t="shared" si="173"/>
        <v/>
      </c>
      <c r="FEP86" s="105" t="str">
        <f t="shared" si="173"/>
        <v/>
      </c>
      <c r="FEQ86" s="105" t="str">
        <f t="shared" si="173"/>
        <v/>
      </c>
      <c r="FER86" s="105" t="str">
        <f t="shared" si="173"/>
        <v/>
      </c>
      <c r="FES86" s="105" t="str">
        <f t="shared" si="173"/>
        <v/>
      </c>
      <c r="FET86" s="105" t="str">
        <f t="shared" si="173"/>
        <v/>
      </c>
      <c r="FEU86" s="105" t="str">
        <f t="shared" si="173"/>
        <v/>
      </c>
      <c r="FEV86" s="105" t="str">
        <f t="shared" si="173"/>
        <v/>
      </c>
      <c r="FEW86" s="105" t="str">
        <f t="shared" si="173"/>
        <v/>
      </c>
      <c r="FEX86" s="105" t="str">
        <f t="shared" si="173"/>
        <v/>
      </c>
      <c r="FEY86" s="105" t="str">
        <f t="shared" si="173"/>
        <v/>
      </c>
      <c r="FEZ86" s="105" t="str">
        <f t="shared" si="173"/>
        <v/>
      </c>
      <c r="FFA86" s="105" t="str">
        <f t="shared" si="173"/>
        <v/>
      </c>
      <c r="FFB86" s="105" t="str">
        <f t="shared" si="173"/>
        <v/>
      </c>
      <c r="FFC86" s="105" t="str">
        <f t="shared" si="173"/>
        <v/>
      </c>
      <c r="FFD86" s="105" t="str">
        <f t="shared" si="173"/>
        <v/>
      </c>
      <c r="FFE86" s="105" t="str">
        <f t="shared" si="173"/>
        <v/>
      </c>
      <c r="FFF86" s="105" t="str">
        <f t="shared" si="173"/>
        <v/>
      </c>
      <c r="FFG86" s="105" t="str">
        <f t="shared" si="173"/>
        <v/>
      </c>
      <c r="FFH86" s="105" t="str">
        <f t="shared" si="173"/>
        <v/>
      </c>
      <c r="FFI86" s="105" t="str">
        <f t="shared" si="173"/>
        <v/>
      </c>
      <c r="FFJ86" s="105" t="str">
        <f t="shared" si="173"/>
        <v/>
      </c>
      <c r="FFK86" s="105" t="str">
        <f t="shared" si="173"/>
        <v/>
      </c>
      <c r="FFL86" s="105" t="str">
        <f t="shared" si="173"/>
        <v/>
      </c>
      <c r="FFM86" s="105" t="str">
        <f t="shared" si="173"/>
        <v/>
      </c>
      <c r="FFN86" s="105" t="str">
        <f t="shared" si="173"/>
        <v/>
      </c>
      <c r="FFO86" s="105" t="str">
        <f t="shared" si="173"/>
        <v/>
      </c>
      <c r="FFP86" s="105" t="str">
        <f t="shared" si="173"/>
        <v/>
      </c>
      <c r="FFQ86" s="105" t="str">
        <f t="shared" si="173"/>
        <v/>
      </c>
      <c r="FFR86" s="105" t="str">
        <f t="shared" si="173"/>
        <v/>
      </c>
      <c r="FFS86" s="105" t="str">
        <f t="shared" si="173"/>
        <v/>
      </c>
      <c r="FFT86" s="105" t="str">
        <f t="shared" si="173"/>
        <v/>
      </c>
      <c r="FFU86" s="105" t="str">
        <f t="shared" si="173"/>
        <v/>
      </c>
      <c r="FFV86" s="105" t="str">
        <f t="shared" si="173"/>
        <v/>
      </c>
      <c r="FFW86" s="105" t="str">
        <f t="shared" si="173"/>
        <v/>
      </c>
      <c r="FFX86" s="105" t="str">
        <f t="shared" si="173"/>
        <v/>
      </c>
      <c r="FFY86" s="105" t="str">
        <f t="shared" si="173"/>
        <v/>
      </c>
      <c r="FFZ86" s="105" t="str">
        <f t="shared" si="173"/>
        <v/>
      </c>
      <c r="FGA86" s="105" t="str">
        <f t="shared" si="173"/>
        <v/>
      </c>
      <c r="FGB86" s="105" t="str">
        <f t="shared" si="173"/>
        <v/>
      </c>
      <c r="FGC86" s="105" t="str">
        <f t="shared" si="173"/>
        <v/>
      </c>
      <c r="FGD86" s="105" t="str">
        <f t="shared" si="173"/>
        <v/>
      </c>
      <c r="FGE86" s="105" t="str">
        <f t="shared" si="173"/>
        <v/>
      </c>
      <c r="FGF86" s="105" t="str">
        <f t="shared" si="173"/>
        <v/>
      </c>
      <c r="FGG86" s="105" t="str">
        <f t="shared" si="173"/>
        <v/>
      </c>
      <c r="FGH86" s="105" t="str">
        <f t="shared" si="173"/>
        <v/>
      </c>
      <c r="FGI86" s="105" t="str">
        <f t="shared" si="173"/>
        <v/>
      </c>
      <c r="FGJ86" s="105" t="str">
        <f t="shared" si="173"/>
        <v/>
      </c>
      <c r="FGK86" s="105" t="str">
        <f t="shared" si="173"/>
        <v/>
      </c>
      <c r="FGL86" s="105" t="str">
        <f t="shared" si="173"/>
        <v/>
      </c>
      <c r="FGM86" s="105" t="str">
        <f t="shared" si="173"/>
        <v/>
      </c>
      <c r="FGN86" s="105" t="str">
        <f t="shared" si="173"/>
        <v/>
      </c>
      <c r="FGO86" s="105" t="str">
        <f t="shared" si="173"/>
        <v/>
      </c>
      <c r="FGP86" s="105" t="str">
        <f t="shared" si="173"/>
        <v/>
      </c>
      <c r="FGQ86" s="105" t="str">
        <f t="shared" si="173"/>
        <v/>
      </c>
      <c r="FGR86" s="105" t="str">
        <f t="shared" si="173"/>
        <v/>
      </c>
      <c r="FGS86" s="105" t="str">
        <f t="shared" si="173"/>
        <v/>
      </c>
      <c r="FGT86" s="105" t="str">
        <f t="shared" si="173"/>
        <v/>
      </c>
      <c r="FGU86" s="105" t="str">
        <f t="shared" si="173"/>
        <v/>
      </c>
      <c r="FGV86" s="105" t="str">
        <f t="shared" si="173"/>
        <v/>
      </c>
      <c r="FGW86" s="105" t="str">
        <f t="shared" si="173"/>
        <v/>
      </c>
      <c r="FGX86" s="105" t="str">
        <f t="shared" si="173"/>
        <v/>
      </c>
      <c r="FGY86" s="105" t="str">
        <f t="shared" ref="FGY86:FJJ86" si="174">IF(ISNUMBER(outYear),FGY54+FGY60+FGY66+FGY83,"")</f>
        <v/>
      </c>
      <c r="FGZ86" s="105" t="str">
        <f t="shared" si="174"/>
        <v/>
      </c>
      <c r="FHA86" s="105" t="str">
        <f t="shared" si="174"/>
        <v/>
      </c>
      <c r="FHB86" s="105" t="str">
        <f t="shared" si="174"/>
        <v/>
      </c>
      <c r="FHC86" s="105" t="str">
        <f t="shared" si="174"/>
        <v/>
      </c>
      <c r="FHD86" s="105" t="str">
        <f t="shared" si="174"/>
        <v/>
      </c>
      <c r="FHE86" s="105" t="str">
        <f t="shared" si="174"/>
        <v/>
      </c>
      <c r="FHF86" s="105" t="str">
        <f t="shared" si="174"/>
        <v/>
      </c>
      <c r="FHG86" s="105" t="str">
        <f t="shared" si="174"/>
        <v/>
      </c>
      <c r="FHH86" s="105" t="str">
        <f t="shared" si="174"/>
        <v/>
      </c>
      <c r="FHI86" s="105" t="str">
        <f t="shared" si="174"/>
        <v/>
      </c>
      <c r="FHJ86" s="105" t="str">
        <f t="shared" si="174"/>
        <v/>
      </c>
      <c r="FHK86" s="105" t="str">
        <f t="shared" si="174"/>
        <v/>
      </c>
      <c r="FHL86" s="105" t="str">
        <f t="shared" si="174"/>
        <v/>
      </c>
      <c r="FHM86" s="105" t="str">
        <f t="shared" si="174"/>
        <v/>
      </c>
      <c r="FHN86" s="105" t="str">
        <f t="shared" si="174"/>
        <v/>
      </c>
      <c r="FHO86" s="105" t="str">
        <f t="shared" si="174"/>
        <v/>
      </c>
      <c r="FHP86" s="105" t="str">
        <f t="shared" si="174"/>
        <v/>
      </c>
      <c r="FHQ86" s="105" t="str">
        <f t="shared" si="174"/>
        <v/>
      </c>
      <c r="FHR86" s="105" t="str">
        <f t="shared" si="174"/>
        <v/>
      </c>
      <c r="FHS86" s="105" t="str">
        <f t="shared" si="174"/>
        <v/>
      </c>
      <c r="FHT86" s="105" t="str">
        <f t="shared" si="174"/>
        <v/>
      </c>
      <c r="FHU86" s="105" t="str">
        <f t="shared" si="174"/>
        <v/>
      </c>
      <c r="FHV86" s="105" t="str">
        <f t="shared" si="174"/>
        <v/>
      </c>
      <c r="FHW86" s="105" t="str">
        <f t="shared" si="174"/>
        <v/>
      </c>
      <c r="FHX86" s="105" t="str">
        <f t="shared" si="174"/>
        <v/>
      </c>
      <c r="FHY86" s="105" t="str">
        <f t="shared" si="174"/>
        <v/>
      </c>
      <c r="FHZ86" s="105" t="str">
        <f t="shared" si="174"/>
        <v/>
      </c>
      <c r="FIA86" s="105" t="str">
        <f t="shared" si="174"/>
        <v/>
      </c>
      <c r="FIB86" s="105" t="str">
        <f t="shared" si="174"/>
        <v/>
      </c>
      <c r="FIC86" s="105" t="str">
        <f t="shared" si="174"/>
        <v/>
      </c>
      <c r="FID86" s="105" t="str">
        <f t="shared" si="174"/>
        <v/>
      </c>
      <c r="FIE86" s="105" t="str">
        <f t="shared" si="174"/>
        <v/>
      </c>
      <c r="FIF86" s="105" t="str">
        <f t="shared" si="174"/>
        <v/>
      </c>
      <c r="FIG86" s="105" t="str">
        <f t="shared" si="174"/>
        <v/>
      </c>
      <c r="FIH86" s="105" t="str">
        <f t="shared" si="174"/>
        <v/>
      </c>
      <c r="FII86" s="105" t="str">
        <f t="shared" si="174"/>
        <v/>
      </c>
      <c r="FIJ86" s="105" t="str">
        <f t="shared" si="174"/>
        <v/>
      </c>
      <c r="FIK86" s="105" t="str">
        <f t="shared" si="174"/>
        <v/>
      </c>
      <c r="FIL86" s="105" t="str">
        <f t="shared" si="174"/>
        <v/>
      </c>
      <c r="FIM86" s="105" t="str">
        <f t="shared" si="174"/>
        <v/>
      </c>
      <c r="FIN86" s="105" t="str">
        <f t="shared" si="174"/>
        <v/>
      </c>
      <c r="FIO86" s="105" t="str">
        <f t="shared" si="174"/>
        <v/>
      </c>
      <c r="FIP86" s="105" t="str">
        <f t="shared" si="174"/>
        <v/>
      </c>
      <c r="FIQ86" s="105" t="str">
        <f t="shared" si="174"/>
        <v/>
      </c>
      <c r="FIR86" s="105" t="str">
        <f t="shared" si="174"/>
        <v/>
      </c>
      <c r="FIS86" s="105" t="str">
        <f t="shared" si="174"/>
        <v/>
      </c>
      <c r="FIT86" s="105" t="str">
        <f t="shared" si="174"/>
        <v/>
      </c>
      <c r="FIU86" s="105" t="str">
        <f t="shared" si="174"/>
        <v/>
      </c>
      <c r="FIV86" s="105" t="str">
        <f t="shared" si="174"/>
        <v/>
      </c>
      <c r="FIW86" s="105" t="str">
        <f t="shared" si="174"/>
        <v/>
      </c>
      <c r="FIX86" s="105" t="str">
        <f t="shared" si="174"/>
        <v/>
      </c>
      <c r="FIY86" s="105" t="str">
        <f t="shared" si="174"/>
        <v/>
      </c>
      <c r="FIZ86" s="105" t="str">
        <f t="shared" si="174"/>
        <v/>
      </c>
      <c r="FJA86" s="105" t="str">
        <f t="shared" si="174"/>
        <v/>
      </c>
      <c r="FJB86" s="105" t="str">
        <f t="shared" si="174"/>
        <v/>
      </c>
      <c r="FJC86" s="105" t="str">
        <f t="shared" si="174"/>
        <v/>
      </c>
      <c r="FJD86" s="105" t="str">
        <f t="shared" si="174"/>
        <v/>
      </c>
      <c r="FJE86" s="105" t="str">
        <f t="shared" si="174"/>
        <v/>
      </c>
      <c r="FJF86" s="105" t="str">
        <f t="shared" si="174"/>
        <v/>
      </c>
      <c r="FJG86" s="105" t="str">
        <f t="shared" si="174"/>
        <v/>
      </c>
      <c r="FJH86" s="105" t="str">
        <f t="shared" si="174"/>
        <v/>
      </c>
      <c r="FJI86" s="105" t="str">
        <f t="shared" si="174"/>
        <v/>
      </c>
      <c r="FJJ86" s="105" t="str">
        <f t="shared" si="174"/>
        <v/>
      </c>
      <c r="FJK86" s="105" t="str">
        <f t="shared" ref="FJK86:FLV86" si="175">IF(ISNUMBER(outYear),FJK54+FJK60+FJK66+FJK83,"")</f>
        <v/>
      </c>
      <c r="FJL86" s="105" t="str">
        <f t="shared" si="175"/>
        <v/>
      </c>
      <c r="FJM86" s="105" t="str">
        <f t="shared" si="175"/>
        <v/>
      </c>
      <c r="FJN86" s="105" t="str">
        <f t="shared" si="175"/>
        <v/>
      </c>
      <c r="FJO86" s="105" t="str">
        <f t="shared" si="175"/>
        <v/>
      </c>
      <c r="FJP86" s="105" t="str">
        <f t="shared" si="175"/>
        <v/>
      </c>
      <c r="FJQ86" s="105" t="str">
        <f t="shared" si="175"/>
        <v/>
      </c>
      <c r="FJR86" s="105" t="str">
        <f t="shared" si="175"/>
        <v/>
      </c>
      <c r="FJS86" s="105" t="str">
        <f t="shared" si="175"/>
        <v/>
      </c>
      <c r="FJT86" s="105" t="str">
        <f t="shared" si="175"/>
        <v/>
      </c>
      <c r="FJU86" s="105" t="str">
        <f t="shared" si="175"/>
        <v/>
      </c>
      <c r="FJV86" s="105" t="str">
        <f t="shared" si="175"/>
        <v/>
      </c>
      <c r="FJW86" s="105" t="str">
        <f t="shared" si="175"/>
        <v/>
      </c>
      <c r="FJX86" s="105" t="str">
        <f t="shared" si="175"/>
        <v/>
      </c>
      <c r="FJY86" s="105" t="str">
        <f t="shared" si="175"/>
        <v/>
      </c>
      <c r="FJZ86" s="105" t="str">
        <f t="shared" si="175"/>
        <v/>
      </c>
      <c r="FKA86" s="105" t="str">
        <f t="shared" si="175"/>
        <v/>
      </c>
      <c r="FKB86" s="105" t="str">
        <f t="shared" si="175"/>
        <v/>
      </c>
      <c r="FKC86" s="105" t="str">
        <f t="shared" si="175"/>
        <v/>
      </c>
      <c r="FKD86" s="105" t="str">
        <f t="shared" si="175"/>
        <v/>
      </c>
      <c r="FKE86" s="105" t="str">
        <f t="shared" si="175"/>
        <v/>
      </c>
      <c r="FKF86" s="105" t="str">
        <f t="shared" si="175"/>
        <v/>
      </c>
      <c r="FKG86" s="105" t="str">
        <f t="shared" si="175"/>
        <v/>
      </c>
      <c r="FKH86" s="105" t="str">
        <f t="shared" si="175"/>
        <v/>
      </c>
      <c r="FKI86" s="105" t="str">
        <f t="shared" si="175"/>
        <v/>
      </c>
      <c r="FKJ86" s="105" t="str">
        <f t="shared" si="175"/>
        <v/>
      </c>
      <c r="FKK86" s="105" t="str">
        <f t="shared" si="175"/>
        <v/>
      </c>
      <c r="FKL86" s="105" t="str">
        <f t="shared" si="175"/>
        <v/>
      </c>
      <c r="FKM86" s="105" t="str">
        <f t="shared" si="175"/>
        <v/>
      </c>
      <c r="FKN86" s="105" t="str">
        <f t="shared" si="175"/>
        <v/>
      </c>
      <c r="FKO86" s="105" t="str">
        <f t="shared" si="175"/>
        <v/>
      </c>
      <c r="FKP86" s="105" t="str">
        <f t="shared" si="175"/>
        <v/>
      </c>
      <c r="FKQ86" s="105" t="str">
        <f t="shared" si="175"/>
        <v/>
      </c>
      <c r="FKR86" s="105" t="str">
        <f t="shared" si="175"/>
        <v/>
      </c>
      <c r="FKS86" s="105" t="str">
        <f t="shared" si="175"/>
        <v/>
      </c>
      <c r="FKT86" s="105" t="str">
        <f t="shared" si="175"/>
        <v/>
      </c>
      <c r="FKU86" s="105" t="str">
        <f t="shared" si="175"/>
        <v/>
      </c>
      <c r="FKV86" s="105" t="str">
        <f t="shared" si="175"/>
        <v/>
      </c>
      <c r="FKW86" s="105" t="str">
        <f t="shared" si="175"/>
        <v/>
      </c>
      <c r="FKX86" s="105" t="str">
        <f t="shared" si="175"/>
        <v/>
      </c>
      <c r="FKY86" s="105" t="str">
        <f t="shared" si="175"/>
        <v/>
      </c>
      <c r="FKZ86" s="105" t="str">
        <f t="shared" si="175"/>
        <v/>
      </c>
      <c r="FLA86" s="105" t="str">
        <f t="shared" si="175"/>
        <v/>
      </c>
      <c r="FLB86" s="105" t="str">
        <f t="shared" si="175"/>
        <v/>
      </c>
      <c r="FLC86" s="105" t="str">
        <f t="shared" si="175"/>
        <v/>
      </c>
      <c r="FLD86" s="105" t="str">
        <f t="shared" si="175"/>
        <v/>
      </c>
      <c r="FLE86" s="105" t="str">
        <f t="shared" si="175"/>
        <v/>
      </c>
      <c r="FLF86" s="105" t="str">
        <f t="shared" si="175"/>
        <v/>
      </c>
      <c r="FLG86" s="105" t="str">
        <f t="shared" si="175"/>
        <v/>
      </c>
      <c r="FLH86" s="105" t="str">
        <f t="shared" si="175"/>
        <v/>
      </c>
      <c r="FLI86" s="105" t="str">
        <f t="shared" si="175"/>
        <v/>
      </c>
      <c r="FLJ86" s="105" t="str">
        <f t="shared" si="175"/>
        <v/>
      </c>
      <c r="FLK86" s="105" t="str">
        <f t="shared" si="175"/>
        <v/>
      </c>
      <c r="FLL86" s="105" t="str">
        <f t="shared" si="175"/>
        <v/>
      </c>
      <c r="FLM86" s="105" t="str">
        <f t="shared" si="175"/>
        <v/>
      </c>
      <c r="FLN86" s="105" t="str">
        <f t="shared" si="175"/>
        <v/>
      </c>
      <c r="FLO86" s="105" t="str">
        <f t="shared" si="175"/>
        <v/>
      </c>
      <c r="FLP86" s="105" t="str">
        <f t="shared" si="175"/>
        <v/>
      </c>
      <c r="FLQ86" s="105" t="str">
        <f t="shared" si="175"/>
        <v/>
      </c>
      <c r="FLR86" s="105" t="str">
        <f t="shared" si="175"/>
        <v/>
      </c>
      <c r="FLS86" s="105" t="str">
        <f t="shared" si="175"/>
        <v/>
      </c>
      <c r="FLT86" s="105" t="str">
        <f t="shared" si="175"/>
        <v/>
      </c>
      <c r="FLU86" s="105" t="str">
        <f t="shared" si="175"/>
        <v/>
      </c>
      <c r="FLV86" s="105" t="str">
        <f t="shared" si="175"/>
        <v/>
      </c>
      <c r="FLW86" s="105" t="str">
        <f t="shared" ref="FLW86:FOH86" si="176">IF(ISNUMBER(outYear),FLW54+FLW60+FLW66+FLW83,"")</f>
        <v/>
      </c>
      <c r="FLX86" s="105" t="str">
        <f t="shared" si="176"/>
        <v/>
      </c>
      <c r="FLY86" s="105" t="str">
        <f t="shared" si="176"/>
        <v/>
      </c>
      <c r="FLZ86" s="105" t="str">
        <f t="shared" si="176"/>
        <v/>
      </c>
      <c r="FMA86" s="105" t="str">
        <f t="shared" si="176"/>
        <v/>
      </c>
      <c r="FMB86" s="105" t="str">
        <f t="shared" si="176"/>
        <v/>
      </c>
      <c r="FMC86" s="105" t="str">
        <f t="shared" si="176"/>
        <v/>
      </c>
      <c r="FMD86" s="105" t="str">
        <f t="shared" si="176"/>
        <v/>
      </c>
      <c r="FME86" s="105" t="str">
        <f t="shared" si="176"/>
        <v/>
      </c>
      <c r="FMF86" s="105" t="str">
        <f t="shared" si="176"/>
        <v/>
      </c>
      <c r="FMG86" s="105" t="str">
        <f t="shared" si="176"/>
        <v/>
      </c>
      <c r="FMH86" s="105" t="str">
        <f t="shared" si="176"/>
        <v/>
      </c>
      <c r="FMI86" s="105" t="str">
        <f t="shared" si="176"/>
        <v/>
      </c>
      <c r="FMJ86" s="105" t="str">
        <f t="shared" si="176"/>
        <v/>
      </c>
      <c r="FMK86" s="105" t="str">
        <f t="shared" si="176"/>
        <v/>
      </c>
      <c r="FML86" s="105" t="str">
        <f t="shared" si="176"/>
        <v/>
      </c>
      <c r="FMM86" s="105" t="str">
        <f t="shared" si="176"/>
        <v/>
      </c>
      <c r="FMN86" s="105" t="str">
        <f t="shared" si="176"/>
        <v/>
      </c>
      <c r="FMO86" s="105" t="str">
        <f t="shared" si="176"/>
        <v/>
      </c>
      <c r="FMP86" s="105" t="str">
        <f t="shared" si="176"/>
        <v/>
      </c>
      <c r="FMQ86" s="105" t="str">
        <f t="shared" si="176"/>
        <v/>
      </c>
      <c r="FMR86" s="105" t="str">
        <f t="shared" si="176"/>
        <v/>
      </c>
      <c r="FMS86" s="105" t="str">
        <f t="shared" si="176"/>
        <v/>
      </c>
      <c r="FMT86" s="105" t="str">
        <f t="shared" si="176"/>
        <v/>
      </c>
      <c r="FMU86" s="105" t="str">
        <f t="shared" si="176"/>
        <v/>
      </c>
      <c r="FMV86" s="105" t="str">
        <f t="shared" si="176"/>
        <v/>
      </c>
      <c r="FMW86" s="105" t="str">
        <f t="shared" si="176"/>
        <v/>
      </c>
      <c r="FMX86" s="105" t="str">
        <f t="shared" si="176"/>
        <v/>
      </c>
      <c r="FMY86" s="105" t="str">
        <f t="shared" si="176"/>
        <v/>
      </c>
      <c r="FMZ86" s="105" t="str">
        <f t="shared" si="176"/>
        <v/>
      </c>
      <c r="FNA86" s="105" t="str">
        <f t="shared" si="176"/>
        <v/>
      </c>
      <c r="FNB86" s="105" t="str">
        <f t="shared" si="176"/>
        <v/>
      </c>
      <c r="FNC86" s="105" t="str">
        <f t="shared" si="176"/>
        <v/>
      </c>
      <c r="FND86" s="105" t="str">
        <f t="shared" si="176"/>
        <v/>
      </c>
      <c r="FNE86" s="105" t="str">
        <f t="shared" si="176"/>
        <v/>
      </c>
      <c r="FNF86" s="105" t="str">
        <f t="shared" si="176"/>
        <v/>
      </c>
      <c r="FNG86" s="105" t="str">
        <f t="shared" si="176"/>
        <v/>
      </c>
      <c r="FNH86" s="105" t="str">
        <f t="shared" si="176"/>
        <v/>
      </c>
      <c r="FNI86" s="105" t="str">
        <f t="shared" si="176"/>
        <v/>
      </c>
      <c r="FNJ86" s="105" t="str">
        <f t="shared" si="176"/>
        <v/>
      </c>
      <c r="FNK86" s="105" t="str">
        <f t="shared" si="176"/>
        <v/>
      </c>
      <c r="FNL86" s="105" t="str">
        <f t="shared" si="176"/>
        <v/>
      </c>
      <c r="FNM86" s="105" t="str">
        <f t="shared" si="176"/>
        <v/>
      </c>
      <c r="FNN86" s="105" t="str">
        <f t="shared" si="176"/>
        <v/>
      </c>
      <c r="FNO86" s="105" t="str">
        <f t="shared" si="176"/>
        <v/>
      </c>
      <c r="FNP86" s="105" t="str">
        <f t="shared" si="176"/>
        <v/>
      </c>
      <c r="FNQ86" s="105" t="str">
        <f t="shared" si="176"/>
        <v/>
      </c>
      <c r="FNR86" s="105" t="str">
        <f t="shared" si="176"/>
        <v/>
      </c>
      <c r="FNS86" s="105" t="str">
        <f t="shared" si="176"/>
        <v/>
      </c>
      <c r="FNT86" s="105" t="str">
        <f t="shared" si="176"/>
        <v/>
      </c>
      <c r="FNU86" s="105" t="str">
        <f t="shared" si="176"/>
        <v/>
      </c>
      <c r="FNV86" s="105" t="str">
        <f t="shared" si="176"/>
        <v/>
      </c>
      <c r="FNW86" s="105" t="str">
        <f t="shared" si="176"/>
        <v/>
      </c>
      <c r="FNX86" s="105" t="str">
        <f t="shared" si="176"/>
        <v/>
      </c>
      <c r="FNY86" s="105" t="str">
        <f t="shared" si="176"/>
        <v/>
      </c>
      <c r="FNZ86" s="105" t="str">
        <f t="shared" si="176"/>
        <v/>
      </c>
      <c r="FOA86" s="105" t="str">
        <f t="shared" si="176"/>
        <v/>
      </c>
      <c r="FOB86" s="105" t="str">
        <f t="shared" si="176"/>
        <v/>
      </c>
      <c r="FOC86" s="105" t="str">
        <f t="shared" si="176"/>
        <v/>
      </c>
      <c r="FOD86" s="105" t="str">
        <f t="shared" si="176"/>
        <v/>
      </c>
      <c r="FOE86" s="105" t="str">
        <f t="shared" si="176"/>
        <v/>
      </c>
      <c r="FOF86" s="105" t="str">
        <f t="shared" si="176"/>
        <v/>
      </c>
      <c r="FOG86" s="105" t="str">
        <f t="shared" si="176"/>
        <v/>
      </c>
      <c r="FOH86" s="105" t="str">
        <f t="shared" si="176"/>
        <v/>
      </c>
      <c r="FOI86" s="105" t="str">
        <f t="shared" ref="FOI86:FQT86" si="177">IF(ISNUMBER(outYear),FOI54+FOI60+FOI66+FOI83,"")</f>
        <v/>
      </c>
      <c r="FOJ86" s="105" t="str">
        <f t="shared" si="177"/>
        <v/>
      </c>
      <c r="FOK86" s="105" t="str">
        <f t="shared" si="177"/>
        <v/>
      </c>
      <c r="FOL86" s="105" t="str">
        <f t="shared" si="177"/>
        <v/>
      </c>
      <c r="FOM86" s="105" t="str">
        <f t="shared" si="177"/>
        <v/>
      </c>
      <c r="FON86" s="105" t="str">
        <f t="shared" si="177"/>
        <v/>
      </c>
      <c r="FOO86" s="105" t="str">
        <f t="shared" si="177"/>
        <v/>
      </c>
      <c r="FOP86" s="105" t="str">
        <f t="shared" si="177"/>
        <v/>
      </c>
      <c r="FOQ86" s="105" t="str">
        <f t="shared" si="177"/>
        <v/>
      </c>
      <c r="FOR86" s="105" t="str">
        <f t="shared" si="177"/>
        <v/>
      </c>
      <c r="FOS86" s="105" t="str">
        <f t="shared" si="177"/>
        <v/>
      </c>
      <c r="FOT86" s="105" t="str">
        <f t="shared" si="177"/>
        <v/>
      </c>
      <c r="FOU86" s="105" t="str">
        <f t="shared" si="177"/>
        <v/>
      </c>
      <c r="FOV86" s="105" t="str">
        <f t="shared" si="177"/>
        <v/>
      </c>
      <c r="FOW86" s="105" t="str">
        <f t="shared" si="177"/>
        <v/>
      </c>
      <c r="FOX86" s="105" t="str">
        <f t="shared" si="177"/>
        <v/>
      </c>
      <c r="FOY86" s="105" t="str">
        <f t="shared" si="177"/>
        <v/>
      </c>
      <c r="FOZ86" s="105" t="str">
        <f t="shared" si="177"/>
        <v/>
      </c>
      <c r="FPA86" s="105" t="str">
        <f t="shared" si="177"/>
        <v/>
      </c>
      <c r="FPB86" s="105" t="str">
        <f t="shared" si="177"/>
        <v/>
      </c>
      <c r="FPC86" s="105" t="str">
        <f t="shared" si="177"/>
        <v/>
      </c>
      <c r="FPD86" s="105" t="str">
        <f t="shared" si="177"/>
        <v/>
      </c>
      <c r="FPE86" s="105" t="str">
        <f t="shared" si="177"/>
        <v/>
      </c>
      <c r="FPF86" s="105" t="str">
        <f t="shared" si="177"/>
        <v/>
      </c>
      <c r="FPG86" s="105" t="str">
        <f t="shared" si="177"/>
        <v/>
      </c>
      <c r="FPH86" s="105" t="str">
        <f t="shared" si="177"/>
        <v/>
      </c>
      <c r="FPI86" s="105" t="str">
        <f t="shared" si="177"/>
        <v/>
      </c>
      <c r="FPJ86" s="105" t="str">
        <f t="shared" si="177"/>
        <v/>
      </c>
      <c r="FPK86" s="105" t="str">
        <f t="shared" si="177"/>
        <v/>
      </c>
      <c r="FPL86" s="105" t="str">
        <f t="shared" si="177"/>
        <v/>
      </c>
      <c r="FPM86" s="105" t="str">
        <f t="shared" si="177"/>
        <v/>
      </c>
      <c r="FPN86" s="105" t="str">
        <f t="shared" si="177"/>
        <v/>
      </c>
      <c r="FPO86" s="105" t="str">
        <f t="shared" si="177"/>
        <v/>
      </c>
      <c r="FPP86" s="105" t="str">
        <f t="shared" si="177"/>
        <v/>
      </c>
      <c r="FPQ86" s="105" t="str">
        <f t="shared" si="177"/>
        <v/>
      </c>
      <c r="FPR86" s="105" t="str">
        <f t="shared" si="177"/>
        <v/>
      </c>
      <c r="FPS86" s="105" t="str">
        <f t="shared" si="177"/>
        <v/>
      </c>
      <c r="FPT86" s="105" t="str">
        <f t="shared" si="177"/>
        <v/>
      </c>
      <c r="FPU86" s="105" t="str">
        <f t="shared" si="177"/>
        <v/>
      </c>
      <c r="FPV86" s="105" t="str">
        <f t="shared" si="177"/>
        <v/>
      </c>
      <c r="FPW86" s="105" t="str">
        <f t="shared" si="177"/>
        <v/>
      </c>
      <c r="FPX86" s="105" t="str">
        <f t="shared" si="177"/>
        <v/>
      </c>
      <c r="FPY86" s="105" t="str">
        <f t="shared" si="177"/>
        <v/>
      </c>
      <c r="FPZ86" s="105" t="str">
        <f t="shared" si="177"/>
        <v/>
      </c>
      <c r="FQA86" s="105" t="str">
        <f t="shared" si="177"/>
        <v/>
      </c>
      <c r="FQB86" s="105" t="str">
        <f t="shared" si="177"/>
        <v/>
      </c>
      <c r="FQC86" s="105" t="str">
        <f t="shared" si="177"/>
        <v/>
      </c>
      <c r="FQD86" s="105" t="str">
        <f t="shared" si="177"/>
        <v/>
      </c>
      <c r="FQE86" s="105" t="str">
        <f t="shared" si="177"/>
        <v/>
      </c>
      <c r="FQF86" s="105" t="str">
        <f t="shared" si="177"/>
        <v/>
      </c>
      <c r="FQG86" s="105" t="str">
        <f t="shared" si="177"/>
        <v/>
      </c>
      <c r="FQH86" s="105" t="str">
        <f t="shared" si="177"/>
        <v/>
      </c>
      <c r="FQI86" s="105" t="str">
        <f t="shared" si="177"/>
        <v/>
      </c>
      <c r="FQJ86" s="105" t="str">
        <f t="shared" si="177"/>
        <v/>
      </c>
      <c r="FQK86" s="105" t="str">
        <f t="shared" si="177"/>
        <v/>
      </c>
      <c r="FQL86" s="105" t="str">
        <f t="shared" si="177"/>
        <v/>
      </c>
      <c r="FQM86" s="105" t="str">
        <f t="shared" si="177"/>
        <v/>
      </c>
      <c r="FQN86" s="105" t="str">
        <f t="shared" si="177"/>
        <v/>
      </c>
      <c r="FQO86" s="105" t="str">
        <f t="shared" si="177"/>
        <v/>
      </c>
      <c r="FQP86" s="105" t="str">
        <f t="shared" si="177"/>
        <v/>
      </c>
      <c r="FQQ86" s="105" t="str">
        <f t="shared" si="177"/>
        <v/>
      </c>
      <c r="FQR86" s="105" t="str">
        <f t="shared" si="177"/>
        <v/>
      </c>
      <c r="FQS86" s="105" t="str">
        <f t="shared" si="177"/>
        <v/>
      </c>
      <c r="FQT86" s="105" t="str">
        <f t="shared" si="177"/>
        <v/>
      </c>
      <c r="FQU86" s="105" t="str">
        <f t="shared" ref="FQU86:FTF86" si="178">IF(ISNUMBER(outYear),FQU54+FQU60+FQU66+FQU83,"")</f>
        <v/>
      </c>
      <c r="FQV86" s="105" t="str">
        <f t="shared" si="178"/>
        <v/>
      </c>
      <c r="FQW86" s="105" t="str">
        <f t="shared" si="178"/>
        <v/>
      </c>
      <c r="FQX86" s="105" t="str">
        <f t="shared" si="178"/>
        <v/>
      </c>
      <c r="FQY86" s="105" t="str">
        <f t="shared" si="178"/>
        <v/>
      </c>
      <c r="FQZ86" s="105" t="str">
        <f t="shared" si="178"/>
        <v/>
      </c>
      <c r="FRA86" s="105" t="str">
        <f t="shared" si="178"/>
        <v/>
      </c>
      <c r="FRB86" s="105" t="str">
        <f t="shared" si="178"/>
        <v/>
      </c>
      <c r="FRC86" s="105" t="str">
        <f t="shared" si="178"/>
        <v/>
      </c>
      <c r="FRD86" s="105" t="str">
        <f t="shared" si="178"/>
        <v/>
      </c>
      <c r="FRE86" s="105" t="str">
        <f t="shared" si="178"/>
        <v/>
      </c>
      <c r="FRF86" s="105" t="str">
        <f t="shared" si="178"/>
        <v/>
      </c>
      <c r="FRG86" s="105" t="str">
        <f t="shared" si="178"/>
        <v/>
      </c>
      <c r="FRH86" s="105" t="str">
        <f t="shared" si="178"/>
        <v/>
      </c>
      <c r="FRI86" s="105" t="str">
        <f t="shared" si="178"/>
        <v/>
      </c>
      <c r="FRJ86" s="105" t="str">
        <f t="shared" si="178"/>
        <v/>
      </c>
      <c r="FRK86" s="105" t="str">
        <f t="shared" si="178"/>
        <v/>
      </c>
      <c r="FRL86" s="105" t="str">
        <f t="shared" si="178"/>
        <v/>
      </c>
      <c r="FRM86" s="105" t="str">
        <f t="shared" si="178"/>
        <v/>
      </c>
      <c r="FRN86" s="105" t="str">
        <f t="shared" si="178"/>
        <v/>
      </c>
      <c r="FRO86" s="105" t="str">
        <f t="shared" si="178"/>
        <v/>
      </c>
      <c r="FRP86" s="105" t="str">
        <f t="shared" si="178"/>
        <v/>
      </c>
      <c r="FRQ86" s="105" t="str">
        <f t="shared" si="178"/>
        <v/>
      </c>
      <c r="FRR86" s="105" t="str">
        <f t="shared" si="178"/>
        <v/>
      </c>
      <c r="FRS86" s="105" t="str">
        <f t="shared" si="178"/>
        <v/>
      </c>
      <c r="FRT86" s="105" t="str">
        <f t="shared" si="178"/>
        <v/>
      </c>
      <c r="FRU86" s="105" t="str">
        <f t="shared" si="178"/>
        <v/>
      </c>
      <c r="FRV86" s="105" t="str">
        <f t="shared" si="178"/>
        <v/>
      </c>
      <c r="FRW86" s="105" t="str">
        <f t="shared" si="178"/>
        <v/>
      </c>
      <c r="FRX86" s="105" t="str">
        <f t="shared" si="178"/>
        <v/>
      </c>
      <c r="FRY86" s="105" t="str">
        <f t="shared" si="178"/>
        <v/>
      </c>
      <c r="FRZ86" s="105" t="str">
        <f t="shared" si="178"/>
        <v/>
      </c>
      <c r="FSA86" s="105" t="str">
        <f t="shared" si="178"/>
        <v/>
      </c>
      <c r="FSB86" s="105" t="str">
        <f t="shared" si="178"/>
        <v/>
      </c>
      <c r="FSC86" s="105" t="str">
        <f t="shared" si="178"/>
        <v/>
      </c>
      <c r="FSD86" s="105" t="str">
        <f t="shared" si="178"/>
        <v/>
      </c>
      <c r="FSE86" s="105" t="str">
        <f t="shared" si="178"/>
        <v/>
      </c>
      <c r="FSF86" s="105" t="str">
        <f t="shared" si="178"/>
        <v/>
      </c>
      <c r="FSG86" s="105" t="str">
        <f t="shared" si="178"/>
        <v/>
      </c>
      <c r="FSH86" s="105" t="str">
        <f t="shared" si="178"/>
        <v/>
      </c>
      <c r="FSI86" s="105" t="str">
        <f t="shared" si="178"/>
        <v/>
      </c>
      <c r="FSJ86" s="105" t="str">
        <f t="shared" si="178"/>
        <v/>
      </c>
      <c r="FSK86" s="105" t="str">
        <f t="shared" si="178"/>
        <v/>
      </c>
      <c r="FSL86" s="105" t="str">
        <f t="shared" si="178"/>
        <v/>
      </c>
      <c r="FSM86" s="105" t="str">
        <f t="shared" si="178"/>
        <v/>
      </c>
      <c r="FSN86" s="105" t="str">
        <f t="shared" si="178"/>
        <v/>
      </c>
      <c r="FSO86" s="105" t="str">
        <f t="shared" si="178"/>
        <v/>
      </c>
      <c r="FSP86" s="105" t="str">
        <f t="shared" si="178"/>
        <v/>
      </c>
      <c r="FSQ86" s="105" t="str">
        <f t="shared" si="178"/>
        <v/>
      </c>
      <c r="FSR86" s="105" t="str">
        <f t="shared" si="178"/>
        <v/>
      </c>
      <c r="FSS86" s="105" t="str">
        <f t="shared" si="178"/>
        <v/>
      </c>
      <c r="FST86" s="105" t="str">
        <f t="shared" si="178"/>
        <v/>
      </c>
      <c r="FSU86" s="105" t="str">
        <f t="shared" si="178"/>
        <v/>
      </c>
      <c r="FSV86" s="105" t="str">
        <f t="shared" si="178"/>
        <v/>
      </c>
      <c r="FSW86" s="105" t="str">
        <f t="shared" si="178"/>
        <v/>
      </c>
      <c r="FSX86" s="105" t="str">
        <f t="shared" si="178"/>
        <v/>
      </c>
      <c r="FSY86" s="105" t="str">
        <f t="shared" si="178"/>
        <v/>
      </c>
      <c r="FSZ86" s="105" t="str">
        <f t="shared" si="178"/>
        <v/>
      </c>
      <c r="FTA86" s="105" t="str">
        <f t="shared" si="178"/>
        <v/>
      </c>
      <c r="FTB86" s="105" t="str">
        <f t="shared" si="178"/>
        <v/>
      </c>
      <c r="FTC86" s="105" t="str">
        <f t="shared" si="178"/>
        <v/>
      </c>
      <c r="FTD86" s="105" t="str">
        <f t="shared" si="178"/>
        <v/>
      </c>
      <c r="FTE86" s="105" t="str">
        <f t="shared" si="178"/>
        <v/>
      </c>
      <c r="FTF86" s="105" t="str">
        <f t="shared" si="178"/>
        <v/>
      </c>
      <c r="FTG86" s="105" t="str">
        <f t="shared" ref="FTG86:FVR86" si="179">IF(ISNUMBER(outYear),FTG54+FTG60+FTG66+FTG83,"")</f>
        <v/>
      </c>
      <c r="FTH86" s="105" t="str">
        <f t="shared" si="179"/>
        <v/>
      </c>
      <c r="FTI86" s="105" t="str">
        <f t="shared" si="179"/>
        <v/>
      </c>
      <c r="FTJ86" s="105" t="str">
        <f t="shared" si="179"/>
        <v/>
      </c>
      <c r="FTK86" s="105" t="str">
        <f t="shared" si="179"/>
        <v/>
      </c>
      <c r="FTL86" s="105" t="str">
        <f t="shared" si="179"/>
        <v/>
      </c>
      <c r="FTM86" s="105" t="str">
        <f t="shared" si="179"/>
        <v/>
      </c>
      <c r="FTN86" s="105" t="str">
        <f t="shared" si="179"/>
        <v/>
      </c>
      <c r="FTO86" s="105" t="str">
        <f t="shared" si="179"/>
        <v/>
      </c>
      <c r="FTP86" s="105" t="str">
        <f t="shared" si="179"/>
        <v/>
      </c>
      <c r="FTQ86" s="105" t="str">
        <f t="shared" si="179"/>
        <v/>
      </c>
      <c r="FTR86" s="105" t="str">
        <f t="shared" si="179"/>
        <v/>
      </c>
      <c r="FTS86" s="105" t="str">
        <f t="shared" si="179"/>
        <v/>
      </c>
      <c r="FTT86" s="105" t="str">
        <f t="shared" si="179"/>
        <v/>
      </c>
      <c r="FTU86" s="105" t="str">
        <f t="shared" si="179"/>
        <v/>
      </c>
      <c r="FTV86" s="105" t="str">
        <f t="shared" si="179"/>
        <v/>
      </c>
      <c r="FTW86" s="105" t="str">
        <f t="shared" si="179"/>
        <v/>
      </c>
      <c r="FTX86" s="105" t="str">
        <f t="shared" si="179"/>
        <v/>
      </c>
      <c r="FTY86" s="105" t="str">
        <f t="shared" si="179"/>
        <v/>
      </c>
      <c r="FTZ86" s="105" t="str">
        <f t="shared" si="179"/>
        <v/>
      </c>
      <c r="FUA86" s="105" t="str">
        <f t="shared" si="179"/>
        <v/>
      </c>
      <c r="FUB86" s="105" t="str">
        <f t="shared" si="179"/>
        <v/>
      </c>
      <c r="FUC86" s="105" t="str">
        <f t="shared" si="179"/>
        <v/>
      </c>
      <c r="FUD86" s="105" t="str">
        <f t="shared" si="179"/>
        <v/>
      </c>
      <c r="FUE86" s="105" t="str">
        <f t="shared" si="179"/>
        <v/>
      </c>
      <c r="FUF86" s="105" t="str">
        <f t="shared" si="179"/>
        <v/>
      </c>
      <c r="FUG86" s="105" t="str">
        <f t="shared" si="179"/>
        <v/>
      </c>
      <c r="FUH86" s="105" t="str">
        <f t="shared" si="179"/>
        <v/>
      </c>
      <c r="FUI86" s="105" t="str">
        <f t="shared" si="179"/>
        <v/>
      </c>
      <c r="FUJ86" s="105" t="str">
        <f t="shared" si="179"/>
        <v/>
      </c>
      <c r="FUK86" s="105" t="str">
        <f t="shared" si="179"/>
        <v/>
      </c>
      <c r="FUL86" s="105" t="str">
        <f t="shared" si="179"/>
        <v/>
      </c>
      <c r="FUM86" s="105" t="str">
        <f t="shared" si="179"/>
        <v/>
      </c>
      <c r="FUN86" s="105" t="str">
        <f t="shared" si="179"/>
        <v/>
      </c>
      <c r="FUO86" s="105" t="str">
        <f t="shared" si="179"/>
        <v/>
      </c>
      <c r="FUP86" s="105" t="str">
        <f t="shared" si="179"/>
        <v/>
      </c>
      <c r="FUQ86" s="105" t="str">
        <f t="shared" si="179"/>
        <v/>
      </c>
      <c r="FUR86" s="105" t="str">
        <f t="shared" si="179"/>
        <v/>
      </c>
      <c r="FUS86" s="105" t="str">
        <f t="shared" si="179"/>
        <v/>
      </c>
      <c r="FUT86" s="105" t="str">
        <f t="shared" si="179"/>
        <v/>
      </c>
      <c r="FUU86" s="105" t="str">
        <f t="shared" si="179"/>
        <v/>
      </c>
      <c r="FUV86" s="105" t="str">
        <f t="shared" si="179"/>
        <v/>
      </c>
      <c r="FUW86" s="105" t="str">
        <f t="shared" si="179"/>
        <v/>
      </c>
      <c r="FUX86" s="105" t="str">
        <f t="shared" si="179"/>
        <v/>
      </c>
      <c r="FUY86" s="105" t="str">
        <f t="shared" si="179"/>
        <v/>
      </c>
      <c r="FUZ86" s="105" t="str">
        <f t="shared" si="179"/>
        <v/>
      </c>
      <c r="FVA86" s="105" t="str">
        <f t="shared" si="179"/>
        <v/>
      </c>
      <c r="FVB86" s="105" t="str">
        <f t="shared" si="179"/>
        <v/>
      </c>
      <c r="FVC86" s="105" t="str">
        <f t="shared" si="179"/>
        <v/>
      </c>
      <c r="FVD86" s="105" t="str">
        <f t="shared" si="179"/>
        <v/>
      </c>
      <c r="FVE86" s="105" t="str">
        <f t="shared" si="179"/>
        <v/>
      </c>
      <c r="FVF86" s="105" t="str">
        <f t="shared" si="179"/>
        <v/>
      </c>
      <c r="FVG86" s="105" t="str">
        <f t="shared" si="179"/>
        <v/>
      </c>
      <c r="FVH86" s="105" t="str">
        <f t="shared" si="179"/>
        <v/>
      </c>
      <c r="FVI86" s="105" t="str">
        <f t="shared" si="179"/>
        <v/>
      </c>
      <c r="FVJ86" s="105" t="str">
        <f t="shared" si="179"/>
        <v/>
      </c>
      <c r="FVK86" s="105" t="str">
        <f t="shared" si="179"/>
        <v/>
      </c>
      <c r="FVL86" s="105" t="str">
        <f t="shared" si="179"/>
        <v/>
      </c>
      <c r="FVM86" s="105" t="str">
        <f t="shared" si="179"/>
        <v/>
      </c>
      <c r="FVN86" s="105" t="str">
        <f t="shared" si="179"/>
        <v/>
      </c>
      <c r="FVO86" s="105" t="str">
        <f t="shared" si="179"/>
        <v/>
      </c>
      <c r="FVP86" s="105" t="str">
        <f t="shared" si="179"/>
        <v/>
      </c>
      <c r="FVQ86" s="105" t="str">
        <f t="shared" si="179"/>
        <v/>
      </c>
      <c r="FVR86" s="105" t="str">
        <f t="shared" si="179"/>
        <v/>
      </c>
      <c r="FVS86" s="105" t="str">
        <f t="shared" ref="FVS86:FYD86" si="180">IF(ISNUMBER(outYear),FVS54+FVS60+FVS66+FVS83,"")</f>
        <v/>
      </c>
      <c r="FVT86" s="105" t="str">
        <f t="shared" si="180"/>
        <v/>
      </c>
      <c r="FVU86" s="105" t="str">
        <f t="shared" si="180"/>
        <v/>
      </c>
      <c r="FVV86" s="105" t="str">
        <f t="shared" si="180"/>
        <v/>
      </c>
      <c r="FVW86" s="105" t="str">
        <f t="shared" si="180"/>
        <v/>
      </c>
      <c r="FVX86" s="105" t="str">
        <f t="shared" si="180"/>
        <v/>
      </c>
      <c r="FVY86" s="105" t="str">
        <f t="shared" si="180"/>
        <v/>
      </c>
      <c r="FVZ86" s="105" t="str">
        <f t="shared" si="180"/>
        <v/>
      </c>
      <c r="FWA86" s="105" t="str">
        <f t="shared" si="180"/>
        <v/>
      </c>
      <c r="FWB86" s="105" t="str">
        <f t="shared" si="180"/>
        <v/>
      </c>
      <c r="FWC86" s="105" t="str">
        <f t="shared" si="180"/>
        <v/>
      </c>
      <c r="FWD86" s="105" t="str">
        <f t="shared" si="180"/>
        <v/>
      </c>
      <c r="FWE86" s="105" t="str">
        <f t="shared" si="180"/>
        <v/>
      </c>
      <c r="FWF86" s="105" t="str">
        <f t="shared" si="180"/>
        <v/>
      </c>
      <c r="FWG86" s="105" t="str">
        <f t="shared" si="180"/>
        <v/>
      </c>
      <c r="FWH86" s="105" t="str">
        <f t="shared" si="180"/>
        <v/>
      </c>
      <c r="FWI86" s="105" t="str">
        <f t="shared" si="180"/>
        <v/>
      </c>
      <c r="FWJ86" s="105" t="str">
        <f t="shared" si="180"/>
        <v/>
      </c>
      <c r="FWK86" s="105" t="str">
        <f t="shared" si="180"/>
        <v/>
      </c>
      <c r="FWL86" s="105" t="str">
        <f t="shared" si="180"/>
        <v/>
      </c>
      <c r="FWM86" s="105" t="str">
        <f t="shared" si="180"/>
        <v/>
      </c>
      <c r="FWN86" s="105" t="str">
        <f t="shared" si="180"/>
        <v/>
      </c>
      <c r="FWO86" s="105" t="str">
        <f t="shared" si="180"/>
        <v/>
      </c>
      <c r="FWP86" s="105" t="str">
        <f t="shared" si="180"/>
        <v/>
      </c>
      <c r="FWQ86" s="105" t="str">
        <f t="shared" si="180"/>
        <v/>
      </c>
      <c r="FWR86" s="105" t="str">
        <f t="shared" si="180"/>
        <v/>
      </c>
      <c r="FWS86" s="105" t="str">
        <f t="shared" si="180"/>
        <v/>
      </c>
      <c r="FWT86" s="105" t="str">
        <f t="shared" si="180"/>
        <v/>
      </c>
      <c r="FWU86" s="105" t="str">
        <f t="shared" si="180"/>
        <v/>
      </c>
      <c r="FWV86" s="105" t="str">
        <f t="shared" si="180"/>
        <v/>
      </c>
      <c r="FWW86" s="105" t="str">
        <f t="shared" si="180"/>
        <v/>
      </c>
      <c r="FWX86" s="105" t="str">
        <f t="shared" si="180"/>
        <v/>
      </c>
      <c r="FWY86" s="105" t="str">
        <f t="shared" si="180"/>
        <v/>
      </c>
      <c r="FWZ86" s="105" t="str">
        <f t="shared" si="180"/>
        <v/>
      </c>
      <c r="FXA86" s="105" t="str">
        <f t="shared" si="180"/>
        <v/>
      </c>
      <c r="FXB86" s="105" t="str">
        <f t="shared" si="180"/>
        <v/>
      </c>
      <c r="FXC86" s="105" t="str">
        <f t="shared" si="180"/>
        <v/>
      </c>
      <c r="FXD86" s="105" t="str">
        <f t="shared" si="180"/>
        <v/>
      </c>
      <c r="FXE86" s="105" t="str">
        <f t="shared" si="180"/>
        <v/>
      </c>
      <c r="FXF86" s="105" t="str">
        <f t="shared" si="180"/>
        <v/>
      </c>
      <c r="FXG86" s="105" t="str">
        <f t="shared" si="180"/>
        <v/>
      </c>
      <c r="FXH86" s="105" t="str">
        <f t="shared" si="180"/>
        <v/>
      </c>
      <c r="FXI86" s="105" t="str">
        <f t="shared" si="180"/>
        <v/>
      </c>
      <c r="FXJ86" s="105" t="str">
        <f t="shared" si="180"/>
        <v/>
      </c>
      <c r="FXK86" s="105" t="str">
        <f t="shared" si="180"/>
        <v/>
      </c>
      <c r="FXL86" s="105" t="str">
        <f t="shared" si="180"/>
        <v/>
      </c>
      <c r="FXM86" s="105" t="str">
        <f t="shared" si="180"/>
        <v/>
      </c>
      <c r="FXN86" s="105" t="str">
        <f t="shared" si="180"/>
        <v/>
      </c>
      <c r="FXO86" s="105" t="str">
        <f t="shared" si="180"/>
        <v/>
      </c>
      <c r="FXP86" s="105" t="str">
        <f t="shared" si="180"/>
        <v/>
      </c>
      <c r="FXQ86" s="105" t="str">
        <f t="shared" si="180"/>
        <v/>
      </c>
      <c r="FXR86" s="105" t="str">
        <f t="shared" si="180"/>
        <v/>
      </c>
      <c r="FXS86" s="105" t="str">
        <f t="shared" si="180"/>
        <v/>
      </c>
      <c r="FXT86" s="105" t="str">
        <f t="shared" si="180"/>
        <v/>
      </c>
      <c r="FXU86" s="105" t="str">
        <f t="shared" si="180"/>
        <v/>
      </c>
      <c r="FXV86" s="105" t="str">
        <f t="shared" si="180"/>
        <v/>
      </c>
      <c r="FXW86" s="105" t="str">
        <f t="shared" si="180"/>
        <v/>
      </c>
      <c r="FXX86" s="105" t="str">
        <f t="shared" si="180"/>
        <v/>
      </c>
      <c r="FXY86" s="105" t="str">
        <f t="shared" si="180"/>
        <v/>
      </c>
      <c r="FXZ86" s="105" t="str">
        <f t="shared" si="180"/>
        <v/>
      </c>
      <c r="FYA86" s="105" t="str">
        <f t="shared" si="180"/>
        <v/>
      </c>
      <c r="FYB86" s="105" t="str">
        <f t="shared" si="180"/>
        <v/>
      </c>
      <c r="FYC86" s="105" t="str">
        <f t="shared" si="180"/>
        <v/>
      </c>
      <c r="FYD86" s="105" t="str">
        <f t="shared" si="180"/>
        <v/>
      </c>
      <c r="FYE86" s="105" t="str">
        <f t="shared" ref="FYE86:GAP86" si="181">IF(ISNUMBER(outYear),FYE54+FYE60+FYE66+FYE83,"")</f>
        <v/>
      </c>
      <c r="FYF86" s="105" t="str">
        <f t="shared" si="181"/>
        <v/>
      </c>
      <c r="FYG86" s="105" t="str">
        <f t="shared" si="181"/>
        <v/>
      </c>
      <c r="FYH86" s="105" t="str">
        <f t="shared" si="181"/>
        <v/>
      </c>
      <c r="FYI86" s="105" t="str">
        <f t="shared" si="181"/>
        <v/>
      </c>
      <c r="FYJ86" s="105" t="str">
        <f t="shared" si="181"/>
        <v/>
      </c>
      <c r="FYK86" s="105" t="str">
        <f t="shared" si="181"/>
        <v/>
      </c>
      <c r="FYL86" s="105" t="str">
        <f t="shared" si="181"/>
        <v/>
      </c>
      <c r="FYM86" s="105" t="str">
        <f t="shared" si="181"/>
        <v/>
      </c>
      <c r="FYN86" s="105" t="str">
        <f t="shared" si="181"/>
        <v/>
      </c>
      <c r="FYO86" s="105" t="str">
        <f t="shared" si="181"/>
        <v/>
      </c>
      <c r="FYP86" s="105" t="str">
        <f t="shared" si="181"/>
        <v/>
      </c>
      <c r="FYQ86" s="105" t="str">
        <f t="shared" si="181"/>
        <v/>
      </c>
      <c r="FYR86" s="105" t="str">
        <f t="shared" si="181"/>
        <v/>
      </c>
      <c r="FYS86" s="105" t="str">
        <f t="shared" si="181"/>
        <v/>
      </c>
      <c r="FYT86" s="105" t="str">
        <f t="shared" si="181"/>
        <v/>
      </c>
      <c r="FYU86" s="105" t="str">
        <f t="shared" si="181"/>
        <v/>
      </c>
      <c r="FYV86" s="105" t="str">
        <f t="shared" si="181"/>
        <v/>
      </c>
      <c r="FYW86" s="105" t="str">
        <f t="shared" si="181"/>
        <v/>
      </c>
      <c r="FYX86" s="105" t="str">
        <f t="shared" si="181"/>
        <v/>
      </c>
      <c r="FYY86" s="105" t="str">
        <f t="shared" si="181"/>
        <v/>
      </c>
      <c r="FYZ86" s="105" t="str">
        <f t="shared" si="181"/>
        <v/>
      </c>
      <c r="FZA86" s="105" t="str">
        <f t="shared" si="181"/>
        <v/>
      </c>
      <c r="FZB86" s="105" t="str">
        <f t="shared" si="181"/>
        <v/>
      </c>
      <c r="FZC86" s="105" t="str">
        <f t="shared" si="181"/>
        <v/>
      </c>
      <c r="FZD86" s="105" t="str">
        <f t="shared" si="181"/>
        <v/>
      </c>
      <c r="FZE86" s="105" t="str">
        <f t="shared" si="181"/>
        <v/>
      </c>
      <c r="FZF86" s="105" t="str">
        <f t="shared" si="181"/>
        <v/>
      </c>
      <c r="FZG86" s="105" t="str">
        <f t="shared" si="181"/>
        <v/>
      </c>
      <c r="FZH86" s="105" t="str">
        <f t="shared" si="181"/>
        <v/>
      </c>
      <c r="FZI86" s="105" t="str">
        <f t="shared" si="181"/>
        <v/>
      </c>
      <c r="FZJ86" s="105" t="str">
        <f t="shared" si="181"/>
        <v/>
      </c>
      <c r="FZK86" s="105" t="str">
        <f t="shared" si="181"/>
        <v/>
      </c>
      <c r="FZL86" s="105" t="str">
        <f t="shared" si="181"/>
        <v/>
      </c>
      <c r="FZM86" s="105" t="str">
        <f t="shared" si="181"/>
        <v/>
      </c>
      <c r="FZN86" s="105" t="str">
        <f t="shared" si="181"/>
        <v/>
      </c>
      <c r="FZO86" s="105" t="str">
        <f t="shared" si="181"/>
        <v/>
      </c>
      <c r="FZP86" s="105" t="str">
        <f t="shared" si="181"/>
        <v/>
      </c>
      <c r="FZQ86" s="105" t="str">
        <f t="shared" si="181"/>
        <v/>
      </c>
      <c r="FZR86" s="105" t="str">
        <f t="shared" si="181"/>
        <v/>
      </c>
      <c r="FZS86" s="105" t="str">
        <f t="shared" si="181"/>
        <v/>
      </c>
      <c r="FZT86" s="105" t="str">
        <f t="shared" si="181"/>
        <v/>
      </c>
      <c r="FZU86" s="105" t="str">
        <f t="shared" si="181"/>
        <v/>
      </c>
      <c r="FZV86" s="105" t="str">
        <f t="shared" si="181"/>
        <v/>
      </c>
      <c r="FZW86" s="105" t="str">
        <f t="shared" si="181"/>
        <v/>
      </c>
      <c r="FZX86" s="105" t="str">
        <f t="shared" si="181"/>
        <v/>
      </c>
      <c r="FZY86" s="105" t="str">
        <f t="shared" si="181"/>
        <v/>
      </c>
      <c r="FZZ86" s="105" t="str">
        <f t="shared" si="181"/>
        <v/>
      </c>
      <c r="GAA86" s="105" t="str">
        <f t="shared" si="181"/>
        <v/>
      </c>
      <c r="GAB86" s="105" t="str">
        <f t="shared" si="181"/>
        <v/>
      </c>
      <c r="GAC86" s="105" t="str">
        <f t="shared" si="181"/>
        <v/>
      </c>
      <c r="GAD86" s="105" t="str">
        <f t="shared" si="181"/>
        <v/>
      </c>
      <c r="GAE86" s="105" t="str">
        <f t="shared" si="181"/>
        <v/>
      </c>
      <c r="GAF86" s="105" t="str">
        <f t="shared" si="181"/>
        <v/>
      </c>
      <c r="GAG86" s="105" t="str">
        <f t="shared" si="181"/>
        <v/>
      </c>
      <c r="GAH86" s="105" t="str">
        <f t="shared" si="181"/>
        <v/>
      </c>
      <c r="GAI86" s="105" t="str">
        <f t="shared" si="181"/>
        <v/>
      </c>
      <c r="GAJ86" s="105" t="str">
        <f t="shared" si="181"/>
        <v/>
      </c>
      <c r="GAK86" s="105" t="str">
        <f t="shared" si="181"/>
        <v/>
      </c>
      <c r="GAL86" s="105" t="str">
        <f t="shared" si="181"/>
        <v/>
      </c>
      <c r="GAM86" s="105" t="str">
        <f t="shared" si="181"/>
        <v/>
      </c>
      <c r="GAN86" s="105" t="str">
        <f t="shared" si="181"/>
        <v/>
      </c>
      <c r="GAO86" s="105" t="str">
        <f t="shared" si="181"/>
        <v/>
      </c>
      <c r="GAP86" s="105" t="str">
        <f t="shared" si="181"/>
        <v/>
      </c>
      <c r="GAQ86" s="105" t="str">
        <f t="shared" ref="GAQ86:GDB86" si="182">IF(ISNUMBER(outYear),GAQ54+GAQ60+GAQ66+GAQ83,"")</f>
        <v/>
      </c>
      <c r="GAR86" s="105" t="str">
        <f t="shared" si="182"/>
        <v/>
      </c>
      <c r="GAS86" s="105" t="str">
        <f t="shared" si="182"/>
        <v/>
      </c>
      <c r="GAT86" s="105" t="str">
        <f t="shared" si="182"/>
        <v/>
      </c>
      <c r="GAU86" s="105" t="str">
        <f t="shared" si="182"/>
        <v/>
      </c>
      <c r="GAV86" s="105" t="str">
        <f t="shared" si="182"/>
        <v/>
      </c>
      <c r="GAW86" s="105" t="str">
        <f t="shared" si="182"/>
        <v/>
      </c>
      <c r="GAX86" s="105" t="str">
        <f t="shared" si="182"/>
        <v/>
      </c>
      <c r="GAY86" s="105" t="str">
        <f t="shared" si="182"/>
        <v/>
      </c>
      <c r="GAZ86" s="105" t="str">
        <f t="shared" si="182"/>
        <v/>
      </c>
      <c r="GBA86" s="105" t="str">
        <f t="shared" si="182"/>
        <v/>
      </c>
      <c r="GBB86" s="105" t="str">
        <f t="shared" si="182"/>
        <v/>
      </c>
      <c r="GBC86" s="105" t="str">
        <f t="shared" si="182"/>
        <v/>
      </c>
      <c r="GBD86" s="105" t="str">
        <f t="shared" si="182"/>
        <v/>
      </c>
      <c r="GBE86" s="105" t="str">
        <f t="shared" si="182"/>
        <v/>
      </c>
      <c r="GBF86" s="105" t="str">
        <f t="shared" si="182"/>
        <v/>
      </c>
      <c r="GBG86" s="105" t="str">
        <f t="shared" si="182"/>
        <v/>
      </c>
      <c r="GBH86" s="105" t="str">
        <f t="shared" si="182"/>
        <v/>
      </c>
      <c r="GBI86" s="105" t="str">
        <f t="shared" si="182"/>
        <v/>
      </c>
      <c r="GBJ86" s="105" t="str">
        <f t="shared" si="182"/>
        <v/>
      </c>
      <c r="GBK86" s="105" t="str">
        <f t="shared" si="182"/>
        <v/>
      </c>
      <c r="GBL86" s="105" t="str">
        <f t="shared" si="182"/>
        <v/>
      </c>
      <c r="GBM86" s="105" t="str">
        <f t="shared" si="182"/>
        <v/>
      </c>
      <c r="GBN86" s="105" t="str">
        <f t="shared" si="182"/>
        <v/>
      </c>
      <c r="GBO86" s="105" t="str">
        <f t="shared" si="182"/>
        <v/>
      </c>
      <c r="GBP86" s="105" t="str">
        <f t="shared" si="182"/>
        <v/>
      </c>
      <c r="GBQ86" s="105" t="str">
        <f t="shared" si="182"/>
        <v/>
      </c>
      <c r="GBR86" s="105" t="str">
        <f t="shared" si="182"/>
        <v/>
      </c>
      <c r="GBS86" s="105" t="str">
        <f t="shared" si="182"/>
        <v/>
      </c>
      <c r="GBT86" s="105" t="str">
        <f t="shared" si="182"/>
        <v/>
      </c>
      <c r="GBU86" s="105" t="str">
        <f t="shared" si="182"/>
        <v/>
      </c>
      <c r="GBV86" s="105" t="str">
        <f t="shared" si="182"/>
        <v/>
      </c>
      <c r="GBW86" s="105" t="str">
        <f t="shared" si="182"/>
        <v/>
      </c>
      <c r="GBX86" s="105" t="str">
        <f t="shared" si="182"/>
        <v/>
      </c>
      <c r="GBY86" s="105" t="str">
        <f t="shared" si="182"/>
        <v/>
      </c>
      <c r="GBZ86" s="105" t="str">
        <f t="shared" si="182"/>
        <v/>
      </c>
      <c r="GCA86" s="105" t="str">
        <f t="shared" si="182"/>
        <v/>
      </c>
      <c r="GCB86" s="105" t="str">
        <f t="shared" si="182"/>
        <v/>
      </c>
      <c r="GCC86" s="105" t="str">
        <f t="shared" si="182"/>
        <v/>
      </c>
      <c r="GCD86" s="105" t="str">
        <f t="shared" si="182"/>
        <v/>
      </c>
      <c r="GCE86" s="105" t="str">
        <f t="shared" si="182"/>
        <v/>
      </c>
      <c r="GCF86" s="105" t="str">
        <f t="shared" si="182"/>
        <v/>
      </c>
      <c r="GCG86" s="105" t="str">
        <f t="shared" si="182"/>
        <v/>
      </c>
      <c r="GCH86" s="105" t="str">
        <f t="shared" si="182"/>
        <v/>
      </c>
      <c r="GCI86" s="105" t="str">
        <f t="shared" si="182"/>
        <v/>
      </c>
      <c r="GCJ86" s="105" t="str">
        <f t="shared" si="182"/>
        <v/>
      </c>
      <c r="GCK86" s="105" t="str">
        <f t="shared" si="182"/>
        <v/>
      </c>
      <c r="GCL86" s="105" t="str">
        <f t="shared" si="182"/>
        <v/>
      </c>
      <c r="GCM86" s="105" t="str">
        <f t="shared" si="182"/>
        <v/>
      </c>
      <c r="GCN86" s="105" t="str">
        <f t="shared" si="182"/>
        <v/>
      </c>
      <c r="GCO86" s="105" t="str">
        <f t="shared" si="182"/>
        <v/>
      </c>
      <c r="GCP86" s="105" t="str">
        <f t="shared" si="182"/>
        <v/>
      </c>
      <c r="GCQ86" s="105" t="str">
        <f t="shared" si="182"/>
        <v/>
      </c>
      <c r="GCR86" s="105" t="str">
        <f t="shared" si="182"/>
        <v/>
      </c>
      <c r="GCS86" s="105" t="str">
        <f t="shared" si="182"/>
        <v/>
      </c>
      <c r="GCT86" s="105" t="str">
        <f t="shared" si="182"/>
        <v/>
      </c>
      <c r="GCU86" s="105" t="str">
        <f t="shared" si="182"/>
        <v/>
      </c>
      <c r="GCV86" s="105" t="str">
        <f t="shared" si="182"/>
        <v/>
      </c>
      <c r="GCW86" s="105" t="str">
        <f t="shared" si="182"/>
        <v/>
      </c>
      <c r="GCX86" s="105" t="str">
        <f t="shared" si="182"/>
        <v/>
      </c>
      <c r="GCY86" s="105" t="str">
        <f t="shared" si="182"/>
        <v/>
      </c>
      <c r="GCZ86" s="105" t="str">
        <f t="shared" si="182"/>
        <v/>
      </c>
      <c r="GDA86" s="105" t="str">
        <f t="shared" si="182"/>
        <v/>
      </c>
      <c r="GDB86" s="105" t="str">
        <f t="shared" si="182"/>
        <v/>
      </c>
      <c r="GDC86" s="105" t="str">
        <f t="shared" ref="GDC86:GFN86" si="183">IF(ISNUMBER(outYear),GDC54+GDC60+GDC66+GDC83,"")</f>
        <v/>
      </c>
      <c r="GDD86" s="105" t="str">
        <f t="shared" si="183"/>
        <v/>
      </c>
      <c r="GDE86" s="105" t="str">
        <f t="shared" si="183"/>
        <v/>
      </c>
      <c r="GDF86" s="105" t="str">
        <f t="shared" si="183"/>
        <v/>
      </c>
      <c r="GDG86" s="105" t="str">
        <f t="shared" si="183"/>
        <v/>
      </c>
      <c r="GDH86" s="105" t="str">
        <f t="shared" si="183"/>
        <v/>
      </c>
      <c r="GDI86" s="105" t="str">
        <f t="shared" si="183"/>
        <v/>
      </c>
      <c r="GDJ86" s="105" t="str">
        <f t="shared" si="183"/>
        <v/>
      </c>
      <c r="GDK86" s="105" t="str">
        <f t="shared" si="183"/>
        <v/>
      </c>
      <c r="GDL86" s="105" t="str">
        <f t="shared" si="183"/>
        <v/>
      </c>
      <c r="GDM86" s="105" t="str">
        <f t="shared" si="183"/>
        <v/>
      </c>
      <c r="GDN86" s="105" t="str">
        <f t="shared" si="183"/>
        <v/>
      </c>
      <c r="GDO86" s="105" t="str">
        <f t="shared" si="183"/>
        <v/>
      </c>
      <c r="GDP86" s="105" t="str">
        <f t="shared" si="183"/>
        <v/>
      </c>
      <c r="GDQ86" s="105" t="str">
        <f t="shared" si="183"/>
        <v/>
      </c>
      <c r="GDR86" s="105" t="str">
        <f t="shared" si="183"/>
        <v/>
      </c>
      <c r="GDS86" s="105" t="str">
        <f t="shared" si="183"/>
        <v/>
      </c>
      <c r="GDT86" s="105" t="str">
        <f t="shared" si="183"/>
        <v/>
      </c>
      <c r="GDU86" s="105" t="str">
        <f t="shared" si="183"/>
        <v/>
      </c>
      <c r="GDV86" s="105" t="str">
        <f t="shared" si="183"/>
        <v/>
      </c>
      <c r="GDW86" s="105" t="str">
        <f t="shared" si="183"/>
        <v/>
      </c>
      <c r="GDX86" s="105" t="str">
        <f t="shared" si="183"/>
        <v/>
      </c>
      <c r="GDY86" s="105" t="str">
        <f t="shared" si="183"/>
        <v/>
      </c>
      <c r="GDZ86" s="105" t="str">
        <f t="shared" si="183"/>
        <v/>
      </c>
      <c r="GEA86" s="105" t="str">
        <f t="shared" si="183"/>
        <v/>
      </c>
      <c r="GEB86" s="105" t="str">
        <f t="shared" si="183"/>
        <v/>
      </c>
      <c r="GEC86" s="105" t="str">
        <f t="shared" si="183"/>
        <v/>
      </c>
      <c r="GED86" s="105" t="str">
        <f t="shared" si="183"/>
        <v/>
      </c>
      <c r="GEE86" s="105" t="str">
        <f t="shared" si="183"/>
        <v/>
      </c>
      <c r="GEF86" s="105" t="str">
        <f t="shared" si="183"/>
        <v/>
      </c>
      <c r="GEG86" s="105" t="str">
        <f t="shared" si="183"/>
        <v/>
      </c>
      <c r="GEH86" s="105" t="str">
        <f t="shared" si="183"/>
        <v/>
      </c>
      <c r="GEI86" s="105" t="str">
        <f t="shared" si="183"/>
        <v/>
      </c>
      <c r="GEJ86" s="105" t="str">
        <f t="shared" si="183"/>
        <v/>
      </c>
      <c r="GEK86" s="105" t="str">
        <f t="shared" si="183"/>
        <v/>
      </c>
      <c r="GEL86" s="105" t="str">
        <f t="shared" si="183"/>
        <v/>
      </c>
      <c r="GEM86" s="105" t="str">
        <f t="shared" si="183"/>
        <v/>
      </c>
      <c r="GEN86" s="105" t="str">
        <f t="shared" si="183"/>
        <v/>
      </c>
      <c r="GEO86" s="105" t="str">
        <f t="shared" si="183"/>
        <v/>
      </c>
      <c r="GEP86" s="105" t="str">
        <f t="shared" si="183"/>
        <v/>
      </c>
      <c r="GEQ86" s="105" t="str">
        <f t="shared" si="183"/>
        <v/>
      </c>
      <c r="GER86" s="105" t="str">
        <f t="shared" si="183"/>
        <v/>
      </c>
      <c r="GES86" s="105" t="str">
        <f t="shared" si="183"/>
        <v/>
      </c>
      <c r="GET86" s="105" t="str">
        <f t="shared" si="183"/>
        <v/>
      </c>
      <c r="GEU86" s="105" t="str">
        <f t="shared" si="183"/>
        <v/>
      </c>
      <c r="GEV86" s="105" t="str">
        <f t="shared" si="183"/>
        <v/>
      </c>
      <c r="GEW86" s="105" t="str">
        <f t="shared" si="183"/>
        <v/>
      </c>
      <c r="GEX86" s="105" t="str">
        <f t="shared" si="183"/>
        <v/>
      </c>
      <c r="GEY86" s="105" t="str">
        <f t="shared" si="183"/>
        <v/>
      </c>
      <c r="GEZ86" s="105" t="str">
        <f t="shared" si="183"/>
        <v/>
      </c>
      <c r="GFA86" s="105" t="str">
        <f t="shared" si="183"/>
        <v/>
      </c>
      <c r="GFB86" s="105" t="str">
        <f t="shared" si="183"/>
        <v/>
      </c>
      <c r="GFC86" s="105" t="str">
        <f t="shared" si="183"/>
        <v/>
      </c>
      <c r="GFD86" s="105" t="str">
        <f t="shared" si="183"/>
        <v/>
      </c>
      <c r="GFE86" s="105" t="str">
        <f t="shared" si="183"/>
        <v/>
      </c>
      <c r="GFF86" s="105" t="str">
        <f t="shared" si="183"/>
        <v/>
      </c>
      <c r="GFG86" s="105" t="str">
        <f t="shared" si="183"/>
        <v/>
      </c>
      <c r="GFH86" s="105" t="str">
        <f t="shared" si="183"/>
        <v/>
      </c>
      <c r="GFI86" s="105" t="str">
        <f t="shared" si="183"/>
        <v/>
      </c>
      <c r="GFJ86" s="105" t="str">
        <f t="shared" si="183"/>
        <v/>
      </c>
      <c r="GFK86" s="105" t="str">
        <f t="shared" si="183"/>
        <v/>
      </c>
      <c r="GFL86" s="105" t="str">
        <f t="shared" si="183"/>
        <v/>
      </c>
      <c r="GFM86" s="105" t="str">
        <f t="shared" si="183"/>
        <v/>
      </c>
      <c r="GFN86" s="105" t="str">
        <f t="shared" si="183"/>
        <v/>
      </c>
      <c r="GFO86" s="105" t="str">
        <f t="shared" ref="GFO86:GHZ86" si="184">IF(ISNUMBER(outYear),GFO54+GFO60+GFO66+GFO83,"")</f>
        <v/>
      </c>
      <c r="GFP86" s="105" t="str">
        <f t="shared" si="184"/>
        <v/>
      </c>
      <c r="GFQ86" s="105" t="str">
        <f t="shared" si="184"/>
        <v/>
      </c>
      <c r="GFR86" s="105" t="str">
        <f t="shared" si="184"/>
        <v/>
      </c>
      <c r="GFS86" s="105" t="str">
        <f t="shared" si="184"/>
        <v/>
      </c>
      <c r="GFT86" s="105" t="str">
        <f t="shared" si="184"/>
        <v/>
      </c>
      <c r="GFU86" s="105" t="str">
        <f t="shared" si="184"/>
        <v/>
      </c>
      <c r="GFV86" s="105" t="str">
        <f t="shared" si="184"/>
        <v/>
      </c>
      <c r="GFW86" s="105" t="str">
        <f t="shared" si="184"/>
        <v/>
      </c>
      <c r="GFX86" s="105" t="str">
        <f t="shared" si="184"/>
        <v/>
      </c>
      <c r="GFY86" s="105" t="str">
        <f t="shared" si="184"/>
        <v/>
      </c>
      <c r="GFZ86" s="105" t="str">
        <f t="shared" si="184"/>
        <v/>
      </c>
      <c r="GGA86" s="105" t="str">
        <f t="shared" si="184"/>
        <v/>
      </c>
      <c r="GGB86" s="105" t="str">
        <f t="shared" si="184"/>
        <v/>
      </c>
      <c r="GGC86" s="105" t="str">
        <f t="shared" si="184"/>
        <v/>
      </c>
      <c r="GGD86" s="105" t="str">
        <f t="shared" si="184"/>
        <v/>
      </c>
      <c r="GGE86" s="105" t="str">
        <f t="shared" si="184"/>
        <v/>
      </c>
      <c r="GGF86" s="105" t="str">
        <f t="shared" si="184"/>
        <v/>
      </c>
      <c r="GGG86" s="105" t="str">
        <f t="shared" si="184"/>
        <v/>
      </c>
      <c r="GGH86" s="105" t="str">
        <f t="shared" si="184"/>
        <v/>
      </c>
      <c r="GGI86" s="105" t="str">
        <f t="shared" si="184"/>
        <v/>
      </c>
      <c r="GGJ86" s="105" t="str">
        <f t="shared" si="184"/>
        <v/>
      </c>
      <c r="GGK86" s="105" t="str">
        <f t="shared" si="184"/>
        <v/>
      </c>
      <c r="GGL86" s="105" t="str">
        <f t="shared" si="184"/>
        <v/>
      </c>
      <c r="GGM86" s="105" t="str">
        <f t="shared" si="184"/>
        <v/>
      </c>
      <c r="GGN86" s="105" t="str">
        <f t="shared" si="184"/>
        <v/>
      </c>
      <c r="GGO86" s="105" t="str">
        <f t="shared" si="184"/>
        <v/>
      </c>
      <c r="GGP86" s="105" t="str">
        <f t="shared" si="184"/>
        <v/>
      </c>
      <c r="GGQ86" s="105" t="str">
        <f t="shared" si="184"/>
        <v/>
      </c>
      <c r="GGR86" s="105" t="str">
        <f t="shared" si="184"/>
        <v/>
      </c>
      <c r="GGS86" s="105" t="str">
        <f t="shared" si="184"/>
        <v/>
      </c>
      <c r="GGT86" s="105" t="str">
        <f t="shared" si="184"/>
        <v/>
      </c>
      <c r="GGU86" s="105" t="str">
        <f t="shared" si="184"/>
        <v/>
      </c>
      <c r="GGV86" s="105" t="str">
        <f t="shared" si="184"/>
        <v/>
      </c>
      <c r="GGW86" s="105" t="str">
        <f t="shared" si="184"/>
        <v/>
      </c>
      <c r="GGX86" s="105" t="str">
        <f t="shared" si="184"/>
        <v/>
      </c>
      <c r="GGY86" s="105" t="str">
        <f t="shared" si="184"/>
        <v/>
      </c>
      <c r="GGZ86" s="105" t="str">
        <f t="shared" si="184"/>
        <v/>
      </c>
      <c r="GHA86" s="105" t="str">
        <f t="shared" si="184"/>
        <v/>
      </c>
      <c r="GHB86" s="105" t="str">
        <f t="shared" si="184"/>
        <v/>
      </c>
      <c r="GHC86" s="105" t="str">
        <f t="shared" si="184"/>
        <v/>
      </c>
      <c r="GHD86" s="105" t="str">
        <f t="shared" si="184"/>
        <v/>
      </c>
      <c r="GHE86" s="105" t="str">
        <f t="shared" si="184"/>
        <v/>
      </c>
      <c r="GHF86" s="105" t="str">
        <f t="shared" si="184"/>
        <v/>
      </c>
      <c r="GHG86" s="105" t="str">
        <f t="shared" si="184"/>
        <v/>
      </c>
      <c r="GHH86" s="105" t="str">
        <f t="shared" si="184"/>
        <v/>
      </c>
      <c r="GHI86" s="105" t="str">
        <f t="shared" si="184"/>
        <v/>
      </c>
      <c r="GHJ86" s="105" t="str">
        <f t="shared" si="184"/>
        <v/>
      </c>
      <c r="GHK86" s="105" t="str">
        <f t="shared" si="184"/>
        <v/>
      </c>
      <c r="GHL86" s="105" t="str">
        <f t="shared" si="184"/>
        <v/>
      </c>
      <c r="GHM86" s="105" t="str">
        <f t="shared" si="184"/>
        <v/>
      </c>
      <c r="GHN86" s="105" t="str">
        <f t="shared" si="184"/>
        <v/>
      </c>
      <c r="GHO86" s="105" t="str">
        <f t="shared" si="184"/>
        <v/>
      </c>
      <c r="GHP86" s="105" t="str">
        <f t="shared" si="184"/>
        <v/>
      </c>
      <c r="GHQ86" s="105" t="str">
        <f t="shared" si="184"/>
        <v/>
      </c>
      <c r="GHR86" s="105" t="str">
        <f t="shared" si="184"/>
        <v/>
      </c>
      <c r="GHS86" s="105" t="str">
        <f t="shared" si="184"/>
        <v/>
      </c>
      <c r="GHT86" s="105" t="str">
        <f t="shared" si="184"/>
        <v/>
      </c>
      <c r="GHU86" s="105" t="str">
        <f t="shared" si="184"/>
        <v/>
      </c>
      <c r="GHV86" s="105" t="str">
        <f t="shared" si="184"/>
        <v/>
      </c>
      <c r="GHW86" s="105" t="str">
        <f t="shared" si="184"/>
        <v/>
      </c>
      <c r="GHX86" s="105" t="str">
        <f t="shared" si="184"/>
        <v/>
      </c>
      <c r="GHY86" s="105" t="str">
        <f t="shared" si="184"/>
        <v/>
      </c>
      <c r="GHZ86" s="105" t="str">
        <f t="shared" si="184"/>
        <v/>
      </c>
      <c r="GIA86" s="105" t="str">
        <f t="shared" ref="GIA86:GKL86" si="185">IF(ISNUMBER(outYear),GIA54+GIA60+GIA66+GIA83,"")</f>
        <v/>
      </c>
      <c r="GIB86" s="105" t="str">
        <f t="shared" si="185"/>
        <v/>
      </c>
      <c r="GIC86" s="105" t="str">
        <f t="shared" si="185"/>
        <v/>
      </c>
      <c r="GID86" s="105" t="str">
        <f t="shared" si="185"/>
        <v/>
      </c>
      <c r="GIE86" s="105" t="str">
        <f t="shared" si="185"/>
        <v/>
      </c>
      <c r="GIF86" s="105" t="str">
        <f t="shared" si="185"/>
        <v/>
      </c>
      <c r="GIG86" s="105" t="str">
        <f t="shared" si="185"/>
        <v/>
      </c>
      <c r="GIH86" s="105" t="str">
        <f t="shared" si="185"/>
        <v/>
      </c>
      <c r="GII86" s="105" t="str">
        <f t="shared" si="185"/>
        <v/>
      </c>
      <c r="GIJ86" s="105" t="str">
        <f t="shared" si="185"/>
        <v/>
      </c>
      <c r="GIK86" s="105" t="str">
        <f t="shared" si="185"/>
        <v/>
      </c>
      <c r="GIL86" s="105" t="str">
        <f t="shared" si="185"/>
        <v/>
      </c>
      <c r="GIM86" s="105" t="str">
        <f t="shared" si="185"/>
        <v/>
      </c>
      <c r="GIN86" s="105" t="str">
        <f t="shared" si="185"/>
        <v/>
      </c>
      <c r="GIO86" s="105" t="str">
        <f t="shared" si="185"/>
        <v/>
      </c>
      <c r="GIP86" s="105" t="str">
        <f t="shared" si="185"/>
        <v/>
      </c>
      <c r="GIQ86" s="105" t="str">
        <f t="shared" si="185"/>
        <v/>
      </c>
      <c r="GIR86" s="105" t="str">
        <f t="shared" si="185"/>
        <v/>
      </c>
      <c r="GIS86" s="105" t="str">
        <f t="shared" si="185"/>
        <v/>
      </c>
      <c r="GIT86" s="105" t="str">
        <f t="shared" si="185"/>
        <v/>
      </c>
      <c r="GIU86" s="105" t="str">
        <f t="shared" si="185"/>
        <v/>
      </c>
      <c r="GIV86" s="105" t="str">
        <f t="shared" si="185"/>
        <v/>
      </c>
      <c r="GIW86" s="105" t="str">
        <f t="shared" si="185"/>
        <v/>
      </c>
      <c r="GIX86" s="105" t="str">
        <f t="shared" si="185"/>
        <v/>
      </c>
      <c r="GIY86" s="105" t="str">
        <f t="shared" si="185"/>
        <v/>
      </c>
      <c r="GIZ86" s="105" t="str">
        <f t="shared" si="185"/>
        <v/>
      </c>
      <c r="GJA86" s="105" t="str">
        <f t="shared" si="185"/>
        <v/>
      </c>
      <c r="GJB86" s="105" t="str">
        <f t="shared" si="185"/>
        <v/>
      </c>
      <c r="GJC86" s="105" t="str">
        <f t="shared" si="185"/>
        <v/>
      </c>
      <c r="GJD86" s="105" t="str">
        <f t="shared" si="185"/>
        <v/>
      </c>
      <c r="GJE86" s="105" t="str">
        <f t="shared" si="185"/>
        <v/>
      </c>
      <c r="GJF86" s="105" t="str">
        <f t="shared" si="185"/>
        <v/>
      </c>
      <c r="GJG86" s="105" t="str">
        <f t="shared" si="185"/>
        <v/>
      </c>
      <c r="GJH86" s="105" t="str">
        <f t="shared" si="185"/>
        <v/>
      </c>
      <c r="GJI86" s="105" t="str">
        <f t="shared" si="185"/>
        <v/>
      </c>
      <c r="GJJ86" s="105" t="str">
        <f t="shared" si="185"/>
        <v/>
      </c>
      <c r="GJK86" s="105" t="str">
        <f t="shared" si="185"/>
        <v/>
      </c>
      <c r="GJL86" s="105" t="str">
        <f t="shared" si="185"/>
        <v/>
      </c>
      <c r="GJM86" s="105" t="str">
        <f t="shared" si="185"/>
        <v/>
      </c>
      <c r="GJN86" s="105" t="str">
        <f t="shared" si="185"/>
        <v/>
      </c>
      <c r="GJO86" s="105" t="str">
        <f t="shared" si="185"/>
        <v/>
      </c>
      <c r="GJP86" s="105" t="str">
        <f t="shared" si="185"/>
        <v/>
      </c>
      <c r="GJQ86" s="105" t="str">
        <f t="shared" si="185"/>
        <v/>
      </c>
      <c r="GJR86" s="105" t="str">
        <f t="shared" si="185"/>
        <v/>
      </c>
      <c r="GJS86" s="105" t="str">
        <f t="shared" si="185"/>
        <v/>
      </c>
      <c r="GJT86" s="105" t="str">
        <f t="shared" si="185"/>
        <v/>
      </c>
      <c r="GJU86" s="105" t="str">
        <f t="shared" si="185"/>
        <v/>
      </c>
      <c r="GJV86" s="105" t="str">
        <f t="shared" si="185"/>
        <v/>
      </c>
      <c r="GJW86" s="105" t="str">
        <f t="shared" si="185"/>
        <v/>
      </c>
      <c r="GJX86" s="105" t="str">
        <f t="shared" si="185"/>
        <v/>
      </c>
      <c r="GJY86" s="105" t="str">
        <f t="shared" si="185"/>
        <v/>
      </c>
      <c r="GJZ86" s="105" t="str">
        <f t="shared" si="185"/>
        <v/>
      </c>
      <c r="GKA86" s="105" t="str">
        <f t="shared" si="185"/>
        <v/>
      </c>
      <c r="GKB86" s="105" t="str">
        <f t="shared" si="185"/>
        <v/>
      </c>
      <c r="GKC86" s="105" t="str">
        <f t="shared" si="185"/>
        <v/>
      </c>
      <c r="GKD86" s="105" t="str">
        <f t="shared" si="185"/>
        <v/>
      </c>
      <c r="GKE86" s="105" t="str">
        <f t="shared" si="185"/>
        <v/>
      </c>
      <c r="GKF86" s="105" t="str">
        <f t="shared" si="185"/>
        <v/>
      </c>
      <c r="GKG86" s="105" t="str">
        <f t="shared" si="185"/>
        <v/>
      </c>
      <c r="GKH86" s="105" t="str">
        <f t="shared" si="185"/>
        <v/>
      </c>
      <c r="GKI86" s="105" t="str">
        <f t="shared" si="185"/>
        <v/>
      </c>
      <c r="GKJ86" s="105" t="str">
        <f t="shared" si="185"/>
        <v/>
      </c>
      <c r="GKK86" s="105" t="str">
        <f t="shared" si="185"/>
        <v/>
      </c>
      <c r="GKL86" s="105" t="str">
        <f t="shared" si="185"/>
        <v/>
      </c>
      <c r="GKM86" s="105" t="str">
        <f t="shared" ref="GKM86:GMX86" si="186">IF(ISNUMBER(outYear),GKM54+GKM60+GKM66+GKM83,"")</f>
        <v/>
      </c>
      <c r="GKN86" s="105" t="str">
        <f t="shared" si="186"/>
        <v/>
      </c>
      <c r="GKO86" s="105" t="str">
        <f t="shared" si="186"/>
        <v/>
      </c>
      <c r="GKP86" s="105" t="str">
        <f t="shared" si="186"/>
        <v/>
      </c>
      <c r="GKQ86" s="105" t="str">
        <f t="shared" si="186"/>
        <v/>
      </c>
      <c r="GKR86" s="105" t="str">
        <f t="shared" si="186"/>
        <v/>
      </c>
      <c r="GKS86" s="105" t="str">
        <f t="shared" si="186"/>
        <v/>
      </c>
      <c r="GKT86" s="105" t="str">
        <f t="shared" si="186"/>
        <v/>
      </c>
      <c r="GKU86" s="105" t="str">
        <f t="shared" si="186"/>
        <v/>
      </c>
      <c r="GKV86" s="105" t="str">
        <f t="shared" si="186"/>
        <v/>
      </c>
      <c r="GKW86" s="105" t="str">
        <f t="shared" si="186"/>
        <v/>
      </c>
      <c r="GKX86" s="105" t="str">
        <f t="shared" si="186"/>
        <v/>
      </c>
      <c r="GKY86" s="105" t="str">
        <f t="shared" si="186"/>
        <v/>
      </c>
      <c r="GKZ86" s="105" t="str">
        <f t="shared" si="186"/>
        <v/>
      </c>
      <c r="GLA86" s="105" t="str">
        <f t="shared" si="186"/>
        <v/>
      </c>
      <c r="GLB86" s="105" t="str">
        <f t="shared" si="186"/>
        <v/>
      </c>
      <c r="GLC86" s="105" t="str">
        <f t="shared" si="186"/>
        <v/>
      </c>
      <c r="GLD86" s="105" t="str">
        <f t="shared" si="186"/>
        <v/>
      </c>
      <c r="GLE86" s="105" t="str">
        <f t="shared" si="186"/>
        <v/>
      </c>
      <c r="GLF86" s="105" t="str">
        <f t="shared" si="186"/>
        <v/>
      </c>
      <c r="GLG86" s="105" t="str">
        <f t="shared" si="186"/>
        <v/>
      </c>
      <c r="GLH86" s="105" t="str">
        <f t="shared" si="186"/>
        <v/>
      </c>
      <c r="GLI86" s="105" t="str">
        <f t="shared" si="186"/>
        <v/>
      </c>
      <c r="GLJ86" s="105" t="str">
        <f t="shared" si="186"/>
        <v/>
      </c>
      <c r="GLK86" s="105" t="str">
        <f t="shared" si="186"/>
        <v/>
      </c>
      <c r="GLL86" s="105" t="str">
        <f t="shared" si="186"/>
        <v/>
      </c>
      <c r="GLM86" s="105" t="str">
        <f t="shared" si="186"/>
        <v/>
      </c>
      <c r="GLN86" s="105" t="str">
        <f t="shared" si="186"/>
        <v/>
      </c>
      <c r="GLO86" s="105" t="str">
        <f t="shared" si="186"/>
        <v/>
      </c>
      <c r="GLP86" s="105" t="str">
        <f t="shared" si="186"/>
        <v/>
      </c>
      <c r="GLQ86" s="105" t="str">
        <f t="shared" si="186"/>
        <v/>
      </c>
      <c r="GLR86" s="105" t="str">
        <f t="shared" si="186"/>
        <v/>
      </c>
      <c r="GLS86" s="105" t="str">
        <f t="shared" si="186"/>
        <v/>
      </c>
      <c r="GLT86" s="105" t="str">
        <f t="shared" si="186"/>
        <v/>
      </c>
      <c r="GLU86" s="105" t="str">
        <f t="shared" si="186"/>
        <v/>
      </c>
      <c r="GLV86" s="105" t="str">
        <f t="shared" si="186"/>
        <v/>
      </c>
      <c r="GLW86" s="105" t="str">
        <f t="shared" si="186"/>
        <v/>
      </c>
      <c r="GLX86" s="105" t="str">
        <f t="shared" si="186"/>
        <v/>
      </c>
      <c r="GLY86" s="105" t="str">
        <f t="shared" si="186"/>
        <v/>
      </c>
      <c r="GLZ86" s="105" t="str">
        <f t="shared" si="186"/>
        <v/>
      </c>
      <c r="GMA86" s="105" t="str">
        <f t="shared" si="186"/>
        <v/>
      </c>
      <c r="GMB86" s="105" t="str">
        <f t="shared" si="186"/>
        <v/>
      </c>
      <c r="GMC86" s="105" t="str">
        <f t="shared" si="186"/>
        <v/>
      </c>
      <c r="GMD86" s="105" t="str">
        <f t="shared" si="186"/>
        <v/>
      </c>
      <c r="GME86" s="105" t="str">
        <f t="shared" si="186"/>
        <v/>
      </c>
      <c r="GMF86" s="105" t="str">
        <f t="shared" si="186"/>
        <v/>
      </c>
      <c r="GMG86" s="105" t="str">
        <f t="shared" si="186"/>
        <v/>
      </c>
      <c r="GMH86" s="105" t="str">
        <f t="shared" si="186"/>
        <v/>
      </c>
      <c r="GMI86" s="105" t="str">
        <f t="shared" si="186"/>
        <v/>
      </c>
      <c r="GMJ86" s="105" t="str">
        <f t="shared" si="186"/>
        <v/>
      </c>
      <c r="GMK86" s="105" t="str">
        <f t="shared" si="186"/>
        <v/>
      </c>
      <c r="GML86" s="105" t="str">
        <f t="shared" si="186"/>
        <v/>
      </c>
      <c r="GMM86" s="105" t="str">
        <f t="shared" si="186"/>
        <v/>
      </c>
      <c r="GMN86" s="105" t="str">
        <f t="shared" si="186"/>
        <v/>
      </c>
      <c r="GMO86" s="105" t="str">
        <f t="shared" si="186"/>
        <v/>
      </c>
      <c r="GMP86" s="105" t="str">
        <f t="shared" si="186"/>
        <v/>
      </c>
      <c r="GMQ86" s="105" t="str">
        <f t="shared" si="186"/>
        <v/>
      </c>
      <c r="GMR86" s="105" t="str">
        <f t="shared" si="186"/>
        <v/>
      </c>
      <c r="GMS86" s="105" t="str">
        <f t="shared" si="186"/>
        <v/>
      </c>
      <c r="GMT86" s="105" t="str">
        <f t="shared" si="186"/>
        <v/>
      </c>
      <c r="GMU86" s="105" t="str">
        <f t="shared" si="186"/>
        <v/>
      </c>
      <c r="GMV86" s="105" t="str">
        <f t="shared" si="186"/>
        <v/>
      </c>
      <c r="GMW86" s="105" t="str">
        <f t="shared" si="186"/>
        <v/>
      </c>
      <c r="GMX86" s="105" t="str">
        <f t="shared" si="186"/>
        <v/>
      </c>
      <c r="GMY86" s="105" t="str">
        <f t="shared" ref="GMY86:GPJ86" si="187">IF(ISNUMBER(outYear),GMY54+GMY60+GMY66+GMY83,"")</f>
        <v/>
      </c>
      <c r="GMZ86" s="105" t="str">
        <f t="shared" si="187"/>
        <v/>
      </c>
      <c r="GNA86" s="105" t="str">
        <f t="shared" si="187"/>
        <v/>
      </c>
      <c r="GNB86" s="105" t="str">
        <f t="shared" si="187"/>
        <v/>
      </c>
      <c r="GNC86" s="105" t="str">
        <f t="shared" si="187"/>
        <v/>
      </c>
      <c r="GND86" s="105" t="str">
        <f t="shared" si="187"/>
        <v/>
      </c>
      <c r="GNE86" s="105" t="str">
        <f t="shared" si="187"/>
        <v/>
      </c>
      <c r="GNF86" s="105" t="str">
        <f t="shared" si="187"/>
        <v/>
      </c>
      <c r="GNG86" s="105" t="str">
        <f t="shared" si="187"/>
        <v/>
      </c>
      <c r="GNH86" s="105" t="str">
        <f t="shared" si="187"/>
        <v/>
      </c>
      <c r="GNI86" s="105" t="str">
        <f t="shared" si="187"/>
        <v/>
      </c>
      <c r="GNJ86" s="105" t="str">
        <f t="shared" si="187"/>
        <v/>
      </c>
      <c r="GNK86" s="105" t="str">
        <f t="shared" si="187"/>
        <v/>
      </c>
      <c r="GNL86" s="105" t="str">
        <f t="shared" si="187"/>
        <v/>
      </c>
      <c r="GNM86" s="105" t="str">
        <f t="shared" si="187"/>
        <v/>
      </c>
      <c r="GNN86" s="105" t="str">
        <f t="shared" si="187"/>
        <v/>
      </c>
      <c r="GNO86" s="105" t="str">
        <f t="shared" si="187"/>
        <v/>
      </c>
      <c r="GNP86" s="105" t="str">
        <f t="shared" si="187"/>
        <v/>
      </c>
      <c r="GNQ86" s="105" t="str">
        <f t="shared" si="187"/>
        <v/>
      </c>
      <c r="GNR86" s="105" t="str">
        <f t="shared" si="187"/>
        <v/>
      </c>
      <c r="GNS86" s="105" t="str">
        <f t="shared" si="187"/>
        <v/>
      </c>
      <c r="GNT86" s="105" t="str">
        <f t="shared" si="187"/>
        <v/>
      </c>
      <c r="GNU86" s="105" t="str">
        <f t="shared" si="187"/>
        <v/>
      </c>
      <c r="GNV86" s="105" t="str">
        <f t="shared" si="187"/>
        <v/>
      </c>
      <c r="GNW86" s="105" t="str">
        <f t="shared" si="187"/>
        <v/>
      </c>
      <c r="GNX86" s="105" t="str">
        <f t="shared" si="187"/>
        <v/>
      </c>
      <c r="GNY86" s="105" t="str">
        <f t="shared" si="187"/>
        <v/>
      </c>
      <c r="GNZ86" s="105" t="str">
        <f t="shared" si="187"/>
        <v/>
      </c>
      <c r="GOA86" s="105" t="str">
        <f t="shared" si="187"/>
        <v/>
      </c>
      <c r="GOB86" s="105" t="str">
        <f t="shared" si="187"/>
        <v/>
      </c>
      <c r="GOC86" s="105" t="str">
        <f t="shared" si="187"/>
        <v/>
      </c>
      <c r="GOD86" s="105" t="str">
        <f t="shared" si="187"/>
        <v/>
      </c>
      <c r="GOE86" s="105" t="str">
        <f t="shared" si="187"/>
        <v/>
      </c>
      <c r="GOF86" s="105" t="str">
        <f t="shared" si="187"/>
        <v/>
      </c>
      <c r="GOG86" s="105" t="str">
        <f t="shared" si="187"/>
        <v/>
      </c>
      <c r="GOH86" s="105" t="str">
        <f t="shared" si="187"/>
        <v/>
      </c>
      <c r="GOI86" s="105" t="str">
        <f t="shared" si="187"/>
        <v/>
      </c>
      <c r="GOJ86" s="105" t="str">
        <f t="shared" si="187"/>
        <v/>
      </c>
      <c r="GOK86" s="105" t="str">
        <f t="shared" si="187"/>
        <v/>
      </c>
      <c r="GOL86" s="105" t="str">
        <f t="shared" si="187"/>
        <v/>
      </c>
      <c r="GOM86" s="105" t="str">
        <f t="shared" si="187"/>
        <v/>
      </c>
      <c r="GON86" s="105" t="str">
        <f t="shared" si="187"/>
        <v/>
      </c>
      <c r="GOO86" s="105" t="str">
        <f t="shared" si="187"/>
        <v/>
      </c>
      <c r="GOP86" s="105" t="str">
        <f t="shared" si="187"/>
        <v/>
      </c>
      <c r="GOQ86" s="105" t="str">
        <f t="shared" si="187"/>
        <v/>
      </c>
      <c r="GOR86" s="105" t="str">
        <f t="shared" si="187"/>
        <v/>
      </c>
      <c r="GOS86" s="105" t="str">
        <f t="shared" si="187"/>
        <v/>
      </c>
      <c r="GOT86" s="105" t="str">
        <f t="shared" si="187"/>
        <v/>
      </c>
      <c r="GOU86" s="105" t="str">
        <f t="shared" si="187"/>
        <v/>
      </c>
      <c r="GOV86" s="105" t="str">
        <f t="shared" si="187"/>
        <v/>
      </c>
      <c r="GOW86" s="105" t="str">
        <f t="shared" si="187"/>
        <v/>
      </c>
      <c r="GOX86" s="105" t="str">
        <f t="shared" si="187"/>
        <v/>
      </c>
      <c r="GOY86" s="105" t="str">
        <f t="shared" si="187"/>
        <v/>
      </c>
      <c r="GOZ86" s="105" t="str">
        <f t="shared" si="187"/>
        <v/>
      </c>
      <c r="GPA86" s="105" t="str">
        <f t="shared" si="187"/>
        <v/>
      </c>
      <c r="GPB86" s="105" t="str">
        <f t="shared" si="187"/>
        <v/>
      </c>
      <c r="GPC86" s="105" t="str">
        <f t="shared" si="187"/>
        <v/>
      </c>
      <c r="GPD86" s="105" t="str">
        <f t="shared" si="187"/>
        <v/>
      </c>
      <c r="GPE86" s="105" t="str">
        <f t="shared" si="187"/>
        <v/>
      </c>
      <c r="GPF86" s="105" t="str">
        <f t="shared" si="187"/>
        <v/>
      </c>
      <c r="GPG86" s="105" t="str">
        <f t="shared" si="187"/>
        <v/>
      </c>
      <c r="GPH86" s="105" t="str">
        <f t="shared" si="187"/>
        <v/>
      </c>
      <c r="GPI86" s="105" t="str">
        <f t="shared" si="187"/>
        <v/>
      </c>
      <c r="GPJ86" s="105" t="str">
        <f t="shared" si="187"/>
        <v/>
      </c>
      <c r="GPK86" s="105" t="str">
        <f t="shared" ref="GPK86:GRV86" si="188">IF(ISNUMBER(outYear),GPK54+GPK60+GPK66+GPK83,"")</f>
        <v/>
      </c>
      <c r="GPL86" s="105" t="str">
        <f t="shared" si="188"/>
        <v/>
      </c>
      <c r="GPM86" s="105" t="str">
        <f t="shared" si="188"/>
        <v/>
      </c>
      <c r="GPN86" s="105" t="str">
        <f t="shared" si="188"/>
        <v/>
      </c>
      <c r="GPO86" s="105" t="str">
        <f t="shared" si="188"/>
        <v/>
      </c>
      <c r="GPP86" s="105" t="str">
        <f t="shared" si="188"/>
        <v/>
      </c>
      <c r="GPQ86" s="105" t="str">
        <f t="shared" si="188"/>
        <v/>
      </c>
      <c r="GPR86" s="105" t="str">
        <f t="shared" si="188"/>
        <v/>
      </c>
      <c r="GPS86" s="105" t="str">
        <f t="shared" si="188"/>
        <v/>
      </c>
      <c r="GPT86" s="105" t="str">
        <f t="shared" si="188"/>
        <v/>
      </c>
      <c r="GPU86" s="105" t="str">
        <f t="shared" si="188"/>
        <v/>
      </c>
      <c r="GPV86" s="105" t="str">
        <f t="shared" si="188"/>
        <v/>
      </c>
      <c r="GPW86" s="105" t="str">
        <f t="shared" si="188"/>
        <v/>
      </c>
      <c r="GPX86" s="105" t="str">
        <f t="shared" si="188"/>
        <v/>
      </c>
      <c r="GPY86" s="105" t="str">
        <f t="shared" si="188"/>
        <v/>
      </c>
      <c r="GPZ86" s="105" t="str">
        <f t="shared" si="188"/>
        <v/>
      </c>
      <c r="GQA86" s="105" t="str">
        <f t="shared" si="188"/>
        <v/>
      </c>
      <c r="GQB86" s="105" t="str">
        <f t="shared" si="188"/>
        <v/>
      </c>
      <c r="GQC86" s="105" t="str">
        <f t="shared" si="188"/>
        <v/>
      </c>
      <c r="GQD86" s="105" t="str">
        <f t="shared" si="188"/>
        <v/>
      </c>
      <c r="GQE86" s="105" t="str">
        <f t="shared" si="188"/>
        <v/>
      </c>
      <c r="GQF86" s="105" t="str">
        <f t="shared" si="188"/>
        <v/>
      </c>
      <c r="GQG86" s="105" t="str">
        <f t="shared" si="188"/>
        <v/>
      </c>
      <c r="GQH86" s="105" t="str">
        <f t="shared" si="188"/>
        <v/>
      </c>
      <c r="GQI86" s="105" t="str">
        <f t="shared" si="188"/>
        <v/>
      </c>
      <c r="GQJ86" s="105" t="str">
        <f t="shared" si="188"/>
        <v/>
      </c>
      <c r="GQK86" s="105" t="str">
        <f t="shared" si="188"/>
        <v/>
      </c>
      <c r="GQL86" s="105" t="str">
        <f t="shared" si="188"/>
        <v/>
      </c>
      <c r="GQM86" s="105" t="str">
        <f t="shared" si="188"/>
        <v/>
      </c>
      <c r="GQN86" s="105" t="str">
        <f t="shared" si="188"/>
        <v/>
      </c>
      <c r="GQO86" s="105" t="str">
        <f t="shared" si="188"/>
        <v/>
      </c>
      <c r="GQP86" s="105" t="str">
        <f t="shared" si="188"/>
        <v/>
      </c>
      <c r="GQQ86" s="105" t="str">
        <f t="shared" si="188"/>
        <v/>
      </c>
      <c r="GQR86" s="105" t="str">
        <f t="shared" si="188"/>
        <v/>
      </c>
      <c r="GQS86" s="105" t="str">
        <f t="shared" si="188"/>
        <v/>
      </c>
      <c r="GQT86" s="105" t="str">
        <f t="shared" si="188"/>
        <v/>
      </c>
      <c r="GQU86" s="105" t="str">
        <f t="shared" si="188"/>
        <v/>
      </c>
      <c r="GQV86" s="105" t="str">
        <f t="shared" si="188"/>
        <v/>
      </c>
      <c r="GQW86" s="105" t="str">
        <f t="shared" si="188"/>
        <v/>
      </c>
      <c r="GQX86" s="105" t="str">
        <f t="shared" si="188"/>
        <v/>
      </c>
      <c r="GQY86" s="105" t="str">
        <f t="shared" si="188"/>
        <v/>
      </c>
      <c r="GQZ86" s="105" t="str">
        <f t="shared" si="188"/>
        <v/>
      </c>
      <c r="GRA86" s="105" t="str">
        <f t="shared" si="188"/>
        <v/>
      </c>
      <c r="GRB86" s="105" t="str">
        <f t="shared" si="188"/>
        <v/>
      </c>
      <c r="GRC86" s="105" t="str">
        <f t="shared" si="188"/>
        <v/>
      </c>
      <c r="GRD86" s="105" t="str">
        <f t="shared" si="188"/>
        <v/>
      </c>
      <c r="GRE86" s="105" t="str">
        <f t="shared" si="188"/>
        <v/>
      </c>
      <c r="GRF86" s="105" t="str">
        <f t="shared" si="188"/>
        <v/>
      </c>
      <c r="GRG86" s="105" t="str">
        <f t="shared" si="188"/>
        <v/>
      </c>
      <c r="GRH86" s="105" t="str">
        <f t="shared" si="188"/>
        <v/>
      </c>
      <c r="GRI86" s="105" t="str">
        <f t="shared" si="188"/>
        <v/>
      </c>
      <c r="GRJ86" s="105" t="str">
        <f t="shared" si="188"/>
        <v/>
      </c>
      <c r="GRK86" s="105" t="str">
        <f t="shared" si="188"/>
        <v/>
      </c>
      <c r="GRL86" s="105" t="str">
        <f t="shared" si="188"/>
        <v/>
      </c>
      <c r="GRM86" s="105" t="str">
        <f t="shared" si="188"/>
        <v/>
      </c>
      <c r="GRN86" s="105" t="str">
        <f t="shared" si="188"/>
        <v/>
      </c>
      <c r="GRO86" s="105" t="str">
        <f t="shared" si="188"/>
        <v/>
      </c>
      <c r="GRP86" s="105" t="str">
        <f t="shared" si="188"/>
        <v/>
      </c>
      <c r="GRQ86" s="105" t="str">
        <f t="shared" si="188"/>
        <v/>
      </c>
      <c r="GRR86" s="105" t="str">
        <f t="shared" si="188"/>
        <v/>
      </c>
      <c r="GRS86" s="105" t="str">
        <f t="shared" si="188"/>
        <v/>
      </c>
      <c r="GRT86" s="105" t="str">
        <f t="shared" si="188"/>
        <v/>
      </c>
      <c r="GRU86" s="105" t="str">
        <f t="shared" si="188"/>
        <v/>
      </c>
      <c r="GRV86" s="105" t="str">
        <f t="shared" si="188"/>
        <v/>
      </c>
      <c r="GRW86" s="105" t="str">
        <f t="shared" ref="GRW86:GUH86" si="189">IF(ISNUMBER(outYear),GRW54+GRW60+GRW66+GRW83,"")</f>
        <v/>
      </c>
      <c r="GRX86" s="105" t="str">
        <f t="shared" si="189"/>
        <v/>
      </c>
      <c r="GRY86" s="105" t="str">
        <f t="shared" si="189"/>
        <v/>
      </c>
      <c r="GRZ86" s="105" t="str">
        <f t="shared" si="189"/>
        <v/>
      </c>
      <c r="GSA86" s="105" t="str">
        <f t="shared" si="189"/>
        <v/>
      </c>
      <c r="GSB86" s="105" t="str">
        <f t="shared" si="189"/>
        <v/>
      </c>
      <c r="GSC86" s="105" t="str">
        <f t="shared" si="189"/>
        <v/>
      </c>
      <c r="GSD86" s="105" t="str">
        <f t="shared" si="189"/>
        <v/>
      </c>
      <c r="GSE86" s="105" t="str">
        <f t="shared" si="189"/>
        <v/>
      </c>
      <c r="GSF86" s="105" t="str">
        <f t="shared" si="189"/>
        <v/>
      </c>
      <c r="GSG86" s="105" t="str">
        <f t="shared" si="189"/>
        <v/>
      </c>
      <c r="GSH86" s="105" t="str">
        <f t="shared" si="189"/>
        <v/>
      </c>
      <c r="GSI86" s="105" t="str">
        <f t="shared" si="189"/>
        <v/>
      </c>
      <c r="GSJ86" s="105" t="str">
        <f t="shared" si="189"/>
        <v/>
      </c>
      <c r="GSK86" s="105" t="str">
        <f t="shared" si="189"/>
        <v/>
      </c>
      <c r="GSL86" s="105" t="str">
        <f t="shared" si="189"/>
        <v/>
      </c>
      <c r="GSM86" s="105" t="str">
        <f t="shared" si="189"/>
        <v/>
      </c>
      <c r="GSN86" s="105" t="str">
        <f t="shared" si="189"/>
        <v/>
      </c>
      <c r="GSO86" s="105" t="str">
        <f t="shared" si="189"/>
        <v/>
      </c>
      <c r="GSP86" s="105" t="str">
        <f t="shared" si="189"/>
        <v/>
      </c>
      <c r="GSQ86" s="105" t="str">
        <f t="shared" si="189"/>
        <v/>
      </c>
      <c r="GSR86" s="105" t="str">
        <f t="shared" si="189"/>
        <v/>
      </c>
      <c r="GSS86" s="105" t="str">
        <f t="shared" si="189"/>
        <v/>
      </c>
      <c r="GST86" s="105" t="str">
        <f t="shared" si="189"/>
        <v/>
      </c>
      <c r="GSU86" s="105" t="str">
        <f t="shared" si="189"/>
        <v/>
      </c>
      <c r="GSV86" s="105" t="str">
        <f t="shared" si="189"/>
        <v/>
      </c>
      <c r="GSW86" s="105" t="str">
        <f t="shared" si="189"/>
        <v/>
      </c>
      <c r="GSX86" s="105" t="str">
        <f t="shared" si="189"/>
        <v/>
      </c>
      <c r="GSY86" s="105" t="str">
        <f t="shared" si="189"/>
        <v/>
      </c>
      <c r="GSZ86" s="105" t="str">
        <f t="shared" si="189"/>
        <v/>
      </c>
      <c r="GTA86" s="105" t="str">
        <f t="shared" si="189"/>
        <v/>
      </c>
      <c r="GTB86" s="105" t="str">
        <f t="shared" si="189"/>
        <v/>
      </c>
      <c r="GTC86" s="105" t="str">
        <f t="shared" si="189"/>
        <v/>
      </c>
      <c r="GTD86" s="105" t="str">
        <f t="shared" si="189"/>
        <v/>
      </c>
      <c r="GTE86" s="105" t="str">
        <f t="shared" si="189"/>
        <v/>
      </c>
      <c r="GTF86" s="105" t="str">
        <f t="shared" si="189"/>
        <v/>
      </c>
      <c r="GTG86" s="105" t="str">
        <f t="shared" si="189"/>
        <v/>
      </c>
      <c r="GTH86" s="105" t="str">
        <f t="shared" si="189"/>
        <v/>
      </c>
      <c r="GTI86" s="105" t="str">
        <f t="shared" si="189"/>
        <v/>
      </c>
      <c r="GTJ86" s="105" t="str">
        <f t="shared" si="189"/>
        <v/>
      </c>
      <c r="GTK86" s="105" t="str">
        <f t="shared" si="189"/>
        <v/>
      </c>
      <c r="GTL86" s="105" t="str">
        <f t="shared" si="189"/>
        <v/>
      </c>
      <c r="GTM86" s="105" t="str">
        <f t="shared" si="189"/>
        <v/>
      </c>
      <c r="GTN86" s="105" t="str">
        <f t="shared" si="189"/>
        <v/>
      </c>
      <c r="GTO86" s="105" t="str">
        <f t="shared" si="189"/>
        <v/>
      </c>
      <c r="GTP86" s="105" t="str">
        <f t="shared" si="189"/>
        <v/>
      </c>
      <c r="GTQ86" s="105" t="str">
        <f t="shared" si="189"/>
        <v/>
      </c>
      <c r="GTR86" s="105" t="str">
        <f t="shared" si="189"/>
        <v/>
      </c>
      <c r="GTS86" s="105" t="str">
        <f t="shared" si="189"/>
        <v/>
      </c>
      <c r="GTT86" s="105" t="str">
        <f t="shared" si="189"/>
        <v/>
      </c>
      <c r="GTU86" s="105" t="str">
        <f t="shared" si="189"/>
        <v/>
      </c>
      <c r="GTV86" s="105" t="str">
        <f t="shared" si="189"/>
        <v/>
      </c>
      <c r="GTW86" s="105" t="str">
        <f t="shared" si="189"/>
        <v/>
      </c>
      <c r="GTX86" s="105" t="str">
        <f t="shared" si="189"/>
        <v/>
      </c>
      <c r="GTY86" s="105" t="str">
        <f t="shared" si="189"/>
        <v/>
      </c>
      <c r="GTZ86" s="105" t="str">
        <f t="shared" si="189"/>
        <v/>
      </c>
      <c r="GUA86" s="105" t="str">
        <f t="shared" si="189"/>
        <v/>
      </c>
      <c r="GUB86" s="105" t="str">
        <f t="shared" si="189"/>
        <v/>
      </c>
      <c r="GUC86" s="105" t="str">
        <f t="shared" si="189"/>
        <v/>
      </c>
      <c r="GUD86" s="105" t="str">
        <f t="shared" si="189"/>
        <v/>
      </c>
      <c r="GUE86" s="105" t="str">
        <f t="shared" si="189"/>
        <v/>
      </c>
      <c r="GUF86" s="105" t="str">
        <f t="shared" si="189"/>
        <v/>
      </c>
      <c r="GUG86" s="105" t="str">
        <f t="shared" si="189"/>
        <v/>
      </c>
      <c r="GUH86" s="105" t="str">
        <f t="shared" si="189"/>
        <v/>
      </c>
      <c r="GUI86" s="105" t="str">
        <f t="shared" ref="GUI86:GWT86" si="190">IF(ISNUMBER(outYear),GUI54+GUI60+GUI66+GUI83,"")</f>
        <v/>
      </c>
      <c r="GUJ86" s="105" t="str">
        <f t="shared" si="190"/>
        <v/>
      </c>
      <c r="GUK86" s="105" t="str">
        <f t="shared" si="190"/>
        <v/>
      </c>
      <c r="GUL86" s="105" t="str">
        <f t="shared" si="190"/>
        <v/>
      </c>
      <c r="GUM86" s="105" t="str">
        <f t="shared" si="190"/>
        <v/>
      </c>
      <c r="GUN86" s="105" t="str">
        <f t="shared" si="190"/>
        <v/>
      </c>
      <c r="GUO86" s="105" t="str">
        <f t="shared" si="190"/>
        <v/>
      </c>
      <c r="GUP86" s="105" t="str">
        <f t="shared" si="190"/>
        <v/>
      </c>
      <c r="GUQ86" s="105" t="str">
        <f t="shared" si="190"/>
        <v/>
      </c>
      <c r="GUR86" s="105" t="str">
        <f t="shared" si="190"/>
        <v/>
      </c>
      <c r="GUS86" s="105" t="str">
        <f t="shared" si="190"/>
        <v/>
      </c>
      <c r="GUT86" s="105" t="str">
        <f t="shared" si="190"/>
        <v/>
      </c>
      <c r="GUU86" s="105" t="str">
        <f t="shared" si="190"/>
        <v/>
      </c>
      <c r="GUV86" s="105" t="str">
        <f t="shared" si="190"/>
        <v/>
      </c>
      <c r="GUW86" s="105" t="str">
        <f t="shared" si="190"/>
        <v/>
      </c>
      <c r="GUX86" s="105" t="str">
        <f t="shared" si="190"/>
        <v/>
      </c>
      <c r="GUY86" s="105" t="str">
        <f t="shared" si="190"/>
        <v/>
      </c>
      <c r="GUZ86" s="105" t="str">
        <f t="shared" si="190"/>
        <v/>
      </c>
      <c r="GVA86" s="105" t="str">
        <f t="shared" si="190"/>
        <v/>
      </c>
      <c r="GVB86" s="105" t="str">
        <f t="shared" si="190"/>
        <v/>
      </c>
      <c r="GVC86" s="105" t="str">
        <f t="shared" si="190"/>
        <v/>
      </c>
      <c r="GVD86" s="105" t="str">
        <f t="shared" si="190"/>
        <v/>
      </c>
      <c r="GVE86" s="105" t="str">
        <f t="shared" si="190"/>
        <v/>
      </c>
      <c r="GVF86" s="105" t="str">
        <f t="shared" si="190"/>
        <v/>
      </c>
      <c r="GVG86" s="105" t="str">
        <f t="shared" si="190"/>
        <v/>
      </c>
      <c r="GVH86" s="105" t="str">
        <f t="shared" si="190"/>
        <v/>
      </c>
      <c r="GVI86" s="105" t="str">
        <f t="shared" si="190"/>
        <v/>
      </c>
      <c r="GVJ86" s="105" t="str">
        <f t="shared" si="190"/>
        <v/>
      </c>
      <c r="GVK86" s="105" t="str">
        <f t="shared" si="190"/>
        <v/>
      </c>
      <c r="GVL86" s="105" t="str">
        <f t="shared" si="190"/>
        <v/>
      </c>
      <c r="GVM86" s="105" t="str">
        <f t="shared" si="190"/>
        <v/>
      </c>
      <c r="GVN86" s="105" t="str">
        <f t="shared" si="190"/>
        <v/>
      </c>
      <c r="GVO86" s="105" t="str">
        <f t="shared" si="190"/>
        <v/>
      </c>
      <c r="GVP86" s="105" t="str">
        <f t="shared" si="190"/>
        <v/>
      </c>
      <c r="GVQ86" s="105" t="str">
        <f t="shared" si="190"/>
        <v/>
      </c>
      <c r="GVR86" s="105" t="str">
        <f t="shared" si="190"/>
        <v/>
      </c>
      <c r="GVS86" s="105" t="str">
        <f t="shared" si="190"/>
        <v/>
      </c>
      <c r="GVT86" s="105" t="str">
        <f t="shared" si="190"/>
        <v/>
      </c>
      <c r="GVU86" s="105" t="str">
        <f t="shared" si="190"/>
        <v/>
      </c>
      <c r="GVV86" s="105" t="str">
        <f t="shared" si="190"/>
        <v/>
      </c>
      <c r="GVW86" s="105" t="str">
        <f t="shared" si="190"/>
        <v/>
      </c>
      <c r="GVX86" s="105" t="str">
        <f t="shared" si="190"/>
        <v/>
      </c>
      <c r="GVY86" s="105" t="str">
        <f t="shared" si="190"/>
        <v/>
      </c>
      <c r="GVZ86" s="105" t="str">
        <f t="shared" si="190"/>
        <v/>
      </c>
      <c r="GWA86" s="105" t="str">
        <f t="shared" si="190"/>
        <v/>
      </c>
      <c r="GWB86" s="105" t="str">
        <f t="shared" si="190"/>
        <v/>
      </c>
      <c r="GWC86" s="105" t="str">
        <f t="shared" si="190"/>
        <v/>
      </c>
      <c r="GWD86" s="105" t="str">
        <f t="shared" si="190"/>
        <v/>
      </c>
      <c r="GWE86" s="105" t="str">
        <f t="shared" si="190"/>
        <v/>
      </c>
      <c r="GWF86" s="105" t="str">
        <f t="shared" si="190"/>
        <v/>
      </c>
      <c r="GWG86" s="105" t="str">
        <f t="shared" si="190"/>
        <v/>
      </c>
      <c r="GWH86" s="105" t="str">
        <f t="shared" si="190"/>
        <v/>
      </c>
      <c r="GWI86" s="105" t="str">
        <f t="shared" si="190"/>
        <v/>
      </c>
      <c r="GWJ86" s="105" t="str">
        <f t="shared" si="190"/>
        <v/>
      </c>
      <c r="GWK86" s="105" t="str">
        <f t="shared" si="190"/>
        <v/>
      </c>
      <c r="GWL86" s="105" t="str">
        <f t="shared" si="190"/>
        <v/>
      </c>
      <c r="GWM86" s="105" t="str">
        <f t="shared" si="190"/>
        <v/>
      </c>
      <c r="GWN86" s="105" t="str">
        <f t="shared" si="190"/>
        <v/>
      </c>
      <c r="GWO86" s="105" t="str">
        <f t="shared" si="190"/>
        <v/>
      </c>
      <c r="GWP86" s="105" t="str">
        <f t="shared" si="190"/>
        <v/>
      </c>
      <c r="GWQ86" s="105" t="str">
        <f t="shared" si="190"/>
        <v/>
      </c>
      <c r="GWR86" s="105" t="str">
        <f t="shared" si="190"/>
        <v/>
      </c>
      <c r="GWS86" s="105" t="str">
        <f t="shared" si="190"/>
        <v/>
      </c>
      <c r="GWT86" s="105" t="str">
        <f t="shared" si="190"/>
        <v/>
      </c>
      <c r="GWU86" s="105" t="str">
        <f t="shared" ref="GWU86:GZF86" si="191">IF(ISNUMBER(outYear),GWU54+GWU60+GWU66+GWU83,"")</f>
        <v/>
      </c>
      <c r="GWV86" s="105" t="str">
        <f t="shared" si="191"/>
        <v/>
      </c>
      <c r="GWW86" s="105" t="str">
        <f t="shared" si="191"/>
        <v/>
      </c>
      <c r="GWX86" s="105" t="str">
        <f t="shared" si="191"/>
        <v/>
      </c>
      <c r="GWY86" s="105" t="str">
        <f t="shared" si="191"/>
        <v/>
      </c>
      <c r="GWZ86" s="105" t="str">
        <f t="shared" si="191"/>
        <v/>
      </c>
      <c r="GXA86" s="105" t="str">
        <f t="shared" si="191"/>
        <v/>
      </c>
      <c r="GXB86" s="105" t="str">
        <f t="shared" si="191"/>
        <v/>
      </c>
      <c r="GXC86" s="105" t="str">
        <f t="shared" si="191"/>
        <v/>
      </c>
      <c r="GXD86" s="105" t="str">
        <f t="shared" si="191"/>
        <v/>
      </c>
      <c r="GXE86" s="105" t="str">
        <f t="shared" si="191"/>
        <v/>
      </c>
      <c r="GXF86" s="105" t="str">
        <f t="shared" si="191"/>
        <v/>
      </c>
      <c r="GXG86" s="105" t="str">
        <f t="shared" si="191"/>
        <v/>
      </c>
      <c r="GXH86" s="105" t="str">
        <f t="shared" si="191"/>
        <v/>
      </c>
      <c r="GXI86" s="105" t="str">
        <f t="shared" si="191"/>
        <v/>
      </c>
      <c r="GXJ86" s="105" t="str">
        <f t="shared" si="191"/>
        <v/>
      </c>
      <c r="GXK86" s="105" t="str">
        <f t="shared" si="191"/>
        <v/>
      </c>
      <c r="GXL86" s="105" t="str">
        <f t="shared" si="191"/>
        <v/>
      </c>
      <c r="GXM86" s="105" t="str">
        <f t="shared" si="191"/>
        <v/>
      </c>
      <c r="GXN86" s="105" t="str">
        <f t="shared" si="191"/>
        <v/>
      </c>
      <c r="GXO86" s="105" t="str">
        <f t="shared" si="191"/>
        <v/>
      </c>
      <c r="GXP86" s="105" t="str">
        <f t="shared" si="191"/>
        <v/>
      </c>
      <c r="GXQ86" s="105" t="str">
        <f t="shared" si="191"/>
        <v/>
      </c>
      <c r="GXR86" s="105" t="str">
        <f t="shared" si="191"/>
        <v/>
      </c>
      <c r="GXS86" s="105" t="str">
        <f t="shared" si="191"/>
        <v/>
      </c>
      <c r="GXT86" s="105" t="str">
        <f t="shared" si="191"/>
        <v/>
      </c>
      <c r="GXU86" s="105" t="str">
        <f t="shared" si="191"/>
        <v/>
      </c>
      <c r="GXV86" s="105" t="str">
        <f t="shared" si="191"/>
        <v/>
      </c>
      <c r="GXW86" s="105" t="str">
        <f t="shared" si="191"/>
        <v/>
      </c>
      <c r="GXX86" s="105" t="str">
        <f t="shared" si="191"/>
        <v/>
      </c>
      <c r="GXY86" s="105" t="str">
        <f t="shared" si="191"/>
        <v/>
      </c>
      <c r="GXZ86" s="105" t="str">
        <f t="shared" si="191"/>
        <v/>
      </c>
      <c r="GYA86" s="105" t="str">
        <f t="shared" si="191"/>
        <v/>
      </c>
      <c r="GYB86" s="105" t="str">
        <f t="shared" si="191"/>
        <v/>
      </c>
      <c r="GYC86" s="105" t="str">
        <f t="shared" si="191"/>
        <v/>
      </c>
      <c r="GYD86" s="105" t="str">
        <f t="shared" si="191"/>
        <v/>
      </c>
      <c r="GYE86" s="105" t="str">
        <f t="shared" si="191"/>
        <v/>
      </c>
      <c r="GYF86" s="105" t="str">
        <f t="shared" si="191"/>
        <v/>
      </c>
      <c r="GYG86" s="105" t="str">
        <f t="shared" si="191"/>
        <v/>
      </c>
      <c r="GYH86" s="105" t="str">
        <f t="shared" si="191"/>
        <v/>
      </c>
      <c r="GYI86" s="105" t="str">
        <f t="shared" si="191"/>
        <v/>
      </c>
      <c r="GYJ86" s="105" t="str">
        <f t="shared" si="191"/>
        <v/>
      </c>
      <c r="GYK86" s="105" t="str">
        <f t="shared" si="191"/>
        <v/>
      </c>
      <c r="GYL86" s="105" t="str">
        <f t="shared" si="191"/>
        <v/>
      </c>
      <c r="GYM86" s="105" t="str">
        <f t="shared" si="191"/>
        <v/>
      </c>
      <c r="GYN86" s="105" t="str">
        <f t="shared" si="191"/>
        <v/>
      </c>
      <c r="GYO86" s="105" t="str">
        <f t="shared" si="191"/>
        <v/>
      </c>
      <c r="GYP86" s="105" t="str">
        <f t="shared" si="191"/>
        <v/>
      </c>
      <c r="GYQ86" s="105" t="str">
        <f t="shared" si="191"/>
        <v/>
      </c>
      <c r="GYR86" s="105" t="str">
        <f t="shared" si="191"/>
        <v/>
      </c>
      <c r="GYS86" s="105" t="str">
        <f t="shared" si="191"/>
        <v/>
      </c>
      <c r="GYT86" s="105" t="str">
        <f t="shared" si="191"/>
        <v/>
      </c>
      <c r="GYU86" s="105" t="str">
        <f t="shared" si="191"/>
        <v/>
      </c>
      <c r="GYV86" s="105" t="str">
        <f t="shared" si="191"/>
        <v/>
      </c>
      <c r="GYW86" s="105" t="str">
        <f t="shared" si="191"/>
        <v/>
      </c>
      <c r="GYX86" s="105" t="str">
        <f t="shared" si="191"/>
        <v/>
      </c>
      <c r="GYY86" s="105" t="str">
        <f t="shared" si="191"/>
        <v/>
      </c>
      <c r="GYZ86" s="105" t="str">
        <f t="shared" si="191"/>
        <v/>
      </c>
      <c r="GZA86" s="105" t="str">
        <f t="shared" si="191"/>
        <v/>
      </c>
      <c r="GZB86" s="105" t="str">
        <f t="shared" si="191"/>
        <v/>
      </c>
      <c r="GZC86" s="105" t="str">
        <f t="shared" si="191"/>
        <v/>
      </c>
      <c r="GZD86" s="105" t="str">
        <f t="shared" si="191"/>
        <v/>
      </c>
      <c r="GZE86" s="105" t="str">
        <f t="shared" si="191"/>
        <v/>
      </c>
      <c r="GZF86" s="105" t="str">
        <f t="shared" si="191"/>
        <v/>
      </c>
      <c r="GZG86" s="105" t="str">
        <f t="shared" ref="GZG86:HBR86" si="192">IF(ISNUMBER(outYear),GZG54+GZG60+GZG66+GZG83,"")</f>
        <v/>
      </c>
      <c r="GZH86" s="105" t="str">
        <f t="shared" si="192"/>
        <v/>
      </c>
      <c r="GZI86" s="105" t="str">
        <f t="shared" si="192"/>
        <v/>
      </c>
      <c r="GZJ86" s="105" t="str">
        <f t="shared" si="192"/>
        <v/>
      </c>
      <c r="GZK86" s="105" t="str">
        <f t="shared" si="192"/>
        <v/>
      </c>
      <c r="GZL86" s="105" t="str">
        <f t="shared" si="192"/>
        <v/>
      </c>
      <c r="GZM86" s="105" t="str">
        <f t="shared" si="192"/>
        <v/>
      </c>
      <c r="GZN86" s="105" t="str">
        <f t="shared" si="192"/>
        <v/>
      </c>
      <c r="GZO86" s="105" t="str">
        <f t="shared" si="192"/>
        <v/>
      </c>
      <c r="GZP86" s="105" t="str">
        <f t="shared" si="192"/>
        <v/>
      </c>
      <c r="GZQ86" s="105" t="str">
        <f t="shared" si="192"/>
        <v/>
      </c>
      <c r="GZR86" s="105" t="str">
        <f t="shared" si="192"/>
        <v/>
      </c>
      <c r="GZS86" s="105" t="str">
        <f t="shared" si="192"/>
        <v/>
      </c>
      <c r="GZT86" s="105" t="str">
        <f t="shared" si="192"/>
        <v/>
      </c>
      <c r="GZU86" s="105" t="str">
        <f t="shared" si="192"/>
        <v/>
      </c>
      <c r="GZV86" s="105" t="str">
        <f t="shared" si="192"/>
        <v/>
      </c>
      <c r="GZW86" s="105" t="str">
        <f t="shared" si="192"/>
        <v/>
      </c>
      <c r="GZX86" s="105" t="str">
        <f t="shared" si="192"/>
        <v/>
      </c>
      <c r="GZY86" s="105" t="str">
        <f t="shared" si="192"/>
        <v/>
      </c>
      <c r="GZZ86" s="105" t="str">
        <f t="shared" si="192"/>
        <v/>
      </c>
      <c r="HAA86" s="105" t="str">
        <f t="shared" si="192"/>
        <v/>
      </c>
      <c r="HAB86" s="105" t="str">
        <f t="shared" si="192"/>
        <v/>
      </c>
      <c r="HAC86" s="105" t="str">
        <f t="shared" si="192"/>
        <v/>
      </c>
      <c r="HAD86" s="105" t="str">
        <f t="shared" si="192"/>
        <v/>
      </c>
      <c r="HAE86" s="105" t="str">
        <f t="shared" si="192"/>
        <v/>
      </c>
      <c r="HAF86" s="105" t="str">
        <f t="shared" si="192"/>
        <v/>
      </c>
      <c r="HAG86" s="105" t="str">
        <f t="shared" si="192"/>
        <v/>
      </c>
      <c r="HAH86" s="105" t="str">
        <f t="shared" si="192"/>
        <v/>
      </c>
      <c r="HAI86" s="105" t="str">
        <f t="shared" si="192"/>
        <v/>
      </c>
      <c r="HAJ86" s="105" t="str">
        <f t="shared" si="192"/>
        <v/>
      </c>
      <c r="HAK86" s="105" t="str">
        <f t="shared" si="192"/>
        <v/>
      </c>
      <c r="HAL86" s="105" t="str">
        <f t="shared" si="192"/>
        <v/>
      </c>
      <c r="HAM86" s="105" t="str">
        <f t="shared" si="192"/>
        <v/>
      </c>
      <c r="HAN86" s="105" t="str">
        <f t="shared" si="192"/>
        <v/>
      </c>
      <c r="HAO86" s="105" t="str">
        <f t="shared" si="192"/>
        <v/>
      </c>
      <c r="HAP86" s="105" t="str">
        <f t="shared" si="192"/>
        <v/>
      </c>
      <c r="HAQ86" s="105" t="str">
        <f t="shared" si="192"/>
        <v/>
      </c>
      <c r="HAR86" s="105" t="str">
        <f t="shared" si="192"/>
        <v/>
      </c>
      <c r="HAS86" s="105" t="str">
        <f t="shared" si="192"/>
        <v/>
      </c>
      <c r="HAT86" s="105" t="str">
        <f t="shared" si="192"/>
        <v/>
      </c>
      <c r="HAU86" s="105" t="str">
        <f t="shared" si="192"/>
        <v/>
      </c>
      <c r="HAV86" s="105" t="str">
        <f t="shared" si="192"/>
        <v/>
      </c>
      <c r="HAW86" s="105" t="str">
        <f t="shared" si="192"/>
        <v/>
      </c>
      <c r="HAX86" s="105" t="str">
        <f t="shared" si="192"/>
        <v/>
      </c>
      <c r="HAY86" s="105" t="str">
        <f t="shared" si="192"/>
        <v/>
      </c>
      <c r="HAZ86" s="105" t="str">
        <f t="shared" si="192"/>
        <v/>
      </c>
      <c r="HBA86" s="105" t="str">
        <f t="shared" si="192"/>
        <v/>
      </c>
      <c r="HBB86" s="105" t="str">
        <f t="shared" si="192"/>
        <v/>
      </c>
      <c r="HBC86" s="105" t="str">
        <f t="shared" si="192"/>
        <v/>
      </c>
      <c r="HBD86" s="105" t="str">
        <f t="shared" si="192"/>
        <v/>
      </c>
      <c r="HBE86" s="105" t="str">
        <f t="shared" si="192"/>
        <v/>
      </c>
      <c r="HBF86" s="105" t="str">
        <f t="shared" si="192"/>
        <v/>
      </c>
      <c r="HBG86" s="105" t="str">
        <f t="shared" si="192"/>
        <v/>
      </c>
      <c r="HBH86" s="105" t="str">
        <f t="shared" si="192"/>
        <v/>
      </c>
      <c r="HBI86" s="105" t="str">
        <f t="shared" si="192"/>
        <v/>
      </c>
      <c r="HBJ86" s="105" t="str">
        <f t="shared" si="192"/>
        <v/>
      </c>
      <c r="HBK86" s="105" t="str">
        <f t="shared" si="192"/>
        <v/>
      </c>
      <c r="HBL86" s="105" t="str">
        <f t="shared" si="192"/>
        <v/>
      </c>
      <c r="HBM86" s="105" t="str">
        <f t="shared" si="192"/>
        <v/>
      </c>
      <c r="HBN86" s="105" t="str">
        <f t="shared" si="192"/>
        <v/>
      </c>
      <c r="HBO86" s="105" t="str">
        <f t="shared" si="192"/>
        <v/>
      </c>
      <c r="HBP86" s="105" t="str">
        <f t="shared" si="192"/>
        <v/>
      </c>
      <c r="HBQ86" s="105" t="str">
        <f t="shared" si="192"/>
        <v/>
      </c>
      <c r="HBR86" s="105" t="str">
        <f t="shared" si="192"/>
        <v/>
      </c>
      <c r="HBS86" s="105" t="str">
        <f t="shared" ref="HBS86:HED86" si="193">IF(ISNUMBER(outYear),HBS54+HBS60+HBS66+HBS83,"")</f>
        <v/>
      </c>
      <c r="HBT86" s="105" t="str">
        <f t="shared" si="193"/>
        <v/>
      </c>
      <c r="HBU86" s="105" t="str">
        <f t="shared" si="193"/>
        <v/>
      </c>
      <c r="HBV86" s="105" t="str">
        <f t="shared" si="193"/>
        <v/>
      </c>
      <c r="HBW86" s="105" t="str">
        <f t="shared" si="193"/>
        <v/>
      </c>
      <c r="HBX86" s="105" t="str">
        <f t="shared" si="193"/>
        <v/>
      </c>
      <c r="HBY86" s="105" t="str">
        <f t="shared" si="193"/>
        <v/>
      </c>
      <c r="HBZ86" s="105" t="str">
        <f t="shared" si="193"/>
        <v/>
      </c>
      <c r="HCA86" s="105" t="str">
        <f t="shared" si="193"/>
        <v/>
      </c>
      <c r="HCB86" s="105" t="str">
        <f t="shared" si="193"/>
        <v/>
      </c>
      <c r="HCC86" s="105" t="str">
        <f t="shared" si="193"/>
        <v/>
      </c>
      <c r="HCD86" s="105" t="str">
        <f t="shared" si="193"/>
        <v/>
      </c>
      <c r="HCE86" s="105" t="str">
        <f t="shared" si="193"/>
        <v/>
      </c>
      <c r="HCF86" s="105" t="str">
        <f t="shared" si="193"/>
        <v/>
      </c>
      <c r="HCG86" s="105" t="str">
        <f t="shared" si="193"/>
        <v/>
      </c>
      <c r="HCH86" s="105" t="str">
        <f t="shared" si="193"/>
        <v/>
      </c>
      <c r="HCI86" s="105" t="str">
        <f t="shared" si="193"/>
        <v/>
      </c>
      <c r="HCJ86" s="105" t="str">
        <f t="shared" si="193"/>
        <v/>
      </c>
      <c r="HCK86" s="105" t="str">
        <f t="shared" si="193"/>
        <v/>
      </c>
      <c r="HCL86" s="105" t="str">
        <f t="shared" si="193"/>
        <v/>
      </c>
      <c r="HCM86" s="105" t="str">
        <f t="shared" si="193"/>
        <v/>
      </c>
      <c r="HCN86" s="105" t="str">
        <f t="shared" si="193"/>
        <v/>
      </c>
      <c r="HCO86" s="105" t="str">
        <f t="shared" si="193"/>
        <v/>
      </c>
      <c r="HCP86" s="105" t="str">
        <f t="shared" si="193"/>
        <v/>
      </c>
      <c r="HCQ86" s="105" t="str">
        <f t="shared" si="193"/>
        <v/>
      </c>
      <c r="HCR86" s="105" t="str">
        <f t="shared" si="193"/>
        <v/>
      </c>
      <c r="HCS86" s="105" t="str">
        <f t="shared" si="193"/>
        <v/>
      </c>
      <c r="HCT86" s="105" t="str">
        <f t="shared" si="193"/>
        <v/>
      </c>
      <c r="HCU86" s="105" t="str">
        <f t="shared" si="193"/>
        <v/>
      </c>
      <c r="HCV86" s="105" t="str">
        <f t="shared" si="193"/>
        <v/>
      </c>
      <c r="HCW86" s="105" t="str">
        <f t="shared" si="193"/>
        <v/>
      </c>
      <c r="HCX86" s="105" t="str">
        <f t="shared" si="193"/>
        <v/>
      </c>
      <c r="HCY86" s="105" t="str">
        <f t="shared" si="193"/>
        <v/>
      </c>
      <c r="HCZ86" s="105" t="str">
        <f t="shared" si="193"/>
        <v/>
      </c>
      <c r="HDA86" s="105" t="str">
        <f t="shared" si="193"/>
        <v/>
      </c>
      <c r="HDB86" s="105" t="str">
        <f t="shared" si="193"/>
        <v/>
      </c>
      <c r="HDC86" s="105" t="str">
        <f t="shared" si="193"/>
        <v/>
      </c>
      <c r="HDD86" s="105" t="str">
        <f t="shared" si="193"/>
        <v/>
      </c>
      <c r="HDE86" s="105" t="str">
        <f t="shared" si="193"/>
        <v/>
      </c>
      <c r="HDF86" s="105" t="str">
        <f t="shared" si="193"/>
        <v/>
      </c>
      <c r="HDG86" s="105" t="str">
        <f t="shared" si="193"/>
        <v/>
      </c>
      <c r="HDH86" s="105" t="str">
        <f t="shared" si="193"/>
        <v/>
      </c>
      <c r="HDI86" s="105" t="str">
        <f t="shared" si="193"/>
        <v/>
      </c>
      <c r="HDJ86" s="105" t="str">
        <f t="shared" si="193"/>
        <v/>
      </c>
      <c r="HDK86" s="105" t="str">
        <f t="shared" si="193"/>
        <v/>
      </c>
      <c r="HDL86" s="105" t="str">
        <f t="shared" si="193"/>
        <v/>
      </c>
      <c r="HDM86" s="105" t="str">
        <f t="shared" si="193"/>
        <v/>
      </c>
      <c r="HDN86" s="105" t="str">
        <f t="shared" si="193"/>
        <v/>
      </c>
      <c r="HDO86" s="105" t="str">
        <f t="shared" si="193"/>
        <v/>
      </c>
      <c r="HDP86" s="105" t="str">
        <f t="shared" si="193"/>
        <v/>
      </c>
      <c r="HDQ86" s="105" t="str">
        <f t="shared" si="193"/>
        <v/>
      </c>
      <c r="HDR86" s="105" t="str">
        <f t="shared" si="193"/>
        <v/>
      </c>
      <c r="HDS86" s="105" t="str">
        <f t="shared" si="193"/>
        <v/>
      </c>
      <c r="HDT86" s="105" t="str">
        <f t="shared" si="193"/>
        <v/>
      </c>
      <c r="HDU86" s="105" t="str">
        <f t="shared" si="193"/>
        <v/>
      </c>
      <c r="HDV86" s="105" t="str">
        <f t="shared" si="193"/>
        <v/>
      </c>
      <c r="HDW86" s="105" t="str">
        <f t="shared" si="193"/>
        <v/>
      </c>
      <c r="HDX86" s="105" t="str">
        <f t="shared" si="193"/>
        <v/>
      </c>
      <c r="HDY86" s="105" t="str">
        <f t="shared" si="193"/>
        <v/>
      </c>
      <c r="HDZ86" s="105" t="str">
        <f t="shared" si="193"/>
        <v/>
      </c>
      <c r="HEA86" s="105" t="str">
        <f t="shared" si="193"/>
        <v/>
      </c>
      <c r="HEB86" s="105" t="str">
        <f t="shared" si="193"/>
        <v/>
      </c>
      <c r="HEC86" s="105" t="str">
        <f t="shared" si="193"/>
        <v/>
      </c>
      <c r="HED86" s="105" t="str">
        <f t="shared" si="193"/>
        <v/>
      </c>
      <c r="HEE86" s="105" t="str">
        <f t="shared" ref="HEE86:HGP86" si="194">IF(ISNUMBER(outYear),HEE54+HEE60+HEE66+HEE83,"")</f>
        <v/>
      </c>
      <c r="HEF86" s="105" t="str">
        <f t="shared" si="194"/>
        <v/>
      </c>
      <c r="HEG86" s="105" t="str">
        <f t="shared" si="194"/>
        <v/>
      </c>
      <c r="HEH86" s="105" t="str">
        <f t="shared" si="194"/>
        <v/>
      </c>
      <c r="HEI86" s="105" t="str">
        <f t="shared" si="194"/>
        <v/>
      </c>
      <c r="HEJ86" s="105" t="str">
        <f t="shared" si="194"/>
        <v/>
      </c>
      <c r="HEK86" s="105" t="str">
        <f t="shared" si="194"/>
        <v/>
      </c>
      <c r="HEL86" s="105" t="str">
        <f t="shared" si="194"/>
        <v/>
      </c>
      <c r="HEM86" s="105" t="str">
        <f t="shared" si="194"/>
        <v/>
      </c>
      <c r="HEN86" s="105" t="str">
        <f t="shared" si="194"/>
        <v/>
      </c>
      <c r="HEO86" s="105" t="str">
        <f t="shared" si="194"/>
        <v/>
      </c>
      <c r="HEP86" s="105" t="str">
        <f t="shared" si="194"/>
        <v/>
      </c>
      <c r="HEQ86" s="105" t="str">
        <f t="shared" si="194"/>
        <v/>
      </c>
      <c r="HER86" s="105" t="str">
        <f t="shared" si="194"/>
        <v/>
      </c>
      <c r="HES86" s="105" t="str">
        <f t="shared" si="194"/>
        <v/>
      </c>
      <c r="HET86" s="105" t="str">
        <f t="shared" si="194"/>
        <v/>
      </c>
      <c r="HEU86" s="105" t="str">
        <f t="shared" si="194"/>
        <v/>
      </c>
      <c r="HEV86" s="105" t="str">
        <f t="shared" si="194"/>
        <v/>
      </c>
      <c r="HEW86" s="105" t="str">
        <f t="shared" si="194"/>
        <v/>
      </c>
      <c r="HEX86" s="105" t="str">
        <f t="shared" si="194"/>
        <v/>
      </c>
      <c r="HEY86" s="105" t="str">
        <f t="shared" si="194"/>
        <v/>
      </c>
      <c r="HEZ86" s="105" t="str">
        <f t="shared" si="194"/>
        <v/>
      </c>
      <c r="HFA86" s="105" t="str">
        <f t="shared" si="194"/>
        <v/>
      </c>
      <c r="HFB86" s="105" t="str">
        <f t="shared" si="194"/>
        <v/>
      </c>
      <c r="HFC86" s="105" t="str">
        <f t="shared" si="194"/>
        <v/>
      </c>
      <c r="HFD86" s="105" t="str">
        <f t="shared" si="194"/>
        <v/>
      </c>
      <c r="HFE86" s="105" t="str">
        <f t="shared" si="194"/>
        <v/>
      </c>
      <c r="HFF86" s="105" t="str">
        <f t="shared" si="194"/>
        <v/>
      </c>
      <c r="HFG86" s="105" t="str">
        <f t="shared" si="194"/>
        <v/>
      </c>
      <c r="HFH86" s="105" t="str">
        <f t="shared" si="194"/>
        <v/>
      </c>
      <c r="HFI86" s="105" t="str">
        <f t="shared" si="194"/>
        <v/>
      </c>
      <c r="HFJ86" s="105" t="str">
        <f t="shared" si="194"/>
        <v/>
      </c>
      <c r="HFK86" s="105" t="str">
        <f t="shared" si="194"/>
        <v/>
      </c>
      <c r="HFL86" s="105" t="str">
        <f t="shared" si="194"/>
        <v/>
      </c>
      <c r="HFM86" s="105" t="str">
        <f t="shared" si="194"/>
        <v/>
      </c>
      <c r="HFN86" s="105" t="str">
        <f t="shared" si="194"/>
        <v/>
      </c>
      <c r="HFO86" s="105" t="str">
        <f t="shared" si="194"/>
        <v/>
      </c>
      <c r="HFP86" s="105" t="str">
        <f t="shared" si="194"/>
        <v/>
      </c>
      <c r="HFQ86" s="105" t="str">
        <f t="shared" si="194"/>
        <v/>
      </c>
      <c r="HFR86" s="105" t="str">
        <f t="shared" si="194"/>
        <v/>
      </c>
      <c r="HFS86" s="105" t="str">
        <f t="shared" si="194"/>
        <v/>
      </c>
      <c r="HFT86" s="105" t="str">
        <f t="shared" si="194"/>
        <v/>
      </c>
      <c r="HFU86" s="105" t="str">
        <f t="shared" si="194"/>
        <v/>
      </c>
      <c r="HFV86" s="105" t="str">
        <f t="shared" si="194"/>
        <v/>
      </c>
      <c r="HFW86" s="105" t="str">
        <f t="shared" si="194"/>
        <v/>
      </c>
      <c r="HFX86" s="105" t="str">
        <f t="shared" si="194"/>
        <v/>
      </c>
      <c r="HFY86" s="105" t="str">
        <f t="shared" si="194"/>
        <v/>
      </c>
      <c r="HFZ86" s="105" t="str">
        <f t="shared" si="194"/>
        <v/>
      </c>
      <c r="HGA86" s="105" t="str">
        <f t="shared" si="194"/>
        <v/>
      </c>
      <c r="HGB86" s="105" t="str">
        <f t="shared" si="194"/>
        <v/>
      </c>
      <c r="HGC86" s="105" t="str">
        <f t="shared" si="194"/>
        <v/>
      </c>
      <c r="HGD86" s="105" t="str">
        <f t="shared" si="194"/>
        <v/>
      </c>
      <c r="HGE86" s="105" t="str">
        <f t="shared" si="194"/>
        <v/>
      </c>
      <c r="HGF86" s="105" t="str">
        <f t="shared" si="194"/>
        <v/>
      </c>
      <c r="HGG86" s="105" t="str">
        <f t="shared" si="194"/>
        <v/>
      </c>
      <c r="HGH86" s="105" t="str">
        <f t="shared" si="194"/>
        <v/>
      </c>
      <c r="HGI86" s="105" t="str">
        <f t="shared" si="194"/>
        <v/>
      </c>
      <c r="HGJ86" s="105" t="str">
        <f t="shared" si="194"/>
        <v/>
      </c>
      <c r="HGK86" s="105" t="str">
        <f t="shared" si="194"/>
        <v/>
      </c>
      <c r="HGL86" s="105" t="str">
        <f t="shared" si="194"/>
        <v/>
      </c>
      <c r="HGM86" s="105" t="str">
        <f t="shared" si="194"/>
        <v/>
      </c>
      <c r="HGN86" s="105" t="str">
        <f t="shared" si="194"/>
        <v/>
      </c>
      <c r="HGO86" s="105" t="str">
        <f t="shared" si="194"/>
        <v/>
      </c>
      <c r="HGP86" s="105" t="str">
        <f t="shared" si="194"/>
        <v/>
      </c>
      <c r="HGQ86" s="105" t="str">
        <f t="shared" ref="HGQ86:HJB86" si="195">IF(ISNUMBER(outYear),HGQ54+HGQ60+HGQ66+HGQ83,"")</f>
        <v/>
      </c>
      <c r="HGR86" s="105" t="str">
        <f t="shared" si="195"/>
        <v/>
      </c>
      <c r="HGS86" s="105" t="str">
        <f t="shared" si="195"/>
        <v/>
      </c>
      <c r="HGT86" s="105" t="str">
        <f t="shared" si="195"/>
        <v/>
      </c>
      <c r="HGU86" s="105" t="str">
        <f t="shared" si="195"/>
        <v/>
      </c>
      <c r="HGV86" s="105" t="str">
        <f t="shared" si="195"/>
        <v/>
      </c>
      <c r="HGW86" s="105" t="str">
        <f t="shared" si="195"/>
        <v/>
      </c>
      <c r="HGX86" s="105" t="str">
        <f t="shared" si="195"/>
        <v/>
      </c>
      <c r="HGY86" s="105" t="str">
        <f t="shared" si="195"/>
        <v/>
      </c>
      <c r="HGZ86" s="105" t="str">
        <f t="shared" si="195"/>
        <v/>
      </c>
      <c r="HHA86" s="105" t="str">
        <f t="shared" si="195"/>
        <v/>
      </c>
      <c r="HHB86" s="105" t="str">
        <f t="shared" si="195"/>
        <v/>
      </c>
      <c r="HHC86" s="105" t="str">
        <f t="shared" si="195"/>
        <v/>
      </c>
      <c r="HHD86" s="105" t="str">
        <f t="shared" si="195"/>
        <v/>
      </c>
      <c r="HHE86" s="105" t="str">
        <f t="shared" si="195"/>
        <v/>
      </c>
      <c r="HHF86" s="105" t="str">
        <f t="shared" si="195"/>
        <v/>
      </c>
      <c r="HHG86" s="105" t="str">
        <f t="shared" si="195"/>
        <v/>
      </c>
      <c r="HHH86" s="105" t="str">
        <f t="shared" si="195"/>
        <v/>
      </c>
      <c r="HHI86" s="105" t="str">
        <f t="shared" si="195"/>
        <v/>
      </c>
      <c r="HHJ86" s="105" t="str">
        <f t="shared" si="195"/>
        <v/>
      </c>
      <c r="HHK86" s="105" t="str">
        <f t="shared" si="195"/>
        <v/>
      </c>
      <c r="HHL86" s="105" t="str">
        <f t="shared" si="195"/>
        <v/>
      </c>
      <c r="HHM86" s="105" t="str">
        <f t="shared" si="195"/>
        <v/>
      </c>
      <c r="HHN86" s="105" t="str">
        <f t="shared" si="195"/>
        <v/>
      </c>
      <c r="HHO86" s="105" t="str">
        <f t="shared" si="195"/>
        <v/>
      </c>
      <c r="HHP86" s="105" t="str">
        <f t="shared" si="195"/>
        <v/>
      </c>
      <c r="HHQ86" s="105" t="str">
        <f t="shared" si="195"/>
        <v/>
      </c>
      <c r="HHR86" s="105" t="str">
        <f t="shared" si="195"/>
        <v/>
      </c>
      <c r="HHS86" s="105" t="str">
        <f t="shared" si="195"/>
        <v/>
      </c>
      <c r="HHT86" s="105" t="str">
        <f t="shared" si="195"/>
        <v/>
      </c>
      <c r="HHU86" s="105" t="str">
        <f t="shared" si="195"/>
        <v/>
      </c>
      <c r="HHV86" s="105" t="str">
        <f t="shared" si="195"/>
        <v/>
      </c>
      <c r="HHW86" s="105" t="str">
        <f t="shared" si="195"/>
        <v/>
      </c>
      <c r="HHX86" s="105" t="str">
        <f t="shared" si="195"/>
        <v/>
      </c>
      <c r="HHY86" s="105" t="str">
        <f t="shared" si="195"/>
        <v/>
      </c>
      <c r="HHZ86" s="105" t="str">
        <f t="shared" si="195"/>
        <v/>
      </c>
      <c r="HIA86" s="105" t="str">
        <f t="shared" si="195"/>
        <v/>
      </c>
      <c r="HIB86" s="105" t="str">
        <f t="shared" si="195"/>
        <v/>
      </c>
      <c r="HIC86" s="105" t="str">
        <f t="shared" si="195"/>
        <v/>
      </c>
      <c r="HID86" s="105" t="str">
        <f t="shared" si="195"/>
        <v/>
      </c>
      <c r="HIE86" s="105" t="str">
        <f t="shared" si="195"/>
        <v/>
      </c>
      <c r="HIF86" s="105" t="str">
        <f t="shared" si="195"/>
        <v/>
      </c>
      <c r="HIG86" s="105" t="str">
        <f t="shared" si="195"/>
        <v/>
      </c>
      <c r="HIH86" s="105" t="str">
        <f t="shared" si="195"/>
        <v/>
      </c>
      <c r="HII86" s="105" t="str">
        <f t="shared" si="195"/>
        <v/>
      </c>
      <c r="HIJ86" s="105" t="str">
        <f t="shared" si="195"/>
        <v/>
      </c>
      <c r="HIK86" s="105" t="str">
        <f t="shared" si="195"/>
        <v/>
      </c>
      <c r="HIL86" s="105" t="str">
        <f t="shared" si="195"/>
        <v/>
      </c>
      <c r="HIM86" s="105" t="str">
        <f t="shared" si="195"/>
        <v/>
      </c>
      <c r="HIN86" s="105" t="str">
        <f t="shared" si="195"/>
        <v/>
      </c>
      <c r="HIO86" s="105" t="str">
        <f t="shared" si="195"/>
        <v/>
      </c>
      <c r="HIP86" s="105" t="str">
        <f t="shared" si="195"/>
        <v/>
      </c>
      <c r="HIQ86" s="105" t="str">
        <f t="shared" si="195"/>
        <v/>
      </c>
      <c r="HIR86" s="105" t="str">
        <f t="shared" si="195"/>
        <v/>
      </c>
      <c r="HIS86" s="105" t="str">
        <f t="shared" si="195"/>
        <v/>
      </c>
      <c r="HIT86" s="105" t="str">
        <f t="shared" si="195"/>
        <v/>
      </c>
      <c r="HIU86" s="105" t="str">
        <f t="shared" si="195"/>
        <v/>
      </c>
      <c r="HIV86" s="105" t="str">
        <f t="shared" si="195"/>
        <v/>
      </c>
      <c r="HIW86" s="105" t="str">
        <f t="shared" si="195"/>
        <v/>
      </c>
      <c r="HIX86" s="105" t="str">
        <f t="shared" si="195"/>
        <v/>
      </c>
      <c r="HIY86" s="105" t="str">
        <f t="shared" si="195"/>
        <v/>
      </c>
      <c r="HIZ86" s="105" t="str">
        <f t="shared" si="195"/>
        <v/>
      </c>
      <c r="HJA86" s="105" t="str">
        <f t="shared" si="195"/>
        <v/>
      </c>
      <c r="HJB86" s="105" t="str">
        <f t="shared" si="195"/>
        <v/>
      </c>
      <c r="HJC86" s="105" t="str">
        <f t="shared" ref="HJC86:HLN86" si="196">IF(ISNUMBER(outYear),HJC54+HJC60+HJC66+HJC83,"")</f>
        <v/>
      </c>
      <c r="HJD86" s="105" t="str">
        <f t="shared" si="196"/>
        <v/>
      </c>
      <c r="HJE86" s="105" t="str">
        <f t="shared" si="196"/>
        <v/>
      </c>
      <c r="HJF86" s="105" t="str">
        <f t="shared" si="196"/>
        <v/>
      </c>
      <c r="HJG86" s="105" t="str">
        <f t="shared" si="196"/>
        <v/>
      </c>
      <c r="HJH86" s="105" t="str">
        <f t="shared" si="196"/>
        <v/>
      </c>
      <c r="HJI86" s="105" t="str">
        <f t="shared" si="196"/>
        <v/>
      </c>
      <c r="HJJ86" s="105" t="str">
        <f t="shared" si="196"/>
        <v/>
      </c>
      <c r="HJK86" s="105" t="str">
        <f t="shared" si="196"/>
        <v/>
      </c>
      <c r="HJL86" s="105" t="str">
        <f t="shared" si="196"/>
        <v/>
      </c>
      <c r="HJM86" s="105" t="str">
        <f t="shared" si="196"/>
        <v/>
      </c>
      <c r="HJN86" s="105" t="str">
        <f t="shared" si="196"/>
        <v/>
      </c>
      <c r="HJO86" s="105" t="str">
        <f t="shared" si="196"/>
        <v/>
      </c>
      <c r="HJP86" s="105" t="str">
        <f t="shared" si="196"/>
        <v/>
      </c>
      <c r="HJQ86" s="105" t="str">
        <f t="shared" si="196"/>
        <v/>
      </c>
      <c r="HJR86" s="105" t="str">
        <f t="shared" si="196"/>
        <v/>
      </c>
      <c r="HJS86" s="105" t="str">
        <f t="shared" si="196"/>
        <v/>
      </c>
      <c r="HJT86" s="105" t="str">
        <f t="shared" si="196"/>
        <v/>
      </c>
      <c r="HJU86" s="105" t="str">
        <f t="shared" si="196"/>
        <v/>
      </c>
      <c r="HJV86" s="105" t="str">
        <f t="shared" si="196"/>
        <v/>
      </c>
      <c r="HJW86" s="105" t="str">
        <f t="shared" si="196"/>
        <v/>
      </c>
      <c r="HJX86" s="105" t="str">
        <f t="shared" si="196"/>
        <v/>
      </c>
      <c r="HJY86" s="105" t="str">
        <f t="shared" si="196"/>
        <v/>
      </c>
      <c r="HJZ86" s="105" t="str">
        <f t="shared" si="196"/>
        <v/>
      </c>
      <c r="HKA86" s="105" t="str">
        <f t="shared" si="196"/>
        <v/>
      </c>
      <c r="HKB86" s="105" t="str">
        <f t="shared" si="196"/>
        <v/>
      </c>
      <c r="HKC86" s="105" t="str">
        <f t="shared" si="196"/>
        <v/>
      </c>
      <c r="HKD86" s="105" t="str">
        <f t="shared" si="196"/>
        <v/>
      </c>
      <c r="HKE86" s="105" t="str">
        <f t="shared" si="196"/>
        <v/>
      </c>
      <c r="HKF86" s="105" t="str">
        <f t="shared" si="196"/>
        <v/>
      </c>
      <c r="HKG86" s="105" t="str">
        <f t="shared" si="196"/>
        <v/>
      </c>
      <c r="HKH86" s="105" t="str">
        <f t="shared" si="196"/>
        <v/>
      </c>
      <c r="HKI86" s="105" t="str">
        <f t="shared" si="196"/>
        <v/>
      </c>
      <c r="HKJ86" s="105" t="str">
        <f t="shared" si="196"/>
        <v/>
      </c>
      <c r="HKK86" s="105" t="str">
        <f t="shared" si="196"/>
        <v/>
      </c>
      <c r="HKL86" s="105" t="str">
        <f t="shared" si="196"/>
        <v/>
      </c>
      <c r="HKM86" s="105" t="str">
        <f t="shared" si="196"/>
        <v/>
      </c>
      <c r="HKN86" s="105" t="str">
        <f t="shared" si="196"/>
        <v/>
      </c>
      <c r="HKO86" s="105" t="str">
        <f t="shared" si="196"/>
        <v/>
      </c>
      <c r="HKP86" s="105" t="str">
        <f t="shared" si="196"/>
        <v/>
      </c>
      <c r="HKQ86" s="105" t="str">
        <f t="shared" si="196"/>
        <v/>
      </c>
      <c r="HKR86" s="105" t="str">
        <f t="shared" si="196"/>
        <v/>
      </c>
      <c r="HKS86" s="105" t="str">
        <f t="shared" si="196"/>
        <v/>
      </c>
      <c r="HKT86" s="105" t="str">
        <f t="shared" si="196"/>
        <v/>
      </c>
      <c r="HKU86" s="105" t="str">
        <f t="shared" si="196"/>
        <v/>
      </c>
      <c r="HKV86" s="105" t="str">
        <f t="shared" si="196"/>
        <v/>
      </c>
      <c r="HKW86" s="105" t="str">
        <f t="shared" si="196"/>
        <v/>
      </c>
      <c r="HKX86" s="105" t="str">
        <f t="shared" si="196"/>
        <v/>
      </c>
      <c r="HKY86" s="105" t="str">
        <f t="shared" si="196"/>
        <v/>
      </c>
      <c r="HKZ86" s="105" t="str">
        <f t="shared" si="196"/>
        <v/>
      </c>
      <c r="HLA86" s="105" t="str">
        <f t="shared" si="196"/>
        <v/>
      </c>
      <c r="HLB86" s="105" t="str">
        <f t="shared" si="196"/>
        <v/>
      </c>
      <c r="HLC86" s="105" t="str">
        <f t="shared" si="196"/>
        <v/>
      </c>
      <c r="HLD86" s="105" t="str">
        <f t="shared" si="196"/>
        <v/>
      </c>
      <c r="HLE86" s="105" t="str">
        <f t="shared" si="196"/>
        <v/>
      </c>
      <c r="HLF86" s="105" t="str">
        <f t="shared" si="196"/>
        <v/>
      </c>
      <c r="HLG86" s="105" t="str">
        <f t="shared" si="196"/>
        <v/>
      </c>
      <c r="HLH86" s="105" t="str">
        <f t="shared" si="196"/>
        <v/>
      </c>
      <c r="HLI86" s="105" t="str">
        <f t="shared" si="196"/>
        <v/>
      </c>
      <c r="HLJ86" s="105" t="str">
        <f t="shared" si="196"/>
        <v/>
      </c>
      <c r="HLK86" s="105" t="str">
        <f t="shared" si="196"/>
        <v/>
      </c>
      <c r="HLL86" s="105" t="str">
        <f t="shared" si="196"/>
        <v/>
      </c>
      <c r="HLM86" s="105" t="str">
        <f t="shared" si="196"/>
        <v/>
      </c>
      <c r="HLN86" s="105" t="str">
        <f t="shared" si="196"/>
        <v/>
      </c>
      <c r="HLO86" s="105" t="str">
        <f t="shared" ref="HLO86:HNZ86" si="197">IF(ISNUMBER(outYear),HLO54+HLO60+HLO66+HLO83,"")</f>
        <v/>
      </c>
      <c r="HLP86" s="105" t="str">
        <f t="shared" si="197"/>
        <v/>
      </c>
      <c r="HLQ86" s="105" t="str">
        <f t="shared" si="197"/>
        <v/>
      </c>
      <c r="HLR86" s="105" t="str">
        <f t="shared" si="197"/>
        <v/>
      </c>
      <c r="HLS86" s="105" t="str">
        <f t="shared" si="197"/>
        <v/>
      </c>
      <c r="HLT86" s="105" t="str">
        <f t="shared" si="197"/>
        <v/>
      </c>
      <c r="HLU86" s="105" t="str">
        <f t="shared" si="197"/>
        <v/>
      </c>
      <c r="HLV86" s="105" t="str">
        <f t="shared" si="197"/>
        <v/>
      </c>
      <c r="HLW86" s="105" t="str">
        <f t="shared" si="197"/>
        <v/>
      </c>
      <c r="HLX86" s="105" t="str">
        <f t="shared" si="197"/>
        <v/>
      </c>
      <c r="HLY86" s="105" t="str">
        <f t="shared" si="197"/>
        <v/>
      </c>
      <c r="HLZ86" s="105" t="str">
        <f t="shared" si="197"/>
        <v/>
      </c>
      <c r="HMA86" s="105" t="str">
        <f t="shared" si="197"/>
        <v/>
      </c>
      <c r="HMB86" s="105" t="str">
        <f t="shared" si="197"/>
        <v/>
      </c>
      <c r="HMC86" s="105" t="str">
        <f t="shared" si="197"/>
        <v/>
      </c>
      <c r="HMD86" s="105" t="str">
        <f t="shared" si="197"/>
        <v/>
      </c>
      <c r="HME86" s="105" t="str">
        <f t="shared" si="197"/>
        <v/>
      </c>
      <c r="HMF86" s="105" t="str">
        <f t="shared" si="197"/>
        <v/>
      </c>
      <c r="HMG86" s="105" t="str">
        <f t="shared" si="197"/>
        <v/>
      </c>
      <c r="HMH86" s="105" t="str">
        <f t="shared" si="197"/>
        <v/>
      </c>
      <c r="HMI86" s="105" t="str">
        <f t="shared" si="197"/>
        <v/>
      </c>
      <c r="HMJ86" s="105" t="str">
        <f t="shared" si="197"/>
        <v/>
      </c>
      <c r="HMK86" s="105" t="str">
        <f t="shared" si="197"/>
        <v/>
      </c>
      <c r="HML86" s="105" t="str">
        <f t="shared" si="197"/>
        <v/>
      </c>
      <c r="HMM86" s="105" t="str">
        <f t="shared" si="197"/>
        <v/>
      </c>
      <c r="HMN86" s="105" t="str">
        <f t="shared" si="197"/>
        <v/>
      </c>
      <c r="HMO86" s="105" t="str">
        <f t="shared" si="197"/>
        <v/>
      </c>
      <c r="HMP86" s="105" t="str">
        <f t="shared" si="197"/>
        <v/>
      </c>
      <c r="HMQ86" s="105" t="str">
        <f t="shared" si="197"/>
        <v/>
      </c>
      <c r="HMR86" s="105" t="str">
        <f t="shared" si="197"/>
        <v/>
      </c>
      <c r="HMS86" s="105" t="str">
        <f t="shared" si="197"/>
        <v/>
      </c>
      <c r="HMT86" s="105" t="str">
        <f t="shared" si="197"/>
        <v/>
      </c>
      <c r="HMU86" s="105" t="str">
        <f t="shared" si="197"/>
        <v/>
      </c>
      <c r="HMV86" s="105" t="str">
        <f t="shared" si="197"/>
        <v/>
      </c>
      <c r="HMW86" s="105" t="str">
        <f t="shared" si="197"/>
        <v/>
      </c>
      <c r="HMX86" s="105" t="str">
        <f t="shared" si="197"/>
        <v/>
      </c>
      <c r="HMY86" s="105" t="str">
        <f t="shared" si="197"/>
        <v/>
      </c>
      <c r="HMZ86" s="105" t="str">
        <f t="shared" si="197"/>
        <v/>
      </c>
      <c r="HNA86" s="105" t="str">
        <f t="shared" si="197"/>
        <v/>
      </c>
      <c r="HNB86" s="105" t="str">
        <f t="shared" si="197"/>
        <v/>
      </c>
      <c r="HNC86" s="105" t="str">
        <f t="shared" si="197"/>
        <v/>
      </c>
      <c r="HND86" s="105" t="str">
        <f t="shared" si="197"/>
        <v/>
      </c>
      <c r="HNE86" s="105" t="str">
        <f t="shared" si="197"/>
        <v/>
      </c>
      <c r="HNF86" s="105" t="str">
        <f t="shared" si="197"/>
        <v/>
      </c>
      <c r="HNG86" s="105" t="str">
        <f t="shared" si="197"/>
        <v/>
      </c>
      <c r="HNH86" s="105" t="str">
        <f t="shared" si="197"/>
        <v/>
      </c>
      <c r="HNI86" s="105" t="str">
        <f t="shared" si="197"/>
        <v/>
      </c>
      <c r="HNJ86" s="105" t="str">
        <f t="shared" si="197"/>
        <v/>
      </c>
      <c r="HNK86" s="105" t="str">
        <f t="shared" si="197"/>
        <v/>
      </c>
      <c r="HNL86" s="105" t="str">
        <f t="shared" si="197"/>
        <v/>
      </c>
      <c r="HNM86" s="105" t="str">
        <f t="shared" si="197"/>
        <v/>
      </c>
      <c r="HNN86" s="105" t="str">
        <f t="shared" si="197"/>
        <v/>
      </c>
      <c r="HNO86" s="105" t="str">
        <f t="shared" si="197"/>
        <v/>
      </c>
      <c r="HNP86" s="105" t="str">
        <f t="shared" si="197"/>
        <v/>
      </c>
      <c r="HNQ86" s="105" t="str">
        <f t="shared" si="197"/>
        <v/>
      </c>
      <c r="HNR86" s="105" t="str">
        <f t="shared" si="197"/>
        <v/>
      </c>
      <c r="HNS86" s="105" t="str">
        <f t="shared" si="197"/>
        <v/>
      </c>
      <c r="HNT86" s="105" t="str">
        <f t="shared" si="197"/>
        <v/>
      </c>
      <c r="HNU86" s="105" t="str">
        <f t="shared" si="197"/>
        <v/>
      </c>
      <c r="HNV86" s="105" t="str">
        <f t="shared" si="197"/>
        <v/>
      </c>
      <c r="HNW86" s="105" t="str">
        <f t="shared" si="197"/>
        <v/>
      </c>
      <c r="HNX86" s="105" t="str">
        <f t="shared" si="197"/>
        <v/>
      </c>
      <c r="HNY86" s="105" t="str">
        <f t="shared" si="197"/>
        <v/>
      </c>
      <c r="HNZ86" s="105" t="str">
        <f t="shared" si="197"/>
        <v/>
      </c>
      <c r="HOA86" s="105" t="str">
        <f t="shared" ref="HOA86:HQL86" si="198">IF(ISNUMBER(outYear),HOA54+HOA60+HOA66+HOA83,"")</f>
        <v/>
      </c>
      <c r="HOB86" s="105" t="str">
        <f t="shared" si="198"/>
        <v/>
      </c>
      <c r="HOC86" s="105" t="str">
        <f t="shared" si="198"/>
        <v/>
      </c>
      <c r="HOD86" s="105" t="str">
        <f t="shared" si="198"/>
        <v/>
      </c>
      <c r="HOE86" s="105" t="str">
        <f t="shared" si="198"/>
        <v/>
      </c>
      <c r="HOF86" s="105" t="str">
        <f t="shared" si="198"/>
        <v/>
      </c>
      <c r="HOG86" s="105" t="str">
        <f t="shared" si="198"/>
        <v/>
      </c>
      <c r="HOH86" s="105" t="str">
        <f t="shared" si="198"/>
        <v/>
      </c>
      <c r="HOI86" s="105" t="str">
        <f t="shared" si="198"/>
        <v/>
      </c>
      <c r="HOJ86" s="105" t="str">
        <f t="shared" si="198"/>
        <v/>
      </c>
      <c r="HOK86" s="105" t="str">
        <f t="shared" si="198"/>
        <v/>
      </c>
      <c r="HOL86" s="105" t="str">
        <f t="shared" si="198"/>
        <v/>
      </c>
      <c r="HOM86" s="105" t="str">
        <f t="shared" si="198"/>
        <v/>
      </c>
      <c r="HON86" s="105" t="str">
        <f t="shared" si="198"/>
        <v/>
      </c>
      <c r="HOO86" s="105" t="str">
        <f t="shared" si="198"/>
        <v/>
      </c>
      <c r="HOP86" s="105" t="str">
        <f t="shared" si="198"/>
        <v/>
      </c>
      <c r="HOQ86" s="105" t="str">
        <f t="shared" si="198"/>
        <v/>
      </c>
      <c r="HOR86" s="105" t="str">
        <f t="shared" si="198"/>
        <v/>
      </c>
      <c r="HOS86" s="105" t="str">
        <f t="shared" si="198"/>
        <v/>
      </c>
      <c r="HOT86" s="105" t="str">
        <f t="shared" si="198"/>
        <v/>
      </c>
      <c r="HOU86" s="105" t="str">
        <f t="shared" si="198"/>
        <v/>
      </c>
      <c r="HOV86" s="105" t="str">
        <f t="shared" si="198"/>
        <v/>
      </c>
      <c r="HOW86" s="105" t="str">
        <f t="shared" si="198"/>
        <v/>
      </c>
      <c r="HOX86" s="105" t="str">
        <f t="shared" si="198"/>
        <v/>
      </c>
      <c r="HOY86" s="105" t="str">
        <f t="shared" si="198"/>
        <v/>
      </c>
      <c r="HOZ86" s="105" t="str">
        <f t="shared" si="198"/>
        <v/>
      </c>
      <c r="HPA86" s="105" t="str">
        <f t="shared" si="198"/>
        <v/>
      </c>
      <c r="HPB86" s="105" t="str">
        <f t="shared" si="198"/>
        <v/>
      </c>
      <c r="HPC86" s="105" t="str">
        <f t="shared" si="198"/>
        <v/>
      </c>
      <c r="HPD86" s="105" t="str">
        <f t="shared" si="198"/>
        <v/>
      </c>
      <c r="HPE86" s="105" t="str">
        <f t="shared" si="198"/>
        <v/>
      </c>
      <c r="HPF86" s="105" t="str">
        <f t="shared" si="198"/>
        <v/>
      </c>
      <c r="HPG86" s="105" t="str">
        <f t="shared" si="198"/>
        <v/>
      </c>
      <c r="HPH86" s="105" t="str">
        <f t="shared" si="198"/>
        <v/>
      </c>
      <c r="HPI86" s="105" t="str">
        <f t="shared" si="198"/>
        <v/>
      </c>
      <c r="HPJ86" s="105" t="str">
        <f t="shared" si="198"/>
        <v/>
      </c>
      <c r="HPK86" s="105" t="str">
        <f t="shared" si="198"/>
        <v/>
      </c>
      <c r="HPL86" s="105" t="str">
        <f t="shared" si="198"/>
        <v/>
      </c>
      <c r="HPM86" s="105" t="str">
        <f t="shared" si="198"/>
        <v/>
      </c>
      <c r="HPN86" s="105" t="str">
        <f t="shared" si="198"/>
        <v/>
      </c>
      <c r="HPO86" s="105" t="str">
        <f t="shared" si="198"/>
        <v/>
      </c>
      <c r="HPP86" s="105" t="str">
        <f t="shared" si="198"/>
        <v/>
      </c>
      <c r="HPQ86" s="105" t="str">
        <f t="shared" si="198"/>
        <v/>
      </c>
      <c r="HPR86" s="105" t="str">
        <f t="shared" si="198"/>
        <v/>
      </c>
      <c r="HPS86" s="105" t="str">
        <f t="shared" si="198"/>
        <v/>
      </c>
      <c r="HPT86" s="105" t="str">
        <f t="shared" si="198"/>
        <v/>
      </c>
      <c r="HPU86" s="105" t="str">
        <f t="shared" si="198"/>
        <v/>
      </c>
      <c r="HPV86" s="105" t="str">
        <f t="shared" si="198"/>
        <v/>
      </c>
      <c r="HPW86" s="105" t="str">
        <f t="shared" si="198"/>
        <v/>
      </c>
      <c r="HPX86" s="105" t="str">
        <f t="shared" si="198"/>
        <v/>
      </c>
      <c r="HPY86" s="105" t="str">
        <f t="shared" si="198"/>
        <v/>
      </c>
      <c r="HPZ86" s="105" t="str">
        <f t="shared" si="198"/>
        <v/>
      </c>
      <c r="HQA86" s="105" t="str">
        <f t="shared" si="198"/>
        <v/>
      </c>
      <c r="HQB86" s="105" t="str">
        <f t="shared" si="198"/>
        <v/>
      </c>
      <c r="HQC86" s="105" t="str">
        <f t="shared" si="198"/>
        <v/>
      </c>
      <c r="HQD86" s="105" t="str">
        <f t="shared" si="198"/>
        <v/>
      </c>
      <c r="HQE86" s="105" t="str">
        <f t="shared" si="198"/>
        <v/>
      </c>
      <c r="HQF86" s="105" t="str">
        <f t="shared" si="198"/>
        <v/>
      </c>
      <c r="HQG86" s="105" t="str">
        <f t="shared" si="198"/>
        <v/>
      </c>
      <c r="HQH86" s="105" t="str">
        <f t="shared" si="198"/>
        <v/>
      </c>
      <c r="HQI86" s="105" t="str">
        <f t="shared" si="198"/>
        <v/>
      </c>
      <c r="HQJ86" s="105" t="str">
        <f t="shared" si="198"/>
        <v/>
      </c>
      <c r="HQK86" s="105" t="str">
        <f t="shared" si="198"/>
        <v/>
      </c>
      <c r="HQL86" s="105" t="str">
        <f t="shared" si="198"/>
        <v/>
      </c>
      <c r="HQM86" s="105" t="str">
        <f t="shared" ref="HQM86:HSX86" si="199">IF(ISNUMBER(outYear),HQM54+HQM60+HQM66+HQM83,"")</f>
        <v/>
      </c>
      <c r="HQN86" s="105" t="str">
        <f t="shared" si="199"/>
        <v/>
      </c>
      <c r="HQO86" s="105" t="str">
        <f t="shared" si="199"/>
        <v/>
      </c>
      <c r="HQP86" s="105" t="str">
        <f t="shared" si="199"/>
        <v/>
      </c>
      <c r="HQQ86" s="105" t="str">
        <f t="shared" si="199"/>
        <v/>
      </c>
      <c r="HQR86" s="105" t="str">
        <f t="shared" si="199"/>
        <v/>
      </c>
      <c r="HQS86" s="105" t="str">
        <f t="shared" si="199"/>
        <v/>
      </c>
      <c r="HQT86" s="105" t="str">
        <f t="shared" si="199"/>
        <v/>
      </c>
      <c r="HQU86" s="105" t="str">
        <f t="shared" si="199"/>
        <v/>
      </c>
      <c r="HQV86" s="105" t="str">
        <f t="shared" si="199"/>
        <v/>
      </c>
      <c r="HQW86" s="105" t="str">
        <f t="shared" si="199"/>
        <v/>
      </c>
      <c r="HQX86" s="105" t="str">
        <f t="shared" si="199"/>
        <v/>
      </c>
      <c r="HQY86" s="105" t="str">
        <f t="shared" si="199"/>
        <v/>
      </c>
      <c r="HQZ86" s="105" t="str">
        <f t="shared" si="199"/>
        <v/>
      </c>
      <c r="HRA86" s="105" t="str">
        <f t="shared" si="199"/>
        <v/>
      </c>
      <c r="HRB86" s="105" t="str">
        <f t="shared" si="199"/>
        <v/>
      </c>
      <c r="HRC86" s="105" t="str">
        <f t="shared" si="199"/>
        <v/>
      </c>
      <c r="HRD86" s="105" t="str">
        <f t="shared" si="199"/>
        <v/>
      </c>
      <c r="HRE86" s="105" t="str">
        <f t="shared" si="199"/>
        <v/>
      </c>
      <c r="HRF86" s="105" t="str">
        <f t="shared" si="199"/>
        <v/>
      </c>
      <c r="HRG86" s="105" t="str">
        <f t="shared" si="199"/>
        <v/>
      </c>
      <c r="HRH86" s="105" t="str">
        <f t="shared" si="199"/>
        <v/>
      </c>
      <c r="HRI86" s="105" t="str">
        <f t="shared" si="199"/>
        <v/>
      </c>
      <c r="HRJ86" s="105" t="str">
        <f t="shared" si="199"/>
        <v/>
      </c>
      <c r="HRK86" s="105" t="str">
        <f t="shared" si="199"/>
        <v/>
      </c>
      <c r="HRL86" s="105" t="str">
        <f t="shared" si="199"/>
        <v/>
      </c>
      <c r="HRM86" s="105" t="str">
        <f t="shared" si="199"/>
        <v/>
      </c>
      <c r="HRN86" s="105" t="str">
        <f t="shared" si="199"/>
        <v/>
      </c>
      <c r="HRO86" s="105" t="str">
        <f t="shared" si="199"/>
        <v/>
      </c>
      <c r="HRP86" s="105" t="str">
        <f t="shared" si="199"/>
        <v/>
      </c>
      <c r="HRQ86" s="105" t="str">
        <f t="shared" si="199"/>
        <v/>
      </c>
      <c r="HRR86" s="105" t="str">
        <f t="shared" si="199"/>
        <v/>
      </c>
      <c r="HRS86" s="105" t="str">
        <f t="shared" si="199"/>
        <v/>
      </c>
      <c r="HRT86" s="105" t="str">
        <f t="shared" si="199"/>
        <v/>
      </c>
      <c r="HRU86" s="105" t="str">
        <f t="shared" si="199"/>
        <v/>
      </c>
      <c r="HRV86" s="105" t="str">
        <f t="shared" si="199"/>
        <v/>
      </c>
      <c r="HRW86" s="105" t="str">
        <f t="shared" si="199"/>
        <v/>
      </c>
      <c r="HRX86" s="105" t="str">
        <f t="shared" si="199"/>
        <v/>
      </c>
      <c r="HRY86" s="105" t="str">
        <f t="shared" si="199"/>
        <v/>
      </c>
      <c r="HRZ86" s="105" t="str">
        <f t="shared" si="199"/>
        <v/>
      </c>
      <c r="HSA86" s="105" t="str">
        <f t="shared" si="199"/>
        <v/>
      </c>
      <c r="HSB86" s="105" t="str">
        <f t="shared" si="199"/>
        <v/>
      </c>
      <c r="HSC86" s="105" t="str">
        <f t="shared" si="199"/>
        <v/>
      </c>
      <c r="HSD86" s="105" t="str">
        <f t="shared" si="199"/>
        <v/>
      </c>
      <c r="HSE86" s="105" t="str">
        <f t="shared" si="199"/>
        <v/>
      </c>
      <c r="HSF86" s="105" t="str">
        <f t="shared" si="199"/>
        <v/>
      </c>
      <c r="HSG86" s="105" t="str">
        <f t="shared" si="199"/>
        <v/>
      </c>
      <c r="HSH86" s="105" t="str">
        <f t="shared" si="199"/>
        <v/>
      </c>
      <c r="HSI86" s="105" t="str">
        <f t="shared" si="199"/>
        <v/>
      </c>
      <c r="HSJ86" s="105" t="str">
        <f t="shared" si="199"/>
        <v/>
      </c>
      <c r="HSK86" s="105" t="str">
        <f t="shared" si="199"/>
        <v/>
      </c>
      <c r="HSL86" s="105" t="str">
        <f t="shared" si="199"/>
        <v/>
      </c>
      <c r="HSM86" s="105" t="str">
        <f t="shared" si="199"/>
        <v/>
      </c>
      <c r="HSN86" s="105" t="str">
        <f t="shared" si="199"/>
        <v/>
      </c>
      <c r="HSO86" s="105" t="str">
        <f t="shared" si="199"/>
        <v/>
      </c>
      <c r="HSP86" s="105" t="str">
        <f t="shared" si="199"/>
        <v/>
      </c>
      <c r="HSQ86" s="105" t="str">
        <f t="shared" si="199"/>
        <v/>
      </c>
      <c r="HSR86" s="105" t="str">
        <f t="shared" si="199"/>
        <v/>
      </c>
      <c r="HSS86" s="105" t="str">
        <f t="shared" si="199"/>
        <v/>
      </c>
      <c r="HST86" s="105" t="str">
        <f t="shared" si="199"/>
        <v/>
      </c>
      <c r="HSU86" s="105" t="str">
        <f t="shared" si="199"/>
        <v/>
      </c>
      <c r="HSV86" s="105" t="str">
        <f t="shared" si="199"/>
        <v/>
      </c>
      <c r="HSW86" s="105" t="str">
        <f t="shared" si="199"/>
        <v/>
      </c>
      <c r="HSX86" s="105" t="str">
        <f t="shared" si="199"/>
        <v/>
      </c>
      <c r="HSY86" s="105" t="str">
        <f t="shared" ref="HSY86:HVJ86" si="200">IF(ISNUMBER(outYear),HSY54+HSY60+HSY66+HSY83,"")</f>
        <v/>
      </c>
      <c r="HSZ86" s="105" t="str">
        <f t="shared" si="200"/>
        <v/>
      </c>
      <c r="HTA86" s="105" t="str">
        <f t="shared" si="200"/>
        <v/>
      </c>
      <c r="HTB86" s="105" t="str">
        <f t="shared" si="200"/>
        <v/>
      </c>
      <c r="HTC86" s="105" t="str">
        <f t="shared" si="200"/>
        <v/>
      </c>
      <c r="HTD86" s="105" t="str">
        <f t="shared" si="200"/>
        <v/>
      </c>
      <c r="HTE86" s="105" t="str">
        <f t="shared" si="200"/>
        <v/>
      </c>
      <c r="HTF86" s="105" t="str">
        <f t="shared" si="200"/>
        <v/>
      </c>
      <c r="HTG86" s="105" t="str">
        <f t="shared" si="200"/>
        <v/>
      </c>
      <c r="HTH86" s="105" t="str">
        <f t="shared" si="200"/>
        <v/>
      </c>
      <c r="HTI86" s="105" t="str">
        <f t="shared" si="200"/>
        <v/>
      </c>
      <c r="HTJ86" s="105" t="str">
        <f t="shared" si="200"/>
        <v/>
      </c>
      <c r="HTK86" s="105" t="str">
        <f t="shared" si="200"/>
        <v/>
      </c>
      <c r="HTL86" s="105" t="str">
        <f t="shared" si="200"/>
        <v/>
      </c>
      <c r="HTM86" s="105" t="str">
        <f t="shared" si="200"/>
        <v/>
      </c>
      <c r="HTN86" s="105" t="str">
        <f t="shared" si="200"/>
        <v/>
      </c>
      <c r="HTO86" s="105" t="str">
        <f t="shared" si="200"/>
        <v/>
      </c>
      <c r="HTP86" s="105" t="str">
        <f t="shared" si="200"/>
        <v/>
      </c>
      <c r="HTQ86" s="105" t="str">
        <f t="shared" si="200"/>
        <v/>
      </c>
      <c r="HTR86" s="105" t="str">
        <f t="shared" si="200"/>
        <v/>
      </c>
      <c r="HTS86" s="105" t="str">
        <f t="shared" si="200"/>
        <v/>
      </c>
      <c r="HTT86" s="105" t="str">
        <f t="shared" si="200"/>
        <v/>
      </c>
      <c r="HTU86" s="105" t="str">
        <f t="shared" si="200"/>
        <v/>
      </c>
      <c r="HTV86" s="105" t="str">
        <f t="shared" si="200"/>
        <v/>
      </c>
      <c r="HTW86" s="105" t="str">
        <f t="shared" si="200"/>
        <v/>
      </c>
      <c r="HTX86" s="105" t="str">
        <f t="shared" si="200"/>
        <v/>
      </c>
      <c r="HTY86" s="105" t="str">
        <f t="shared" si="200"/>
        <v/>
      </c>
      <c r="HTZ86" s="105" t="str">
        <f t="shared" si="200"/>
        <v/>
      </c>
      <c r="HUA86" s="105" t="str">
        <f t="shared" si="200"/>
        <v/>
      </c>
      <c r="HUB86" s="105" t="str">
        <f t="shared" si="200"/>
        <v/>
      </c>
      <c r="HUC86" s="105" t="str">
        <f t="shared" si="200"/>
        <v/>
      </c>
      <c r="HUD86" s="105" t="str">
        <f t="shared" si="200"/>
        <v/>
      </c>
      <c r="HUE86" s="105" t="str">
        <f t="shared" si="200"/>
        <v/>
      </c>
      <c r="HUF86" s="105" t="str">
        <f t="shared" si="200"/>
        <v/>
      </c>
      <c r="HUG86" s="105" t="str">
        <f t="shared" si="200"/>
        <v/>
      </c>
      <c r="HUH86" s="105" t="str">
        <f t="shared" si="200"/>
        <v/>
      </c>
      <c r="HUI86" s="105" t="str">
        <f t="shared" si="200"/>
        <v/>
      </c>
      <c r="HUJ86" s="105" t="str">
        <f t="shared" si="200"/>
        <v/>
      </c>
      <c r="HUK86" s="105" t="str">
        <f t="shared" si="200"/>
        <v/>
      </c>
      <c r="HUL86" s="105" t="str">
        <f t="shared" si="200"/>
        <v/>
      </c>
      <c r="HUM86" s="105" t="str">
        <f t="shared" si="200"/>
        <v/>
      </c>
      <c r="HUN86" s="105" t="str">
        <f t="shared" si="200"/>
        <v/>
      </c>
      <c r="HUO86" s="105" t="str">
        <f t="shared" si="200"/>
        <v/>
      </c>
      <c r="HUP86" s="105" t="str">
        <f t="shared" si="200"/>
        <v/>
      </c>
      <c r="HUQ86" s="105" t="str">
        <f t="shared" si="200"/>
        <v/>
      </c>
      <c r="HUR86" s="105" t="str">
        <f t="shared" si="200"/>
        <v/>
      </c>
      <c r="HUS86" s="105" t="str">
        <f t="shared" si="200"/>
        <v/>
      </c>
      <c r="HUT86" s="105" t="str">
        <f t="shared" si="200"/>
        <v/>
      </c>
      <c r="HUU86" s="105" t="str">
        <f t="shared" si="200"/>
        <v/>
      </c>
      <c r="HUV86" s="105" t="str">
        <f t="shared" si="200"/>
        <v/>
      </c>
      <c r="HUW86" s="105" t="str">
        <f t="shared" si="200"/>
        <v/>
      </c>
      <c r="HUX86" s="105" t="str">
        <f t="shared" si="200"/>
        <v/>
      </c>
      <c r="HUY86" s="105" t="str">
        <f t="shared" si="200"/>
        <v/>
      </c>
      <c r="HUZ86" s="105" t="str">
        <f t="shared" si="200"/>
        <v/>
      </c>
      <c r="HVA86" s="105" t="str">
        <f t="shared" si="200"/>
        <v/>
      </c>
      <c r="HVB86" s="105" t="str">
        <f t="shared" si="200"/>
        <v/>
      </c>
      <c r="HVC86" s="105" t="str">
        <f t="shared" si="200"/>
        <v/>
      </c>
      <c r="HVD86" s="105" t="str">
        <f t="shared" si="200"/>
        <v/>
      </c>
      <c r="HVE86" s="105" t="str">
        <f t="shared" si="200"/>
        <v/>
      </c>
      <c r="HVF86" s="105" t="str">
        <f t="shared" si="200"/>
        <v/>
      </c>
      <c r="HVG86" s="105" t="str">
        <f t="shared" si="200"/>
        <v/>
      </c>
      <c r="HVH86" s="105" t="str">
        <f t="shared" si="200"/>
        <v/>
      </c>
      <c r="HVI86" s="105" t="str">
        <f t="shared" si="200"/>
        <v/>
      </c>
      <c r="HVJ86" s="105" t="str">
        <f t="shared" si="200"/>
        <v/>
      </c>
      <c r="HVK86" s="105" t="str">
        <f t="shared" ref="HVK86:HXV86" si="201">IF(ISNUMBER(outYear),HVK54+HVK60+HVK66+HVK83,"")</f>
        <v/>
      </c>
      <c r="HVL86" s="105" t="str">
        <f t="shared" si="201"/>
        <v/>
      </c>
      <c r="HVM86" s="105" t="str">
        <f t="shared" si="201"/>
        <v/>
      </c>
      <c r="HVN86" s="105" t="str">
        <f t="shared" si="201"/>
        <v/>
      </c>
      <c r="HVO86" s="105" t="str">
        <f t="shared" si="201"/>
        <v/>
      </c>
      <c r="HVP86" s="105" t="str">
        <f t="shared" si="201"/>
        <v/>
      </c>
      <c r="HVQ86" s="105" t="str">
        <f t="shared" si="201"/>
        <v/>
      </c>
      <c r="HVR86" s="105" t="str">
        <f t="shared" si="201"/>
        <v/>
      </c>
      <c r="HVS86" s="105" t="str">
        <f t="shared" si="201"/>
        <v/>
      </c>
      <c r="HVT86" s="105" t="str">
        <f t="shared" si="201"/>
        <v/>
      </c>
      <c r="HVU86" s="105" t="str">
        <f t="shared" si="201"/>
        <v/>
      </c>
      <c r="HVV86" s="105" t="str">
        <f t="shared" si="201"/>
        <v/>
      </c>
      <c r="HVW86" s="105" t="str">
        <f t="shared" si="201"/>
        <v/>
      </c>
      <c r="HVX86" s="105" t="str">
        <f t="shared" si="201"/>
        <v/>
      </c>
      <c r="HVY86" s="105" t="str">
        <f t="shared" si="201"/>
        <v/>
      </c>
      <c r="HVZ86" s="105" t="str">
        <f t="shared" si="201"/>
        <v/>
      </c>
      <c r="HWA86" s="105" t="str">
        <f t="shared" si="201"/>
        <v/>
      </c>
      <c r="HWB86" s="105" t="str">
        <f t="shared" si="201"/>
        <v/>
      </c>
      <c r="HWC86" s="105" t="str">
        <f t="shared" si="201"/>
        <v/>
      </c>
      <c r="HWD86" s="105" t="str">
        <f t="shared" si="201"/>
        <v/>
      </c>
      <c r="HWE86" s="105" t="str">
        <f t="shared" si="201"/>
        <v/>
      </c>
      <c r="HWF86" s="105" t="str">
        <f t="shared" si="201"/>
        <v/>
      </c>
      <c r="HWG86" s="105" t="str">
        <f t="shared" si="201"/>
        <v/>
      </c>
      <c r="HWH86" s="105" t="str">
        <f t="shared" si="201"/>
        <v/>
      </c>
      <c r="HWI86" s="105" t="str">
        <f t="shared" si="201"/>
        <v/>
      </c>
      <c r="HWJ86" s="105" t="str">
        <f t="shared" si="201"/>
        <v/>
      </c>
      <c r="HWK86" s="105" t="str">
        <f t="shared" si="201"/>
        <v/>
      </c>
      <c r="HWL86" s="105" t="str">
        <f t="shared" si="201"/>
        <v/>
      </c>
      <c r="HWM86" s="105" t="str">
        <f t="shared" si="201"/>
        <v/>
      </c>
      <c r="HWN86" s="105" t="str">
        <f t="shared" si="201"/>
        <v/>
      </c>
      <c r="HWO86" s="105" t="str">
        <f t="shared" si="201"/>
        <v/>
      </c>
      <c r="HWP86" s="105" t="str">
        <f t="shared" si="201"/>
        <v/>
      </c>
      <c r="HWQ86" s="105" t="str">
        <f t="shared" si="201"/>
        <v/>
      </c>
      <c r="HWR86" s="105" t="str">
        <f t="shared" si="201"/>
        <v/>
      </c>
      <c r="HWS86" s="105" t="str">
        <f t="shared" si="201"/>
        <v/>
      </c>
      <c r="HWT86" s="105" t="str">
        <f t="shared" si="201"/>
        <v/>
      </c>
      <c r="HWU86" s="105" t="str">
        <f t="shared" si="201"/>
        <v/>
      </c>
      <c r="HWV86" s="105" t="str">
        <f t="shared" si="201"/>
        <v/>
      </c>
      <c r="HWW86" s="105" t="str">
        <f t="shared" si="201"/>
        <v/>
      </c>
      <c r="HWX86" s="105" t="str">
        <f t="shared" si="201"/>
        <v/>
      </c>
      <c r="HWY86" s="105" t="str">
        <f t="shared" si="201"/>
        <v/>
      </c>
      <c r="HWZ86" s="105" t="str">
        <f t="shared" si="201"/>
        <v/>
      </c>
      <c r="HXA86" s="105" t="str">
        <f t="shared" si="201"/>
        <v/>
      </c>
      <c r="HXB86" s="105" t="str">
        <f t="shared" si="201"/>
        <v/>
      </c>
      <c r="HXC86" s="105" t="str">
        <f t="shared" si="201"/>
        <v/>
      </c>
      <c r="HXD86" s="105" t="str">
        <f t="shared" si="201"/>
        <v/>
      </c>
      <c r="HXE86" s="105" t="str">
        <f t="shared" si="201"/>
        <v/>
      </c>
      <c r="HXF86" s="105" t="str">
        <f t="shared" si="201"/>
        <v/>
      </c>
      <c r="HXG86" s="105" t="str">
        <f t="shared" si="201"/>
        <v/>
      </c>
      <c r="HXH86" s="105" t="str">
        <f t="shared" si="201"/>
        <v/>
      </c>
      <c r="HXI86" s="105" t="str">
        <f t="shared" si="201"/>
        <v/>
      </c>
      <c r="HXJ86" s="105" t="str">
        <f t="shared" si="201"/>
        <v/>
      </c>
      <c r="HXK86" s="105" t="str">
        <f t="shared" si="201"/>
        <v/>
      </c>
      <c r="HXL86" s="105" t="str">
        <f t="shared" si="201"/>
        <v/>
      </c>
      <c r="HXM86" s="105" t="str">
        <f t="shared" si="201"/>
        <v/>
      </c>
      <c r="HXN86" s="105" t="str">
        <f t="shared" si="201"/>
        <v/>
      </c>
      <c r="HXO86" s="105" t="str">
        <f t="shared" si="201"/>
        <v/>
      </c>
      <c r="HXP86" s="105" t="str">
        <f t="shared" si="201"/>
        <v/>
      </c>
      <c r="HXQ86" s="105" t="str">
        <f t="shared" si="201"/>
        <v/>
      </c>
      <c r="HXR86" s="105" t="str">
        <f t="shared" si="201"/>
        <v/>
      </c>
      <c r="HXS86" s="105" t="str">
        <f t="shared" si="201"/>
        <v/>
      </c>
      <c r="HXT86" s="105" t="str">
        <f t="shared" si="201"/>
        <v/>
      </c>
      <c r="HXU86" s="105" t="str">
        <f t="shared" si="201"/>
        <v/>
      </c>
      <c r="HXV86" s="105" t="str">
        <f t="shared" si="201"/>
        <v/>
      </c>
      <c r="HXW86" s="105" t="str">
        <f t="shared" ref="HXW86:IAH86" si="202">IF(ISNUMBER(outYear),HXW54+HXW60+HXW66+HXW83,"")</f>
        <v/>
      </c>
      <c r="HXX86" s="105" t="str">
        <f t="shared" si="202"/>
        <v/>
      </c>
      <c r="HXY86" s="105" t="str">
        <f t="shared" si="202"/>
        <v/>
      </c>
      <c r="HXZ86" s="105" t="str">
        <f t="shared" si="202"/>
        <v/>
      </c>
      <c r="HYA86" s="105" t="str">
        <f t="shared" si="202"/>
        <v/>
      </c>
      <c r="HYB86" s="105" t="str">
        <f t="shared" si="202"/>
        <v/>
      </c>
      <c r="HYC86" s="105" t="str">
        <f t="shared" si="202"/>
        <v/>
      </c>
      <c r="HYD86" s="105" t="str">
        <f t="shared" si="202"/>
        <v/>
      </c>
      <c r="HYE86" s="105" t="str">
        <f t="shared" si="202"/>
        <v/>
      </c>
      <c r="HYF86" s="105" t="str">
        <f t="shared" si="202"/>
        <v/>
      </c>
      <c r="HYG86" s="105" t="str">
        <f t="shared" si="202"/>
        <v/>
      </c>
      <c r="HYH86" s="105" t="str">
        <f t="shared" si="202"/>
        <v/>
      </c>
      <c r="HYI86" s="105" t="str">
        <f t="shared" si="202"/>
        <v/>
      </c>
      <c r="HYJ86" s="105" t="str">
        <f t="shared" si="202"/>
        <v/>
      </c>
      <c r="HYK86" s="105" t="str">
        <f t="shared" si="202"/>
        <v/>
      </c>
      <c r="HYL86" s="105" t="str">
        <f t="shared" si="202"/>
        <v/>
      </c>
      <c r="HYM86" s="105" t="str">
        <f t="shared" si="202"/>
        <v/>
      </c>
      <c r="HYN86" s="105" t="str">
        <f t="shared" si="202"/>
        <v/>
      </c>
      <c r="HYO86" s="105" t="str">
        <f t="shared" si="202"/>
        <v/>
      </c>
      <c r="HYP86" s="105" t="str">
        <f t="shared" si="202"/>
        <v/>
      </c>
      <c r="HYQ86" s="105" t="str">
        <f t="shared" si="202"/>
        <v/>
      </c>
      <c r="HYR86" s="105" t="str">
        <f t="shared" si="202"/>
        <v/>
      </c>
      <c r="HYS86" s="105" t="str">
        <f t="shared" si="202"/>
        <v/>
      </c>
      <c r="HYT86" s="105" t="str">
        <f t="shared" si="202"/>
        <v/>
      </c>
      <c r="HYU86" s="105" t="str">
        <f t="shared" si="202"/>
        <v/>
      </c>
      <c r="HYV86" s="105" t="str">
        <f t="shared" si="202"/>
        <v/>
      </c>
      <c r="HYW86" s="105" t="str">
        <f t="shared" si="202"/>
        <v/>
      </c>
      <c r="HYX86" s="105" t="str">
        <f t="shared" si="202"/>
        <v/>
      </c>
      <c r="HYY86" s="105" t="str">
        <f t="shared" si="202"/>
        <v/>
      </c>
      <c r="HYZ86" s="105" t="str">
        <f t="shared" si="202"/>
        <v/>
      </c>
      <c r="HZA86" s="105" t="str">
        <f t="shared" si="202"/>
        <v/>
      </c>
      <c r="HZB86" s="105" t="str">
        <f t="shared" si="202"/>
        <v/>
      </c>
      <c r="HZC86" s="105" t="str">
        <f t="shared" si="202"/>
        <v/>
      </c>
      <c r="HZD86" s="105" t="str">
        <f t="shared" si="202"/>
        <v/>
      </c>
      <c r="HZE86" s="105" t="str">
        <f t="shared" si="202"/>
        <v/>
      </c>
      <c r="HZF86" s="105" t="str">
        <f t="shared" si="202"/>
        <v/>
      </c>
      <c r="HZG86" s="105" t="str">
        <f t="shared" si="202"/>
        <v/>
      </c>
      <c r="HZH86" s="105" t="str">
        <f t="shared" si="202"/>
        <v/>
      </c>
      <c r="HZI86" s="105" t="str">
        <f t="shared" si="202"/>
        <v/>
      </c>
      <c r="HZJ86" s="105" t="str">
        <f t="shared" si="202"/>
        <v/>
      </c>
      <c r="HZK86" s="105" t="str">
        <f t="shared" si="202"/>
        <v/>
      </c>
      <c r="HZL86" s="105" t="str">
        <f t="shared" si="202"/>
        <v/>
      </c>
      <c r="HZM86" s="105" t="str">
        <f t="shared" si="202"/>
        <v/>
      </c>
      <c r="HZN86" s="105" t="str">
        <f t="shared" si="202"/>
        <v/>
      </c>
      <c r="HZO86" s="105" t="str">
        <f t="shared" si="202"/>
        <v/>
      </c>
      <c r="HZP86" s="105" t="str">
        <f t="shared" si="202"/>
        <v/>
      </c>
      <c r="HZQ86" s="105" t="str">
        <f t="shared" si="202"/>
        <v/>
      </c>
      <c r="HZR86" s="105" t="str">
        <f t="shared" si="202"/>
        <v/>
      </c>
      <c r="HZS86" s="105" t="str">
        <f t="shared" si="202"/>
        <v/>
      </c>
      <c r="HZT86" s="105" t="str">
        <f t="shared" si="202"/>
        <v/>
      </c>
      <c r="HZU86" s="105" t="str">
        <f t="shared" si="202"/>
        <v/>
      </c>
      <c r="HZV86" s="105" t="str">
        <f t="shared" si="202"/>
        <v/>
      </c>
      <c r="HZW86" s="105" t="str">
        <f t="shared" si="202"/>
        <v/>
      </c>
      <c r="HZX86" s="105" t="str">
        <f t="shared" si="202"/>
        <v/>
      </c>
      <c r="HZY86" s="105" t="str">
        <f t="shared" si="202"/>
        <v/>
      </c>
      <c r="HZZ86" s="105" t="str">
        <f t="shared" si="202"/>
        <v/>
      </c>
      <c r="IAA86" s="105" t="str">
        <f t="shared" si="202"/>
        <v/>
      </c>
      <c r="IAB86" s="105" t="str">
        <f t="shared" si="202"/>
        <v/>
      </c>
      <c r="IAC86" s="105" t="str">
        <f t="shared" si="202"/>
        <v/>
      </c>
      <c r="IAD86" s="105" t="str">
        <f t="shared" si="202"/>
        <v/>
      </c>
      <c r="IAE86" s="105" t="str">
        <f t="shared" si="202"/>
        <v/>
      </c>
      <c r="IAF86" s="105" t="str">
        <f t="shared" si="202"/>
        <v/>
      </c>
      <c r="IAG86" s="105" t="str">
        <f t="shared" si="202"/>
        <v/>
      </c>
      <c r="IAH86" s="105" t="str">
        <f t="shared" si="202"/>
        <v/>
      </c>
      <c r="IAI86" s="105" t="str">
        <f t="shared" ref="IAI86:ICT86" si="203">IF(ISNUMBER(outYear),IAI54+IAI60+IAI66+IAI83,"")</f>
        <v/>
      </c>
      <c r="IAJ86" s="105" t="str">
        <f t="shared" si="203"/>
        <v/>
      </c>
      <c r="IAK86" s="105" t="str">
        <f t="shared" si="203"/>
        <v/>
      </c>
      <c r="IAL86" s="105" t="str">
        <f t="shared" si="203"/>
        <v/>
      </c>
      <c r="IAM86" s="105" t="str">
        <f t="shared" si="203"/>
        <v/>
      </c>
      <c r="IAN86" s="105" t="str">
        <f t="shared" si="203"/>
        <v/>
      </c>
      <c r="IAO86" s="105" t="str">
        <f t="shared" si="203"/>
        <v/>
      </c>
      <c r="IAP86" s="105" t="str">
        <f t="shared" si="203"/>
        <v/>
      </c>
      <c r="IAQ86" s="105" t="str">
        <f t="shared" si="203"/>
        <v/>
      </c>
      <c r="IAR86" s="105" t="str">
        <f t="shared" si="203"/>
        <v/>
      </c>
      <c r="IAS86" s="105" t="str">
        <f t="shared" si="203"/>
        <v/>
      </c>
      <c r="IAT86" s="105" t="str">
        <f t="shared" si="203"/>
        <v/>
      </c>
      <c r="IAU86" s="105" t="str">
        <f t="shared" si="203"/>
        <v/>
      </c>
      <c r="IAV86" s="105" t="str">
        <f t="shared" si="203"/>
        <v/>
      </c>
      <c r="IAW86" s="105" t="str">
        <f t="shared" si="203"/>
        <v/>
      </c>
      <c r="IAX86" s="105" t="str">
        <f t="shared" si="203"/>
        <v/>
      </c>
      <c r="IAY86" s="105" t="str">
        <f t="shared" si="203"/>
        <v/>
      </c>
      <c r="IAZ86" s="105" t="str">
        <f t="shared" si="203"/>
        <v/>
      </c>
      <c r="IBA86" s="105" t="str">
        <f t="shared" si="203"/>
        <v/>
      </c>
      <c r="IBB86" s="105" t="str">
        <f t="shared" si="203"/>
        <v/>
      </c>
      <c r="IBC86" s="105" t="str">
        <f t="shared" si="203"/>
        <v/>
      </c>
      <c r="IBD86" s="105" t="str">
        <f t="shared" si="203"/>
        <v/>
      </c>
      <c r="IBE86" s="105" t="str">
        <f t="shared" si="203"/>
        <v/>
      </c>
      <c r="IBF86" s="105" t="str">
        <f t="shared" si="203"/>
        <v/>
      </c>
      <c r="IBG86" s="105" t="str">
        <f t="shared" si="203"/>
        <v/>
      </c>
      <c r="IBH86" s="105" t="str">
        <f t="shared" si="203"/>
        <v/>
      </c>
      <c r="IBI86" s="105" t="str">
        <f t="shared" si="203"/>
        <v/>
      </c>
      <c r="IBJ86" s="105" t="str">
        <f t="shared" si="203"/>
        <v/>
      </c>
      <c r="IBK86" s="105" t="str">
        <f t="shared" si="203"/>
        <v/>
      </c>
      <c r="IBL86" s="105" t="str">
        <f t="shared" si="203"/>
        <v/>
      </c>
      <c r="IBM86" s="105" t="str">
        <f t="shared" si="203"/>
        <v/>
      </c>
      <c r="IBN86" s="105" t="str">
        <f t="shared" si="203"/>
        <v/>
      </c>
      <c r="IBO86" s="105" t="str">
        <f t="shared" si="203"/>
        <v/>
      </c>
      <c r="IBP86" s="105" t="str">
        <f t="shared" si="203"/>
        <v/>
      </c>
      <c r="IBQ86" s="105" t="str">
        <f t="shared" si="203"/>
        <v/>
      </c>
      <c r="IBR86" s="105" t="str">
        <f t="shared" si="203"/>
        <v/>
      </c>
      <c r="IBS86" s="105" t="str">
        <f t="shared" si="203"/>
        <v/>
      </c>
      <c r="IBT86" s="105" t="str">
        <f t="shared" si="203"/>
        <v/>
      </c>
      <c r="IBU86" s="105" t="str">
        <f t="shared" si="203"/>
        <v/>
      </c>
      <c r="IBV86" s="105" t="str">
        <f t="shared" si="203"/>
        <v/>
      </c>
      <c r="IBW86" s="105" t="str">
        <f t="shared" si="203"/>
        <v/>
      </c>
      <c r="IBX86" s="105" t="str">
        <f t="shared" si="203"/>
        <v/>
      </c>
      <c r="IBY86" s="105" t="str">
        <f t="shared" si="203"/>
        <v/>
      </c>
      <c r="IBZ86" s="105" t="str">
        <f t="shared" si="203"/>
        <v/>
      </c>
      <c r="ICA86" s="105" t="str">
        <f t="shared" si="203"/>
        <v/>
      </c>
      <c r="ICB86" s="105" t="str">
        <f t="shared" si="203"/>
        <v/>
      </c>
      <c r="ICC86" s="105" t="str">
        <f t="shared" si="203"/>
        <v/>
      </c>
      <c r="ICD86" s="105" t="str">
        <f t="shared" si="203"/>
        <v/>
      </c>
      <c r="ICE86" s="105" t="str">
        <f t="shared" si="203"/>
        <v/>
      </c>
      <c r="ICF86" s="105" t="str">
        <f t="shared" si="203"/>
        <v/>
      </c>
      <c r="ICG86" s="105" t="str">
        <f t="shared" si="203"/>
        <v/>
      </c>
      <c r="ICH86" s="105" t="str">
        <f t="shared" si="203"/>
        <v/>
      </c>
      <c r="ICI86" s="105" t="str">
        <f t="shared" si="203"/>
        <v/>
      </c>
      <c r="ICJ86" s="105" t="str">
        <f t="shared" si="203"/>
        <v/>
      </c>
      <c r="ICK86" s="105" t="str">
        <f t="shared" si="203"/>
        <v/>
      </c>
      <c r="ICL86" s="105" t="str">
        <f t="shared" si="203"/>
        <v/>
      </c>
      <c r="ICM86" s="105" t="str">
        <f t="shared" si="203"/>
        <v/>
      </c>
      <c r="ICN86" s="105" t="str">
        <f t="shared" si="203"/>
        <v/>
      </c>
      <c r="ICO86" s="105" t="str">
        <f t="shared" si="203"/>
        <v/>
      </c>
      <c r="ICP86" s="105" t="str">
        <f t="shared" si="203"/>
        <v/>
      </c>
      <c r="ICQ86" s="105" t="str">
        <f t="shared" si="203"/>
        <v/>
      </c>
      <c r="ICR86" s="105" t="str">
        <f t="shared" si="203"/>
        <v/>
      </c>
      <c r="ICS86" s="105" t="str">
        <f t="shared" si="203"/>
        <v/>
      </c>
      <c r="ICT86" s="105" t="str">
        <f t="shared" si="203"/>
        <v/>
      </c>
      <c r="ICU86" s="105" t="str">
        <f t="shared" ref="ICU86:IFF86" si="204">IF(ISNUMBER(outYear),ICU54+ICU60+ICU66+ICU83,"")</f>
        <v/>
      </c>
      <c r="ICV86" s="105" t="str">
        <f t="shared" si="204"/>
        <v/>
      </c>
      <c r="ICW86" s="105" t="str">
        <f t="shared" si="204"/>
        <v/>
      </c>
      <c r="ICX86" s="105" t="str">
        <f t="shared" si="204"/>
        <v/>
      </c>
      <c r="ICY86" s="105" t="str">
        <f t="shared" si="204"/>
        <v/>
      </c>
      <c r="ICZ86" s="105" t="str">
        <f t="shared" si="204"/>
        <v/>
      </c>
      <c r="IDA86" s="105" t="str">
        <f t="shared" si="204"/>
        <v/>
      </c>
      <c r="IDB86" s="105" t="str">
        <f t="shared" si="204"/>
        <v/>
      </c>
      <c r="IDC86" s="105" t="str">
        <f t="shared" si="204"/>
        <v/>
      </c>
      <c r="IDD86" s="105" t="str">
        <f t="shared" si="204"/>
        <v/>
      </c>
      <c r="IDE86" s="105" t="str">
        <f t="shared" si="204"/>
        <v/>
      </c>
      <c r="IDF86" s="105" t="str">
        <f t="shared" si="204"/>
        <v/>
      </c>
      <c r="IDG86" s="105" t="str">
        <f t="shared" si="204"/>
        <v/>
      </c>
      <c r="IDH86" s="105" t="str">
        <f t="shared" si="204"/>
        <v/>
      </c>
      <c r="IDI86" s="105" t="str">
        <f t="shared" si="204"/>
        <v/>
      </c>
      <c r="IDJ86" s="105" t="str">
        <f t="shared" si="204"/>
        <v/>
      </c>
      <c r="IDK86" s="105" t="str">
        <f t="shared" si="204"/>
        <v/>
      </c>
      <c r="IDL86" s="105" t="str">
        <f t="shared" si="204"/>
        <v/>
      </c>
      <c r="IDM86" s="105" t="str">
        <f t="shared" si="204"/>
        <v/>
      </c>
      <c r="IDN86" s="105" t="str">
        <f t="shared" si="204"/>
        <v/>
      </c>
      <c r="IDO86" s="105" t="str">
        <f t="shared" si="204"/>
        <v/>
      </c>
      <c r="IDP86" s="105" t="str">
        <f t="shared" si="204"/>
        <v/>
      </c>
      <c r="IDQ86" s="105" t="str">
        <f t="shared" si="204"/>
        <v/>
      </c>
      <c r="IDR86" s="105" t="str">
        <f t="shared" si="204"/>
        <v/>
      </c>
      <c r="IDS86" s="105" t="str">
        <f t="shared" si="204"/>
        <v/>
      </c>
      <c r="IDT86" s="105" t="str">
        <f t="shared" si="204"/>
        <v/>
      </c>
      <c r="IDU86" s="105" t="str">
        <f t="shared" si="204"/>
        <v/>
      </c>
      <c r="IDV86" s="105" t="str">
        <f t="shared" si="204"/>
        <v/>
      </c>
      <c r="IDW86" s="105" t="str">
        <f t="shared" si="204"/>
        <v/>
      </c>
      <c r="IDX86" s="105" t="str">
        <f t="shared" si="204"/>
        <v/>
      </c>
      <c r="IDY86" s="105" t="str">
        <f t="shared" si="204"/>
        <v/>
      </c>
      <c r="IDZ86" s="105" t="str">
        <f t="shared" si="204"/>
        <v/>
      </c>
      <c r="IEA86" s="105" t="str">
        <f t="shared" si="204"/>
        <v/>
      </c>
      <c r="IEB86" s="105" t="str">
        <f t="shared" si="204"/>
        <v/>
      </c>
      <c r="IEC86" s="105" t="str">
        <f t="shared" si="204"/>
        <v/>
      </c>
      <c r="IED86" s="105" t="str">
        <f t="shared" si="204"/>
        <v/>
      </c>
      <c r="IEE86" s="105" t="str">
        <f t="shared" si="204"/>
        <v/>
      </c>
      <c r="IEF86" s="105" t="str">
        <f t="shared" si="204"/>
        <v/>
      </c>
      <c r="IEG86" s="105" t="str">
        <f t="shared" si="204"/>
        <v/>
      </c>
      <c r="IEH86" s="105" t="str">
        <f t="shared" si="204"/>
        <v/>
      </c>
      <c r="IEI86" s="105" t="str">
        <f t="shared" si="204"/>
        <v/>
      </c>
      <c r="IEJ86" s="105" t="str">
        <f t="shared" si="204"/>
        <v/>
      </c>
      <c r="IEK86" s="105" t="str">
        <f t="shared" si="204"/>
        <v/>
      </c>
      <c r="IEL86" s="105" t="str">
        <f t="shared" si="204"/>
        <v/>
      </c>
      <c r="IEM86" s="105" t="str">
        <f t="shared" si="204"/>
        <v/>
      </c>
      <c r="IEN86" s="105" t="str">
        <f t="shared" si="204"/>
        <v/>
      </c>
      <c r="IEO86" s="105" t="str">
        <f t="shared" si="204"/>
        <v/>
      </c>
      <c r="IEP86" s="105" t="str">
        <f t="shared" si="204"/>
        <v/>
      </c>
      <c r="IEQ86" s="105" t="str">
        <f t="shared" si="204"/>
        <v/>
      </c>
      <c r="IER86" s="105" t="str">
        <f t="shared" si="204"/>
        <v/>
      </c>
      <c r="IES86" s="105" t="str">
        <f t="shared" si="204"/>
        <v/>
      </c>
      <c r="IET86" s="105" t="str">
        <f t="shared" si="204"/>
        <v/>
      </c>
      <c r="IEU86" s="105" t="str">
        <f t="shared" si="204"/>
        <v/>
      </c>
      <c r="IEV86" s="105" t="str">
        <f t="shared" si="204"/>
        <v/>
      </c>
      <c r="IEW86" s="105" t="str">
        <f t="shared" si="204"/>
        <v/>
      </c>
      <c r="IEX86" s="105" t="str">
        <f t="shared" si="204"/>
        <v/>
      </c>
      <c r="IEY86" s="105" t="str">
        <f t="shared" si="204"/>
        <v/>
      </c>
      <c r="IEZ86" s="105" t="str">
        <f t="shared" si="204"/>
        <v/>
      </c>
      <c r="IFA86" s="105" t="str">
        <f t="shared" si="204"/>
        <v/>
      </c>
      <c r="IFB86" s="105" t="str">
        <f t="shared" si="204"/>
        <v/>
      </c>
      <c r="IFC86" s="105" t="str">
        <f t="shared" si="204"/>
        <v/>
      </c>
      <c r="IFD86" s="105" t="str">
        <f t="shared" si="204"/>
        <v/>
      </c>
      <c r="IFE86" s="105" t="str">
        <f t="shared" si="204"/>
        <v/>
      </c>
      <c r="IFF86" s="105" t="str">
        <f t="shared" si="204"/>
        <v/>
      </c>
      <c r="IFG86" s="105" t="str">
        <f t="shared" ref="IFG86:IHR86" si="205">IF(ISNUMBER(outYear),IFG54+IFG60+IFG66+IFG83,"")</f>
        <v/>
      </c>
      <c r="IFH86" s="105" t="str">
        <f t="shared" si="205"/>
        <v/>
      </c>
      <c r="IFI86" s="105" t="str">
        <f t="shared" si="205"/>
        <v/>
      </c>
      <c r="IFJ86" s="105" t="str">
        <f t="shared" si="205"/>
        <v/>
      </c>
      <c r="IFK86" s="105" t="str">
        <f t="shared" si="205"/>
        <v/>
      </c>
      <c r="IFL86" s="105" t="str">
        <f t="shared" si="205"/>
        <v/>
      </c>
      <c r="IFM86" s="105" t="str">
        <f t="shared" si="205"/>
        <v/>
      </c>
      <c r="IFN86" s="105" t="str">
        <f t="shared" si="205"/>
        <v/>
      </c>
      <c r="IFO86" s="105" t="str">
        <f t="shared" si="205"/>
        <v/>
      </c>
      <c r="IFP86" s="105" t="str">
        <f t="shared" si="205"/>
        <v/>
      </c>
      <c r="IFQ86" s="105" t="str">
        <f t="shared" si="205"/>
        <v/>
      </c>
      <c r="IFR86" s="105" t="str">
        <f t="shared" si="205"/>
        <v/>
      </c>
      <c r="IFS86" s="105" t="str">
        <f t="shared" si="205"/>
        <v/>
      </c>
      <c r="IFT86" s="105" t="str">
        <f t="shared" si="205"/>
        <v/>
      </c>
      <c r="IFU86" s="105" t="str">
        <f t="shared" si="205"/>
        <v/>
      </c>
      <c r="IFV86" s="105" t="str">
        <f t="shared" si="205"/>
        <v/>
      </c>
      <c r="IFW86" s="105" t="str">
        <f t="shared" si="205"/>
        <v/>
      </c>
      <c r="IFX86" s="105" t="str">
        <f t="shared" si="205"/>
        <v/>
      </c>
      <c r="IFY86" s="105" t="str">
        <f t="shared" si="205"/>
        <v/>
      </c>
      <c r="IFZ86" s="105" t="str">
        <f t="shared" si="205"/>
        <v/>
      </c>
      <c r="IGA86" s="105" t="str">
        <f t="shared" si="205"/>
        <v/>
      </c>
      <c r="IGB86" s="105" t="str">
        <f t="shared" si="205"/>
        <v/>
      </c>
      <c r="IGC86" s="105" t="str">
        <f t="shared" si="205"/>
        <v/>
      </c>
      <c r="IGD86" s="105" t="str">
        <f t="shared" si="205"/>
        <v/>
      </c>
      <c r="IGE86" s="105" t="str">
        <f t="shared" si="205"/>
        <v/>
      </c>
      <c r="IGF86" s="105" t="str">
        <f t="shared" si="205"/>
        <v/>
      </c>
      <c r="IGG86" s="105" t="str">
        <f t="shared" si="205"/>
        <v/>
      </c>
      <c r="IGH86" s="105" t="str">
        <f t="shared" si="205"/>
        <v/>
      </c>
      <c r="IGI86" s="105" t="str">
        <f t="shared" si="205"/>
        <v/>
      </c>
      <c r="IGJ86" s="105" t="str">
        <f t="shared" si="205"/>
        <v/>
      </c>
      <c r="IGK86" s="105" t="str">
        <f t="shared" si="205"/>
        <v/>
      </c>
      <c r="IGL86" s="105" t="str">
        <f t="shared" si="205"/>
        <v/>
      </c>
      <c r="IGM86" s="105" t="str">
        <f t="shared" si="205"/>
        <v/>
      </c>
      <c r="IGN86" s="105" t="str">
        <f t="shared" si="205"/>
        <v/>
      </c>
      <c r="IGO86" s="105" t="str">
        <f t="shared" si="205"/>
        <v/>
      </c>
      <c r="IGP86" s="105" t="str">
        <f t="shared" si="205"/>
        <v/>
      </c>
      <c r="IGQ86" s="105" t="str">
        <f t="shared" si="205"/>
        <v/>
      </c>
      <c r="IGR86" s="105" t="str">
        <f t="shared" si="205"/>
        <v/>
      </c>
      <c r="IGS86" s="105" t="str">
        <f t="shared" si="205"/>
        <v/>
      </c>
      <c r="IGT86" s="105" t="str">
        <f t="shared" si="205"/>
        <v/>
      </c>
      <c r="IGU86" s="105" t="str">
        <f t="shared" si="205"/>
        <v/>
      </c>
      <c r="IGV86" s="105" t="str">
        <f t="shared" si="205"/>
        <v/>
      </c>
      <c r="IGW86" s="105" t="str">
        <f t="shared" si="205"/>
        <v/>
      </c>
      <c r="IGX86" s="105" t="str">
        <f t="shared" si="205"/>
        <v/>
      </c>
      <c r="IGY86" s="105" t="str">
        <f t="shared" si="205"/>
        <v/>
      </c>
      <c r="IGZ86" s="105" t="str">
        <f t="shared" si="205"/>
        <v/>
      </c>
      <c r="IHA86" s="105" t="str">
        <f t="shared" si="205"/>
        <v/>
      </c>
      <c r="IHB86" s="105" t="str">
        <f t="shared" si="205"/>
        <v/>
      </c>
      <c r="IHC86" s="105" t="str">
        <f t="shared" si="205"/>
        <v/>
      </c>
      <c r="IHD86" s="105" t="str">
        <f t="shared" si="205"/>
        <v/>
      </c>
      <c r="IHE86" s="105" t="str">
        <f t="shared" si="205"/>
        <v/>
      </c>
      <c r="IHF86" s="105" t="str">
        <f t="shared" si="205"/>
        <v/>
      </c>
      <c r="IHG86" s="105" t="str">
        <f t="shared" si="205"/>
        <v/>
      </c>
      <c r="IHH86" s="105" t="str">
        <f t="shared" si="205"/>
        <v/>
      </c>
      <c r="IHI86" s="105" t="str">
        <f t="shared" si="205"/>
        <v/>
      </c>
      <c r="IHJ86" s="105" t="str">
        <f t="shared" si="205"/>
        <v/>
      </c>
      <c r="IHK86" s="105" t="str">
        <f t="shared" si="205"/>
        <v/>
      </c>
      <c r="IHL86" s="105" t="str">
        <f t="shared" si="205"/>
        <v/>
      </c>
      <c r="IHM86" s="105" t="str">
        <f t="shared" si="205"/>
        <v/>
      </c>
      <c r="IHN86" s="105" t="str">
        <f t="shared" si="205"/>
        <v/>
      </c>
      <c r="IHO86" s="105" t="str">
        <f t="shared" si="205"/>
        <v/>
      </c>
      <c r="IHP86" s="105" t="str">
        <f t="shared" si="205"/>
        <v/>
      </c>
      <c r="IHQ86" s="105" t="str">
        <f t="shared" si="205"/>
        <v/>
      </c>
      <c r="IHR86" s="105" t="str">
        <f t="shared" si="205"/>
        <v/>
      </c>
      <c r="IHS86" s="105" t="str">
        <f t="shared" ref="IHS86:IKD86" si="206">IF(ISNUMBER(outYear),IHS54+IHS60+IHS66+IHS83,"")</f>
        <v/>
      </c>
      <c r="IHT86" s="105" t="str">
        <f t="shared" si="206"/>
        <v/>
      </c>
      <c r="IHU86" s="105" t="str">
        <f t="shared" si="206"/>
        <v/>
      </c>
      <c r="IHV86" s="105" t="str">
        <f t="shared" si="206"/>
        <v/>
      </c>
      <c r="IHW86" s="105" t="str">
        <f t="shared" si="206"/>
        <v/>
      </c>
      <c r="IHX86" s="105" t="str">
        <f t="shared" si="206"/>
        <v/>
      </c>
      <c r="IHY86" s="105" t="str">
        <f t="shared" si="206"/>
        <v/>
      </c>
      <c r="IHZ86" s="105" t="str">
        <f t="shared" si="206"/>
        <v/>
      </c>
      <c r="IIA86" s="105" t="str">
        <f t="shared" si="206"/>
        <v/>
      </c>
      <c r="IIB86" s="105" t="str">
        <f t="shared" si="206"/>
        <v/>
      </c>
      <c r="IIC86" s="105" t="str">
        <f t="shared" si="206"/>
        <v/>
      </c>
      <c r="IID86" s="105" t="str">
        <f t="shared" si="206"/>
        <v/>
      </c>
      <c r="IIE86" s="105" t="str">
        <f t="shared" si="206"/>
        <v/>
      </c>
      <c r="IIF86" s="105" t="str">
        <f t="shared" si="206"/>
        <v/>
      </c>
      <c r="IIG86" s="105" t="str">
        <f t="shared" si="206"/>
        <v/>
      </c>
      <c r="IIH86" s="105" t="str">
        <f t="shared" si="206"/>
        <v/>
      </c>
      <c r="III86" s="105" t="str">
        <f t="shared" si="206"/>
        <v/>
      </c>
      <c r="IIJ86" s="105" t="str">
        <f t="shared" si="206"/>
        <v/>
      </c>
      <c r="IIK86" s="105" t="str">
        <f t="shared" si="206"/>
        <v/>
      </c>
      <c r="IIL86" s="105" t="str">
        <f t="shared" si="206"/>
        <v/>
      </c>
      <c r="IIM86" s="105" t="str">
        <f t="shared" si="206"/>
        <v/>
      </c>
      <c r="IIN86" s="105" t="str">
        <f t="shared" si="206"/>
        <v/>
      </c>
      <c r="IIO86" s="105" t="str">
        <f t="shared" si="206"/>
        <v/>
      </c>
      <c r="IIP86" s="105" t="str">
        <f t="shared" si="206"/>
        <v/>
      </c>
      <c r="IIQ86" s="105" t="str">
        <f t="shared" si="206"/>
        <v/>
      </c>
      <c r="IIR86" s="105" t="str">
        <f t="shared" si="206"/>
        <v/>
      </c>
      <c r="IIS86" s="105" t="str">
        <f t="shared" si="206"/>
        <v/>
      </c>
      <c r="IIT86" s="105" t="str">
        <f t="shared" si="206"/>
        <v/>
      </c>
      <c r="IIU86" s="105" t="str">
        <f t="shared" si="206"/>
        <v/>
      </c>
      <c r="IIV86" s="105" t="str">
        <f t="shared" si="206"/>
        <v/>
      </c>
      <c r="IIW86" s="105" t="str">
        <f t="shared" si="206"/>
        <v/>
      </c>
      <c r="IIX86" s="105" t="str">
        <f t="shared" si="206"/>
        <v/>
      </c>
      <c r="IIY86" s="105" t="str">
        <f t="shared" si="206"/>
        <v/>
      </c>
      <c r="IIZ86" s="105" t="str">
        <f t="shared" si="206"/>
        <v/>
      </c>
      <c r="IJA86" s="105" t="str">
        <f t="shared" si="206"/>
        <v/>
      </c>
      <c r="IJB86" s="105" t="str">
        <f t="shared" si="206"/>
        <v/>
      </c>
      <c r="IJC86" s="105" t="str">
        <f t="shared" si="206"/>
        <v/>
      </c>
      <c r="IJD86" s="105" t="str">
        <f t="shared" si="206"/>
        <v/>
      </c>
      <c r="IJE86" s="105" t="str">
        <f t="shared" si="206"/>
        <v/>
      </c>
      <c r="IJF86" s="105" t="str">
        <f t="shared" si="206"/>
        <v/>
      </c>
      <c r="IJG86" s="105" t="str">
        <f t="shared" si="206"/>
        <v/>
      </c>
      <c r="IJH86" s="105" t="str">
        <f t="shared" si="206"/>
        <v/>
      </c>
      <c r="IJI86" s="105" t="str">
        <f t="shared" si="206"/>
        <v/>
      </c>
      <c r="IJJ86" s="105" t="str">
        <f t="shared" si="206"/>
        <v/>
      </c>
      <c r="IJK86" s="105" t="str">
        <f t="shared" si="206"/>
        <v/>
      </c>
      <c r="IJL86" s="105" t="str">
        <f t="shared" si="206"/>
        <v/>
      </c>
      <c r="IJM86" s="105" t="str">
        <f t="shared" si="206"/>
        <v/>
      </c>
      <c r="IJN86" s="105" t="str">
        <f t="shared" si="206"/>
        <v/>
      </c>
      <c r="IJO86" s="105" t="str">
        <f t="shared" si="206"/>
        <v/>
      </c>
      <c r="IJP86" s="105" t="str">
        <f t="shared" si="206"/>
        <v/>
      </c>
      <c r="IJQ86" s="105" t="str">
        <f t="shared" si="206"/>
        <v/>
      </c>
      <c r="IJR86" s="105" t="str">
        <f t="shared" si="206"/>
        <v/>
      </c>
      <c r="IJS86" s="105" t="str">
        <f t="shared" si="206"/>
        <v/>
      </c>
      <c r="IJT86" s="105" t="str">
        <f t="shared" si="206"/>
        <v/>
      </c>
      <c r="IJU86" s="105" t="str">
        <f t="shared" si="206"/>
        <v/>
      </c>
      <c r="IJV86" s="105" t="str">
        <f t="shared" si="206"/>
        <v/>
      </c>
      <c r="IJW86" s="105" t="str">
        <f t="shared" si="206"/>
        <v/>
      </c>
      <c r="IJX86" s="105" t="str">
        <f t="shared" si="206"/>
        <v/>
      </c>
      <c r="IJY86" s="105" t="str">
        <f t="shared" si="206"/>
        <v/>
      </c>
      <c r="IJZ86" s="105" t="str">
        <f t="shared" si="206"/>
        <v/>
      </c>
      <c r="IKA86" s="105" t="str">
        <f t="shared" si="206"/>
        <v/>
      </c>
      <c r="IKB86" s="105" t="str">
        <f t="shared" si="206"/>
        <v/>
      </c>
      <c r="IKC86" s="105" t="str">
        <f t="shared" si="206"/>
        <v/>
      </c>
      <c r="IKD86" s="105" t="str">
        <f t="shared" si="206"/>
        <v/>
      </c>
      <c r="IKE86" s="105" t="str">
        <f t="shared" ref="IKE86:IMP86" si="207">IF(ISNUMBER(outYear),IKE54+IKE60+IKE66+IKE83,"")</f>
        <v/>
      </c>
      <c r="IKF86" s="105" t="str">
        <f t="shared" si="207"/>
        <v/>
      </c>
      <c r="IKG86" s="105" t="str">
        <f t="shared" si="207"/>
        <v/>
      </c>
      <c r="IKH86" s="105" t="str">
        <f t="shared" si="207"/>
        <v/>
      </c>
      <c r="IKI86" s="105" t="str">
        <f t="shared" si="207"/>
        <v/>
      </c>
      <c r="IKJ86" s="105" t="str">
        <f t="shared" si="207"/>
        <v/>
      </c>
      <c r="IKK86" s="105" t="str">
        <f t="shared" si="207"/>
        <v/>
      </c>
      <c r="IKL86" s="105" t="str">
        <f t="shared" si="207"/>
        <v/>
      </c>
      <c r="IKM86" s="105" t="str">
        <f t="shared" si="207"/>
        <v/>
      </c>
      <c r="IKN86" s="105" t="str">
        <f t="shared" si="207"/>
        <v/>
      </c>
      <c r="IKO86" s="105" t="str">
        <f t="shared" si="207"/>
        <v/>
      </c>
      <c r="IKP86" s="105" t="str">
        <f t="shared" si="207"/>
        <v/>
      </c>
      <c r="IKQ86" s="105" t="str">
        <f t="shared" si="207"/>
        <v/>
      </c>
      <c r="IKR86" s="105" t="str">
        <f t="shared" si="207"/>
        <v/>
      </c>
      <c r="IKS86" s="105" t="str">
        <f t="shared" si="207"/>
        <v/>
      </c>
      <c r="IKT86" s="105" t="str">
        <f t="shared" si="207"/>
        <v/>
      </c>
      <c r="IKU86" s="105" t="str">
        <f t="shared" si="207"/>
        <v/>
      </c>
      <c r="IKV86" s="105" t="str">
        <f t="shared" si="207"/>
        <v/>
      </c>
      <c r="IKW86" s="105" t="str">
        <f t="shared" si="207"/>
        <v/>
      </c>
      <c r="IKX86" s="105" t="str">
        <f t="shared" si="207"/>
        <v/>
      </c>
      <c r="IKY86" s="105" t="str">
        <f t="shared" si="207"/>
        <v/>
      </c>
      <c r="IKZ86" s="105" t="str">
        <f t="shared" si="207"/>
        <v/>
      </c>
      <c r="ILA86" s="105" t="str">
        <f t="shared" si="207"/>
        <v/>
      </c>
      <c r="ILB86" s="105" t="str">
        <f t="shared" si="207"/>
        <v/>
      </c>
      <c r="ILC86" s="105" t="str">
        <f t="shared" si="207"/>
        <v/>
      </c>
      <c r="ILD86" s="105" t="str">
        <f t="shared" si="207"/>
        <v/>
      </c>
      <c r="ILE86" s="105" t="str">
        <f t="shared" si="207"/>
        <v/>
      </c>
      <c r="ILF86" s="105" t="str">
        <f t="shared" si="207"/>
        <v/>
      </c>
      <c r="ILG86" s="105" t="str">
        <f t="shared" si="207"/>
        <v/>
      </c>
      <c r="ILH86" s="105" t="str">
        <f t="shared" si="207"/>
        <v/>
      </c>
      <c r="ILI86" s="105" t="str">
        <f t="shared" si="207"/>
        <v/>
      </c>
      <c r="ILJ86" s="105" t="str">
        <f t="shared" si="207"/>
        <v/>
      </c>
      <c r="ILK86" s="105" t="str">
        <f t="shared" si="207"/>
        <v/>
      </c>
      <c r="ILL86" s="105" t="str">
        <f t="shared" si="207"/>
        <v/>
      </c>
      <c r="ILM86" s="105" t="str">
        <f t="shared" si="207"/>
        <v/>
      </c>
      <c r="ILN86" s="105" t="str">
        <f t="shared" si="207"/>
        <v/>
      </c>
      <c r="ILO86" s="105" t="str">
        <f t="shared" si="207"/>
        <v/>
      </c>
      <c r="ILP86" s="105" t="str">
        <f t="shared" si="207"/>
        <v/>
      </c>
      <c r="ILQ86" s="105" t="str">
        <f t="shared" si="207"/>
        <v/>
      </c>
      <c r="ILR86" s="105" t="str">
        <f t="shared" si="207"/>
        <v/>
      </c>
      <c r="ILS86" s="105" t="str">
        <f t="shared" si="207"/>
        <v/>
      </c>
      <c r="ILT86" s="105" t="str">
        <f t="shared" si="207"/>
        <v/>
      </c>
      <c r="ILU86" s="105" t="str">
        <f t="shared" si="207"/>
        <v/>
      </c>
      <c r="ILV86" s="105" t="str">
        <f t="shared" si="207"/>
        <v/>
      </c>
      <c r="ILW86" s="105" t="str">
        <f t="shared" si="207"/>
        <v/>
      </c>
      <c r="ILX86" s="105" t="str">
        <f t="shared" si="207"/>
        <v/>
      </c>
      <c r="ILY86" s="105" t="str">
        <f t="shared" si="207"/>
        <v/>
      </c>
      <c r="ILZ86" s="105" t="str">
        <f t="shared" si="207"/>
        <v/>
      </c>
      <c r="IMA86" s="105" t="str">
        <f t="shared" si="207"/>
        <v/>
      </c>
      <c r="IMB86" s="105" t="str">
        <f t="shared" si="207"/>
        <v/>
      </c>
      <c r="IMC86" s="105" t="str">
        <f t="shared" si="207"/>
        <v/>
      </c>
      <c r="IMD86" s="105" t="str">
        <f t="shared" si="207"/>
        <v/>
      </c>
      <c r="IME86" s="105" t="str">
        <f t="shared" si="207"/>
        <v/>
      </c>
      <c r="IMF86" s="105" t="str">
        <f t="shared" si="207"/>
        <v/>
      </c>
      <c r="IMG86" s="105" t="str">
        <f t="shared" si="207"/>
        <v/>
      </c>
      <c r="IMH86" s="105" t="str">
        <f t="shared" si="207"/>
        <v/>
      </c>
      <c r="IMI86" s="105" t="str">
        <f t="shared" si="207"/>
        <v/>
      </c>
      <c r="IMJ86" s="105" t="str">
        <f t="shared" si="207"/>
        <v/>
      </c>
      <c r="IMK86" s="105" t="str">
        <f t="shared" si="207"/>
        <v/>
      </c>
      <c r="IML86" s="105" t="str">
        <f t="shared" si="207"/>
        <v/>
      </c>
      <c r="IMM86" s="105" t="str">
        <f t="shared" si="207"/>
        <v/>
      </c>
      <c r="IMN86" s="105" t="str">
        <f t="shared" si="207"/>
        <v/>
      </c>
      <c r="IMO86" s="105" t="str">
        <f t="shared" si="207"/>
        <v/>
      </c>
      <c r="IMP86" s="105" t="str">
        <f t="shared" si="207"/>
        <v/>
      </c>
      <c r="IMQ86" s="105" t="str">
        <f t="shared" ref="IMQ86:IPB86" si="208">IF(ISNUMBER(outYear),IMQ54+IMQ60+IMQ66+IMQ83,"")</f>
        <v/>
      </c>
      <c r="IMR86" s="105" t="str">
        <f t="shared" si="208"/>
        <v/>
      </c>
      <c r="IMS86" s="105" t="str">
        <f t="shared" si="208"/>
        <v/>
      </c>
      <c r="IMT86" s="105" t="str">
        <f t="shared" si="208"/>
        <v/>
      </c>
      <c r="IMU86" s="105" t="str">
        <f t="shared" si="208"/>
        <v/>
      </c>
      <c r="IMV86" s="105" t="str">
        <f t="shared" si="208"/>
        <v/>
      </c>
      <c r="IMW86" s="105" t="str">
        <f t="shared" si="208"/>
        <v/>
      </c>
      <c r="IMX86" s="105" t="str">
        <f t="shared" si="208"/>
        <v/>
      </c>
      <c r="IMY86" s="105" t="str">
        <f t="shared" si="208"/>
        <v/>
      </c>
      <c r="IMZ86" s="105" t="str">
        <f t="shared" si="208"/>
        <v/>
      </c>
      <c r="INA86" s="105" t="str">
        <f t="shared" si="208"/>
        <v/>
      </c>
      <c r="INB86" s="105" t="str">
        <f t="shared" si="208"/>
        <v/>
      </c>
      <c r="INC86" s="105" t="str">
        <f t="shared" si="208"/>
        <v/>
      </c>
      <c r="IND86" s="105" t="str">
        <f t="shared" si="208"/>
        <v/>
      </c>
      <c r="INE86" s="105" t="str">
        <f t="shared" si="208"/>
        <v/>
      </c>
      <c r="INF86" s="105" t="str">
        <f t="shared" si="208"/>
        <v/>
      </c>
      <c r="ING86" s="105" t="str">
        <f t="shared" si="208"/>
        <v/>
      </c>
      <c r="INH86" s="105" t="str">
        <f t="shared" si="208"/>
        <v/>
      </c>
      <c r="INI86" s="105" t="str">
        <f t="shared" si="208"/>
        <v/>
      </c>
      <c r="INJ86" s="105" t="str">
        <f t="shared" si="208"/>
        <v/>
      </c>
      <c r="INK86" s="105" t="str">
        <f t="shared" si="208"/>
        <v/>
      </c>
      <c r="INL86" s="105" t="str">
        <f t="shared" si="208"/>
        <v/>
      </c>
      <c r="INM86" s="105" t="str">
        <f t="shared" si="208"/>
        <v/>
      </c>
      <c r="INN86" s="105" t="str">
        <f t="shared" si="208"/>
        <v/>
      </c>
      <c r="INO86" s="105" t="str">
        <f t="shared" si="208"/>
        <v/>
      </c>
      <c r="INP86" s="105" t="str">
        <f t="shared" si="208"/>
        <v/>
      </c>
      <c r="INQ86" s="105" t="str">
        <f t="shared" si="208"/>
        <v/>
      </c>
      <c r="INR86" s="105" t="str">
        <f t="shared" si="208"/>
        <v/>
      </c>
      <c r="INS86" s="105" t="str">
        <f t="shared" si="208"/>
        <v/>
      </c>
      <c r="INT86" s="105" t="str">
        <f t="shared" si="208"/>
        <v/>
      </c>
      <c r="INU86" s="105" t="str">
        <f t="shared" si="208"/>
        <v/>
      </c>
      <c r="INV86" s="105" t="str">
        <f t="shared" si="208"/>
        <v/>
      </c>
      <c r="INW86" s="105" t="str">
        <f t="shared" si="208"/>
        <v/>
      </c>
      <c r="INX86" s="105" t="str">
        <f t="shared" si="208"/>
        <v/>
      </c>
      <c r="INY86" s="105" t="str">
        <f t="shared" si="208"/>
        <v/>
      </c>
      <c r="INZ86" s="105" t="str">
        <f t="shared" si="208"/>
        <v/>
      </c>
      <c r="IOA86" s="105" t="str">
        <f t="shared" si="208"/>
        <v/>
      </c>
      <c r="IOB86" s="105" t="str">
        <f t="shared" si="208"/>
        <v/>
      </c>
      <c r="IOC86" s="105" t="str">
        <f t="shared" si="208"/>
        <v/>
      </c>
      <c r="IOD86" s="105" t="str">
        <f t="shared" si="208"/>
        <v/>
      </c>
      <c r="IOE86" s="105" t="str">
        <f t="shared" si="208"/>
        <v/>
      </c>
      <c r="IOF86" s="105" t="str">
        <f t="shared" si="208"/>
        <v/>
      </c>
      <c r="IOG86" s="105" t="str">
        <f t="shared" si="208"/>
        <v/>
      </c>
      <c r="IOH86" s="105" t="str">
        <f t="shared" si="208"/>
        <v/>
      </c>
      <c r="IOI86" s="105" t="str">
        <f t="shared" si="208"/>
        <v/>
      </c>
      <c r="IOJ86" s="105" t="str">
        <f t="shared" si="208"/>
        <v/>
      </c>
      <c r="IOK86" s="105" t="str">
        <f t="shared" si="208"/>
        <v/>
      </c>
      <c r="IOL86" s="105" t="str">
        <f t="shared" si="208"/>
        <v/>
      </c>
      <c r="IOM86" s="105" t="str">
        <f t="shared" si="208"/>
        <v/>
      </c>
      <c r="ION86" s="105" t="str">
        <f t="shared" si="208"/>
        <v/>
      </c>
      <c r="IOO86" s="105" t="str">
        <f t="shared" si="208"/>
        <v/>
      </c>
      <c r="IOP86" s="105" t="str">
        <f t="shared" si="208"/>
        <v/>
      </c>
      <c r="IOQ86" s="105" t="str">
        <f t="shared" si="208"/>
        <v/>
      </c>
      <c r="IOR86" s="105" t="str">
        <f t="shared" si="208"/>
        <v/>
      </c>
      <c r="IOS86" s="105" t="str">
        <f t="shared" si="208"/>
        <v/>
      </c>
      <c r="IOT86" s="105" t="str">
        <f t="shared" si="208"/>
        <v/>
      </c>
      <c r="IOU86" s="105" t="str">
        <f t="shared" si="208"/>
        <v/>
      </c>
      <c r="IOV86" s="105" t="str">
        <f t="shared" si="208"/>
        <v/>
      </c>
      <c r="IOW86" s="105" t="str">
        <f t="shared" si="208"/>
        <v/>
      </c>
      <c r="IOX86" s="105" t="str">
        <f t="shared" si="208"/>
        <v/>
      </c>
      <c r="IOY86" s="105" t="str">
        <f t="shared" si="208"/>
        <v/>
      </c>
      <c r="IOZ86" s="105" t="str">
        <f t="shared" si="208"/>
        <v/>
      </c>
      <c r="IPA86" s="105" t="str">
        <f t="shared" si="208"/>
        <v/>
      </c>
      <c r="IPB86" s="105" t="str">
        <f t="shared" si="208"/>
        <v/>
      </c>
      <c r="IPC86" s="105" t="str">
        <f t="shared" ref="IPC86:IRN86" si="209">IF(ISNUMBER(outYear),IPC54+IPC60+IPC66+IPC83,"")</f>
        <v/>
      </c>
      <c r="IPD86" s="105" t="str">
        <f t="shared" si="209"/>
        <v/>
      </c>
      <c r="IPE86" s="105" t="str">
        <f t="shared" si="209"/>
        <v/>
      </c>
      <c r="IPF86" s="105" t="str">
        <f t="shared" si="209"/>
        <v/>
      </c>
      <c r="IPG86" s="105" t="str">
        <f t="shared" si="209"/>
        <v/>
      </c>
      <c r="IPH86" s="105" t="str">
        <f t="shared" si="209"/>
        <v/>
      </c>
      <c r="IPI86" s="105" t="str">
        <f t="shared" si="209"/>
        <v/>
      </c>
      <c r="IPJ86" s="105" t="str">
        <f t="shared" si="209"/>
        <v/>
      </c>
      <c r="IPK86" s="105" t="str">
        <f t="shared" si="209"/>
        <v/>
      </c>
      <c r="IPL86" s="105" t="str">
        <f t="shared" si="209"/>
        <v/>
      </c>
      <c r="IPM86" s="105" t="str">
        <f t="shared" si="209"/>
        <v/>
      </c>
      <c r="IPN86" s="105" t="str">
        <f t="shared" si="209"/>
        <v/>
      </c>
      <c r="IPO86" s="105" t="str">
        <f t="shared" si="209"/>
        <v/>
      </c>
      <c r="IPP86" s="105" t="str">
        <f t="shared" si="209"/>
        <v/>
      </c>
      <c r="IPQ86" s="105" t="str">
        <f t="shared" si="209"/>
        <v/>
      </c>
      <c r="IPR86" s="105" t="str">
        <f t="shared" si="209"/>
        <v/>
      </c>
      <c r="IPS86" s="105" t="str">
        <f t="shared" si="209"/>
        <v/>
      </c>
      <c r="IPT86" s="105" t="str">
        <f t="shared" si="209"/>
        <v/>
      </c>
      <c r="IPU86" s="105" t="str">
        <f t="shared" si="209"/>
        <v/>
      </c>
      <c r="IPV86" s="105" t="str">
        <f t="shared" si="209"/>
        <v/>
      </c>
      <c r="IPW86" s="105" t="str">
        <f t="shared" si="209"/>
        <v/>
      </c>
      <c r="IPX86" s="105" t="str">
        <f t="shared" si="209"/>
        <v/>
      </c>
      <c r="IPY86" s="105" t="str">
        <f t="shared" si="209"/>
        <v/>
      </c>
      <c r="IPZ86" s="105" t="str">
        <f t="shared" si="209"/>
        <v/>
      </c>
      <c r="IQA86" s="105" t="str">
        <f t="shared" si="209"/>
        <v/>
      </c>
      <c r="IQB86" s="105" t="str">
        <f t="shared" si="209"/>
        <v/>
      </c>
      <c r="IQC86" s="105" t="str">
        <f t="shared" si="209"/>
        <v/>
      </c>
      <c r="IQD86" s="105" t="str">
        <f t="shared" si="209"/>
        <v/>
      </c>
      <c r="IQE86" s="105" t="str">
        <f t="shared" si="209"/>
        <v/>
      </c>
      <c r="IQF86" s="105" t="str">
        <f t="shared" si="209"/>
        <v/>
      </c>
      <c r="IQG86" s="105" t="str">
        <f t="shared" si="209"/>
        <v/>
      </c>
      <c r="IQH86" s="105" t="str">
        <f t="shared" si="209"/>
        <v/>
      </c>
      <c r="IQI86" s="105" t="str">
        <f t="shared" si="209"/>
        <v/>
      </c>
      <c r="IQJ86" s="105" t="str">
        <f t="shared" si="209"/>
        <v/>
      </c>
      <c r="IQK86" s="105" t="str">
        <f t="shared" si="209"/>
        <v/>
      </c>
      <c r="IQL86" s="105" t="str">
        <f t="shared" si="209"/>
        <v/>
      </c>
      <c r="IQM86" s="105" t="str">
        <f t="shared" si="209"/>
        <v/>
      </c>
      <c r="IQN86" s="105" t="str">
        <f t="shared" si="209"/>
        <v/>
      </c>
      <c r="IQO86" s="105" t="str">
        <f t="shared" si="209"/>
        <v/>
      </c>
      <c r="IQP86" s="105" t="str">
        <f t="shared" si="209"/>
        <v/>
      </c>
      <c r="IQQ86" s="105" t="str">
        <f t="shared" si="209"/>
        <v/>
      </c>
      <c r="IQR86" s="105" t="str">
        <f t="shared" si="209"/>
        <v/>
      </c>
      <c r="IQS86" s="105" t="str">
        <f t="shared" si="209"/>
        <v/>
      </c>
      <c r="IQT86" s="105" t="str">
        <f t="shared" si="209"/>
        <v/>
      </c>
      <c r="IQU86" s="105" t="str">
        <f t="shared" si="209"/>
        <v/>
      </c>
      <c r="IQV86" s="105" t="str">
        <f t="shared" si="209"/>
        <v/>
      </c>
      <c r="IQW86" s="105" t="str">
        <f t="shared" si="209"/>
        <v/>
      </c>
      <c r="IQX86" s="105" t="str">
        <f t="shared" si="209"/>
        <v/>
      </c>
      <c r="IQY86" s="105" t="str">
        <f t="shared" si="209"/>
        <v/>
      </c>
      <c r="IQZ86" s="105" t="str">
        <f t="shared" si="209"/>
        <v/>
      </c>
      <c r="IRA86" s="105" t="str">
        <f t="shared" si="209"/>
        <v/>
      </c>
      <c r="IRB86" s="105" t="str">
        <f t="shared" si="209"/>
        <v/>
      </c>
      <c r="IRC86" s="105" t="str">
        <f t="shared" si="209"/>
        <v/>
      </c>
      <c r="IRD86" s="105" t="str">
        <f t="shared" si="209"/>
        <v/>
      </c>
      <c r="IRE86" s="105" t="str">
        <f t="shared" si="209"/>
        <v/>
      </c>
      <c r="IRF86" s="105" t="str">
        <f t="shared" si="209"/>
        <v/>
      </c>
      <c r="IRG86" s="105" t="str">
        <f t="shared" si="209"/>
        <v/>
      </c>
      <c r="IRH86" s="105" t="str">
        <f t="shared" si="209"/>
        <v/>
      </c>
      <c r="IRI86" s="105" t="str">
        <f t="shared" si="209"/>
        <v/>
      </c>
      <c r="IRJ86" s="105" t="str">
        <f t="shared" si="209"/>
        <v/>
      </c>
      <c r="IRK86" s="105" t="str">
        <f t="shared" si="209"/>
        <v/>
      </c>
      <c r="IRL86" s="105" t="str">
        <f t="shared" si="209"/>
        <v/>
      </c>
      <c r="IRM86" s="105" t="str">
        <f t="shared" si="209"/>
        <v/>
      </c>
      <c r="IRN86" s="105" t="str">
        <f t="shared" si="209"/>
        <v/>
      </c>
      <c r="IRO86" s="105" t="str">
        <f t="shared" ref="IRO86:ITZ86" si="210">IF(ISNUMBER(outYear),IRO54+IRO60+IRO66+IRO83,"")</f>
        <v/>
      </c>
      <c r="IRP86" s="105" t="str">
        <f t="shared" si="210"/>
        <v/>
      </c>
      <c r="IRQ86" s="105" t="str">
        <f t="shared" si="210"/>
        <v/>
      </c>
      <c r="IRR86" s="105" t="str">
        <f t="shared" si="210"/>
        <v/>
      </c>
      <c r="IRS86" s="105" t="str">
        <f t="shared" si="210"/>
        <v/>
      </c>
      <c r="IRT86" s="105" t="str">
        <f t="shared" si="210"/>
        <v/>
      </c>
      <c r="IRU86" s="105" t="str">
        <f t="shared" si="210"/>
        <v/>
      </c>
      <c r="IRV86" s="105" t="str">
        <f t="shared" si="210"/>
        <v/>
      </c>
      <c r="IRW86" s="105" t="str">
        <f t="shared" si="210"/>
        <v/>
      </c>
      <c r="IRX86" s="105" t="str">
        <f t="shared" si="210"/>
        <v/>
      </c>
      <c r="IRY86" s="105" t="str">
        <f t="shared" si="210"/>
        <v/>
      </c>
      <c r="IRZ86" s="105" t="str">
        <f t="shared" si="210"/>
        <v/>
      </c>
      <c r="ISA86" s="105" t="str">
        <f t="shared" si="210"/>
        <v/>
      </c>
      <c r="ISB86" s="105" t="str">
        <f t="shared" si="210"/>
        <v/>
      </c>
      <c r="ISC86" s="105" t="str">
        <f t="shared" si="210"/>
        <v/>
      </c>
      <c r="ISD86" s="105" t="str">
        <f t="shared" si="210"/>
        <v/>
      </c>
      <c r="ISE86" s="105" t="str">
        <f t="shared" si="210"/>
        <v/>
      </c>
      <c r="ISF86" s="105" t="str">
        <f t="shared" si="210"/>
        <v/>
      </c>
      <c r="ISG86" s="105" t="str">
        <f t="shared" si="210"/>
        <v/>
      </c>
      <c r="ISH86" s="105" t="str">
        <f t="shared" si="210"/>
        <v/>
      </c>
      <c r="ISI86" s="105" t="str">
        <f t="shared" si="210"/>
        <v/>
      </c>
      <c r="ISJ86" s="105" t="str">
        <f t="shared" si="210"/>
        <v/>
      </c>
      <c r="ISK86" s="105" t="str">
        <f t="shared" si="210"/>
        <v/>
      </c>
      <c r="ISL86" s="105" t="str">
        <f t="shared" si="210"/>
        <v/>
      </c>
      <c r="ISM86" s="105" t="str">
        <f t="shared" si="210"/>
        <v/>
      </c>
      <c r="ISN86" s="105" t="str">
        <f t="shared" si="210"/>
        <v/>
      </c>
      <c r="ISO86" s="105" t="str">
        <f t="shared" si="210"/>
        <v/>
      </c>
      <c r="ISP86" s="105" t="str">
        <f t="shared" si="210"/>
        <v/>
      </c>
      <c r="ISQ86" s="105" t="str">
        <f t="shared" si="210"/>
        <v/>
      </c>
      <c r="ISR86" s="105" t="str">
        <f t="shared" si="210"/>
        <v/>
      </c>
      <c r="ISS86" s="105" t="str">
        <f t="shared" si="210"/>
        <v/>
      </c>
      <c r="IST86" s="105" t="str">
        <f t="shared" si="210"/>
        <v/>
      </c>
      <c r="ISU86" s="105" t="str">
        <f t="shared" si="210"/>
        <v/>
      </c>
      <c r="ISV86" s="105" t="str">
        <f t="shared" si="210"/>
        <v/>
      </c>
      <c r="ISW86" s="105" t="str">
        <f t="shared" si="210"/>
        <v/>
      </c>
      <c r="ISX86" s="105" t="str">
        <f t="shared" si="210"/>
        <v/>
      </c>
      <c r="ISY86" s="105" t="str">
        <f t="shared" si="210"/>
        <v/>
      </c>
      <c r="ISZ86" s="105" t="str">
        <f t="shared" si="210"/>
        <v/>
      </c>
      <c r="ITA86" s="105" t="str">
        <f t="shared" si="210"/>
        <v/>
      </c>
      <c r="ITB86" s="105" t="str">
        <f t="shared" si="210"/>
        <v/>
      </c>
      <c r="ITC86" s="105" t="str">
        <f t="shared" si="210"/>
        <v/>
      </c>
      <c r="ITD86" s="105" t="str">
        <f t="shared" si="210"/>
        <v/>
      </c>
      <c r="ITE86" s="105" t="str">
        <f t="shared" si="210"/>
        <v/>
      </c>
      <c r="ITF86" s="105" t="str">
        <f t="shared" si="210"/>
        <v/>
      </c>
      <c r="ITG86" s="105" t="str">
        <f t="shared" si="210"/>
        <v/>
      </c>
      <c r="ITH86" s="105" t="str">
        <f t="shared" si="210"/>
        <v/>
      </c>
      <c r="ITI86" s="105" t="str">
        <f t="shared" si="210"/>
        <v/>
      </c>
      <c r="ITJ86" s="105" t="str">
        <f t="shared" si="210"/>
        <v/>
      </c>
      <c r="ITK86" s="105" t="str">
        <f t="shared" si="210"/>
        <v/>
      </c>
      <c r="ITL86" s="105" t="str">
        <f t="shared" si="210"/>
        <v/>
      </c>
      <c r="ITM86" s="105" t="str">
        <f t="shared" si="210"/>
        <v/>
      </c>
      <c r="ITN86" s="105" t="str">
        <f t="shared" si="210"/>
        <v/>
      </c>
      <c r="ITO86" s="105" t="str">
        <f t="shared" si="210"/>
        <v/>
      </c>
      <c r="ITP86" s="105" t="str">
        <f t="shared" si="210"/>
        <v/>
      </c>
      <c r="ITQ86" s="105" t="str">
        <f t="shared" si="210"/>
        <v/>
      </c>
      <c r="ITR86" s="105" t="str">
        <f t="shared" si="210"/>
        <v/>
      </c>
      <c r="ITS86" s="105" t="str">
        <f t="shared" si="210"/>
        <v/>
      </c>
      <c r="ITT86" s="105" t="str">
        <f t="shared" si="210"/>
        <v/>
      </c>
      <c r="ITU86" s="105" t="str">
        <f t="shared" si="210"/>
        <v/>
      </c>
      <c r="ITV86" s="105" t="str">
        <f t="shared" si="210"/>
        <v/>
      </c>
      <c r="ITW86" s="105" t="str">
        <f t="shared" si="210"/>
        <v/>
      </c>
      <c r="ITX86" s="105" t="str">
        <f t="shared" si="210"/>
        <v/>
      </c>
      <c r="ITY86" s="105" t="str">
        <f t="shared" si="210"/>
        <v/>
      </c>
      <c r="ITZ86" s="105" t="str">
        <f t="shared" si="210"/>
        <v/>
      </c>
      <c r="IUA86" s="105" t="str">
        <f t="shared" ref="IUA86:IWL86" si="211">IF(ISNUMBER(outYear),IUA54+IUA60+IUA66+IUA83,"")</f>
        <v/>
      </c>
      <c r="IUB86" s="105" t="str">
        <f t="shared" si="211"/>
        <v/>
      </c>
      <c r="IUC86" s="105" t="str">
        <f t="shared" si="211"/>
        <v/>
      </c>
      <c r="IUD86" s="105" t="str">
        <f t="shared" si="211"/>
        <v/>
      </c>
      <c r="IUE86" s="105" t="str">
        <f t="shared" si="211"/>
        <v/>
      </c>
      <c r="IUF86" s="105" t="str">
        <f t="shared" si="211"/>
        <v/>
      </c>
      <c r="IUG86" s="105" t="str">
        <f t="shared" si="211"/>
        <v/>
      </c>
      <c r="IUH86" s="105" t="str">
        <f t="shared" si="211"/>
        <v/>
      </c>
      <c r="IUI86" s="105" t="str">
        <f t="shared" si="211"/>
        <v/>
      </c>
      <c r="IUJ86" s="105" t="str">
        <f t="shared" si="211"/>
        <v/>
      </c>
      <c r="IUK86" s="105" t="str">
        <f t="shared" si="211"/>
        <v/>
      </c>
      <c r="IUL86" s="105" t="str">
        <f t="shared" si="211"/>
        <v/>
      </c>
      <c r="IUM86" s="105" t="str">
        <f t="shared" si="211"/>
        <v/>
      </c>
      <c r="IUN86" s="105" t="str">
        <f t="shared" si="211"/>
        <v/>
      </c>
      <c r="IUO86" s="105" t="str">
        <f t="shared" si="211"/>
        <v/>
      </c>
      <c r="IUP86" s="105" t="str">
        <f t="shared" si="211"/>
        <v/>
      </c>
      <c r="IUQ86" s="105" t="str">
        <f t="shared" si="211"/>
        <v/>
      </c>
      <c r="IUR86" s="105" t="str">
        <f t="shared" si="211"/>
        <v/>
      </c>
      <c r="IUS86" s="105" t="str">
        <f t="shared" si="211"/>
        <v/>
      </c>
      <c r="IUT86" s="105" t="str">
        <f t="shared" si="211"/>
        <v/>
      </c>
      <c r="IUU86" s="105" t="str">
        <f t="shared" si="211"/>
        <v/>
      </c>
      <c r="IUV86" s="105" t="str">
        <f t="shared" si="211"/>
        <v/>
      </c>
      <c r="IUW86" s="105" t="str">
        <f t="shared" si="211"/>
        <v/>
      </c>
      <c r="IUX86" s="105" t="str">
        <f t="shared" si="211"/>
        <v/>
      </c>
      <c r="IUY86" s="105" t="str">
        <f t="shared" si="211"/>
        <v/>
      </c>
      <c r="IUZ86" s="105" t="str">
        <f t="shared" si="211"/>
        <v/>
      </c>
      <c r="IVA86" s="105" t="str">
        <f t="shared" si="211"/>
        <v/>
      </c>
      <c r="IVB86" s="105" t="str">
        <f t="shared" si="211"/>
        <v/>
      </c>
      <c r="IVC86" s="105" t="str">
        <f t="shared" si="211"/>
        <v/>
      </c>
      <c r="IVD86" s="105" t="str">
        <f t="shared" si="211"/>
        <v/>
      </c>
      <c r="IVE86" s="105" t="str">
        <f t="shared" si="211"/>
        <v/>
      </c>
      <c r="IVF86" s="105" t="str">
        <f t="shared" si="211"/>
        <v/>
      </c>
      <c r="IVG86" s="105" t="str">
        <f t="shared" si="211"/>
        <v/>
      </c>
      <c r="IVH86" s="105" t="str">
        <f t="shared" si="211"/>
        <v/>
      </c>
      <c r="IVI86" s="105" t="str">
        <f t="shared" si="211"/>
        <v/>
      </c>
      <c r="IVJ86" s="105" t="str">
        <f t="shared" si="211"/>
        <v/>
      </c>
      <c r="IVK86" s="105" t="str">
        <f t="shared" si="211"/>
        <v/>
      </c>
      <c r="IVL86" s="105" t="str">
        <f t="shared" si="211"/>
        <v/>
      </c>
      <c r="IVM86" s="105" t="str">
        <f t="shared" si="211"/>
        <v/>
      </c>
      <c r="IVN86" s="105" t="str">
        <f t="shared" si="211"/>
        <v/>
      </c>
      <c r="IVO86" s="105" t="str">
        <f t="shared" si="211"/>
        <v/>
      </c>
      <c r="IVP86" s="105" t="str">
        <f t="shared" si="211"/>
        <v/>
      </c>
      <c r="IVQ86" s="105" t="str">
        <f t="shared" si="211"/>
        <v/>
      </c>
      <c r="IVR86" s="105" t="str">
        <f t="shared" si="211"/>
        <v/>
      </c>
      <c r="IVS86" s="105" t="str">
        <f t="shared" si="211"/>
        <v/>
      </c>
      <c r="IVT86" s="105" t="str">
        <f t="shared" si="211"/>
        <v/>
      </c>
      <c r="IVU86" s="105" t="str">
        <f t="shared" si="211"/>
        <v/>
      </c>
      <c r="IVV86" s="105" t="str">
        <f t="shared" si="211"/>
        <v/>
      </c>
      <c r="IVW86" s="105" t="str">
        <f t="shared" si="211"/>
        <v/>
      </c>
      <c r="IVX86" s="105" t="str">
        <f t="shared" si="211"/>
        <v/>
      </c>
      <c r="IVY86" s="105" t="str">
        <f t="shared" si="211"/>
        <v/>
      </c>
      <c r="IVZ86" s="105" t="str">
        <f t="shared" si="211"/>
        <v/>
      </c>
      <c r="IWA86" s="105" t="str">
        <f t="shared" si="211"/>
        <v/>
      </c>
      <c r="IWB86" s="105" t="str">
        <f t="shared" si="211"/>
        <v/>
      </c>
      <c r="IWC86" s="105" t="str">
        <f t="shared" si="211"/>
        <v/>
      </c>
      <c r="IWD86" s="105" t="str">
        <f t="shared" si="211"/>
        <v/>
      </c>
      <c r="IWE86" s="105" t="str">
        <f t="shared" si="211"/>
        <v/>
      </c>
      <c r="IWF86" s="105" t="str">
        <f t="shared" si="211"/>
        <v/>
      </c>
      <c r="IWG86" s="105" t="str">
        <f t="shared" si="211"/>
        <v/>
      </c>
      <c r="IWH86" s="105" t="str">
        <f t="shared" si="211"/>
        <v/>
      </c>
      <c r="IWI86" s="105" t="str">
        <f t="shared" si="211"/>
        <v/>
      </c>
      <c r="IWJ86" s="105" t="str">
        <f t="shared" si="211"/>
        <v/>
      </c>
      <c r="IWK86" s="105" t="str">
        <f t="shared" si="211"/>
        <v/>
      </c>
      <c r="IWL86" s="105" t="str">
        <f t="shared" si="211"/>
        <v/>
      </c>
      <c r="IWM86" s="105" t="str">
        <f t="shared" ref="IWM86:IYX86" si="212">IF(ISNUMBER(outYear),IWM54+IWM60+IWM66+IWM83,"")</f>
        <v/>
      </c>
      <c r="IWN86" s="105" t="str">
        <f t="shared" si="212"/>
        <v/>
      </c>
      <c r="IWO86" s="105" t="str">
        <f t="shared" si="212"/>
        <v/>
      </c>
      <c r="IWP86" s="105" t="str">
        <f t="shared" si="212"/>
        <v/>
      </c>
      <c r="IWQ86" s="105" t="str">
        <f t="shared" si="212"/>
        <v/>
      </c>
      <c r="IWR86" s="105" t="str">
        <f t="shared" si="212"/>
        <v/>
      </c>
      <c r="IWS86" s="105" t="str">
        <f t="shared" si="212"/>
        <v/>
      </c>
      <c r="IWT86" s="105" t="str">
        <f t="shared" si="212"/>
        <v/>
      </c>
      <c r="IWU86" s="105" t="str">
        <f t="shared" si="212"/>
        <v/>
      </c>
      <c r="IWV86" s="105" t="str">
        <f t="shared" si="212"/>
        <v/>
      </c>
      <c r="IWW86" s="105" t="str">
        <f t="shared" si="212"/>
        <v/>
      </c>
      <c r="IWX86" s="105" t="str">
        <f t="shared" si="212"/>
        <v/>
      </c>
      <c r="IWY86" s="105" t="str">
        <f t="shared" si="212"/>
        <v/>
      </c>
      <c r="IWZ86" s="105" t="str">
        <f t="shared" si="212"/>
        <v/>
      </c>
      <c r="IXA86" s="105" t="str">
        <f t="shared" si="212"/>
        <v/>
      </c>
      <c r="IXB86" s="105" t="str">
        <f t="shared" si="212"/>
        <v/>
      </c>
      <c r="IXC86" s="105" t="str">
        <f t="shared" si="212"/>
        <v/>
      </c>
      <c r="IXD86" s="105" t="str">
        <f t="shared" si="212"/>
        <v/>
      </c>
      <c r="IXE86" s="105" t="str">
        <f t="shared" si="212"/>
        <v/>
      </c>
      <c r="IXF86" s="105" t="str">
        <f t="shared" si="212"/>
        <v/>
      </c>
      <c r="IXG86" s="105" t="str">
        <f t="shared" si="212"/>
        <v/>
      </c>
      <c r="IXH86" s="105" t="str">
        <f t="shared" si="212"/>
        <v/>
      </c>
      <c r="IXI86" s="105" t="str">
        <f t="shared" si="212"/>
        <v/>
      </c>
      <c r="IXJ86" s="105" t="str">
        <f t="shared" si="212"/>
        <v/>
      </c>
      <c r="IXK86" s="105" t="str">
        <f t="shared" si="212"/>
        <v/>
      </c>
      <c r="IXL86" s="105" t="str">
        <f t="shared" si="212"/>
        <v/>
      </c>
      <c r="IXM86" s="105" t="str">
        <f t="shared" si="212"/>
        <v/>
      </c>
      <c r="IXN86" s="105" t="str">
        <f t="shared" si="212"/>
        <v/>
      </c>
      <c r="IXO86" s="105" t="str">
        <f t="shared" si="212"/>
        <v/>
      </c>
      <c r="IXP86" s="105" t="str">
        <f t="shared" si="212"/>
        <v/>
      </c>
      <c r="IXQ86" s="105" t="str">
        <f t="shared" si="212"/>
        <v/>
      </c>
      <c r="IXR86" s="105" t="str">
        <f t="shared" si="212"/>
        <v/>
      </c>
      <c r="IXS86" s="105" t="str">
        <f t="shared" si="212"/>
        <v/>
      </c>
      <c r="IXT86" s="105" t="str">
        <f t="shared" si="212"/>
        <v/>
      </c>
      <c r="IXU86" s="105" t="str">
        <f t="shared" si="212"/>
        <v/>
      </c>
      <c r="IXV86" s="105" t="str">
        <f t="shared" si="212"/>
        <v/>
      </c>
      <c r="IXW86" s="105" t="str">
        <f t="shared" si="212"/>
        <v/>
      </c>
      <c r="IXX86" s="105" t="str">
        <f t="shared" si="212"/>
        <v/>
      </c>
      <c r="IXY86" s="105" t="str">
        <f t="shared" si="212"/>
        <v/>
      </c>
      <c r="IXZ86" s="105" t="str">
        <f t="shared" si="212"/>
        <v/>
      </c>
      <c r="IYA86" s="105" t="str">
        <f t="shared" si="212"/>
        <v/>
      </c>
      <c r="IYB86" s="105" t="str">
        <f t="shared" si="212"/>
        <v/>
      </c>
      <c r="IYC86" s="105" t="str">
        <f t="shared" si="212"/>
        <v/>
      </c>
      <c r="IYD86" s="105" t="str">
        <f t="shared" si="212"/>
        <v/>
      </c>
      <c r="IYE86" s="105" t="str">
        <f t="shared" si="212"/>
        <v/>
      </c>
      <c r="IYF86" s="105" t="str">
        <f t="shared" si="212"/>
        <v/>
      </c>
      <c r="IYG86" s="105" t="str">
        <f t="shared" si="212"/>
        <v/>
      </c>
      <c r="IYH86" s="105" t="str">
        <f t="shared" si="212"/>
        <v/>
      </c>
      <c r="IYI86" s="105" t="str">
        <f t="shared" si="212"/>
        <v/>
      </c>
      <c r="IYJ86" s="105" t="str">
        <f t="shared" si="212"/>
        <v/>
      </c>
      <c r="IYK86" s="105" t="str">
        <f t="shared" si="212"/>
        <v/>
      </c>
      <c r="IYL86" s="105" t="str">
        <f t="shared" si="212"/>
        <v/>
      </c>
      <c r="IYM86" s="105" t="str">
        <f t="shared" si="212"/>
        <v/>
      </c>
      <c r="IYN86" s="105" t="str">
        <f t="shared" si="212"/>
        <v/>
      </c>
      <c r="IYO86" s="105" t="str">
        <f t="shared" si="212"/>
        <v/>
      </c>
      <c r="IYP86" s="105" t="str">
        <f t="shared" si="212"/>
        <v/>
      </c>
      <c r="IYQ86" s="105" t="str">
        <f t="shared" si="212"/>
        <v/>
      </c>
      <c r="IYR86" s="105" t="str">
        <f t="shared" si="212"/>
        <v/>
      </c>
      <c r="IYS86" s="105" t="str">
        <f t="shared" si="212"/>
        <v/>
      </c>
      <c r="IYT86" s="105" t="str">
        <f t="shared" si="212"/>
        <v/>
      </c>
      <c r="IYU86" s="105" t="str">
        <f t="shared" si="212"/>
        <v/>
      </c>
      <c r="IYV86" s="105" t="str">
        <f t="shared" si="212"/>
        <v/>
      </c>
      <c r="IYW86" s="105" t="str">
        <f t="shared" si="212"/>
        <v/>
      </c>
      <c r="IYX86" s="105" t="str">
        <f t="shared" si="212"/>
        <v/>
      </c>
      <c r="IYY86" s="105" t="str">
        <f t="shared" ref="IYY86:JBJ86" si="213">IF(ISNUMBER(outYear),IYY54+IYY60+IYY66+IYY83,"")</f>
        <v/>
      </c>
      <c r="IYZ86" s="105" t="str">
        <f t="shared" si="213"/>
        <v/>
      </c>
      <c r="IZA86" s="105" t="str">
        <f t="shared" si="213"/>
        <v/>
      </c>
      <c r="IZB86" s="105" t="str">
        <f t="shared" si="213"/>
        <v/>
      </c>
      <c r="IZC86" s="105" t="str">
        <f t="shared" si="213"/>
        <v/>
      </c>
      <c r="IZD86" s="105" t="str">
        <f t="shared" si="213"/>
        <v/>
      </c>
      <c r="IZE86" s="105" t="str">
        <f t="shared" si="213"/>
        <v/>
      </c>
      <c r="IZF86" s="105" t="str">
        <f t="shared" si="213"/>
        <v/>
      </c>
      <c r="IZG86" s="105" t="str">
        <f t="shared" si="213"/>
        <v/>
      </c>
      <c r="IZH86" s="105" t="str">
        <f t="shared" si="213"/>
        <v/>
      </c>
      <c r="IZI86" s="105" t="str">
        <f t="shared" si="213"/>
        <v/>
      </c>
      <c r="IZJ86" s="105" t="str">
        <f t="shared" si="213"/>
        <v/>
      </c>
      <c r="IZK86" s="105" t="str">
        <f t="shared" si="213"/>
        <v/>
      </c>
      <c r="IZL86" s="105" t="str">
        <f t="shared" si="213"/>
        <v/>
      </c>
      <c r="IZM86" s="105" t="str">
        <f t="shared" si="213"/>
        <v/>
      </c>
      <c r="IZN86" s="105" t="str">
        <f t="shared" si="213"/>
        <v/>
      </c>
      <c r="IZO86" s="105" t="str">
        <f t="shared" si="213"/>
        <v/>
      </c>
      <c r="IZP86" s="105" t="str">
        <f t="shared" si="213"/>
        <v/>
      </c>
      <c r="IZQ86" s="105" t="str">
        <f t="shared" si="213"/>
        <v/>
      </c>
      <c r="IZR86" s="105" t="str">
        <f t="shared" si="213"/>
        <v/>
      </c>
      <c r="IZS86" s="105" t="str">
        <f t="shared" si="213"/>
        <v/>
      </c>
      <c r="IZT86" s="105" t="str">
        <f t="shared" si="213"/>
        <v/>
      </c>
      <c r="IZU86" s="105" t="str">
        <f t="shared" si="213"/>
        <v/>
      </c>
      <c r="IZV86" s="105" t="str">
        <f t="shared" si="213"/>
        <v/>
      </c>
      <c r="IZW86" s="105" t="str">
        <f t="shared" si="213"/>
        <v/>
      </c>
      <c r="IZX86" s="105" t="str">
        <f t="shared" si="213"/>
        <v/>
      </c>
      <c r="IZY86" s="105" t="str">
        <f t="shared" si="213"/>
        <v/>
      </c>
      <c r="IZZ86" s="105" t="str">
        <f t="shared" si="213"/>
        <v/>
      </c>
      <c r="JAA86" s="105" t="str">
        <f t="shared" si="213"/>
        <v/>
      </c>
      <c r="JAB86" s="105" t="str">
        <f t="shared" si="213"/>
        <v/>
      </c>
      <c r="JAC86" s="105" t="str">
        <f t="shared" si="213"/>
        <v/>
      </c>
      <c r="JAD86" s="105" t="str">
        <f t="shared" si="213"/>
        <v/>
      </c>
      <c r="JAE86" s="105" t="str">
        <f t="shared" si="213"/>
        <v/>
      </c>
      <c r="JAF86" s="105" t="str">
        <f t="shared" si="213"/>
        <v/>
      </c>
      <c r="JAG86" s="105" t="str">
        <f t="shared" si="213"/>
        <v/>
      </c>
      <c r="JAH86" s="105" t="str">
        <f t="shared" si="213"/>
        <v/>
      </c>
      <c r="JAI86" s="105" t="str">
        <f t="shared" si="213"/>
        <v/>
      </c>
      <c r="JAJ86" s="105" t="str">
        <f t="shared" si="213"/>
        <v/>
      </c>
      <c r="JAK86" s="105" t="str">
        <f t="shared" si="213"/>
        <v/>
      </c>
      <c r="JAL86" s="105" t="str">
        <f t="shared" si="213"/>
        <v/>
      </c>
      <c r="JAM86" s="105" t="str">
        <f t="shared" si="213"/>
        <v/>
      </c>
      <c r="JAN86" s="105" t="str">
        <f t="shared" si="213"/>
        <v/>
      </c>
      <c r="JAO86" s="105" t="str">
        <f t="shared" si="213"/>
        <v/>
      </c>
      <c r="JAP86" s="105" t="str">
        <f t="shared" si="213"/>
        <v/>
      </c>
      <c r="JAQ86" s="105" t="str">
        <f t="shared" si="213"/>
        <v/>
      </c>
      <c r="JAR86" s="105" t="str">
        <f t="shared" si="213"/>
        <v/>
      </c>
      <c r="JAS86" s="105" t="str">
        <f t="shared" si="213"/>
        <v/>
      </c>
      <c r="JAT86" s="105" t="str">
        <f t="shared" si="213"/>
        <v/>
      </c>
      <c r="JAU86" s="105" t="str">
        <f t="shared" si="213"/>
        <v/>
      </c>
      <c r="JAV86" s="105" t="str">
        <f t="shared" si="213"/>
        <v/>
      </c>
      <c r="JAW86" s="105" t="str">
        <f t="shared" si="213"/>
        <v/>
      </c>
      <c r="JAX86" s="105" t="str">
        <f t="shared" si="213"/>
        <v/>
      </c>
      <c r="JAY86" s="105" t="str">
        <f t="shared" si="213"/>
        <v/>
      </c>
      <c r="JAZ86" s="105" t="str">
        <f t="shared" si="213"/>
        <v/>
      </c>
      <c r="JBA86" s="105" t="str">
        <f t="shared" si="213"/>
        <v/>
      </c>
      <c r="JBB86" s="105" t="str">
        <f t="shared" si="213"/>
        <v/>
      </c>
      <c r="JBC86" s="105" t="str">
        <f t="shared" si="213"/>
        <v/>
      </c>
      <c r="JBD86" s="105" t="str">
        <f t="shared" si="213"/>
        <v/>
      </c>
      <c r="JBE86" s="105" t="str">
        <f t="shared" si="213"/>
        <v/>
      </c>
      <c r="JBF86" s="105" t="str">
        <f t="shared" si="213"/>
        <v/>
      </c>
      <c r="JBG86" s="105" t="str">
        <f t="shared" si="213"/>
        <v/>
      </c>
      <c r="JBH86" s="105" t="str">
        <f t="shared" si="213"/>
        <v/>
      </c>
      <c r="JBI86" s="105" t="str">
        <f t="shared" si="213"/>
        <v/>
      </c>
      <c r="JBJ86" s="105" t="str">
        <f t="shared" si="213"/>
        <v/>
      </c>
      <c r="JBK86" s="105" t="str">
        <f t="shared" ref="JBK86:JDV86" si="214">IF(ISNUMBER(outYear),JBK54+JBK60+JBK66+JBK83,"")</f>
        <v/>
      </c>
      <c r="JBL86" s="105" t="str">
        <f t="shared" si="214"/>
        <v/>
      </c>
      <c r="JBM86" s="105" t="str">
        <f t="shared" si="214"/>
        <v/>
      </c>
      <c r="JBN86" s="105" t="str">
        <f t="shared" si="214"/>
        <v/>
      </c>
      <c r="JBO86" s="105" t="str">
        <f t="shared" si="214"/>
        <v/>
      </c>
      <c r="JBP86" s="105" t="str">
        <f t="shared" si="214"/>
        <v/>
      </c>
      <c r="JBQ86" s="105" t="str">
        <f t="shared" si="214"/>
        <v/>
      </c>
      <c r="JBR86" s="105" t="str">
        <f t="shared" si="214"/>
        <v/>
      </c>
      <c r="JBS86" s="105" t="str">
        <f t="shared" si="214"/>
        <v/>
      </c>
      <c r="JBT86" s="105" t="str">
        <f t="shared" si="214"/>
        <v/>
      </c>
      <c r="JBU86" s="105" t="str">
        <f t="shared" si="214"/>
        <v/>
      </c>
      <c r="JBV86" s="105" t="str">
        <f t="shared" si="214"/>
        <v/>
      </c>
      <c r="JBW86" s="105" t="str">
        <f t="shared" si="214"/>
        <v/>
      </c>
      <c r="JBX86" s="105" t="str">
        <f t="shared" si="214"/>
        <v/>
      </c>
      <c r="JBY86" s="105" t="str">
        <f t="shared" si="214"/>
        <v/>
      </c>
      <c r="JBZ86" s="105" t="str">
        <f t="shared" si="214"/>
        <v/>
      </c>
      <c r="JCA86" s="105" t="str">
        <f t="shared" si="214"/>
        <v/>
      </c>
      <c r="JCB86" s="105" t="str">
        <f t="shared" si="214"/>
        <v/>
      </c>
      <c r="JCC86" s="105" t="str">
        <f t="shared" si="214"/>
        <v/>
      </c>
      <c r="JCD86" s="105" t="str">
        <f t="shared" si="214"/>
        <v/>
      </c>
      <c r="JCE86" s="105" t="str">
        <f t="shared" si="214"/>
        <v/>
      </c>
      <c r="JCF86" s="105" t="str">
        <f t="shared" si="214"/>
        <v/>
      </c>
      <c r="JCG86" s="105" t="str">
        <f t="shared" si="214"/>
        <v/>
      </c>
      <c r="JCH86" s="105" t="str">
        <f t="shared" si="214"/>
        <v/>
      </c>
      <c r="JCI86" s="105" t="str">
        <f t="shared" si="214"/>
        <v/>
      </c>
      <c r="JCJ86" s="105" t="str">
        <f t="shared" si="214"/>
        <v/>
      </c>
      <c r="JCK86" s="105" t="str">
        <f t="shared" si="214"/>
        <v/>
      </c>
      <c r="JCL86" s="105" t="str">
        <f t="shared" si="214"/>
        <v/>
      </c>
      <c r="JCM86" s="105" t="str">
        <f t="shared" si="214"/>
        <v/>
      </c>
      <c r="JCN86" s="105" t="str">
        <f t="shared" si="214"/>
        <v/>
      </c>
      <c r="JCO86" s="105" t="str">
        <f t="shared" si="214"/>
        <v/>
      </c>
      <c r="JCP86" s="105" t="str">
        <f t="shared" si="214"/>
        <v/>
      </c>
      <c r="JCQ86" s="105" t="str">
        <f t="shared" si="214"/>
        <v/>
      </c>
      <c r="JCR86" s="105" t="str">
        <f t="shared" si="214"/>
        <v/>
      </c>
      <c r="JCS86" s="105" t="str">
        <f t="shared" si="214"/>
        <v/>
      </c>
      <c r="JCT86" s="105" t="str">
        <f t="shared" si="214"/>
        <v/>
      </c>
      <c r="JCU86" s="105" t="str">
        <f t="shared" si="214"/>
        <v/>
      </c>
      <c r="JCV86" s="105" t="str">
        <f t="shared" si="214"/>
        <v/>
      </c>
      <c r="JCW86" s="105" t="str">
        <f t="shared" si="214"/>
        <v/>
      </c>
      <c r="JCX86" s="105" t="str">
        <f t="shared" si="214"/>
        <v/>
      </c>
      <c r="JCY86" s="105" t="str">
        <f t="shared" si="214"/>
        <v/>
      </c>
      <c r="JCZ86" s="105" t="str">
        <f t="shared" si="214"/>
        <v/>
      </c>
      <c r="JDA86" s="105" t="str">
        <f t="shared" si="214"/>
        <v/>
      </c>
      <c r="JDB86" s="105" t="str">
        <f t="shared" si="214"/>
        <v/>
      </c>
      <c r="JDC86" s="105" t="str">
        <f t="shared" si="214"/>
        <v/>
      </c>
      <c r="JDD86" s="105" t="str">
        <f t="shared" si="214"/>
        <v/>
      </c>
      <c r="JDE86" s="105" t="str">
        <f t="shared" si="214"/>
        <v/>
      </c>
      <c r="JDF86" s="105" t="str">
        <f t="shared" si="214"/>
        <v/>
      </c>
      <c r="JDG86" s="105" t="str">
        <f t="shared" si="214"/>
        <v/>
      </c>
      <c r="JDH86" s="105" t="str">
        <f t="shared" si="214"/>
        <v/>
      </c>
      <c r="JDI86" s="105" t="str">
        <f t="shared" si="214"/>
        <v/>
      </c>
      <c r="JDJ86" s="105" t="str">
        <f t="shared" si="214"/>
        <v/>
      </c>
      <c r="JDK86" s="105" t="str">
        <f t="shared" si="214"/>
        <v/>
      </c>
      <c r="JDL86" s="105" t="str">
        <f t="shared" si="214"/>
        <v/>
      </c>
      <c r="JDM86" s="105" t="str">
        <f t="shared" si="214"/>
        <v/>
      </c>
      <c r="JDN86" s="105" t="str">
        <f t="shared" si="214"/>
        <v/>
      </c>
      <c r="JDO86" s="105" t="str">
        <f t="shared" si="214"/>
        <v/>
      </c>
      <c r="JDP86" s="105" t="str">
        <f t="shared" si="214"/>
        <v/>
      </c>
      <c r="JDQ86" s="105" t="str">
        <f t="shared" si="214"/>
        <v/>
      </c>
      <c r="JDR86" s="105" t="str">
        <f t="shared" si="214"/>
        <v/>
      </c>
      <c r="JDS86" s="105" t="str">
        <f t="shared" si="214"/>
        <v/>
      </c>
      <c r="JDT86" s="105" t="str">
        <f t="shared" si="214"/>
        <v/>
      </c>
      <c r="JDU86" s="105" t="str">
        <f t="shared" si="214"/>
        <v/>
      </c>
      <c r="JDV86" s="105" t="str">
        <f t="shared" si="214"/>
        <v/>
      </c>
      <c r="JDW86" s="105" t="str">
        <f t="shared" ref="JDW86:JGH86" si="215">IF(ISNUMBER(outYear),JDW54+JDW60+JDW66+JDW83,"")</f>
        <v/>
      </c>
      <c r="JDX86" s="105" t="str">
        <f t="shared" si="215"/>
        <v/>
      </c>
      <c r="JDY86" s="105" t="str">
        <f t="shared" si="215"/>
        <v/>
      </c>
      <c r="JDZ86" s="105" t="str">
        <f t="shared" si="215"/>
        <v/>
      </c>
      <c r="JEA86" s="105" t="str">
        <f t="shared" si="215"/>
        <v/>
      </c>
      <c r="JEB86" s="105" t="str">
        <f t="shared" si="215"/>
        <v/>
      </c>
      <c r="JEC86" s="105" t="str">
        <f t="shared" si="215"/>
        <v/>
      </c>
      <c r="JED86" s="105" t="str">
        <f t="shared" si="215"/>
        <v/>
      </c>
      <c r="JEE86" s="105" t="str">
        <f t="shared" si="215"/>
        <v/>
      </c>
      <c r="JEF86" s="105" t="str">
        <f t="shared" si="215"/>
        <v/>
      </c>
      <c r="JEG86" s="105" t="str">
        <f t="shared" si="215"/>
        <v/>
      </c>
      <c r="JEH86" s="105" t="str">
        <f t="shared" si="215"/>
        <v/>
      </c>
      <c r="JEI86" s="105" t="str">
        <f t="shared" si="215"/>
        <v/>
      </c>
      <c r="JEJ86" s="105" t="str">
        <f t="shared" si="215"/>
        <v/>
      </c>
      <c r="JEK86" s="105" t="str">
        <f t="shared" si="215"/>
        <v/>
      </c>
      <c r="JEL86" s="105" t="str">
        <f t="shared" si="215"/>
        <v/>
      </c>
      <c r="JEM86" s="105" t="str">
        <f t="shared" si="215"/>
        <v/>
      </c>
      <c r="JEN86" s="105" t="str">
        <f t="shared" si="215"/>
        <v/>
      </c>
      <c r="JEO86" s="105" t="str">
        <f t="shared" si="215"/>
        <v/>
      </c>
      <c r="JEP86" s="105" t="str">
        <f t="shared" si="215"/>
        <v/>
      </c>
      <c r="JEQ86" s="105" t="str">
        <f t="shared" si="215"/>
        <v/>
      </c>
      <c r="JER86" s="105" t="str">
        <f t="shared" si="215"/>
        <v/>
      </c>
      <c r="JES86" s="105" t="str">
        <f t="shared" si="215"/>
        <v/>
      </c>
      <c r="JET86" s="105" t="str">
        <f t="shared" si="215"/>
        <v/>
      </c>
      <c r="JEU86" s="105" t="str">
        <f t="shared" si="215"/>
        <v/>
      </c>
      <c r="JEV86" s="105" t="str">
        <f t="shared" si="215"/>
        <v/>
      </c>
      <c r="JEW86" s="105" t="str">
        <f t="shared" si="215"/>
        <v/>
      </c>
      <c r="JEX86" s="105" t="str">
        <f t="shared" si="215"/>
        <v/>
      </c>
      <c r="JEY86" s="105" t="str">
        <f t="shared" si="215"/>
        <v/>
      </c>
      <c r="JEZ86" s="105" t="str">
        <f t="shared" si="215"/>
        <v/>
      </c>
      <c r="JFA86" s="105" t="str">
        <f t="shared" si="215"/>
        <v/>
      </c>
      <c r="JFB86" s="105" t="str">
        <f t="shared" si="215"/>
        <v/>
      </c>
      <c r="JFC86" s="105" t="str">
        <f t="shared" si="215"/>
        <v/>
      </c>
      <c r="JFD86" s="105" t="str">
        <f t="shared" si="215"/>
        <v/>
      </c>
      <c r="JFE86" s="105" t="str">
        <f t="shared" si="215"/>
        <v/>
      </c>
      <c r="JFF86" s="105" t="str">
        <f t="shared" si="215"/>
        <v/>
      </c>
      <c r="JFG86" s="105" t="str">
        <f t="shared" si="215"/>
        <v/>
      </c>
      <c r="JFH86" s="105" t="str">
        <f t="shared" si="215"/>
        <v/>
      </c>
      <c r="JFI86" s="105" t="str">
        <f t="shared" si="215"/>
        <v/>
      </c>
      <c r="JFJ86" s="105" t="str">
        <f t="shared" si="215"/>
        <v/>
      </c>
      <c r="JFK86" s="105" t="str">
        <f t="shared" si="215"/>
        <v/>
      </c>
      <c r="JFL86" s="105" t="str">
        <f t="shared" si="215"/>
        <v/>
      </c>
      <c r="JFM86" s="105" t="str">
        <f t="shared" si="215"/>
        <v/>
      </c>
      <c r="JFN86" s="105" t="str">
        <f t="shared" si="215"/>
        <v/>
      </c>
      <c r="JFO86" s="105" t="str">
        <f t="shared" si="215"/>
        <v/>
      </c>
      <c r="JFP86" s="105" t="str">
        <f t="shared" si="215"/>
        <v/>
      </c>
      <c r="JFQ86" s="105" t="str">
        <f t="shared" si="215"/>
        <v/>
      </c>
      <c r="JFR86" s="105" t="str">
        <f t="shared" si="215"/>
        <v/>
      </c>
      <c r="JFS86" s="105" t="str">
        <f t="shared" si="215"/>
        <v/>
      </c>
      <c r="JFT86" s="105" t="str">
        <f t="shared" si="215"/>
        <v/>
      </c>
      <c r="JFU86" s="105" t="str">
        <f t="shared" si="215"/>
        <v/>
      </c>
      <c r="JFV86" s="105" t="str">
        <f t="shared" si="215"/>
        <v/>
      </c>
      <c r="JFW86" s="105" t="str">
        <f t="shared" si="215"/>
        <v/>
      </c>
      <c r="JFX86" s="105" t="str">
        <f t="shared" si="215"/>
        <v/>
      </c>
      <c r="JFY86" s="105" t="str">
        <f t="shared" si="215"/>
        <v/>
      </c>
      <c r="JFZ86" s="105" t="str">
        <f t="shared" si="215"/>
        <v/>
      </c>
      <c r="JGA86" s="105" t="str">
        <f t="shared" si="215"/>
        <v/>
      </c>
      <c r="JGB86" s="105" t="str">
        <f t="shared" si="215"/>
        <v/>
      </c>
      <c r="JGC86" s="105" t="str">
        <f t="shared" si="215"/>
        <v/>
      </c>
      <c r="JGD86" s="105" t="str">
        <f t="shared" si="215"/>
        <v/>
      </c>
      <c r="JGE86" s="105" t="str">
        <f t="shared" si="215"/>
        <v/>
      </c>
      <c r="JGF86" s="105" t="str">
        <f t="shared" si="215"/>
        <v/>
      </c>
      <c r="JGG86" s="105" t="str">
        <f t="shared" si="215"/>
        <v/>
      </c>
      <c r="JGH86" s="105" t="str">
        <f t="shared" si="215"/>
        <v/>
      </c>
      <c r="JGI86" s="105" t="str">
        <f t="shared" ref="JGI86:JIT86" si="216">IF(ISNUMBER(outYear),JGI54+JGI60+JGI66+JGI83,"")</f>
        <v/>
      </c>
      <c r="JGJ86" s="105" t="str">
        <f t="shared" si="216"/>
        <v/>
      </c>
      <c r="JGK86" s="105" t="str">
        <f t="shared" si="216"/>
        <v/>
      </c>
      <c r="JGL86" s="105" t="str">
        <f t="shared" si="216"/>
        <v/>
      </c>
      <c r="JGM86" s="105" t="str">
        <f t="shared" si="216"/>
        <v/>
      </c>
      <c r="JGN86" s="105" t="str">
        <f t="shared" si="216"/>
        <v/>
      </c>
      <c r="JGO86" s="105" t="str">
        <f t="shared" si="216"/>
        <v/>
      </c>
      <c r="JGP86" s="105" t="str">
        <f t="shared" si="216"/>
        <v/>
      </c>
      <c r="JGQ86" s="105" t="str">
        <f t="shared" si="216"/>
        <v/>
      </c>
      <c r="JGR86" s="105" t="str">
        <f t="shared" si="216"/>
        <v/>
      </c>
      <c r="JGS86" s="105" t="str">
        <f t="shared" si="216"/>
        <v/>
      </c>
      <c r="JGT86" s="105" t="str">
        <f t="shared" si="216"/>
        <v/>
      </c>
      <c r="JGU86" s="105" t="str">
        <f t="shared" si="216"/>
        <v/>
      </c>
      <c r="JGV86" s="105" t="str">
        <f t="shared" si="216"/>
        <v/>
      </c>
      <c r="JGW86" s="105" t="str">
        <f t="shared" si="216"/>
        <v/>
      </c>
      <c r="JGX86" s="105" t="str">
        <f t="shared" si="216"/>
        <v/>
      </c>
      <c r="JGY86" s="105" t="str">
        <f t="shared" si="216"/>
        <v/>
      </c>
      <c r="JGZ86" s="105" t="str">
        <f t="shared" si="216"/>
        <v/>
      </c>
      <c r="JHA86" s="105" t="str">
        <f t="shared" si="216"/>
        <v/>
      </c>
      <c r="JHB86" s="105" t="str">
        <f t="shared" si="216"/>
        <v/>
      </c>
      <c r="JHC86" s="105" t="str">
        <f t="shared" si="216"/>
        <v/>
      </c>
      <c r="JHD86" s="105" t="str">
        <f t="shared" si="216"/>
        <v/>
      </c>
      <c r="JHE86" s="105" t="str">
        <f t="shared" si="216"/>
        <v/>
      </c>
      <c r="JHF86" s="105" t="str">
        <f t="shared" si="216"/>
        <v/>
      </c>
      <c r="JHG86" s="105" t="str">
        <f t="shared" si="216"/>
        <v/>
      </c>
      <c r="JHH86" s="105" t="str">
        <f t="shared" si="216"/>
        <v/>
      </c>
      <c r="JHI86" s="105" t="str">
        <f t="shared" si="216"/>
        <v/>
      </c>
      <c r="JHJ86" s="105" t="str">
        <f t="shared" si="216"/>
        <v/>
      </c>
      <c r="JHK86" s="105" t="str">
        <f t="shared" si="216"/>
        <v/>
      </c>
      <c r="JHL86" s="105" t="str">
        <f t="shared" si="216"/>
        <v/>
      </c>
      <c r="JHM86" s="105" t="str">
        <f t="shared" si="216"/>
        <v/>
      </c>
      <c r="JHN86" s="105" t="str">
        <f t="shared" si="216"/>
        <v/>
      </c>
      <c r="JHO86" s="105" t="str">
        <f t="shared" si="216"/>
        <v/>
      </c>
      <c r="JHP86" s="105" t="str">
        <f t="shared" si="216"/>
        <v/>
      </c>
      <c r="JHQ86" s="105" t="str">
        <f t="shared" si="216"/>
        <v/>
      </c>
      <c r="JHR86" s="105" t="str">
        <f t="shared" si="216"/>
        <v/>
      </c>
      <c r="JHS86" s="105" t="str">
        <f t="shared" si="216"/>
        <v/>
      </c>
      <c r="JHT86" s="105" t="str">
        <f t="shared" si="216"/>
        <v/>
      </c>
      <c r="JHU86" s="105" t="str">
        <f t="shared" si="216"/>
        <v/>
      </c>
      <c r="JHV86" s="105" t="str">
        <f t="shared" si="216"/>
        <v/>
      </c>
      <c r="JHW86" s="105" t="str">
        <f t="shared" si="216"/>
        <v/>
      </c>
      <c r="JHX86" s="105" t="str">
        <f t="shared" si="216"/>
        <v/>
      </c>
      <c r="JHY86" s="105" t="str">
        <f t="shared" si="216"/>
        <v/>
      </c>
      <c r="JHZ86" s="105" t="str">
        <f t="shared" si="216"/>
        <v/>
      </c>
      <c r="JIA86" s="105" t="str">
        <f t="shared" si="216"/>
        <v/>
      </c>
      <c r="JIB86" s="105" t="str">
        <f t="shared" si="216"/>
        <v/>
      </c>
      <c r="JIC86" s="105" t="str">
        <f t="shared" si="216"/>
        <v/>
      </c>
      <c r="JID86" s="105" t="str">
        <f t="shared" si="216"/>
        <v/>
      </c>
      <c r="JIE86" s="105" t="str">
        <f t="shared" si="216"/>
        <v/>
      </c>
      <c r="JIF86" s="105" t="str">
        <f t="shared" si="216"/>
        <v/>
      </c>
      <c r="JIG86" s="105" t="str">
        <f t="shared" si="216"/>
        <v/>
      </c>
      <c r="JIH86" s="105" t="str">
        <f t="shared" si="216"/>
        <v/>
      </c>
      <c r="JII86" s="105" t="str">
        <f t="shared" si="216"/>
        <v/>
      </c>
      <c r="JIJ86" s="105" t="str">
        <f t="shared" si="216"/>
        <v/>
      </c>
      <c r="JIK86" s="105" t="str">
        <f t="shared" si="216"/>
        <v/>
      </c>
      <c r="JIL86" s="105" t="str">
        <f t="shared" si="216"/>
        <v/>
      </c>
      <c r="JIM86" s="105" t="str">
        <f t="shared" si="216"/>
        <v/>
      </c>
      <c r="JIN86" s="105" t="str">
        <f t="shared" si="216"/>
        <v/>
      </c>
      <c r="JIO86" s="105" t="str">
        <f t="shared" si="216"/>
        <v/>
      </c>
      <c r="JIP86" s="105" t="str">
        <f t="shared" si="216"/>
        <v/>
      </c>
      <c r="JIQ86" s="105" t="str">
        <f t="shared" si="216"/>
        <v/>
      </c>
      <c r="JIR86" s="105" t="str">
        <f t="shared" si="216"/>
        <v/>
      </c>
      <c r="JIS86" s="105" t="str">
        <f t="shared" si="216"/>
        <v/>
      </c>
      <c r="JIT86" s="105" t="str">
        <f t="shared" si="216"/>
        <v/>
      </c>
      <c r="JIU86" s="105" t="str">
        <f t="shared" ref="JIU86:JLF86" si="217">IF(ISNUMBER(outYear),JIU54+JIU60+JIU66+JIU83,"")</f>
        <v/>
      </c>
      <c r="JIV86" s="105" t="str">
        <f t="shared" si="217"/>
        <v/>
      </c>
      <c r="JIW86" s="105" t="str">
        <f t="shared" si="217"/>
        <v/>
      </c>
      <c r="JIX86" s="105" t="str">
        <f t="shared" si="217"/>
        <v/>
      </c>
      <c r="JIY86" s="105" t="str">
        <f t="shared" si="217"/>
        <v/>
      </c>
      <c r="JIZ86" s="105" t="str">
        <f t="shared" si="217"/>
        <v/>
      </c>
      <c r="JJA86" s="105" t="str">
        <f t="shared" si="217"/>
        <v/>
      </c>
      <c r="JJB86" s="105" t="str">
        <f t="shared" si="217"/>
        <v/>
      </c>
      <c r="JJC86" s="105" t="str">
        <f t="shared" si="217"/>
        <v/>
      </c>
      <c r="JJD86" s="105" t="str">
        <f t="shared" si="217"/>
        <v/>
      </c>
      <c r="JJE86" s="105" t="str">
        <f t="shared" si="217"/>
        <v/>
      </c>
      <c r="JJF86" s="105" t="str">
        <f t="shared" si="217"/>
        <v/>
      </c>
      <c r="JJG86" s="105" t="str">
        <f t="shared" si="217"/>
        <v/>
      </c>
      <c r="JJH86" s="105" t="str">
        <f t="shared" si="217"/>
        <v/>
      </c>
      <c r="JJI86" s="105" t="str">
        <f t="shared" si="217"/>
        <v/>
      </c>
      <c r="JJJ86" s="105" t="str">
        <f t="shared" si="217"/>
        <v/>
      </c>
      <c r="JJK86" s="105" t="str">
        <f t="shared" si="217"/>
        <v/>
      </c>
      <c r="JJL86" s="105" t="str">
        <f t="shared" si="217"/>
        <v/>
      </c>
      <c r="JJM86" s="105" t="str">
        <f t="shared" si="217"/>
        <v/>
      </c>
      <c r="JJN86" s="105" t="str">
        <f t="shared" si="217"/>
        <v/>
      </c>
      <c r="JJO86" s="105" t="str">
        <f t="shared" si="217"/>
        <v/>
      </c>
      <c r="JJP86" s="105" t="str">
        <f t="shared" si="217"/>
        <v/>
      </c>
      <c r="JJQ86" s="105" t="str">
        <f t="shared" si="217"/>
        <v/>
      </c>
      <c r="JJR86" s="105" t="str">
        <f t="shared" si="217"/>
        <v/>
      </c>
      <c r="JJS86" s="105" t="str">
        <f t="shared" si="217"/>
        <v/>
      </c>
      <c r="JJT86" s="105" t="str">
        <f t="shared" si="217"/>
        <v/>
      </c>
      <c r="JJU86" s="105" t="str">
        <f t="shared" si="217"/>
        <v/>
      </c>
      <c r="JJV86" s="105" t="str">
        <f t="shared" si="217"/>
        <v/>
      </c>
      <c r="JJW86" s="105" t="str">
        <f t="shared" si="217"/>
        <v/>
      </c>
      <c r="JJX86" s="105" t="str">
        <f t="shared" si="217"/>
        <v/>
      </c>
      <c r="JJY86" s="105" t="str">
        <f t="shared" si="217"/>
        <v/>
      </c>
      <c r="JJZ86" s="105" t="str">
        <f t="shared" si="217"/>
        <v/>
      </c>
      <c r="JKA86" s="105" t="str">
        <f t="shared" si="217"/>
        <v/>
      </c>
      <c r="JKB86" s="105" t="str">
        <f t="shared" si="217"/>
        <v/>
      </c>
      <c r="JKC86" s="105" t="str">
        <f t="shared" si="217"/>
        <v/>
      </c>
      <c r="JKD86" s="105" t="str">
        <f t="shared" si="217"/>
        <v/>
      </c>
      <c r="JKE86" s="105" t="str">
        <f t="shared" si="217"/>
        <v/>
      </c>
      <c r="JKF86" s="105" t="str">
        <f t="shared" si="217"/>
        <v/>
      </c>
      <c r="JKG86" s="105" t="str">
        <f t="shared" si="217"/>
        <v/>
      </c>
      <c r="JKH86" s="105" t="str">
        <f t="shared" si="217"/>
        <v/>
      </c>
      <c r="JKI86" s="105" t="str">
        <f t="shared" si="217"/>
        <v/>
      </c>
      <c r="JKJ86" s="105" t="str">
        <f t="shared" si="217"/>
        <v/>
      </c>
      <c r="JKK86" s="105" t="str">
        <f t="shared" si="217"/>
        <v/>
      </c>
      <c r="JKL86" s="105" t="str">
        <f t="shared" si="217"/>
        <v/>
      </c>
      <c r="JKM86" s="105" t="str">
        <f t="shared" si="217"/>
        <v/>
      </c>
      <c r="JKN86" s="105" t="str">
        <f t="shared" si="217"/>
        <v/>
      </c>
      <c r="JKO86" s="105" t="str">
        <f t="shared" si="217"/>
        <v/>
      </c>
      <c r="JKP86" s="105" t="str">
        <f t="shared" si="217"/>
        <v/>
      </c>
      <c r="JKQ86" s="105" t="str">
        <f t="shared" si="217"/>
        <v/>
      </c>
      <c r="JKR86" s="105" t="str">
        <f t="shared" si="217"/>
        <v/>
      </c>
      <c r="JKS86" s="105" t="str">
        <f t="shared" si="217"/>
        <v/>
      </c>
      <c r="JKT86" s="105" t="str">
        <f t="shared" si="217"/>
        <v/>
      </c>
      <c r="JKU86" s="105" t="str">
        <f t="shared" si="217"/>
        <v/>
      </c>
      <c r="JKV86" s="105" t="str">
        <f t="shared" si="217"/>
        <v/>
      </c>
      <c r="JKW86" s="105" t="str">
        <f t="shared" si="217"/>
        <v/>
      </c>
      <c r="JKX86" s="105" t="str">
        <f t="shared" si="217"/>
        <v/>
      </c>
      <c r="JKY86" s="105" t="str">
        <f t="shared" si="217"/>
        <v/>
      </c>
      <c r="JKZ86" s="105" t="str">
        <f t="shared" si="217"/>
        <v/>
      </c>
      <c r="JLA86" s="105" t="str">
        <f t="shared" si="217"/>
        <v/>
      </c>
      <c r="JLB86" s="105" t="str">
        <f t="shared" si="217"/>
        <v/>
      </c>
      <c r="JLC86" s="105" t="str">
        <f t="shared" si="217"/>
        <v/>
      </c>
      <c r="JLD86" s="105" t="str">
        <f t="shared" si="217"/>
        <v/>
      </c>
      <c r="JLE86" s="105" t="str">
        <f t="shared" si="217"/>
        <v/>
      </c>
      <c r="JLF86" s="105" t="str">
        <f t="shared" si="217"/>
        <v/>
      </c>
      <c r="JLG86" s="105" t="str">
        <f t="shared" ref="JLG86:JNR86" si="218">IF(ISNUMBER(outYear),JLG54+JLG60+JLG66+JLG83,"")</f>
        <v/>
      </c>
      <c r="JLH86" s="105" t="str">
        <f t="shared" si="218"/>
        <v/>
      </c>
      <c r="JLI86" s="105" t="str">
        <f t="shared" si="218"/>
        <v/>
      </c>
      <c r="JLJ86" s="105" t="str">
        <f t="shared" si="218"/>
        <v/>
      </c>
      <c r="JLK86" s="105" t="str">
        <f t="shared" si="218"/>
        <v/>
      </c>
      <c r="JLL86" s="105" t="str">
        <f t="shared" si="218"/>
        <v/>
      </c>
      <c r="JLM86" s="105" t="str">
        <f t="shared" si="218"/>
        <v/>
      </c>
      <c r="JLN86" s="105" t="str">
        <f t="shared" si="218"/>
        <v/>
      </c>
      <c r="JLO86" s="105" t="str">
        <f t="shared" si="218"/>
        <v/>
      </c>
      <c r="JLP86" s="105" t="str">
        <f t="shared" si="218"/>
        <v/>
      </c>
      <c r="JLQ86" s="105" t="str">
        <f t="shared" si="218"/>
        <v/>
      </c>
      <c r="JLR86" s="105" t="str">
        <f t="shared" si="218"/>
        <v/>
      </c>
      <c r="JLS86" s="105" t="str">
        <f t="shared" si="218"/>
        <v/>
      </c>
      <c r="JLT86" s="105" t="str">
        <f t="shared" si="218"/>
        <v/>
      </c>
      <c r="JLU86" s="105" t="str">
        <f t="shared" si="218"/>
        <v/>
      </c>
      <c r="JLV86" s="105" t="str">
        <f t="shared" si="218"/>
        <v/>
      </c>
      <c r="JLW86" s="105" t="str">
        <f t="shared" si="218"/>
        <v/>
      </c>
      <c r="JLX86" s="105" t="str">
        <f t="shared" si="218"/>
        <v/>
      </c>
      <c r="JLY86" s="105" t="str">
        <f t="shared" si="218"/>
        <v/>
      </c>
      <c r="JLZ86" s="105" t="str">
        <f t="shared" si="218"/>
        <v/>
      </c>
      <c r="JMA86" s="105" t="str">
        <f t="shared" si="218"/>
        <v/>
      </c>
      <c r="JMB86" s="105" t="str">
        <f t="shared" si="218"/>
        <v/>
      </c>
      <c r="JMC86" s="105" t="str">
        <f t="shared" si="218"/>
        <v/>
      </c>
      <c r="JMD86" s="105" t="str">
        <f t="shared" si="218"/>
        <v/>
      </c>
      <c r="JME86" s="105" t="str">
        <f t="shared" si="218"/>
        <v/>
      </c>
      <c r="JMF86" s="105" t="str">
        <f t="shared" si="218"/>
        <v/>
      </c>
      <c r="JMG86" s="105" t="str">
        <f t="shared" si="218"/>
        <v/>
      </c>
      <c r="JMH86" s="105" t="str">
        <f t="shared" si="218"/>
        <v/>
      </c>
      <c r="JMI86" s="105" t="str">
        <f t="shared" si="218"/>
        <v/>
      </c>
      <c r="JMJ86" s="105" t="str">
        <f t="shared" si="218"/>
        <v/>
      </c>
      <c r="JMK86" s="105" t="str">
        <f t="shared" si="218"/>
        <v/>
      </c>
      <c r="JML86" s="105" t="str">
        <f t="shared" si="218"/>
        <v/>
      </c>
      <c r="JMM86" s="105" t="str">
        <f t="shared" si="218"/>
        <v/>
      </c>
      <c r="JMN86" s="105" t="str">
        <f t="shared" si="218"/>
        <v/>
      </c>
      <c r="JMO86" s="105" t="str">
        <f t="shared" si="218"/>
        <v/>
      </c>
      <c r="JMP86" s="105" t="str">
        <f t="shared" si="218"/>
        <v/>
      </c>
      <c r="JMQ86" s="105" t="str">
        <f t="shared" si="218"/>
        <v/>
      </c>
      <c r="JMR86" s="105" t="str">
        <f t="shared" si="218"/>
        <v/>
      </c>
      <c r="JMS86" s="105" t="str">
        <f t="shared" si="218"/>
        <v/>
      </c>
      <c r="JMT86" s="105" t="str">
        <f t="shared" si="218"/>
        <v/>
      </c>
      <c r="JMU86" s="105" t="str">
        <f t="shared" si="218"/>
        <v/>
      </c>
      <c r="JMV86" s="105" t="str">
        <f t="shared" si="218"/>
        <v/>
      </c>
      <c r="JMW86" s="105" t="str">
        <f t="shared" si="218"/>
        <v/>
      </c>
      <c r="JMX86" s="105" t="str">
        <f t="shared" si="218"/>
        <v/>
      </c>
      <c r="JMY86" s="105" t="str">
        <f t="shared" si="218"/>
        <v/>
      </c>
      <c r="JMZ86" s="105" t="str">
        <f t="shared" si="218"/>
        <v/>
      </c>
      <c r="JNA86" s="105" t="str">
        <f t="shared" si="218"/>
        <v/>
      </c>
      <c r="JNB86" s="105" t="str">
        <f t="shared" si="218"/>
        <v/>
      </c>
      <c r="JNC86" s="105" t="str">
        <f t="shared" si="218"/>
        <v/>
      </c>
      <c r="JND86" s="105" t="str">
        <f t="shared" si="218"/>
        <v/>
      </c>
      <c r="JNE86" s="105" t="str">
        <f t="shared" si="218"/>
        <v/>
      </c>
      <c r="JNF86" s="105" t="str">
        <f t="shared" si="218"/>
        <v/>
      </c>
      <c r="JNG86" s="105" t="str">
        <f t="shared" si="218"/>
        <v/>
      </c>
      <c r="JNH86" s="105" t="str">
        <f t="shared" si="218"/>
        <v/>
      </c>
      <c r="JNI86" s="105" t="str">
        <f t="shared" si="218"/>
        <v/>
      </c>
      <c r="JNJ86" s="105" t="str">
        <f t="shared" si="218"/>
        <v/>
      </c>
      <c r="JNK86" s="105" t="str">
        <f t="shared" si="218"/>
        <v/>
      </c>
      <c r="JNL86" s="105" t="str">
        <f t="shared" si="218"/>
        <v/>
      </c>
      <c r="JNM86" s="105" t="str">
        <f t="shared" si="218"/>
        <v/>
      </c>
      <c r="JNN86" s="105" t="str">
        <f t="shared" si="218"/>
        <v/>
      </c>
      <c r="JNO86" s="105" t="str">
        <f t="shared" si="218"/>
        <v/>
      </c>
      <c r="JNP86" s="105" t="str">
        <f t="shared" si="218"/>
        <v/>
      </c>
      <c r="JNQ86" s="105" t="str">
        <f t="shared" si="218"/>
        <v/>
      </c>
      <c r="JNR86" s="105" t="str">
        <f t="shared" si="218"/>
        <v/>
      </c>
      <c r="JNS86" s="105" t="str">
        <f t="shared" ref="JNS86:JQD86" si="219">IF(ISNUMBER(outYear),JNS54+JNS60+JNS66+JNS83,"")</f>
        <v/>
      </c>
      <c r="JNT86" s="105" t="str">
        <f t="shared" si="219"/>
        <v/>
      </c>
      <c r="JNU86" s="105" t="str">
        <f t="shared" si="219"/>
        <v/>
      </c>
      <c r="JNV86" s="105" t="str">
        <f t="shared" si="219"/>
        <v/>
      </c>
      <c r="JNW86" s="105" t="str">
        <f t="shared" si="219"/>
        <v/>
      </c>
      <c r="JNX86" s="105" t="str">
        <f t="shared" si="219"/>
        <v/>
      </c>
      <c r="JNY86" s="105" t="str">
        <f t="shared" si="219"/>
        <v/>
      </c>
      <c r="JNZ86" s="105" t="str">
        <f t="shared" si="219"/>
        <v/>
      </c>
      <c r="JOA86" s="105" t="str">
        <f t="shared" si="219"/>
        <v/>
      </c>
      <c r="JOB86" s="105" t="str">
        <f t="shared" si="219"/>
        <v/>
      </c>
      <c r="JOC86" s="105" t="str">
        <f t="shared" si="219"/>
        <v/>
      </c>
      <c r="JOD86" s="105" t="str">
        <f t="shared" si="219"/>
        <v/>
      </c>
      <c r="JOE86" s="105" t="str">
        <f t="shared" si="219"/>
        <v/>
      </c>
      <c r="JOF86" s="105" t="str">
        <f t="shared" si="219"/>
        <v/>
      </c>
      <c r="JOG86" s="105" t="str">
        <f t="shared" si="219"/>
        <v/>
      </c>
      <c r="JOH86" s="105" t="str">
        <f t="shared" si="219"/>
        <v/>
      </c>
      <c r="JOI86" s="105" t="str">
        <f t="shared" si="219"/>
        <v/>
      </c>
      <c r="JOJ86" s="105" t="str">
        <f t="shared" si="219"/>
        <v/>
      </c>
      <c r="JOK86" s="105" t="str">
        <f t="shared" si="219"/>
        <v/>
      </c>
      <c r="JOL86" s="105" t="str">
        <f t="shared" si="219"/>
        <v/>
      </c>
      <c r="JOM86" s="105" t="str">
        <f t="shared" si="219"/>
        <v/>
      </c>
      <c r="JON86" s="105" t="str">
        <f t="shared" si="219"/>
        <v/>
      </c>
      <c r="JOO86" s="105" t="str">
        <f t="shared" si="219"/>
        <v/>
      </c>
      <c r="JOP86" s="105" t="str">
        <f t="shared" si="219"/>
        <v/>
      </c>
      <c r="JOQ86" s="105" t="str">
        <f t="shared" si="219"/>
        <v/>
      </c>
      <c r="JOR86" s="105" t="str">
        <f t="shared" si="219"/>
        <v/>
      </c>
      <c r="JOS86" s="105" t="str">
        <f t="shared" si="219"/>
        <v/>
      </c>
      <c r="JOT86" s="105" t="str">
        <f t="shared" si="219"/>
        <v/>
      </c>
      <c r="JOU86" s="105" t="str">
        <f t="shared" si="219"/>
        <v/>
      </c>
      <c r="JOV86" s="105" t="str">
        <f t="shared" si="219"/>
        <v/>
      </c>
      <c r="JOW86" s="105" t="str">
        <f t="shared" si="219"/>
        <v/>
      </c>
      <c r="JOX86" s="105" t="str">
        <f t="shared" si="219"/>
        <v/>
      </c>
      <c r="JOY86" s="105" t="str">
        <f t="shared" si="219"/>
        <v/>
      </c>
      <c r="JOZ86" s="105" t="str">
        <f t="shared" si="219"/>
        <v/>
      </c>
      <c r="JPA86" s="105" t="str">
        <f t="shared" si="219"/>
        <v/>
      </c>
      <c r="JPB86" s="105" t="str">
        <f t="shared" si="219"/>
        <v/>
      </c>
      <c r="JPC86" s="105" t="str">
        <f t="shared" si="219"/>
        <v/>
      </c>
      <c r="JPD86" s="105" t="str">
        <f t="shared" si="219"/>
        <v/>
      </c>
      <c r="JPE86" s="105" t="str">
        <f t="shared" si="219"/>
        <v/>
      </c>
      <c r="JPF86" s="105" t="str">
        <f t="shared" si="219"/>
        <v/>
      </c>
      <c r="JPG86" s="105" t="str">
        <f t="shared" si="219"/>
        <v/>
      </c>
      <c r="JPH86" s="105" t="str">
        <f t="shared" si="219"/>
        <v/>
      </c>
      <c r="JPI86" s="105" t="str">
        <f t="shared" si="219"/>
        <v/>
      </c>
      <c r="JPJ86" s="105" t="str">
        <f t="shared" si="219"/>
        <v/>
      </c>
      <c r="JPK86" s="105" t="str">
        <f t="shared" si="219"/>
        <v/>
      </c>
      <c r="JPL86" s="105" t="str">
        <f t="shared" si="219"/>
        <v/>
      </c>
      <c r="JPM86" s="105" t="str">
        <f t="shared" si="219"/>
        <v/>
      </c>
      <c r="JPN86" s="105" t="str">
        <f t="shared" si="219"/>
        <v/>
      </c>
      <c r="JPO86" s="105" t="str">
        <f t="shared" si="219"/>
        <v/>
      </c>
      <c r="JPP86" s="105" t="str">
        <f t="shared" si="219"/>
        <v/>
      </c>
      <c r="JPQ86" s="105" t="str">
        <f t="shared" si="219"/>
        <v/>
      </c>
      <c r="JPR86" s="105" t="str">
        <f t="shared" si="219"/>
        <v/>
      </c>
      <c r="JPS86" s="105" t="str">
        <f t="shared" si="219"/>
        <v/>
      </c>
      <c r="JPT86" s="105" t="str">
        <f t="shared" si="219"/>
        <v/>
      </c>
      <c r="JPU86" s="105" t="str">
        <f t="shared" si="219"/>
        <v/>
      </c>
      <c r="JPV86" s="105" t="str">
        <f t="shared" si="219"/>
        <v/>
      </c>
      <c r="JPW86" s="105" t="str">
        <f t="shared" si="219"/>
        <v/>
      </c>
      <c r="JPX86" s="105" t="str">
        <f t="shared" si="219"/>
        <v/>
      </c>
      <c r="JPY86" s="105" t="str">
        <f t="shared" si="219"/>
        <v/>
      </c>
      <c r="JPZ86" s="105" t="str">
        <f t="shared" si="219"/>
        <v/>
      </c>
      <c r="JQA86" s="105" t="str">
        <f t="shared" si="219"/>
        <v/>
      </c>
      <c r="JQB86" s="105" t="str">
        <f t="shared" si="219"/>
        <v/>
      </c>
      <c r="JQC86" s="105" t="str">
        <f t="shared" si="219"/>
        <v/>
      </c>
      <c r="JQD86" s="105" t="str">
        <f t="shared" si="219"/>
        <v/>
      </c>
      <c r="JQE86" s="105" t="str">
        <f t="shared" ref="JQE86:JSP86" si="220">IF(ISNUMBER(outYear),JQE54+JQE60+JQE66+JQE83,"")</f>
        <v/>
      </c>
      <c r="JQF86" s="105" t="str">
        <f t="shared" si="220"/>
        <v/>
      </c>
      <c r="JQG86" s="105" t="str">
        <f t="shared" si="220"/>
        <v/>
      </c>
      <c r="JQH86" s="105" t="str">
        <f t="shared" si="220"/>
        <v/>
      </c>
      <c r="JQI86" s="105" t="str">
        <f t="shared" si="220"/>
        <v/>
      </c>
      <c r="JQJ86" s="105" t="str">
        <f t="shared" si="220"/>
        <v/>
      </c>
      <c r="JQK86" s="105" t="str">
        <f t="shared" si="220"/>
        <v/>
      </c>
      <c r="JQL86" s="105" t="str">
        <f t="shared" si="220"/>
        <v/>
      </c>
      <c r="JQM86" s="105" t="str">
        <f t="shared" si="220"/>
        <v/>
      </c>
      <c r="JQN86" s="105" t="str">
        <f t="shared" si="220"/>
        <v/>
      </c>
      <c r="JQO86" s="105" t="str">
        <f t="shared" si="220"/>
        <v/>
      </c>
      <c r="JQP86" s="105" t="str">
        <f t="shared" si="220"/>
        <v/>
      </c>
      <c r="JQQ86" s="105" t="str">
        <f t="shared" si="220"/>
        <v/>
      </c>
      <c r="JQR86" s="105" t="str">
        <f t="shared" si="220"/>
        <v/>
      </c>
      <c r="JQS86" s="105" t="str">
        <f t="shared" si="220"/>
        <v/>
      </c>
      <c r="JQT86" s="105" t="str">
        <f t="shared" si="220"/>
        <v/>
      </c>
      <c r="JQU86" s="105" t="str">
        <f t="shared" si="220"/>
        <v/>
      </c>
      <c r="JQV86" s="105" t="str">
        <f t="shared" si="220"/>
        <v/>
      </c>
      <c r="JQW86" s="105" t="str">
        <f t="shared" si="220"/>
        <v/>
      </c>
      <c r="JQX86" s="105" t="str">
        <f t="shared" si="220"/>
        <v/>
      </c>
      <c r="JQY86" s="105" t="str">
        <f t="shared" si="220"/>
        <v/>
      </c>
      <c r="JQZ86" s="105" t="str">
        <f t="shared" si="220"/>
        <v/>
      </c>
      <c r="JRA86" s="105" t="str">
        <f t="shared" si="220"/>
        <v/>
      </c>
      <c r="JRB86" s="105" t="str">
        <f t="shared" si="220"/>
        <v/>
      </c>
      <c r="JRC86" s="105" t="str">
        <f t="shared" si="220"/>
        <v/>
      </c>
      <c r="JRD86" s="105" t="str">
        <f t="shared" si="220"/>
        <v/>
      </c>
      <c r="JRE86" s="105" t="str">
        <f t="shared" si="220"/>
        <v/>
      </c>
      <c r="JRF86" s="105" t="str">
        <f t="shared" si="220"/>
        <v/>
      </c>
      <c r="JRG86" s="105" t="str">
        <f t="shared" si="220"/>
        <v/>
      </c>
      <c r="JRH86" s="105" t="str">
        <f t="shared" si="220"/>
        <v/>
      </c>
      <c r="JRI86" s="105" t="str">
        <f t="shared" si="220"/>
        <v/>
      </c>
      <c r="JRJ86" s="105" t="str">
        <f t="shared" si="220"/>
        <v/>
      </c>
      <c r="JRK86" s="105" t="str">
        <f t="shared" si="220"/>
        <v/>
      </c>
      <c r="JRL86" s="105" t="str">
        <f t="shared" si="220"/>
        <v/>
      </c>
      <c r="JRM86" s="105" t="str">
        <f t="shared" si="220"/>
        <v/>
      </c>
      <c r="JRN86" s="105" t="str">
        <f t="shared" si="220"/>
        <v/>
      </c>
      <c r="JRO86" s="105" t="str">
        <f t="shared" si="220"/>
        <v/>
      </c>
      <c r="JRP86" s="105" t="str">
        <f t="shared" si="220"/>
        <v/>
      </c>
      <c r="JRQ86" s="105" t="str">
        <f t="shared" si="220"/>
        <v/>
      </c>
      <c r="JRR86" s="105" t="str">
        <f t="shared" si="220"/>
        <v/>
      </c>
      <c r="JRS86" s="105" t="str">
        <f t="shared" si="220"/>
        <v/>
      </c>
      <c r="JRT86" s="105" t="str">
        <f t="shared" si="220"/>
        <v/>
      </c>
      <c r="JRU86" s="105" t="str">
        <f t="shared" si="220"/>
        <v/>
      </c>
      <c r="JRV86" s="105" t="str">
        <f t="shared" si="220"/>
        <v/>
      </c>
      <c r="JRW86" s="105" t="str">
        <f t="shared" si="220"/>
        <v/>
      </c>
      <c r="JRX86" s="105" t="str">
        <f t="shared" si="220"/>
        <v/>
      </c>
      <c r="JRY86" s="105" t="str">
        <f t="shared" si="220"/>
        <v/>
      </c>
      <c r="JRZ86" s="105" t="str">
        <f t="shared" si="220"/>
        <v/>
      </c>
      <c r="JSA86" s="105" t="str">
        <f t="shared" si="220"/>
        <v/>
      </c>
      <c r="JSB86" s="105" t="str">
        <f t="shared" si="220"/>
        <v/>
      </c>
      <c r="JSC86" s="105" t="str">
        <f t="shared" si="220"/>
        <v/>
      </c>
      <c r="JSD86" s="105" t="str">
        <f t="shared" si="220"/>
        <v/>
      </c>
      <c r="JSE86" s="105" t="str">
        <f t="shared" si="220"/>
        <v/>
      </c>
      <c r="JSF86" s="105" t="str">
        <f t="shared" si="220"/>
        <v/>
      </c>
      <c r="JSG86" s="105" t="str">
        <f t="shared" si="220"/>
        <v/>
      </c>
      <c r="JSH86" s="105" t="str">
        <f t="shared" si="220"/>
        <v/>
      </c>
      <c r="JSI86" s="105" t="str">
        <f t="shared" si="220"/>
        <v/>
      </c>
      <c r="JSJ86" s="105" t="str">
        <f t="shared" si="220"/>
        <v/>
      </c>
      <c r="JSK86" s="105" t="str">
        <f t="shared" si="220"/>
        <v/>
      </c>
      <c r="JSL86" s="105" t="str">
        <f t="shared" si="220"/>
        <v/>
      </c>
      <c r="JSM86" s="105" t="str">
        <f t="shared" si="220"/>
        <v/>
      </c>
      <c r="JSN86" s="105" t="str">
        <f t="shared" si="220"/>
        <v/>
      </c>
      <c r="JSO86" s="105" t="str">
        <f t="shared" si="220"/>
        <v/>
      </c>
      <c r="JSP86" s="105" t="str">
        <f t="shared" si="220"/>
        <v/>
      </c>
      <c r="JSQ86" s="105" t="str">
        <f t="shared" ref="JSQ86:JVB86" si="221">IF(ISNUMBER(outYear),JSQ54+JSQ60+JSQ66+JSQ83,"")</f>
        <v/>
      </c>
      <c r="JSR86" s="105" t="str">
        <f t="shared" si="221"/>
        <v/>
      </c>
      <c r="JSS86" s="105" t="str">
        <f t="shared" si="221"/>
        <v/>
      </c>
      <c r="JST86" s="105" t="str">
        <f t="shared" si="221"/>
        <v/>
      </c>
      <c r="JSU86" s="105" t="str">
        <f t="shared" si="221"/>
        <v/>
      </c>
      <c r="JSV86" s="105" t="str">
        <f t="shared" si="221"/>
        <v/>
      </c>
      <c r="JSW86" s="105" t="str">
        <f t="shared" si="221"/>
        <v/>
      </c>
      <c r="JSX86" s="105" t="str">
        <f t="shared" si="221"/>
        <v/>
      </c>
      <c r="JSY86" s="105" t="str">
        <f t="shared" si="221"/>
        <v/>
      </c>
      <c r="JSZ86" s="105" t="str">
        <f t="shared" si="221"/>
        <v/>
      </c>
      <c r="JTA86" s="105" t="str">
        <f t="shared" si="221"/>
        <v/>
      </c>
      <c r="JTB86" s="105" t="str">
        <f t="shared" si="221"/>
        <v/>
      </c>
      <c r="JTC86" s="105" t="str">
        <f t="shared" si="221"/>
        <v/>
      </c>
      <c r="JTD86" s="105" t="str">
        <f t="shared" si="221"/>
        <v/>
      </c>
      <c r="JTE86" s="105" t="str">
        <f t="shared" si="221"/>
        <v/>
      </c>
      <c r="JTF86" s="105" t="str">
        <f t="shared" si="221"/>
        <v/>
      </c>
      <c r="JTG86" s="105" t="str">
        <f t="shared" si="221"/>
        <v/>
      </c>
      <c r="JTH86" s="105" t="str">
        <f t="shared" si="221"/>
        <v/>
      </c>
      <c r="JTI86" s="105" t="str">
        <f t="shared" si="221"/>
        <v/>
      </c>
      <c r="JTJ86" s="105" t="str">
        <f t="shared" si="221"/>
        <v/>
      </c>
      <c r="JTK86" s="105" t="str">
        <f t="shared" si="221"/>
        <v/>
      </c>
      <c r="JTL86" s="105" t="str">
        <f t="shared" si="221"/>
        <v/>
      </c>
      <c r="JTM86" s="105" t="str">
        <f t="shared" si="221"/>
        <v/>
      </c>
      <c r="JTN86" s="105" t="str">
        <f t="shared" si="221"/>
        <v/>
      </c>
      <c r="JTO86" s="105" t="str">
        <f t="shared" si="221"/>
        <v/>
      </c>
      <c r="JTP86" s="105" t="str">
        <f t="shared" si="221"/>
        <v/>
      </c>
      <c r="JTQ86" s="105" t="str">
        <f t="shared" si="221"/>
        <v/>
      </c>
      <c r="JTR86" s="105" t="str">
        <f t="shared" si="221"/>
        <v/>
      </c>
      <c r="JTS86" s="105" t="str">
        <f t="shared" si="221"/>
        <v/>
      </c>
      <c r="JTT86" s="105" t="str">
        <f t="shared" si="221"/>
        <v/>
      </c>
      <c r="JTU86" s="105" t="str">
        <f t="shared" si="221"/>
        <v/>
      </c>
      <c r="JTV86" s="105" t="str">
        <f t="shared" si="221"/>
        <v/>
      </c>
      <c r="JTW86" s="105" t="str">
        <f t="shared" si="221"/>
        <v/>
      </c>
      <c r="JTX86" s="105" t="str">
        <f t="shared" si="221"/>
        <v/>
      </c>
      <c r="JTY86" s="105" t="str">
        <f t="shared" si="221"/>
        <v/>
      </c>
      <c r="JTZ86" s="105" t="str">
        <f t="shared" si="221"/>
        <v/>
      </c>
      <c r="JUA86" s="105" t="str">
        <f t="shared" si="221"/>
        <v/>
      </c>
      <c r="JUB86" s="105" t="str">
        <f t="shared" si="221"/>
        <v/>
      </c>
      <c r="JUC86" s="105" t="str">
        <f t="shared" si="221"/>
        <v/>
      </c>
      <c r="JUD86" s="105" t="str">
        <f t="shared" si="221"/>
        <v/>
      </c>
      <c r="JUE86" s="105" t="str">
        <f t="shared" si="221"/>
        <v/>
      </c>
      <c r="JUF86" s="105" t="str">
        <f t="shared" si="221"/>
        <v/>
      </c>
      <c r="JUG86" s="105" t="str">
        <f t="shared" si="221"/>
        <v/>
      </c>
      <c r="JUH86" s="105" t="str">
        <f t="shared" si="221"/>
        <v/>
      </c>
      <c r="JUI86" s="105" t="str">
        <f t="shared" si="221"/>
        <v/>
      </c>
      <c r="JUJ86" s="105" t="str">
        <f t="shared" si="221"/>
        <v/>
      </c>
      <c r="JUK86" s="105" t="str">
        <f t="shared" si="221"/>
        <v/>
      </c>
      <c r="JUL86" s="105" t="str">
        <f t="shared" si="221"/>
        <v/>
      </c>
      <c r="JUM86" s="105" t="str">
        <f t="shared" si="221"/>
        <v/>
      </c>
      <c r="JUN86" s="105" t="str">
        <f t="shared" si="221"/>
        <v/>
      </c>
      <c r="JUO86" s="105" t="str">
        <f t="shared" si="221"/>
        <v/>
      </c>
      <c r="JUP86" s="105" t="str">
        <f t="shared" si="221"/>
        <v/>
      </c>
      <c r="JUQ86" s="105" t="str">
        <f t="shared" si="221"/>
        <v/>
      </c>
      <c r="JUR86" s="105" t="str">
        <f t="shared" si="221"/>
        <v/>
      </c>
      <c r="JUS86" s="105" t="str">
        <f t="shared" si="221"/>
        <v/>
      </c>
      <c r="JUT86" s="105" t="str">
        <f t="shared" si="221"/>
        <v/>
      </c>
      <c r="JUU86" s="105" t="str">
        <f t="shared" si="221"/>
        <v/>
      </c>
      <c r="JUV86" s="105" t="str">
        <f t="shared" si="221"/>
        <v/>
      </c>
      <c r="JUW86" s="105" t="str">
        <f t="shared" si="221"/>
        <v/>
      </c>
      <c r="JUX86" s="105" t="str">
        <f t="shared" si="221"/>
        <v/>
      </c>
      <c r="JUY86" s="105" t="str">
        <f t="shared" si="221"/>
        <v/>
      </c>
      <c r="JUZ86" s="105" t="str">
        <f t="shared" si="221"/>
        <v/>
      </c>
      <c r="JVA86" s="105" t="str">
        <f t="shared" si="221"/>
        <v/>
      </c>
      <c r="JVB86" s="105" t="str">
        <f t="shared" si="221"/>
        <v/>
      </c>
      <c r="JVC86" s="105" t="str">
        <f t="shared" ref="JVC86:JXN86" si="222">IF(ISNUMBER(outYear),JVC54+JVC60+JVC66+JVC83,"")</f>
        <v/>
      </c>
      <c r="JVD86" s="105" t="str">
        <f t="shared" si="222"/>
        <v/>
      </c>
      <c r="JVE86" s="105" t="str">
        <f t="shared" si="222"/>
        <v/>
      </c>
      <c r="JVF86" s="105" t="str">
        <f t="shared" si="222"/>
        <v/>
      </c>
      <c r="JVG86" s="105" t="str">
        <f t="shared" si="222"/>
        <v/>
      </c>
      <c r="JVH86" s="105" t="str">
        <f t="shared" si="222"/>
        <v/>
      </c>
      <c r="JVI86" s="105" t="str">
        <f t="shared" si="222"/>
        <v/>
      </c>
      <c r="JVJ86" s="105" t="str">
        <f t="shared" si="222"/>
        <v/>
      </c>
      <c r="JVK86" s="105" t="str">
        <f t="shared" si="222"/>
        <v/>
      </c>
      <c r="JVL86" s="105" t="str">
        <f t="shared" si="222"/>
        <v/>
      </c>
      <c r="JVM86" s="105" t="str">
        <f t="shared" si="222"/>
        <v/>
      </c>
      <c r="JVN86" s="105" t="str">
        <f t="shared" si="222"/>
        <v/>
      </c>
      <c r="JVO86" s="105" t="str">
        <f t="shared" si="222"/>
        <v/>
      </c>
      <c r="JVP86" s="105" t="str">
        <f t="shared" si="222"/>
        <v/>
      </c>
      <c r="JVQ86" s="105" t="str">
        <f t="shared" si="222"/>
        <v/>
      </c>
      <c r="JVR86" s="105" t="str">
        <f t="shared" si="222"/>
        <v/>
      </c>
      <c r="JVS86" s="105" t="str">
        <f t="shared" si="222"/>
        <v/>
      </c>
      <c r="JVT86" s="105" t="str">
        <f t="shared" si="222"/>
        <v/>
      </c>
      <c r="JVU86" s="105" t="str">
        <f t="shared" si="222"/>
        <v/>
      </c>
      <c r="JVV86" s="105" t="str">
        <f t="shared" si="222"/>
        <v/>
      </c>
      <c r="JVW86" s="105" t="str">
        <f t="shared" si="222"/>
        <v/>
      </c>
      <c r="JVX86" s="105" t="str">
        <f t="shared" si="222"/>
        <v/>
      </c>
      <c r="JVY86" s="105" t="str">
        <f t="shared" si="222"/>
        <v/>
      </c>
      <c r="JVZ86" s="105" t="str">
        <f t="shared" si="222"/>
        <v/>
      </c>
      <c r="JWA86" s="105" t="str">
        <f t="shared" si="222"/>
        <v/>
      </c>
      <c r="JWB86" s="105" t="str">
        <f t="shared" si="222"/>
        <v/>
      </c>
      <c r="JWC86" s="105" t="str">
        <f t="shared" si="222"/>
        <v/>
      </c>
      <c r="JWD86" s="105" t="str">
        <f t="shared" si="222"/>
        <v/>
      </c>
      <c r="JWE86" s="105" t="str">
        <f t="shared" si="222"/>
        <v/>
      </c>
      <c r="JWF86" s="105" t="str">
        <f t="shared" si="222"/>
        <v/>
      </c>
      <c r="JWG86" s="105" t="str">
        <f t="shared" si="222"/>
        <v/>
      </c>
      <c r="JWH86" s="105" t="str">
        <f t="shared" si="222"/>
        <v/>
      </c>
      <c r="JWI86" s="105" t="str">
        <f t="shared" si="222"/>
        <v/>
      </c>
      <c r="JWJ86" s="105" t="str">
        <f t="shared" si="222"/>
        <v/>
      </c>
      <c r="JWK86" s="105" t="str">
        <f t="shared" si="222"/>
        <v/>
      </c>
      <c r="JWL86" s="105" t="str">
        <f t="shared" si="222"/>
        <v/>
      </c>
      <c r="JWM86" s="105" t="str">
        <f t="shared" si="222"/>
        <v/>
      </c>
      <c r="JWN86" s="105" t="str">
        <f t="shared" si="222"/>
        <v/>
      </c>
      <c r="JWO86" s="105" t="str">
        <f t="shared" si="222"/>
        <v/>
      </c>
      <c r="JWP86" s="105" t="str">
        <f t="shared" si="222"/>
        <v/>
      </c>
      <c r="JWQ86" s="105" t="str">
        <f t="shared" si="222"/>
        <v/>
      </c>
      <c r="JWR86" s="105" t="str">
        <f t="shared" si="222"/>
        <v/>
      </c>
      <c r="JWS86" s="105" t="str">
        <f t="shared" si="222"/>
        <v/>
      </c>
      <c r="JWT86" s="105" t="str">
        <f t="shared" si="222"/>
        <v/>
      </c>
      <c r="JWU86" s="105" t="str">
        <f t="shared" si="222"/>
        <v/>
      </c>
      <c r="JWV86" s="105" t="str">
        <f t="shared" si="222"/>
        <v/>
      </c>
      <c r="JWW86" s="105" t="str">
        <f t="shared" si="222"/>
        <v/>
      </c>
      <c r="JWX86" s="105" t="str">
        <f t="shared" si="222"/>
        <v/>
      </c>
      <c r="JWY86" s="105" t="str">
        <f t="shared" si="222"/>
        <v/>
      </c>
      <c r="JWZ86" s="105" t="str">
        <f t="shared" si="222"/>
        <v/>
      </c>
      <c r="JXA86" s="105" t="str">
        <f t="shared" si="222"/>
        <v/>
      </c>
      <c r="JXB86" s="105" t="str">
        <f t="shared" si="222"/>
        <v/>
      </c>
      <c r="JXC86" s="105" t="str">
        <f t="shared" si="222"/>
        <v/>
      </c>
      <c r="JXD86" s="105" t="str">
        <f t="shared" si="222"/>
        <v/>
      </c>
      <c r="JXE86" s="105" t="str">
        <f t="shared" si="222"/>
        <v/>
      </c>
      <c r="JXF86" s="105" t="str">
        <f t="shared" si="222"/>
        <v/>
      </c>
      <c r="JXG86" s="105" t="str">
        <f t="shared" si="222"/>
        <v/>
      </c>
      <c r="JXH86" s="105" t="str">
        <f t="shared" si="222"/>
        <v/>
      </c>
      <c r="JXI86" s="105" t="str">
        <f t="shared" si="222"/>
        <v/>
      </c>
      <c r="JXJ86" s="105" t="str">
        <f t="shared" si="222"/>
        <v/>
      </c>
      <c r="JXK86" s="105" t="str">
        <f t="shared" si="222"/>
        <v/>
      </c>
      <c r="JXL86" s="105" t="str">
        <f t="shared" si="222"/>
        <v/>
      </c>
      <c r="JXM86" s="105" t="str">
        <f t="shared" si="222"/>
        <v/>
      </c>
      <c r="JXN86" s="105" t="str">
        <f t="shared" si="222"/>
        <v/>
      </c>
      <c r="JXO86" s="105" t="str">
        <f t="shared" ref="JXO86:JZZ86" si="223">IF(ISNUMBER(outYear),JXO54+JXO60+JXO66+JXO83,"")</f>
        <v/>
      </c>
      <c r="JXP86" s="105" t="str">
        <f t="shared" si="223"/>
        <v/>
      </c>
      <c r="JXQ86" s="105" t="str">
        <f t="shared" si="223"/>
        <v/>
      </c>
      <c r="JXR86" s="105" t="str">
        <f t="shared" si="223"/>
        <v/>
      </c>
      <c r="JXS86" s="105" t="str">
        <f t="shared" si="223"/>
        <v/>
      </c>
      <c r="JXT86" s="105" t="str">
        <f t="shared" si="223"/>
        <v/>
      </c>
      <c r="JXU86" s="105" t="str">
        <f t="shared" si="223"/>
        <v/>
      </c>
      <c r="JXV86" s="105" t="str">
        <f t="shared" si="223"/>
        <v/>
      </c>
      <c r="JXW86" s="105" t="str">
        <f t="shared" si="223"/>
        <v/>
      </c>
      <c r="JXX86" s="105" t="str">
        <f t="shared" si="223"/>
        <v/>
      </c>
      <c r="JXY86" s="105" t="str">
        <f t="shared" si="223"/>
        <v/>
      </c>
      <c r="JXZ86" s="105" t="str">
        <f t="shared" si="223"/>
        <v/>
      </c>
      <c r="JYA86" s="105" t="str">
        <f t="shared" si="223"/>
        <v/>
      </c>
      <c r="JYB86" s="105" t="str">
        <f t="shared" si="223"/>
        <v/>
      </c>
      <c r="JYC86" s="105" t="str">
        <f t="shared" si="223"/>
        <v/>
      </c>
      <c r="JYD86" s="105" t="str">
        <f t="shared" si="223"/>
        <v/>
      </c>
      <c r="JYE86" s="105" t="str">
        <f t="shared" si="223"/>
        <v/>
      </c>
      <c r="JYF86" s="105" t="str">
        <f t="shared" si="223"/>
        <v/>
      </c>
      <c r="JYG86" s="105" t="str">
        <f t="shared" si="223"/>
        <v/>
      </c>
      <c r="JYH86" s="105" t="str">
        <f t="shared" si="223"/>
        <v/>
      </c>
      <c r="JYI86" s="105" t="str">
        <f t="shared" si="223"/>
        <v/>
      </c>
      <c r="JYJ86" s="105" t="str">
        <f t="shared" si="223"/>
        <v/>
      </c>
      <c r="JYK86" s="105" t="str">
        <f t="shared" si="223"/>
        <v/>
      </c>
      <c r="JYL86" s="105" t="str">
        <f t="shared" si="223"/>
        <v/>
      </c>
      <c r="JYM86" s="105" t="str">
        <f t="shared" si="223"/>
        <v/>
      </c>
      <c r="JYN86" s="105" t="str">
        <f t="shared" si="223"/>
        <v/>
      </c>
      <c r="JYO86" s="105" t="str">
        <f t="shared" si="223"/>
        <v/>
      </c>
      <c r="JYP86" s="105" t="str">
        <f t="shared" si="223"/>
        <v/>
      </c>
      <c r="JYQ86" s="105" t="str">
        <f t="shared" si="223"/>
        <v/>
      </c>
      <c r="JYR86" s="105" t="str">
        <f t="shared" si="223"/>
        <v/>
      </c>
      <c r="JYS86" s="105" t="str">
        <f t="shared" si="223"/>
        <v/>
      </c>
      <c r="JYT86" s="105" t="str">
        <f t="shared" si="223"/>
        <v/>
      </c>
      <c r="JYU86" s="105" t="str">
        <f t="shared" si="223"/>
        <v/>
      </c>
      <c r="JYV86" s="105" t="str">
        <f t="shared" si="223"/>
        <v/>
      </c>
      <c r="JYW86" s="105" t="str">
        <f t="shared" si="223"/>
        <v/>
      </c>
      <c r="JYX86" s="105" t="str">
        <f t="shared" si="223"/>
        <v/>
      </c>
      <c r="JYY86" s="105" t="str">
        <f t="shared" si="223"/>
        <v/>
      </c>
      <c r="JYZ86" s="105" t="str">
        <f t="shared" si="223"/>
        <v/>
      </c>
      <c r="JZA86" s="105" t="str">
        <f t="shared" si="223"/>
        <v/>
      </c>
      <c r="JZB86" s="105" t="str">
        <f t="shared" si="223"/>
        <v/>
      </c>
      <c r="JZC86" s="105" t="str">
        <f t="shared" si="223"/>
        <v/>
      </c>
      <c r="JZD86" s="105" t="str">
        <f t="shared" si="223"/>
        <v/>
      </c>
      <c r="JZE86" s="105" t="str">
        <f t="shared" si="223"/>
        <v/>
      </c>
      <c r="JZF86" s="105" t="str">
        <f t="shared" si="223"/>
        <v/>
      </c>
      <c r="JZG86" s="105" t="str">
        <f t="shared" si="223"/>
        <v/>
      </c>
      <c r="JZH86" s="105" t="str">
        <f t="shared" si="223"/>
        <v/>
      </c>
      <c r="JZI86" s="105" t="str">
        <f t="shared" si="223"/>
        <v/>
      </c>
      <c r="JZJ86" s="105" t="str">
        <f t="shared" si="223"/>
        <v/>
      </c>
      <c r="JZK86" s="105" t="str">
        <f t="shared" si="223"/>
        <v/>
      </c>
      <c r="JZL86" s="105" t="str">
        <f t="shared" si="223"/>
        <v/>
      </c>
      <c r="JZM86" s="105" t="str">
        <f t="shared" si="223"/>
        <v/>
      </c>
      <c r="JZN86" s="105" t="str">
        <f t="shared" si="223"/>
        <v/>
      </c>
      <c r="JZO86" s="105" t="str">
        <f t="shared" si="223"/>
        <v/>
      </c>
      <c r="JZP86" s="105" t="str">
        <f t="shared" si="223"/>
        <v/>
      </c>
      <c r="JZQ86" s="105" t="str">
        <f t="shared" si="223"/>
        <v/>
      </c>
      <c r="JZR86" s="105" t="str">
        <f t="shared" si="223"/>
        <v/>
      </c>
      <c r="JZS86" s="105" t="str">
        <f t="shared" si="223"/>
        <v/>
      </c>
      <c r="JZT86" s="105" t="str">
        <f t="shared" si="223"/>
        <v/>
      </c>
      <c r="JZU86" s="105" t="str">
        <f t="shared" si="223"/>
        <v/>
      </c>
      <c r="JZV86" s="105" t="str">
        <f t="shared" si="223"/>
        <v/>
      </c>
      <c r="JZW86" s="105" t="str">
        <f t="shared" si="223"/>
        <v/>
      </c>
      <c r="JZX86" s="105" t="str">
        <f t="shared" si="223"/>
        <v/>
      </c>
      <c r="JZY86" s="105" t="str">
        <f t="shared" si="223"/>
        <v/>
      </c>
      <c r="JZZ86" s="105" t="str">
        <f t="shared" si="223"/>
        <v/>
      </c>
      <c r="KAA86" s="105" t="str">
        <f t="shared" ref="KAA86:KCL86" si="224">IF(ISNUMBER(outYear),KAA54+KAA60+KAA66+KAA83,"")</f>
        <v/>
      </c>
      <c r="KAB86" s="105" t="str">
        <f t="shared" si="224"/>
        <v/>
      </c>
      <c r="KAC86" s="105" t="str">
        <f t="shared" si="224"/>
        <v/>
      </c>
      <c r="KAD86" s="105" t="str">
        <f t="shared" si="224"/>
        <v/>
      </c>
      <c r="KAE86" s="105" t="str">
        <f t="shared" si="224"/>
        <v/>
      </c>
      <c r="KAF86" s="105" t="str">
        <f t="shared" si="224"/>
        <v/>
      </c>
      <c r="KAG86" s="105" t="str">
        <f t="shared" si="224"/>
        <v/>
      </c>
      <c r="KAH86" s="105" t="str">
        <f t="shared" si="224"/>
        <v/>
      </c>
      <c r="KAI86" s="105" t="str">
        <f t="shared" si="224"/>
        <v/>
      </c>
      <c r="KAJ86" s="105" t="str">
        <f t="shared" si="224"/>
        <v/>
      </c>
      <c r="KAK86" s="105" t="str">
        <f t="shared" si="224"/>
        <v/>
      </c>
      <c r="KAL86" s="105" t="str">
        <f t="shared" si="224"/>
        <v/>
      </c>
      <c r="KAM86" s="105" t="str">
        <f t="shared" si="224"/>
        <v/>
      </c>
      <c r="KAN86" s="105" t="str">
        <f t="shared" si="224"/>
        <v/>
      </c>
      <c r="KAO86" s="105" t="str">
        <f t="shared" si="224"/>
        <v/>
      </c>
      <c r="KAP86" s="105" t="str">
        <f t="shared" si="224"/>
        <v/>
      </c>
      <c r="KAQ86" s="105" t="str">
        <f t="shared" si="224"/>
        <v/>
      </c>
      <c r="KAR86" s="105" t="str">
        <f t="shared" si="224"/>
        <v/>
      </c>
      <c r="KAS86" s="105" t="str">
        <f t="shared" si="224"/>
        <v/>
      </c>
      <c r="KAT86" s="105" t="str">
        <f t="shared" si="224"/>
        <v/>
      </c>
      <c r="KAU86" s="105" t="str">
        <f t="shared" si="224"/>
        <v/>
      </c>
      <c r="KAV86" s="105" t="str">
        <f t="shared" si="224"/>
        <v/>
      </c>
      <c r="KAW86" s="105" t="str">
        <f t="shared" si="224"/>
        <v/>
      </c>
      <c r="KAX86" s="105" t="str">
        <f t="shared" si="224"/>
        <v/>
      </c>
      <c r="KAY86" s="105" t="str">
        <f t="shared" si="224"/>
        <v/>
      </c>
      <c r="KAZ86" s="105" t="str">
        <f t="shared" si="224"/>
        <v/>
      </c>
      <c r="KBA86" s="105" t="str">
        <f t="shared" si="224"/>
        <v/>
      </c>
      <c r="KBB86" s="105" t="str">
        <f t="shared" si="224"/>
        <v/>
      </c>
      <c r="KBC86" s="105" t="str">
        <f t="shared" si="224"/>
        <v/>
      </c>
      <c r="KBD86" s="105" t="str">
        <f t="shared" si="224"/>
        <v/>
      </c>
      <c r="KBE86" s="105" t="str">
        <f t="shared" si="224"/>
        <v/>
      </c>
      <c r="KBF86" s="105" t="str">
        <f t="shared" si="224"/>
        <v/>
      </c>
      <c r="KBG86" s="105" t="str">
        <f t="shared" si="224"/>
        <v/>
      </c>
      <c r="KBH86" s="105" t="str">
        <f t="shared" si="224"/>
        <v/>
      </c>
      <c r="KBI86" s="105" t="str">
        <f t="shared" si="224"/>
        <v/>
      </c>
      <c r="KBJ86" s="105" t="str">
        <f t="shared" si="224"/>
        <v/>
      </c>
      <c r="KBK86" s="105" t="str">
        <f t="shared" si="224"/>
        <v/>
      </c>
      <c r="KBL86" s="105" t="str">
        <f t="shared" si="224"/>
        <v/>
      </c>
      <c r="KBM86" s="105" t="str">
        <f t="shared" si="224"/>
        <v/>
      </c>
      <c r="KBN86" s="105" t="str">
        <f t="shared" si="224"/>
        <v/>
      </c>
      <c r="KBO86" s="105" t="str">
        <f t="shared" si="224"/>
        <v/>
      </c>
      <c r="KBP86" s="105" t="str">
        <f t="shared" si="224"/>
        <v/>
      </c>
      <c r="KBQ86" s="105" t="str">
        <f t="shared" si="224"/>
        <v/>
      </c>
      <c r="KBR86" s="105" t="str">
        <f t="shared" si="224"/>
        <v/>
      </c>
      <c r="KBS86" s="105" t="str">
        <f t="shared" si="224"/>
        <v/>
      </c>
      <c r="KBT86" s="105" t="str">
        <f t="shared" si="224"/>
        <v/>
      </c>
      <c r="KBU86" s="105" t="str">
        <f t="shared" si="224"/>
        <v/>
      </c>
      <c r="KBV86" s="105" t="str">
        <f t="shared" si="224"/>
        <v/>
      </c>
      <c r="KBW86" s="105" t="str">
        <f t="shared" si="224"/>
        <v/>
      </c>
      <c r="KBX86" s="105" t="str">
        <f t="shared" si="224"/>
        <v/>
      </c>
      <c r="KBY86" s="105" t="str">
        <f t="shared" si="224"/>
        <v/>
      </c>
      <c r="KBZ86" s="105" t="str">
        <f t="shared" si="224"/>
        <v/>
      </c>
      <c r="KCA86" s="105" t="str">
        <f t="shared" si="224"/>
        <v/>
      </c>
      <c r="KCB86" s="105" t="str">
        <f t="shared" si="224"/>
        <v/>
      </c>
      <c r="KCC86" s="105" t="str">
        <f t="shared" si="224"/>
        <v/>
      </c>
      <c r="KCD86" s="105" t="str">
        <f t="shared" si="224"/>
        <v/>
      </c>
      <c r="KCE86" s="105" t="str">
        <f t="shared" si="224"/>
        <v/>
      </c>
      <c r="KCF86" s="105" t="str">
        <f t="shared" si="224"/>
        <v/>
      </c>
      <c r="KCG86" s="105" t="str">
        <f t="shared" si="224"/>
        <v/>
      </c>
      <c r="KCH86" s="105" t="str">
        <f t="shared" si="224"/>
        <v/>
      </c>
      <c r="KCI86" s="105" t="str">
        <f t="shared" si="224"/>
        <v/>
      </c>
      <c r="KCJ86" s="105" t="str">
        <f t="shared" si="224"/>
        <v/>
      </c>
      <c r="KCK86" s="105" t="str">
        <f t="shared" si="224"/>
        <v/>
      </c>
      <c r="KCL86" s="105" t="str">
        <f t="shared" si="224"/>
        <v/>
      </c>
      <c r="KCM86" s="105" t="str">
        <f t="shared" ref="KCM86:KEX86" si="225">IF(ISNUMBER(outYear),KCM54+KCM60+KCM66+KCM83,"")</f>
        <v/>
      </c>
      <c r="KCN86" s="105" t="str">
        <f t="shared" si="225"/>
        <v/>
      </c>
      <c r="KCO86" s="105" t="str">
        <f t="shared" si="225"/>
        <v/>
      </c>
      <c r="KCP86" s="105" t="str">
        <f t="shared" si="225"/>
        <v/>
      </c>
      <c r="KCQ86" s="105" t="str">
        <f t="shared" si="225"/>
        <v/>
      </c>
      <c r="KCR86" s="105" t="str">
        <f t="shared" si="225"/>
        <v/>
      </c>
      <c r="KCS86" s="105" t="str">
        <f t="shared" si="225"/>
        <v/>
      </c>
      <c r="KCT86" s="105" t="str">
        <f t="shared" si="225"/>
        <v/>
      </c>
      <c r="KCU86" s="105" t="str">
        <f t="shared" si="225"/>
        <v/>
      </c>
      <c r="KCV86" s="105" t="str">
        <f t="shared" si="225"/>
        <v/>
      </c>
      <c r="KCW86" s="105" t="str">
        <f t="shared" si="225"/>
        <v/>
      </c>
      <c r="KCX86" s="105" t="str">
        <f t="shared" si="225"/>
        <v/>
      </c>
      <c r="KCY86" s="105" t="str">
        <f t="shared" si="225"/>
        <v/>
      </c>
      <c r="KCZ86" s="105" t="str">
        <f t="shared" si="225"/>
        <v/>
      </c>
      <c r="KDA86" s="105" t="str">
        <f t="shared" si="225"/>
        <v/>
      </c>
      <c r="KDB86" s="105" t="str">
        <f t="shared" si="225"/>
        <v/>
      </c>
      <c r="KDC86" s="105" t="str">
        <f t="shared" si="225"/>
        <v/>
      </c>
      <c r="KDD86" s="105" t="str">
        <f t="shared" si="225"/>
        <v/>
      </c>
      <c r="KDE86" s="105" t="str">
        <f t="shared" si="225"/>
        <v/>
      </c>
      <c r="KDF86" s="105" t="str">
        <f t="shared" si="225"/>
        <v/>
      </c>
      <c r="KDG86" s="105" t="str">
        <f t="shared" si="225"/>
        <v/>
      </c>
      <c r="KDH86" s="105" t="str">
        <f t="shared" si="225"/>
        <v/>
      </c>
      <c r="KDI86" s="105" t="str">
        <f t="shared" si="225"/>
        <v/>
      </c>
      <c r="KDJ86" s="105" t="str">
        <f t="shared" si="225"/>
        <v/>
      </c>
      <c r="KDK86" s="105" t="str">
        <f t="shared" si="225"/>
        <v/>
      </c>
      <c r="KDL86" s="105" t="str">
        <f t="shared" si="225"/>
        <v/>
      </c>
      <c r="KDM86" s="105" t="str">
        <f t="shared" si="225"/>
        <v/>
      </c>
      <c r="KDN86" s="105" t="str">
        <f t="shared" si="225"/>
        <v/>
      </c>
      <c r="KDO86" s="105" t="str">
        <f t="shared" si="225"/>
        <v/>
      </c>
      <c r="KDP86" s="105" t="str">
        <f t="shared" si="225"/>
        <v/>
      </c>
      <c r="KDQ86" s="105" t="str">
        <f t="shared" si="225"/>
        <v/>
      </c>
      <c r="KDR86" s="105" t="str">
        <f t="shared" si="225"/>
        <v/>
      </c>
      <c r="KDS86" s="105" t="str">
        <f t="shared" si="225"/>
        <v/>
      </c>
      <c r="KDT86" s="105" t="str">
        <f t="shared" si="225"/>
        <v/>
      </c>
      <c r="KDU86" s="105" t="str">
        <f t="shared" si="225"/>
        <v/>
      </c>
      <c r="KDV86" s="105" t="str">
        <f t="shared" si="225"/>
        <v/>
      </c>
      <c r="KDW86" s="105" t="str">
        <f t="shared" si="225"/>
        <v/>
      </c>
      <c r="KDX86" s="105" t="str">
        <f t="shared" si="225"/>
        <v/>
      </c>
      <c r="KDY86" s="105" t="str">
        <f t="shared" si="225"/>
        <v/>
      </c>
      <c r="KDZ86" s="105" t="str">
        <f t="shared" si="225"/>
        <v/>
      </c>
      <c r="KEA86" s="105" t="str">
        <f t="shared" si="225"/>
        <v/>
      </c>
      <c r="KEB86" s="105" t="str">
        <f t="shared" si="225"/>
        <v/>
      </c>
      <c r="KEC86" s="105" t="str">
        <f t="shared" si="225"/>
        <v/>
      </c>
      <c r="KED86" s="105" t="str">
        <f t="shared" si="225"/>
        <v/>
      </c>
      <c r="KEE86" s="105" t="str">
        <f t="shared" si="225"/>
        <v/>
      </c>
      <c r="KEF86" s="105" t="str">
        <f t="shared" si="225"/>
        <v/>
      </c>
      <c r="KEG86" s="105" t="str">
        <f t="shared" si="225"/>
        <v/>
      </c>
      <c r="KEH86" s="105" t="str">
        <f t="shared" si="225"/>
        <v/>
      </c>
      <c r="KEI86" s="105" t="str">
        <f t="shared" si="225"/>
        <v/>
      </c>
      <c r="KEJ86" s="105" t="str">
        <f t="shared" si="225"/>
        <v/>
      </c>
      <c r="KEK86" s="105" t="str">
        <f t="shared" si="225"/>
        <v/>
      </c>
      <c r="KEL86" s="105" t="str">
        <f t="shared" si="225"/>
        <v/>
      </c>
      <c r="KEM86" s="105" t="str">
        <f t="shared" si="225"/>
        <v/>
      </c>
      <c r="KEN86" s="105" t="str">
        <f t="shared" si="225"/>
        <v/>
      </c>
      <c r="KEO86" s="105" t="str">
        <f t="shared" si="225"/>
        <v/>
      </c>
      <c r="KEP86" s="105" t="str">
        <f t="shared" si="225"/>
        <v/>
      </c>
      <c r="KEQ86" s="105" t="str">
        <f t="shared" si="225"/>
        <v/>
      </c>
      <c r="KER86" s="105" t="str">
        <f t="shared" si="225"/>
        <v/>
      </c>
      <c r="KES86" s="105" t="str">
        <f t="shared" si="225"/>
        <v/>
      </c>
      <c r="KET86" s="105" t="str">
        <f t="shared" si="225"/>
        <v/>
      </c>
      <c r="KEU86" s="105" t="str">
        <f t="shared" si="225"/>
        <v/>
      </c>
      <c r="KEV86" s="105" t="str">
        <f t="shared" si="225"/>
        <v/>
      </c>
      <c r="KEW86" s="105" t="str">
        <f t="shared" si="225"/>
        <v/>
      </c>
      <c r="KEX86" s="105" t="str">
        <f t="shared" si="225"/>
        <v/>
      </c>
      <c r="KEY86" s="105" t="str">
        <f t="shared" ref="KEY86:KHJ86" si="226">IF(ISNUMBER(outYear),KEY54+KEY60+KEY66+KEY83,"")</f>
        <v/>
      </c>
      <c r="KEZ86" s="105" t="str">
        <f t="shared" si="226"/>
        <v/>
      </c>
      <c r="KFA86" s="105" t="str">
        <f t="shared" si="226"/>
        <v/>
      </c>
      <c r="KFB86" s="105" t="str">
        <f t="shared" si="226"/>
        <v/>
      </c>
      <c r="KFC86" s="105" t="str">
        <f t="shared" si="226"/>
        <v/>
      </c>
      <c r="KFD86" s="105" t="str">
        <f t="shared" si="226"/>
        <v/>
      </c>
      <c r="KFE86" s="105" t="str">
        <f t="shared" si="226"/>
        <v/>
      </c>
      <c r="KFF86" s="105" t="str">
        <f t="shared" si="226"/>
        <v/>
      </c>
      <c r="KFG86" s="105" t="str">
        <f t="shared" si="226"/>
        <v/>
      </c>
      <c r="KFH86" s="105" t="str">
        <f t="shared" si="226"/>
        <v/>
      </c>
      <c r="KFI86" s="105" t="str">
        <f t="shared" si="226"/>
        <v/>
      </c>
      <c r="KFJ86" s="105" t="str">
        <f t="shared" si="226"/>
        <v/>
      </c>
      <c r="KFK86" s="105" t="str">
        <f t="shared" si="226"/>
        <v/>
      </c>
      <c r="KFL86" s="105" t="str">
        <f t="shared" si="226"/>
        <v/>
      </c>
      <c r="KFM86" s="105" t="str">
        <f t="shared" si="226"/>
        <v/>
      </c>
      <c r="KFN86" s="105" t="str">
        <f t="shared" si="226"/>
        <v/>
      </c>
      <c r="KFO86" s="105" t="str">
        <f t="shared" si="226"/>
        <v/>
      </c>
      <c r="KFP86" s="105" t="str">
        <f t="shared" si="226"/>
        <v/>
      </c>
      <c r="KFQ86" s="105" t="str">
        <f t="shared" si="226"/>
        <v/>
      </c>
      <c r="KFR86" s="105" t="str">
        <f t="shared" si="226"/>
        <v/>
      </c>
      <c r="KFS86" s="105" t="str">
        <f t="shared" si="226"/>
        <v/>
      </c>
      <c r="KFT86" s="105" t="str">
        <f t="shared" si="226"/>
        <v/>
      </c>
      <c r="KFU86" s="105" t="str">
        <f t="shared" si="226"/>
        <v/>
      </c>
      <c r="KFV86" s="105" t="str">
        <f t="shared" si="226"/>
        <v/>
      </c>
      <c r="KFW86" s="105" t="str">
        <f t="shared" si="226"/>
        <v/>
      </c>
      <c r="KFX86" s="105" t="str">
        <f t="shared" si="226"/>
        <v/>
      </c>
      <c r="KFY86" s="105" t="str">
        <f t="shared" si="226"/>
        <v/>
      </c>
      <c r="KFZ86" s="105" t="str">
        <f t="shared" si="226"/>
        <v/>
      </c>
      <c r="KGA86" s="105" t="str">
        <f t="shared" si="226"/>
        <v/>
      </c>
      <c r="KGB86" s="105" t="str">
        <f t="shared" si="226"/>
        <v/>
      </c>
      <c r="KGC86" s="105" t="str">
        <f t="shared" si="226"/>
        <v/>
      </c>
      <c r="KGD86" s="105" t="str">
        <f t="shared" si="226"/>
        <v/>
      </c>
      <c r="KGE86" s="105" t="str">
        <f t="shared" si="226"/>
        <v/>
      </c>
      <c r="KGF86" s="105" t="str">
        <f t="shared" si="226"/>
        <v/>
      </c>
      <c r="KGG86" s="105" t="str">
        <f t="shared" si="226"/>
        <v/>
      </c>
      <c r="KGH86" s="105" t="str">
        <f t="shared" si="226"/>
        <v/>
      </c>
      <c r="KGI86" s="105" t="str">
        <f t="shared" si="226"/>
        <v/>
      </c>
      <c r="KGJ86" s="105" t="str">
        <f t="shared" si="226"/>
        <v/>
      </c>
      <c r="KGK86" s="105" t="str">
        <f t="shared" si="226"/>
        <v/>
      </c>
      <c r="KGL86" s="105" t="str">
        <f t="shared" si="226"/>
        <v/>
      </c>
      <c r="KGM86" s="105" t="str">
        <f t="shared" si="226"/>
        <v/>
      </c>
      <c r="KGN86" s="105" t="str">
        <f t="shared" si="226"/>
        <v/>
      </c>
      <c r="KGO86" s="105" t="str">
        <f t="shared" si="226"/>
        <v/>
      </c>
      <c r="KGP86" s="105" t="str">
        <f t="shared" si="226"/>
        <v/>
      </c>
      <c r="KGQ86" s="105" t="str">
        <f t="shared" si="226"/>
        <v/>
      </c>
      <c r="KGR86" s="105" t="str">
        <f t="shared" si="226"/>
        <v/>
      </c>
      <c r="KGS86" s="105" t="str">
        <f t="shared" si="226"/>
        <v/>
      </c>
      <c r="KGT86" s="105" t="str">
        <f t="shared" si="226"/>
        <v/>
      </c>
      <c r="KGU86" s="105" t="str">
        <f t="shared" si="226"/>
        <v/>
      </c>
      <c r="KGV86" s="105" t="str">
        <f t="shared" si="226"/>
        <v/>
      </c>
      <c r="KGW86" s="105" t="str">
        <f t="shared" si="226"/>
        <v/>
      </c>
      <c r="KGX86" s="105" t="str">
        <f t="shared" si="226"/>
        <v/>
      </c>
      <c r="KGY86" s="105" t="str">
        <f t="shared" si="226"/>
        <v/>
      </c>
      <c r="KGZ86" s="105" t="str">
        <f t="shared" si="226"/>
        <v/>
      </c>
      <c r="KHA86" s="105" t="str">
        <f t="shared" si="226"/>
        <v/>
      </c>
      <c r="KHB86" s="105" t="str">
        <f t="shared" si="226"/>
        <v/>
      </c>
      <c r="KHC86" s="105" t="str">
        <f t="shared" si="226"/>
        <v/>
      </c>
      <c r="KHD86" s="105" t="str">
        <f t="shared" si="226"/>
        <v/>
      </c>
      <c r="KHE86" s="105" t="str">
        <f t="shared" si="226"/>
        <v/>
      </c>
      <c r="KHF86" s="105" t="str">
        <f t="shared" si="226"/>
        <v/>
      </c>
      <c r="KHG86" s="105" t="str">
        <f t="shared" si="226"/>
        <v/>
      </c>
      <c r="KHH86" s="105" t="str">
        <f t="shared" si="226"/>
        <v/>
      </c>
      <c r="KHI86" s="105" t="str">
        <f t="shared" si="226"/>
        <v/>
      </c>
      <c r="KHJ86" s="105" t="str">
        <f t="shared" si="226"/>
        <v/>
      </c>
      <c r="KHK86" s="105" t="str">
        <f t="shared" ref="KHK86:KJV86" si="227">IF(ISNUMBER(outYear),KHK54+KHK60+KHK66+KHK83,"")</f>
        <v/>
      </c>
      <c r="KHL86" s="105" t="str">
        <f t="shared" si="227"/>
        <v/>
      </c>
      <c r="KHM86" s="105" t="str">
        <f t="shared" si="227"/>
        <v/>
      </c>
      <c r="KHN86" s="105" t="str">
        <f t="shared" si="227"/>
        <v/>
      </c>
      <c r="KHO86" s="105" t="str">
        <f t="shared" si="227"/>
        <v/>
      </c>
      <c r="KHP86" s="105" t="str">
        <f t="shared" si="227"/>
        <v/>
      </c>
      <c r="KHQ86" s="105" t="str">
        <f t="shared" si="227"/>
        <v/>
      </c>
      <c r="KHR86" s="105" t="str">
        <f t="shared" si="227"/>
        <v/>
      </c>
      <c r="KHS86" s="105" t="str">
        <f t="shared" si="227"/>
        <v/>
      </c>
      <c r="KHT86" s="105" t="str">
        <f t="shared" si="227"/>
        <v/>
      </c>
      <c r="KHU86" s="105" t="str">
        <f t="shared" si="227"/>
        <v/>
      </c>
      <c r="KHV86" s="105" t="str">
        <f t="shared" si="227"/>
        <v/>
      </c>
      <c r="KHW86" s="105" t="str">
        <f t="shared" si="227"/>
        <v/>
      </c>
      <c r="KHX86" s="105" t="str">
        <f t="shared" si="227"/>
        <v/>
      </c>
      <c r="KHY86" s="105" t="str">
        <f t="shared" si="227"/>
        <v/>
      </c>
      <c r="KHZ86" s="105" t="str">
        <f t="shared" si="227"/>
        <v/>
      </c>
      <c r="KIA86" s="105" t="str">
        <f t="shared" si="227"/>
        <v/>
      </c>
      <c r="KIB86" s="105" t="str">
        <f t="shared" si="227"/>
        <v/>
      </c>
      <c r="KIC86" s="105" t="str">
        <f t="shared" si="227"/>
        <v/>
      </c>
      <c r="KID86" s="105" t="str">
        <f t="shared" si="227"/>
        <v/>
      </c>
      <c r="KIE86" s="105" t="str">
        <f t="shared" si="227"/>
        <v/>
      </c>
      <c r="KIF86" s="105" t="str">
        <f t="shared" si="227"/>
        <v/>
      </c>
      <c r="KIG86" s="105" t="str">
        <f t="shared" si="227"/>
        <v/>
      </c>
      <c r="KIH86" s="105" t="str">
        <f t="shared" si="227"/>
        <v/>
      </c>
      <c r="KII86" s="105" t="str">
        <f t="shared" si="227"/>
        <v/>
      </c>
      <c r="KIJ86" s="105" t="str">
        <f t="shared" si="227"/>
        <v/>
      </c>
      <c r="KIK86" s="105" t="str">
        <f t="shared" si="227"/>
        <v/>
      </c>
      <c r="KIL86" s="105" t="str">
        <f t="shared" si="227"/>
        <v/>
      </c>
      <c r="KIM86" s="105" t="str">
        <f t="shared" si="227"/>
        <v/>
      </c>
      <c r="KIN86" s="105" t="str">
        <f t="shared" si="227"/>
        <v/>
      </c>
      <c r="KIO86" s="105" t="str">
        <f t="shared" si="227"/>
        <v/>
      </c>
      <c r="KIP86" s="105" t="str">
        <f t="shared" si="227"/>
        <v/>
      </c>
      <c r="KIQ86" s="105" t="str">
        <f t="shared" si="227"/>
        <v/>
      </c>
      <c r="KIR86" s="105" t="str">
        <f t="shared" si="227"/>
        <v/>
      </c>
      <c r="KIS86" s="105" t="str">
        <f t="shared" si="227"/>
        <v/>
      </c>
      <c r="KIT86" s="105" t="str">
        <f t="shared" si="227"/>
        <v/>
      </c>
      <c r="KIU86" s="105" t="str">
        <f t="shared" si="227"/>
        <v/>
      </c>
      <c r="KIV86" s="105" t="str">
        <f t="shared" si="227"/>
        <v/>
      </c>
      <c r="KIW86" s="105" t="str">
        <f t="shared" si="227"/>
        <v/>
      </c>
      <c r="KIX86" s="105" t="str">
        <f t="shared" si="227"/>
        <v/>
      </c>
      <c r="KIY86" s="105" t="str">
        <f t="shared" si="227"/>
        <v/>
      </c>
      <c r="KIZ86" s="105" t="str">
        <f t="shared" si="227"/>
        <v/>
      </c>
      <c r="KJA86" s="105" t="str">
        <f t="shared" si="227"/>
        <v/>
      </c>
      <c r="KJB86" s="105" t="str">
        <f t="shared" si="227"/>
        <v/>
      </c>
      <c r="KJC86" s="105" t="str">
        <f t="shared" si="227"/>
        <v/>
      </c>
      <c r="KJD86" s="105" t="str">
        <f t="shared" si="227"/>
        <v/>
      </c>
      <c r="KJE86" s="105" t="str">
        <f t="shared" si="227"/>
        <v/>
      </c>
      <c r="KJF86" s="105" t="str">
        <f t="shared" si="227"/>
        <v/>
      </c>
      <c r="KJG86" s="105" t="str">
        <f t="shared" si="227"/>
        <v/>
      </c>
      <c r="KJH86" s="105" t="str">
        <f t="shared" si="227"/>
        <v/>
      </c>
      <c r="KJI86" s="105" t="str">
        <f t="shared" si="227"/>
        <v/>
      </c>
      <c r="KJJ86" s="105" t="str">
        <f t="shared" si="227"/>
        <v/>
      </c>
      <c r="KJK86" s="105" t="str">
        <f t="shared" si="227"/>
        <v/>
      </c>
      <c r="KJL86" s="105" t="str">
        <f t="shared" si="227"/>
        <v/>
      </c>
      <c r="KJM86" s="105" t="str">
        <f t="shared" si="227"/>
        <v/>
      </c>
      <c r="KJN86" s="105" t="str">
        <f t="shared" si="227"/>
        <v/>
      </c>
      <c r="KJO86" s="105" t="str">
        <f t="shared" si="227"/>
        <v/>
      </c>
      <c r="KJP86" s="105" t="str">
        <f t="shared" si="227"/>
        <v/>
      </c>
      <c r="KJQ86" s="105" t="str">
        <f t="shared" si="227"/>
        <v/>
      </c>
      <c r="KJR86" s="105" t="str">
        <f t="shared" si="227"/>
        <v/>
      </c>
      <c r="KJS86" s="105" t="str">
        <f t="shared" si="227"/>
        <v/>
      </c>
      <c r="KJT86" s="105" t="str">
        <f t="shared" si="227"/>
        <v/>
      </c>
      <c r="KJU86" s="105" t="str">
        <f t="shared" si="227"/>
        <v/>
      </c>
      <c r="KJV86" s="105" t="str">
        <f t="shared" si="227"/>
        <v/>
      </c>
      <c r="KJW86" s="105" t="str">
        <f t="shared" ref="KJW86:KMH86" si="228">IF(ISNUMBER(outYear),KJW54+KJW60+KJW66+KJW83,"")</f>
        <v/>
      </c>
      <c r="KJX86" s="105" t="str">
        <f t="shared" si="228"/>
        <v/>
      </c>
      <c r="KJY86" s="105" t="str">
        <f t="shared" si="228"/>
        <v/>
      </c>
      <c r="KJZ86" s="105" t="str">
        <f t="shared" si="228"/>
        <v/>
      </c>
      <c r="KKA86" s="105" t="str">
        <f t="shared" si="228"/>
        <v/>
      </c>
      <c r="KKB86" s="105" t="str">
        <f t="shared" si="228"/>
        <v/>
      </c>
      <c r="KKC86" s="105" t="str">
        <f t="shared" si="228"/>
        <v/>
      </c>
      <c r="KKD86" s="105" t="str">
        <f t="shared" si="228"/>
        <v/>
      </c>
      <c r="KKE86" s="105" t="str">
        <f t="shared" si="228"/>
        <v/>
      </c>
      <c r="KKF86" s="105" t="str">
        <f t="shared" si="228"/>
        <v/>
      </c>
      <c r="KKG86" s="105" t="str">
        <f t="shared" si="228"/>
        <v/>
      </c>
      <c r="KKH86" s="105" t="str">
        <f t="shared" si="228"/>
        <v/>
      </c>
      <c r="KKI86" s="105" t="str">
        <f t="shared" si="228"/>
        <v/>
      </c>
      <c r="KKJ86" s="105" t="str">
        <f t="shared" si="228"/>
        <v/>
      </c>
      <c r="KKK86" s="105" t="str">
        <f t="shared" si="228"/>
        <v/>
      </c>
      <c r="KKL86" s="105" t="str">
        <f t="shared" si="228"/>
        <v/>
      </c>
      <c r="KKM86" s="105" t="str">
        <f t="shared" si="228"/>
        <v/>
      </c>
      <c r="KKN86" s="105" t="str">
        <f t="shared" si="228"/>
        <v/>
      </c>
      <c r="KKO86" s="105" t="str">
        <f t="shared" si="228"/>
        <v/>
      </c>
      <c r="KKP86" s="105" t="str">
        <f t="shared" si="228"/>
        <v/>
      </c>
      <c r="KKQ86" s="105" t="str">
        <f t="shared" si="228"/>
        <v/>
      </c>
      <c r="KKR86" s="105" t="str">
        <f t="shared" si="228"/>
        <v/>
      </c>
      <c r="KKS86" s="105" t="str">
        <f t="shared" si="228"/>
        <v/>
      </c>
      <c r="KKT86" s="105" t="str">
        <f t="shared" si="228"/>
        <v/>
      </c>
      <c r="KKU86" s="105" t="str">
        <f t="shared" si="228"/>
        <v/>
      </c>
      <c r="KKV86" s="105" t="str">
        <f t="shared" si="228"/>
        <v/>
      </c>
      <c r="KKW86" s="105" t="str">
        <f t="shared" si="228"/>
        <v/>
      </c>
      <c r="KKX86" s="105" t="str">
        <f t="shared" si="228"/>
        <v/>
      </c>
      <c r="KKY86" s="105" t="str">
        <f t="shared" si="228"/>
        <v/>
      </c>
      <c r="KKZ86" s="105" t="str">
        <f t="shared" si="228"/>
        <v/>
      </c>
      <c r="KLA86" s="105" t="str">
        <f t="shared" si="228"/>
        <v/>
      </c>
      <c r="KLB86" s="105" t="str">
        <f t="shared" si="228"/>
        <v/>
      </c>
      <c r="KLC86" s="105" t="str">
        <f t="shared" si="228"/>
        <v/>
      </c>
      <c r="KLD86" s="105" t="str">
        <f t="shared" si="228"/>
        <v/>
      </c>
      <c r="KLE86" s="105" t="str">
        <f t="shared" si="228"/>
        <v/>
      </c>
      <c r="KLF86" s="105" t="str">
        <f t="shared" si="228"/>
        <v/>
      </c>
      <c r="KLG86" s="105" t="str">
        <f t="shared" si="228"/>
        <v/>
      </c>
      <c r="KLH86" s="105" t="str">
        <f t="shared" si="228"/>
        <v/>
      </c>
      <c r="KLI86" s="105" t="str">
        <f t="shared" si="228"/>
        <v/>
      </c>
      <c r="KLJ86" s="105" t="str">
        <f t="shared" si="228"/>
        <v/>
      </c>
      <c r="KLK86" s="105" t="str">
        <f t="shared" si="228"/>
        <v/>
      </c>
      <c r="KLL86" s="105" t="str">
        <f t="shared" si="228"/>
        <v/>
      </c>
      <c r="KLM86" s="105" t="str">
        <f t="shared" si="228"/>
        <v/>
      </c>
      <c r="KLN86" s="105" t="str">
        <f t="shared" si="228"/>
        <v/>
      </c>
      <c r="KLO86" s="105" t="str">
        <f t="shared" si="228"/>
        <v/>
      </c>
      <c r="KLP86" s="105" t="str">
        <f t="shared" si="228"/>
        <v/>
      </c>
      <c r="KLQ86" s="105" t="str">
        <f t="shared" si="228"/>
        <v/>
      </c>
      <c r="KLR86" s="105" t="str">
        <f t="shared" si="228"/>
        <v/>
      </c>
      <c r="KLS86" s="105" t="str">
        <f t="shared" si="228"/>
        <v/>
      </c>
      <c r="KLT86" s="105" t="str">
        <f t="shared" si="228"/>
        <v/>
      </c>
      <c r="KLU86" s="105" t="str">
        <f t="shared" si="228"/>
        <v/>
      </c>
      <c r="KLV86" s="105" t="str">
        <f t="shared" si="228"/>
        <v/>
      </c>
      <c r="KLW86" s="105" t="str">
        <f t="shared" si="228"/>
        <v/>
      </c>
      <c r="KLX86" s="105" t="str">
        <f t="shared" si="228"/>
        <v/>
      </c>
      <c r="KLY86" s="105" t="str">
        <f t="shared" si="228"/>
        <v/>
      </c>
      <c r="KLZ86" s="105" t="str">
        <f t="shared" si="228"/>
        <v/>
      </c>
      <c r="KMA86" s="105" t="str">
        <f t="shared" si="228"/>
        <v/>
      </c>
      <c r="KMB86" s="105" t="str">
        <f t="shared" si="228"/>
        <v/>
      </c>
      <c r="KMC86" s="105" t="str">
        <f t="shared" si="228"/>
        <v/>
      </c>
      <c r="KMD86" s="105" t="str">
        <f t="shared" si="228"/>
        <v/>
      </c>
      <c r="KME86" s="105" t="str">
        <f t="shared" si="228"/>
        <v/>
      </c>
      <c r="KMF86" s="105" t="str">
        <f t="shared" si="228"/>
        <v/>
      </c>
      <c r="KMG86" s="105" t="str">
        <f t="shared" si="228"/>
        <v/>
      </c>
      <c r="KMH86" s="105" t="str">
        <f t="shared" si="228"/>
        <v/>
      </c>
      <c r="KMI86" s="105" t="str">
        <f t="shared" ref="KMI86:KOT86" si="229">IF(ISNUMBER(outYear),KMI54+KMI60+KMI66+KMI83,"")</f>
        <v/>
      </c>
      <c r="KMJ86" s="105" t="str">
        <f t="shared" si="229"/>
        <v/>
      </c>
      <c r="KMK86" s="105" t="str">
        <f t="shared" si="229"/>
        <v/>
      </c>
      <c r="KML86" s="105" t="str">
        <f t="shared" si="229"/>
        <v/>
      </c>
      <c r="KMM86" s="105" t="str">
        <f t="shared" si="229"/>
        <v/>
      </c>
      <c r="KMN86" s="105" t="str">
        <f t="shared" si="229"/>
        <v/>
      </c>
      <c r="KMO86" s="105" t="str">
        <f t="shared" si="229"/>
        <v/>
      </c>
      <c r="KMP86" s="105" t="str">
        <f t="shared" si="229"/>
        <v/>
      </c>
      <c r="KMQ86" s="105" t="str">
        <f t="shared" si="229"/>
        <v/>
      </c>
      <c r="KMR86" s="105" t="str">
        <f t="shared" si="229"/>
        <v/>
      </c>
      <c r="KMS86" s="105" t="str">
        <f t="shared" si="229"/>
        <v/>
      </c>
      <c r="KMT86" s="105" t="str">
        <f t="shared" si="229"/>
        <v/>
      </c>
      <c r="KMU86" s="105" t="str">
        <f t="shared" si="229"/>
        <v/>
      </c>
      <c r="KMV86" s="105" t="str">
        <f t="shared" si="229"/>
        <v/>
      </c>
      <c r="KMW86" s="105" t="str">
        <f t="shared" si="229"/>
        <v/>
      </c>
      <c r="KMX86" s="105" t="str">
        <f t="shared" si="229"/>
        <v/>
      </c>
      <c r="KMY86" s="105" t="str">
        <f t="shared" si="229"/>
        <v/>
      </c>
      <c r="KMZ86" s="105" t="str">
        <f t="shared" si="229"/>
        <v/>
      </c>
      <c r="KNA86" s="105" t="str">
        <f t="shared" si="229"/>
        <v/>
      </c>
      <c r="KNB86" s="105" t="str">
        <f t="shared" si="229"/>
        <v/>
      </c>
      <c r="KNC86" s="105" t="str">
        <f t="shared" si="229"/>
        <v/>
      </c>
      <c r="KND86" s="105" t="str">
        <f t="shared" si="229"/>
        <v/>
      </c>
      <c r="KNE86" s="105" t="str">
        <f t="shared" si="229"/>
        <v/>
      </c>
      <c r="KNF86" s="105" t="str">
        <f t="shared" si="229"/>
        <v/>
      </c>
      <c r="KNG86" s="105" t="str">
        <f t="shared" si="229"/>
        <v/>
      </c>
      <c r="KNH86" s="105" t="str">
        <f t="shared" si="229"/>
        <v/>
      </c>
      <c r="KNI86" s="105" t="str">
        <f t="shared" si="229"/>
        <v/>
      </c>
      <c r="KNJ86" s="105" t="str">
        <f t="shared" si="229"/>
        <v/>
      </c>
      <c r="KNK86" s="105" t="str">
        <f t="shared" si="229"/>
        <v/>
      </c>
      <c r="KNL86" s="105" t="str">
        <f t="shared" si="229"/>
        <v/>
      </c>
      <c r="KNM86" s="105" t="str">
        <f t="shared" si="229"/>
        <v/>
      </c>
      <c r="KNN86" s="105" t="str">
        <f t="shared" si="229"/>
        <v/>
      </c>
      <c r="KNO86" s="105" t="str">
        <f t="shared" si="229"/>
        <v/>
      </c>
      <c r="KNP86" s="105" t="str">
        <f t="shared" si="229"/>
        <v/>
      </c>
      <c r="KNQ86" s="105" t="str">
        <f t="shared" si="229"/>
        <v/>
      </c>
      <c r="KNR86" s="105" t="str">
        <f t="shared" si="229"/>
        <v/>
      </c>
      <c r="KNS86" s="105" t="str">
        <f t="shared" si="229"/>
        <v/>
      </c>
      <c r="KNT86" s="105" t="str">
        <f t="shared" si="229"/>
        <v/>
      </c>
      <c r="KNU86" s="105" t="str">
        <f t="shared" si="229"/>
        <v/>
      </c>
      <c r="KNV86" s="105" t="str">
        <f t="shared" si="229"/>
        <v/>
      </c>
      <c r="KNW86" s="105" t="str">
        <f t="shared" si="229"/>
        <v/>
      </c>
      <c r="KNX86" s="105" t="str">
        <f t="shared" si="229"/>
        <v/>
      </c>
      <c r="KNY86" s="105" t="str">
        <f t="shared" si="229"/>
        <v/>
      </c>
      <c r="KNZ86" s="105" t="str">
        <f t="shared" si="229"/>
        <v/>
      </c>
      <c r="KOA86" s="105" t="str">
        <f t="shared" si="229"/>
        <v/>
      </c>
      <c r="KOB86" s="105" t="str">
        <f t="shared" si="229"/>
        <v/>
      </c>
      <c r="KOC86" s="105" t="str">
        <f t="shared" si="229"/>
        <v/>
      </c>
      <c r="KOD86" s="105" t="str">
        <f t="shared" si="229"/>
        <v/>
      </c>
      <c r="KOE86" s="105" t="str">
        <f t="shared" si="229"/>
        <v/>
      </c>
      <c r="KOF86" s="105" t="str">
        <f t="shared" si="229"/>
        <v/>
      </c>
      <c r="KOG86" s="105" t="str">
        <f t="shared" si="229"/>
        <v/>
      </c>
      <c r="KOH86" s="105" t="str">
        <f t="shared" si="229"/>
        <v/>
      </c>
      <c r="KOI86" s="105" t="str">
        <f t="shared" si="229"/>
        <v/>
      </c>
      <c r="KOJ86" s="105" t="str">
        <f t="shared" si="229"/>
        <v/>
      </c>
      <c r="KOK86" s="105" t="str">
        <f t="shared" si="229"/>
        <v/>
      </c>
      <c r="KOL86" s="105" t="str">
        <f t="shared" si="229"/>
        <v/>
      </c>
      <c r="KOM86" s="105" t="str">
        <f t="shared" si="229"/>
        <v/>
      </c>
      <c r="KON86" s="105" t="str">
        <f t="shared" si="229"/>
        <v/>
      </c>
      <c r="KOO86" s="105" t="str">
        <f t="shared" si="229"/>
        <v/>
      </c>
      <c r="KOP86" s="105" t="str">
        <f t="shared" si="229"/>
        <v/>
      </c>
      <c r="KOQ86" s="105" t="str">
        <f t="shared" si="229"/>
        <v/>
      </c>
      <c r="KOR86" s="105" t="str">
        <f t="shared" si="229"/>
        <v/>
      </c>
      <c r="KOS86" s="105" t="str">
        <f t="shared" si="229"/>
        <v/>
      </c>
      <c r="KOT86" s="105" t="str">
        <f t="shared" si="229"/>
        <v/>
      </c>
      <c r="KOU86" s="105" t="str">
        <f t="shared" ref="KOU86:KRF86" si="230">IF(ISNUMBER(outYear),KOU54+KOU60+KOU66+KOU83,"")</f>
        <v/>
      </c>
      <c r="KOV86" s="105" t="str">
        <f t="shared" si="230"/>
        <v/>
      </c>
      <c r="KOW86" s="105" t="str">
        <f t="shared" si="230"/>
        <v/>
      </c>
      <c r="KOX86" s="105" t="str">
        <f t="shared" si="230"/>
        <v/>
      </c>
      <c r="KOY86" s="105" t="str">
        <f t="shared" si="230"/>
        <v/>
      </c>
      <c r="KOZ86" s="105" t="str">
        <f t="shared" si="230"/>
        <v/>
      </c>
      <c r="KPA86" s="105" t="str">
        <f t="shared" si="230"/>
        <v/>
      </c>
      <c r="KPB86" s="105" t="str">
        <f t="shared" si="230"/>
        <v/>
      </c>
      <c r="KPC86" s="105" t="str">
        <f t="shared" si="230"/>
        <v/>
      </c>
      <c r="KPD86" s="105" t="str">
        <f t="shared" si="230"/>
        <v/>
      </c>
      <c r="KPE86" s="105" t="str">
        <f t="shared" si="230"/>
        <v/>
      </c>
      <c r="KPF86" s="105" t="str">
        <f t="shared" si="230"/>
        <v/>
      </c>
      <c r="KPG86" s="105" t="str">
        <f t="shared" si="230"/>
        <v/>
      </c>
      <c r="KPH86" s="105" t="str">
        <f t="shared" si="230"/>
        <v/>
      </c>
      <c r="KPI86" s="105" t="str">
        <f t="shared" si="230"/>
        <v/>
      </c>
      <c r="KPJ86" s="105" t="str">
        <f t="shared" si="230"/>
        <v/>
      </c>
      <c r="KPK86" s="105" t="str">
        <f t="shared" si="230"/>
        <v/>
      </c>
      <c r="KPL86" s="105" t="str">
        <f t="shared" si="230"/>
        <v/>
      </c>
      <c r="KPM86" s="105" t="str">
        <f t="shared" si="230"/>
        <v/>
      </c>
      <c r="KPN86" s="105" t="str">
        <f t="shared" si="230"/>
        <v/>
      </c>
      <c r="KPO86" s="105" t="str">
        <f t="shared" si="230"/>
        <v/>
      </c>
      <c r="KPP86" s="105" t="str">
        <f t="shared" si="230"/>
        <v/>
      </c>
      <c r="KPQ86" s="105" t="str">
        <f t="shared" si="230"/>
        <v/>
      </c>
      <c r="KPR86" s="105" t="str">
        <f t="shared" si="230"/>
        <v/>
      </c>
      <c r="KPS86" s="105" t="str">
        <f t="shared" si="230"/>
        <v/>
      </c>
      <c r="KPT86" s="105" t="str">
        <f t="shared" si="230"/>
        <v/>
      </c>
      <c r="KPU86" s="105" t="str">
        <f t="shared" si="230"/>
        <v/>
      </c>
      <c r="KPV86" s="105" t="str">
        <f t="shared" si="230"/>
        <v/>
      </c>
      <c r="KPW86" s="105" t="str">
        <f t="shared" si="230"/>
        <v/>
      </c>
      <c r="KPX86" s="105" t="str">
        <f t="shared" si="230"/>
        <v/>
      </c>
      <c r="KPY86" s="105" t="str">
        <f t="shared" si="230"/>
        <v/>
      </c>
      <c r="KPZ86" s="105" t="str">
        <f t="shared" si="230"/>
        <v/>
      </c>
      <c r="KQA86" s="105" t="str">
        <f t="shared" si="230"/>
        <v/>
      </c>
      <c r="KQB86" s="105" t="str">
        <f t="shared" si="230"/>
        <v/>
      </c>
      <c r="KQC86" s="105" t="str">
        <f t="shared" si="230"/>
        <v/>
      </c>
      <c r="KQD86" s="105" t="str">
        <f t="shared" si="230"/>
        <v/>
      </c>
      <c r="KQE86" s="105" t="str">
        <f t="shared" si="230"/>
        <v/>
      </c>
      <c r="KQF86" s="105" t="str">
        <f t="shared" si="230"/>
        <v/>
      </c>
      <c r="KQG86" s="105" t="str">
        <f t="shared" si="230"/>
        <v/>
      </c>
      <c r="KQH86" s="105" t="str">
        <f t="shared" si="230"/>
        <v/>
      </c>
      <c r="KQI86" s="105" t="str">
        <f t="shared" si="230"/>
        <v/>
      </c>
      <c r="KQJ86" s="105" t="str">
        <f t="shared" si="230"/>
        <v/>
      </c>
      <c r="KQK86" s="105" t="str">
        <f t="shared" si="230"/>
        <v/>
      </c>
      <c r="KQL86" s="105" t="str">
        <f t="shared" si="230"/>
        <v/>
      </c>
      <c r="KQM86" s="105" t="str">
        <f t="shared" si="230"/>
        <v/>
      </c>
      <c r="KQN86" s="105" t="str">
        <f t="shared" si="230"/>
        <v/>
      </c>
      <c r="KQO86" s="105" t="str">
        <f t="shared" si="230"/>
        <v/>
      </c>
      <c r="KQP86" s="105" t="str">
        <f t="shared" si="230"/>
        <v/>
      </c>
      <c r="KQQ86" s="105" t="str">
        <f t="shared" si="230"/>
        <v/>
      </c>
      <c r="KQR86" s="105" t="str">
        <f t="shared" si="230"/>
        <v/>
      </c>
      <c r="KQS86" s="105" t="str">
        <f t="shared" si="230"/>
        <v/>
      </c>
      <c r="KQT86" s="105" t="str">
        <f t="shared" si="230"/>
        <v/>
      </c>
      <c r="KQU86" s="105" t="str">
        <f t="shared" si="230"/>
        <v/>
      </c>
      <c r="KQV86" s="105" t="str">
        <f t="shared" si="230"/>
        <v/>
      </c>
      <c r="KQW86" s="105" t="str">
        <f t="shared" si="230"/>
        <v/>
      </c>
      <c r="KQX86" s="105" t="str">
        <f t="shared" si="230"/>
        <v/>
      </c>
      <c r="KQY86" s="105" t="str">
        <f t="shared" si="230"/>
        <v/>
      </c>
      <c r="KQZ86" s="105" t="str">
        <f t="shared" si="230"/>
        <v/>
      </c>
      <c r="KRA86" s="105" t="str">
        <f t="shared" si="230"/>
        <v/>
      </c>
      <c r="KRB86" s="105" t="str">
        <f t="shared" si="230"/>
        <v/>
      </c>
      <c r="KRC86" s="105" t="str">
        <f t="shared" si="230"/>
        <v/>
      </c>
      <c r="KRD86" s="105" t="str">
        <f t="shared" si="230"/>
        <v/>
      </c>
      <c r="KRE86" s="105" t="str">
        <f t="shared" si="230"/>
        <v/>
      </c>
      <c r="KRF86" s="105" t="str">
        <f t="shared" si="230"/>
        <v/>
      </c>
      <c r="KRG86" s="105" t="str">
        <f t="shared" ref="KRG86:KTR86" si="231">IF(ISNUMBER(outYear),KRG54+KRG60+KRG66+KRG83,"")</f>
        <v/>
      </c>
      <c r="KRH86" s="105" t="str">
        <f t="shared" si="231"/>
        <v/>
      </c>
      <c r="KRI86" s="105" t="str">
        <f t="shared" si="231"/>
        <v/>
      </c>
      <c r="KRJ86" s="105" t="str">
        <f t="shared" si="231"/>
        <v/>
      </c>
      <c r="KRK86" s="105" t="str">
        <f t="shared" si="231"/>
        <v/>
      </c>
      <c r="KRL86" s="105" t="str">
        <f t="shared" si="231"/>
        <v/>
      </c>
      <c r="KRM86" s="105" t="str">
        <f t="shared" si="231"/>
        <v/>
      </c>
      <c r="KRN86" s="105" t="str">
        <f t="shared" si="231"/>
        <v/>
      </c>
      <c r="KRO86" s="105" t="str">
        <f t="shared" si="231"/>
        <v/>
      </c>
      <c r="KRP86" s="105" t="str">
        <f t="shared" si="231"/>
        <v/>
      </c>
      <c r="KRQ86" s="105" t="str">
        <f t="shared" si="231"/>
        <v/>
      </c>
      <c r="KRR86" s="105" t="str">
        <f t="shared" si="231"/>
        <v/>
      </c>
      <c r="KRS86" s="105" t="str">
        <f t="shared" si="231"/>
        <v/>
      </c>
      <c r="KRT86" s="105" t="str">
        <f t="shared" si="231"/>
        <v/>
      </c>
      <c r="KRU86" s="105" t="str">
        <f t="shared" si="231"/>
        <v/>
      </c>
      <c r="KRV86" s="105" t="str">
        <f t="shared" si="231"/>
        <v/>
      </c>
      <c r="KRW86" s="105" t="str">
        <f t="shared" si="231"/>
        <v/>
      </c>
      <c r="KRX86" s="105" t="str">
        <f t="shared" si="231"/>
        <v/>
      </c>
      <c r="KRY86" s="105" t="str">
        <f t="shared" si="231"/>
        <v/>
      </c>
      <c r="KRZ86" s="105" t="str">
        <f t="shared" si="231"/>
        <v/>
      </c>
      <c r="KSA86" s="105" t="str">
        <f t="shared" si="231"/>
        <v/>
      </c>
      <c r="KSB86" s="105" t="str">
        <f t="shared" si="231"/>
        <v/>
      </c>
      <c r="KSC86" s="105" t="str">
        <f t="shared" si="231"/>
        <v/>
      </c>
      <c r="KSD86" s="105" t="str">
        <f t="shared" si="231"/>
        <v/>
      </c>
      <c r="KSE86" s="105" t="str">
        <f t="shared" si="231"/>
        <v/>
      </c>
      <c r="KSF86" s="105" t="str">
        <f t="shared" si="231"/>
        <v/>
      </c>
      <c r="KSG86" s="105" t="str">
        <f t="shared" si="231"/>
        <v/>
      </c>
      <c r="KSH86" s="105" t="str">
        <f t="shared" si="231"/>
        <v/>
      </c>
      <c r="KSI86" s="105" t="str">
        <f t="shared" si="231"/>
        <v/>
      </c>
      <c r="KSJ86" s="105" t="str">
        <f t="shared" si="231"/>
        <v/>
      </c>
      <c r="KSK86" s="105" t="str">
        <f t="shared" si="231"/>
        <v/>
      </c>
      <c r="KSL86" s="105" t="str">
        <f t="shared" si="231"/>
        <v/>
      </c>
      <c r="KSM86" s="105" t="str">
        <f t="shared" si="231"/>
        <v/>
      </c>
      <c r="KSN86" s="105" t="str">
        <f t="shared" si="231"/>
        <v/>
      </c>
      <c r="KSO86" s="105" t="str">
        <f t="shared" si="231"/>
        <v/>
      </c>
      <c r="KSP86" s="105" t="str">
        <f t="shared" si="231"/>
        <v/>
      </c>
      <c r="KSQ86" s="105" t="str">
        <f t="shared" si="231"/>
        <v/>
      </c>
      <c r="KSR86" s="105" t="str">
        <f t="shared" si="231"/>
        <v/>
      </c>
      <c r="KSS86" s="105" t="str">
        <f t="shared" si="231"/>
        <v/>
      </c>
      <c r="KST86" s="105" t="str">
        <f t="shared" si="231"/>
        <v/>
      </c>
      <c r="KSU86" s="105" t="str">
        <f t="shared" si="231"/>
        <v/>
      </c>
      <c r="KSV86" s="105" t="str">
        <f t="shared" si="231"/>
        <v/>
      </c>
      <c r="KSW86" s="105" t="str">
        <f t="shared" si="231"/>
        <v/>
      </c>
      <c r="KSX86" s="105" t="str">
        <f t="shared" si="231"/>
        <v/>
      </c>
      <c r="KSY86" s="105" t="str">
        <f t="shared" si="231"/>
        <v/>
      </c>
      <c r="KSZ86" s="105" t="str">
        <f t="shared" si="231"/>
        <v/>
      </c>
      <c r="KTA86" s="105" t="str">
        <f t="shared" si="231"/>
        <v/>
      </c>
      <c r="KTB86" s="105" t="str">
        <f t="shared" si="231"/>
        <v/>
      </c>
      <c r="KTC86" s="105" t="str">
        <f t="shared" si="231"/>
        <v/>
      </c>
      <c r="KTD86" s="105" t="str">
        <f t="shared" si="231"/>
        <v/>
      </c>
      <c r="KTE86" s="105" t="str">
        <f t="shared" si="231"/>
        <v/>
      </c>
      <c r="KTF86" s="105" t="str">
        <f t="shared" si="231"/>
        <v/>
      </c>
      <c r="KTG86" s="105" t="str">
        <f t="shared" si="231"/>
        <v/>
      </c>
      <c r="KTH86" s="105" t="str">
        <f t="shared" si="231"/>
        <v/>
      </c>
      <c r="KTI86" s="105" t="str">
        <f t="shared" si="231"/>
        <v/>
      </c>
      <c r="KTJ86" s="105" t="str">
        <f t="shared" si="231"/>
        <v/>
      </c>
      <c r="KTK86" s="105" t="str">
        <f t="shared" si="231"/>
        <v/>
      </c>
      <c r="KTL86" s="105" t="str">
        <f t="shared" si="231"/>
        <v/>
      </c>
      <c r="KTM86" s="105" t="str">
        <f t="shared" si="231"/>
        <v/>
      </c>
      <c r="KTN86" s="105" t="str">
        <f t="shared" si="231"/>
        <v/>
      </c>
      <c r="KTO86" s="105" t="str">
        <f t="shared" si="231"/>
        <v/>
      </c>
      <c r="KTP86" s="105" t="str">
        <f t="shared" si="231"/>
        <v/>
      </c>
      <c r="KTQ86" s="105" t="str">
        <f t="shared" si="231"/>
        <v/>
      </c>
      <c r="KTR86" s="105" t="str">
        <f t="shared" si="231"/>
        <v/>
      </c>
      <c r="KTS86" s="105" t="str">
        <f t="shared" ref="KTS86:KWD86" si="232">IF(ISNUMBER(outYear),KTS54+KTS60+KTS66+KTS83,"")</f>
        <v/>
      </c>
      <c r="KTT86" s="105" t="str">
        <f t="shared" si="232"/>
        <v/>
      </c>
      <c r="KTU86" s="105" t="str">
        <f t="shared" si="232"/>
        <v/>
      </c>
      <c r="KTV86" s="105" t="str">
        <f t="shared" si="232"/>
        <v/>
      </c>
      <c r="KTW86" s="105" t="str">
        <f t="shared" si="232"/>
        <v/>
      </c>
      <c r="KTX86" s="105" t="str">
        <f t="shared" si="232"/>
        <v/>
      </c>
      <c r="KTY86" s="105" t="str">
        <f t="shared" si="232"/>
        <v/>
      </c>
      <c r="KTZ86" s="105" t="str">
        <f t="shared" si="232"/>
        <v/>
      </c>
      <c r="KUA86" s="105" t="str">
        <f t="shared" si="232"/>
        <v/>
      </c>
      <c r="KUB86" s="105" t="str">
        <f t="shared" si="232"/>
        <v/>
      </c>
      <c r="KUC86" s="105" t="str">
        <f t="shared" si="232"/>
        <v/>
      </c>
      <c r="KUD86" s="105" t="str">
        <f t="shared" si="232"/>
        <v/>
      </c>
      <c r="KUE86" s="105" t="str">
        <f t="shared" si="232"/>
        <v/>
      </c>
      <c r="KUF86" s="105" t="str">
        <f t="shared" si="232"/>
        <v/>
      </c>
      <c r="KUG86" s="105" t="str">
        <f t="shared" si="232"/>
        <v/>
      </c>
      <c r="KUH86" s="105" t="str">
        <f t="shared" si="232"/>
        <v/>
      </c>
      <c r="KUI86" s="105" t="str">
        <f t="shared" si="232"/>
        <v/>
      </c>
      <c r="KUJ86" s="105" t="str">
        <f t="shared" si="232"/>
        <v/>
      </c>
      <c r="KUK86" s="105" t="str">
        <f t="shared" si="232"/>
        <v/>
      </c>
      <c r="KUL86" s="105" t="str">
        <f t="shared" si="232"/>
        <v/>
      </c>
      <c r="KUM86" s="105" t="str">
        <f t="shared" si="232"/>
        <v/>
      </c>
      <c r="KUN86" s="105" t="str">
        <f t="shared" si="232"/>
        <v/>
      </c>
      <c r="KUO86" s="105" t="str">
        <f t="shared" si="232"/>
        <v/>
      </c>
      <c r="KUP86" s="105" t="str">
        <f t="shared" si="232"/>
        <v/>
      </c>
      <c r="KUQ86" s="105" t="str">
        <f t="shared" si="232"/>
        <v/>
      </c>
      <c r="KUR86" s="105" t="str">
        <f t="shared" si="232"/>
        <v/>
      </c>
      <c r="KUS86" s="105" t="str">
        <f t="shared" si="232"/>
        <v/>
      </c>
      <c r="KUT86" s="105" t="str">
        <f t="shared" si="232"/>
        <v/>
      </c>
      <c r="KUU86" s="105" t="str">
        <f t="shared" si="232"/>
        <v/>
      </c>
      <c r="KUV86" s="105" t="str">
        <f t="shared" si="232"/>
        <v/>
      </c>
      <c r="KUW86" s="105" t="str">
        <f t="shared" si="232"/>
        <v/>
      </c>
      <c r="KUX86" s="105" t="str">
        <f t="shared" si="232"/>
        <v/>
      </c>
      <c r="KUY86" s="105" t="str">
        <f t="shared" si="232"/>
        <v/>
      </c>
      <c r="KUZ86" s="105" t="str">
        <f t="shared" si="232"/>
        <v/>
      </c>
      <c r="KVA86" s="105" t="str">
        <f t="shared" si="232"/>
        <v/>
      </c>
      <c r="KVB86" s="105" t="str">
        <f t="shared" si="232"/>
        <v/>
      </c>
      <c r="KVC86" s="105" t="str">
        <f t="shared" si="232"/>
        <v/>
      </c>
      <c r="KVD86" s="105" t="str">
        <f t="shared" si="232"/>
        <v/>
      </c>
      <c r="KVE86" s="105" t="str">
        <f t="shared" si="232"/>
        <v/>
      </c>
      <c r="KVF86" s="105" t="str">
        <f t="shared" si="232"/>
        <v/>
      </c>
      <c r="KVG86" s="105" t="str">
        <f t="shared" si="232"/>
        <v/>
      </c>
      <c r="KVH86" s="105" t="str">
        <f t="shared" si="232"/>
        <v/>
      </c>
      <c r="KVI86" s="105" t="str">
        <f t="shared" si="232"/>
        <v/>
      </c>
      <c r="KVJ86" s="105" t="str">
        <f t="shared" si="232"/>
        <v/>
      </c>
      <c r="KVK86" s="105" t="str">
        <f t="shared" si="232"/>
        <v/>
      </c>
      <c r="KVL86" s="105" t="str">
        <f t="shared" si="232"/>
        <v/>
      </c>
      <c r="KVM86" s="105" t="str">
        <f t="shared" si="232"/>
        <v/>
      </c>
      <c r="KVN86" s="105" t="str">
        <f t="shared" si="232"/>
        <v/>
      </c>
      <c r="KVO86" s="105" t="str">
        <f t="shared" si="232"/>
        <v/>
      </c>
      <c r="KVP86" s="105" t="str">
        <f t="shared" si="232"/>
        <v/>
      </c>
      <c r="KVQ86" s="105" t="str">
        <f t="shared" si="232"/>
        <v/>
      </c>
      <c r="KVR86" s="105" t="str">
        <f t="shared" si="232"/>
        <v/>
      </c>
      <c r="KVS86" s="105" t="str">
        <f t="shared" si="232"/>
        <v/>
      </c>
      <c r="KVT86" s="105" t="str">
        <f t="shared" si="232"/>
        <v/>
      </c>
      <c r="KVU86" s="105" t="str">
        <f t="shared" si="232"/>
        <v/>
      </c>
      <c r="KVV86" s="105" t="str">
        <f t="shared" si="232"/>
        <v/>
      </c>
      <c r="KVW86" s="105" t="str">
        <f t="shared" si="232"/>
        <v/>
      </c>
      <c r="KVX86" s="105" t="str">
        <f t="shared" si="232"/>
        <v/>
      </c>
      <c r="KVY86" s="105" t="str">
        <f t="shared" si="232"/>
        <v/>
      </c>
      <c r="KVZ86" s="105" t="str">
        <f t="shared" si="232"/>
        <v/>
      </c>
      <c r="KWA86" s="105" t="str">
        <f t="shared" si="232"/>
        <v/>
      </c>
      <c r="KWB86" s="105" t="str">
        <f t="shared" si="232"/>
        <v/>
      </c>
      <c r="KWC86" s="105" t="str">
        <f t="shared" si="232"/>
        <v/>
      </c>
      <c r="KWD86" s="105" t="str">
        <f t="shared" si="232"/>
        <v/>
      </c>
      <c r="KWE86" s="105" t="str">
        <f t="shared" ref="KWE86:KYP86" si="233">IF(ISNUMBER(outYear),KWE54+KWE60+KWE66+KWE83,"")</f>
        <v/>
      </c>
      <c r="KWF86" s="105" t="str">
        <f t="shared" si="233"/>
        <v/>
      </c>
      <c r="KWG86" s="105" t="str">
        <f t="shared" si="233"/>
        <v/>
      </c>
      <c r="KWH86" s="105" t="str">
        <f t="shared" si="233"/>
        <v/>
      </c>
      <c r="KWI86" s="105" t="str">
        <f t="shared" si="233"/>
        <v/>
      </c>
      <c r="KWJ86" s="105" t="str">
        <f t="shared" si="233"/>
        <v/>
      </c>
      <c r="KWK86" s="105" t="str">
        <f t="shared" si="233"/>
        <v/>
      </c>
      <c r="KWL86" s="105" t="str">
        <f t="shared" si="233"/>
        <v/>
      </c>
      <c r="KWM86" s="105" t="str">
        <f t="shared" si="233"/>
        <v/>
      </c>
      <c r="KWN86" s="105" t="str">
        <f t="shared" si="233"/>
        <v/>
      </c>
      <c r="KWO86" s="105" t="str">
        <f t="shared" si="233"/>
        <v/>
      </c>
      <c r="KWP86" s="105" t="str">
        <f t="shared" si="233"/>
        <v/>
      </c>
      <c r="KWQ86" s="105" t="str">
        <f t="shared" si="233"/>
        <v/>
      </c>
      <c r="KWR86" s="105" t="str">
        <f t="shared" si="233"/>
        <v/>
      </c>
      <c r="KWS86" s="105" t="str">
        <f t="shared" si="233"/>
        <v/>
      </c>
      <c r="KWT86" s="105" t="str">
        <f t="shared" si="233"/>
        <v/>
      </c>
      <c r="KWU86" s="105" t="str">
        <f t="shared" si="233"/>
        <v/>
      </c>
      <c r="KWV86" s="105" t="str">
        <f t="shared" si="233"/>
        <v/>
      </c>
      <c r="KWW86" s="105" t="str">
        <f t="shared" si="233"/>
        <v/>
      </c>
      <c r="KWX86" s="105" t="str">
        <f t="shared" si="233"/>
        <v/>
      </c>
      <c r="KWY86" s="105" t="str">
        <f t="shared" si="233"/>
        <v/>
      </c>
      <c r="KWZ86" s="105" t="str">
        <f t="shared" si="233"/>
        <v/>
      </c>
      <c r="KXA86" s="105" t="str">
        <f t="shared" si="233"/>
        <v/>
      </c>
      <c r="KXB86" s="105" t="str">
        <f t="shared" si="233"/>
        <v/>
      </c>
      <c r="KXC86" s="105" t="str">
        <f t="shared" si="233"/>
        <v/>
      </c>
      <c r="KXD86" s="105" t="str">
        <f t="shared" si="233"/>
        <v/>
      </c>
      <c r="KXE86" s="105" t="str">
        <f t="shared" si="233"/>
        <v/>
      </c>
      <c r="KXF86" s="105" t="str">
        <f t="shared" si="233"/>
        <v/>
      </c>
      <c r="KXG86" s="105" t="str">
        <f t="shared" si="233"/>
        <v/>
      </c>
      <c r="KXH86" s="105" t="str">
        <f t="shared" si="233"/>
        <v/>
      </c>
      <c r="KXI86" s="105" t="str">
        <f t="shared" si="233"/>
        <v/>
      </c>
      <c r="KXJ86" s="105" t="str">
        <f t="shared" si="233"/>
        <v/>
      </c>
      <c r="KXK86" s="105" t="str">
        <f t="shared" si="233"/>
        <v/>
      </c>
      <c r="KXL86" s="105" t="str">
        <f t="shared" si="233"/>
        <v/>
      </c>
      <c r="KXM86" s="105" t="str">
        <f t="shared" si="233"/>
        <v/>
      </c>
      <c r="KXN86" s="105" t="str">
        <f t="shared" si="233"/>
        <v/>
      </c>
      <c r="KXO86" s="105" t="str">
        <f t="shared" si="233"/>
        <v/>
      </c>
      <c r="KXP86" s="105" t="str">
        <f t="shared" si="233"/>
        <v/>
      </c>
      <c r="KXQ86" s="105" t="str">
        <f t="shared" si="233"/>
        <v/>
      </c>
      <c r="KXR86" s="105" t="str">
        <f t="shared" si="233"/>
        <v/>
      </c>
      <c r="KXS86" s="105" t="str">
        <f t="shared" si="233"/>
        <v/>
      </c>
      <c r="KXT86" s="105" t="str">
        <f t="shared" si="233"/>
        <v/>
      </c>
      <c r="KXU86" s="105" t="str">
        <f t="shared" si="233"/>
        <v/>
      </c>
      <c r="KXV86" s="105" t="str">
        <f t="shared" si="233"/>
        <v/>
      </c>
      <c r="KXW86" s="105" t="str">
        <f t="shared" si="233"/>
        <v/>
      </c>
      <c r="KXX86" s="105" t="str">
        <f t="shared" si="233"/>
        <v/>
      </c>
      <c r="KXY86" s="105" t="str">
        <f t="shared" si="233"/>
        <v/>
      </c>
      <c r="KXZ86" s="105" t="str">
        <f t="shared" si="233"/>
        <v/>
      </c>
      <c r="KYA86" s="105" t="str">
        <f t="shared" si="233"/>
        <v/>
      </c>
      <c r="KYB86" s="105" t="str">
        <f t="shared" si="233"/>
        <v/>
      </c>
      <c r="KYC86" s="105" t="str">
        <f t="shared" si="233"/>
        <v/>
      </c>
      <c r="KYD86" s="105" t="str">
        <f t="shared" si="233"/>
        <v/>
      </c>
      <c r="KYE86" s="105" t="str">
        <f t="shared" si="233"/>
        <v/>
      </c>
      <c r="KYF86" s="105" t="str">
        <f t="shared" si="233"/>
        <v/>
      </c>
      <c r="KYG86" s="105" t="str">
        <f t="shared" si="233"/>
        <v/>
      </c>
      <c r="KYH86" s="105" t="str">
        <f t="shared" si="233"/>
        <v/>
      </c>
      <c r="KYI86" s="105" t="str">
        <f t="shared" si="233"/>
        <v/>
      </c>
      <c r="KYJ86" s="105" t="str">
        <f t="shared" si="233"/>
        <v/>
      </c>
      <c r="KYK86" s="105" t="str">
        <f t="shared" si="233"/>
        <v/>
      </c>
      <c r="KYL86" s="105" t="str">
        <f t="shared" si="233"/>
        <v/>
      </c>
      <c r="KYM86" s="105" t="str">
        <f t="shared" si="233"/>
        <v/>
      </c>
      <c r="KYN86" s="105" t="str">
        <f t="shared" si="233"/>
        <v/>
      </c>
      <c r="KYO86" s="105" t="str">
        <f t="shared" si="233"/>
        <v/>
      </c>
      <c r="KYP86" s="105" t="str">
        <f t="shared" si="233"/>
        <v/>
      </c>
      <c r="KYQ86" s="105" t="str">
        <f t="shared" ref="KYQ86:LBB86" si="234">IF(ISNUMBER(outYear),KYQ54+KYQ60+KYQ66+KYQ83,"")</f>
        <v/>
      </c>
      <c r="KYR86" s="105" t="str">
        <f t="shared" si="234"/>
        <v/>
      </c>
      <c r="KYS86" s="105" t="str">
        <f t="shared" si="234"/>
        <v/>
      </c>
      <c r="KYT86" s="105" t="str">
        <f t="shared" si="234"/>
        <v/>
      </c>
      <c r="KYU86" s="105" t="str">
        <f t="shared" si="234"/>
        <v/>
      </c>
      <c r="KYV86" s="105" t="str">
        <f t="shared" si="234"/>
        <v/>
      </c>
      <c r="KYW86" s="105" t="str">
        <f t="shared" si="234"/>
        <v/>
      </c>
      <c r="KYX86" s="105" t="str">
        <f t="shared" si="234"/>
        <v/>
      </c>
      <c r="KYY86" s="105" t="str">
        <f t="shared" si="234"/>
        <v/>
      </c>
      <c r="KYZ86" s="105" t="str">
        <f t="shared" si="234"/>
        <v/>
      </c>
      <c r="KZA86" s="105" t="str">
        <f t="shared" si="234"/>
        <v/>
      </c>
      <c r="KZB86" s="105" t="str">
        <f t="shared" si="234"/>
        <v/>
      </c>
      <c r="KZC86" s="105" t="str">
        <f t="shared" si="234"/>
        <v/>
      </c>
      <c r="KZD86" s="105" t="str">
        <f t="shared" si="234"/>
        <v/>
      </c>
      <c r="KZE86" s="105" t="str">
        <f t="shared" si="234"/>
        <v/>
      </c>
      <c r="KZF86" s="105" t="str">
        <f t="shared" si="234"/>
        <v/>
      </c>
      <c r="KZG86" s="105" t="str">
        <f t="shared" si="234"/>
        <v/>
      </c>
      <c r="KZH86" s="105" t="str">
        <f t="shared" si="234"/>
        <v/>
      </c>
      <c r="KZI86" s="105" t="str">
        <f t="shared" si="234"/>
        <v/>
      </c>
      <c r="KZJ86" s="105" t="str">
        <f t="shared" si="234"/>
        <v/>
      </c>
      <c r="KZK86" s="105" t="str">
        <f t="shared" si="234"/>
        <v/>
      </c>
      <c r="KZL86" s="105" t="str">
        <f t="shared" si="234"/>
        <v/>
      </c>
      <c r="KZM86" s="105" t="str">
        <f t="shared" si="234"/>
        <v/>
      </c>
      <c r="KZN86" s="105" t="str">
        <f t="shared" si="234"/>
        <v/>
      </c>
      <c r="KZO86" s="105" t="str">
        <f t="shared" si="234"/>
        <v/>
      </c>
      <c r="KZP86" s="105" t="str">
        <f t="shared" si="234"/>
        <v/>
      </c>
      <c r="KZQ86" s="105" t="str">
        <f t="shared" si="234"/>
        <v/>
      </c>
      <c r="KZR86" s="105" t="str">
        <f t="shared" si="234"/>
        <v/>
      </c>
      <c r="KZS86" s="105" t="str">
        <f t="shared" si="234"/>
        <v/>
      </c>
      <c r="KZT86" s="105" t="str">
        <f t="shared" si="234"/>
        <v/>
      </c>
      <c r="KZU86" s="105" t="str">
        <f t="shared" si="234"/>
        <v/>
      </c>
      <c r="KZV86" s="105" t="str">
        <f t="shared" si="234"/>
        <v/>
      </c>
      <c r="KZW86" s="105" t="str">
        <f t="shared" si="234"/>
        <v/>
      </c>
      <c r="KZX86" s="105" t="str">
        <f t="shared" si="234"/>
        <v/>
      </c>
      <c r="KZY86" s="105" t="str">
        <f t="shared" si="234"/>
        <v/>
      </c>
      <c r="KZZ86" s="105" t="str">
        <f t="shared" si="234"/>
        <v/>
      </c>
      <c r="LAA86" s="105" t="str">
        <f t="shared" si="234"/>
        <v/>
      </c>
      <c r="LAB86" s="105" t="str">
        <f t="shared" si="234"/>
        <v/>
      </c>
      <c r="LAC86" s="105" t="str">
        <f t="shared" si="234"/>
        <v/>
      </c>
      <c r="LAD86" s="105" t="str">
        <f t="shared" si="234"/>
        <v/>
      </c>
      <c r="LAE86" s="105" t="str">
        <f t="shared" si="234"/>
        <v/>
      </c>
      <c r="LAF86" s="105" t="str">
        <f t="shared" si="234"/>
        <v/>
      </c>
      <c r="LAG86" s="105" t="str">
        <f t="shared" si="234"/>
        <v/>
      </c>
      <c r="LAH86" s="105" t="str">
        <f t="shared" si="234"/>
        <v/>
      </c>
      <c r="LAI86" s="105" t="str">
        <f t="shared" si="234"/>
        <v/>
      </c>
      <c r="LAJ86" s="105" t="str">
        <f t="shared" si="234"/>
        <v/>
      </c>
      <c r="LAK86" s="105" t="str">
        <f t="shared" si="234"/>
        <v/>
      </c>
      <c r="LAL86" s="105" t="str">
        <f t="shared" si="234"/>
        <v/>
      </c>
      <c r="LAM86" s="105" t="str">
        <f t="shared" si="234"/>
        <v/>
      </c>
      <c r="LAN86" s="105" t="str">
        <f t="shared" si="234"/>
        <v/>
      </c>
      <c r="LAO86" s="105" t="str">
        <f t="shared" si="234"/>
        <v/>
      </c>
      <c r="LAP86" s="105" t="str">
        <f t="shared" si="234"/>
        <v/>
      </c>
      <c r="LAQ86" s="105" t="str">
        <f t="shared" si="234"/>
        <v/>
      </c>
      <c r="LAR86" s="105" t="str">
        <f t="shared" si="234"/>
        <v/>
      </c>
      <c r="LAS86" s="105" t="str">
        <f t="shared" si="234"/>
        <v/>
      </c>
      <c r="LAT86" s="105" t="str">
        <f t="shared" si="234"/>
        <v/>
      </c>
      <c r="LAU86" s="105" t="str">
        <f t="shared" si="234"/>
        <v/>
      </c>
      <c r="LAV86" s="105" t="str">
        <f t="shared" si="234"/>
        <v/>
      </c>
      <c r="LAW86" s="105" t="str">
        <f t="shared" si="234"/>
        <v/>
      </c>
      <c r="LAX86" s="105" t="str">
        <f t="shared" si="234"/>
        <v/>
      </c>
      <c r="LAY86" s="105" t="str">
        <f t="shared" si="234"/>
        <v/>
      </c>
      <c r="LAZ86" s="105" t="str">
        <f t="shared" si="234"/>
        <v/>
      </c>
      <c r="LBA86" s="105" t="str">
        <f t="shared" si="234"/>
        <v/>
      </c>
      <c r="LBB86" s="105" t="str">
        <f t="shared" si="234"/>
        <v/>
      </c>
      <c r="LBC86" s="105" t="str">
        <f t="shared" ref="LBC86:LDN86" si="235">IF(ISNUMBER(outYear),LBC54+LBC60+LBC66+LBC83,"")</f>
        <v/>
      </c>
      <c r="LBD86" s="105" t="str">
        <f t="shared" si="235"/>
        <v/>
      </c>
      <c r="LBE86" s="105" t="str">
        <f t="shared" si="235"/>
        <v/>
      </c>
      <c r="LBF86" s="105" t="str">
        <f t="shared" si="235"/>
        <v/>
      </c>
      <c r="LBG86" s="105" t="str">
        <f t="shared" si="235"/>
        <v/>
      </c>
      <c r="LBH86" s="105" t="str">
        <f t="shared" si="235"/>
        <v/>
      </c>
      <c r="LBI86" s="105" t="str">
        <f t="shared" si="235"/>
        <v/>
      </c>
      <c r="LBJ86" s="105" t="str">
        <f t="shared" si="235"/>
        <v/>
      </c>
      <c r="LBK86" s="105" t="str">
        <f t="shared" si="235"/>
        <v/>
      </c>
      <c r="LBL86" s="105" t="str">
        <f t="shared" si="235"/>
        <v/>
      </c>
      <c r="LBM86" s="105" t="str">
        <f t="shared" si="235"/>
        <v/>
      </c>
      <c r="LBN86" s="105" t="str">
        <f t="shared" si="235"/>
        <v/>
      </c>
      <c r="LBO86" s="105" t="str">
        <f t="shared" si="235"/>
        <v/>
      </c>
      <c r="LBP86" s="105" t="str">
        <f t="shared" si="235"/>
        <v/>
      </c>
      <c r="LBQ86" s="105" t="str">
        <f t="shared" si="235"/>
        <v/>
      </c>
      <c r="LBR86" s="105" t="str">
        <f t="shared" si="235"/>
        <v/>
      </c>
      <c r="LBS86" s="105" t="str">
        <f t="shared" si="235"/>
        <v/>
      </c>
      <c r="LBT86" s="105" t="str">
        <f t="shared" si="235"/>
        <v/>
      </c>
      <c r="LBU86" s="105" t="str">
        <f t="shared" si="235"/>
        <v/>
      </c>
      <c r="LBV86" s="105" t="str">
        <f t="shared" si="235"/>
        <v/>
      </c>
      <c r="LBW86" s="105" t="str">
        <f t="shared" si="235"/>
        <v/>
      </c>
      <c r="LBX86" s="105" t="str">
        <f t="shared" si="235"/>
        <v/>
      </c>
      <c r="LBY86" s="105" t="str">
        <f t="shared" si="235"/>
        <v/>
      </c>
      <c r="LBZ86" s="105" t="str">
        <f t="shared" si="235"/>
        <v/>
      </c>
      <c r="LCA86" s="105" t="str">
        <f t="shared" si="235"/>
        <v/>
      </c>
      <c r="LCB86" s="105" t="str">
        <f t="shared" si="235"/>
        <v/>
      </c>
      <c r="LCC86" s="105" t="str">
        <f t="shared" si="235"/>
        <v/>
      </c>
      <c r="LCD86" s="105" t="str">
        <f t="shared" si="235"/>
        <v/>
      </c>
      <c r="LCE86" s="105" t="str">
        <f t="shared" si="235"/>
        <v/>
      </c>
      <c r="LCF86" s="105" t="str">
        <f t="shared" si="235"/>
        <v/>
      </c>
      <c r="LCG86" s="105" t="str">
        <f t="shared" si="235"/>
        <v/>
      </c>
      <c r="LCH86" s="105" t="str">
        <f t="shared" si="235"/>
        <v/>
      </c>
      <c r="LCI86" s="105" t="str">
        <f t="shared" si="235"/>
        <v/>
      </c>
      <c r="LCJ86" s="105" t="str">
        <f t="shared" si="235"/>
        <v/>
      </c>
      <c r="LCK86" s="105" t="str">
        <f t="shared" si="235"/>
        <v/>
      </c>
      <c r="LCL86" s="105" t="str">
        <f t="shared" si="235"/>
        <v/>
      </c>
      <c r="LCM86" s="105" t="str">
        <f t="shared" si="235"/>
        <v/>
      </c>
      <c r="LCN86" s="105" t="str">
        <f t="shared" si="235"/>
        <v/>
      </c>
      <c r="LCO86" s="105" t="str">
        <f t="shared" si="235"/>
        <v/>
      </c>
      <c r="LCP86" s="105" t="str">
        <f t="shared" si="235"/>
        <v/>
      </c>
      <c r="LCQ86" s="105" t="str">
        <f t="shared" si="235"/>
        <v/>
      </c>
      <c r="LCR86" s="105" t="str">
        <f t="shared" si="235"/>
        <v/>
      </c>
      <c r="LCS86" s="105" t="str">
        <f t="shared" si="235"/>
        <v/>
      </c>
      <c r="LCT86" s="105" t="str">
        <f t="shared" si="235"/>
        <v/>
      </c>
      <c r="LCU86" s="105" t="str">
        <f t="shared" si="235"/>
        <v/>
      </c>
      <c r="LCV86" s="105" t="str">
        <f t="shared" si="235"/>
        <v/>
      </c>
      <c r="LCW86" s="105" t="str">
        <f t="shared" si="235"/>
        <v/>
      </c>
      <c r="LCX86" s="105" t="str">
        <f t="shared" si="235"/>
        <v/>
      </c>
      <c r="LCY86" s="105" t="str">
        <f t="shared" si="235"/>
        <v/>
      </c>
      <c r="LCZ86" s="105" t="str">
        <f t="shared" si="235"/>
        <v/>
      </c>
      <c r="LDA86" s="105" t="str">
        <f t="shared" si="235"/>
        <v/>
      </c>
      <c r="LDB86" s="105" t="str">
        <f t="shared" si="235"/>
        <v/>
      </c>
      <c r="LDC86" s="105" t="str">
        <f t="shared" si="235"/>
        <v/>
      </c>
      <c r="LDD86" s="105" t="str">
        <f t="shared" si="235"/>
        <v/>
      </c>
      <c r="LDE86" s="105" t="str">
        <f t="shared" si="235"/>
        <v/>
      </c>
      <c r="LDF86" s="105" t="str">
        <f t="shared" si="235"/>
        <v/>
      </c>
      <c r="LDG86" s="105" t="str">
        <f t="shared" si="235"/>
        <v/>
      </c>
      <c r="LDH86" s="105" t="str">
        <f t="shared" si="235"/>
        <v/>
      </c>
      <c r="LDI86" s="105" t="str">
        <f t="shared" si="235"/>
        <v/>
      </c>
      <c r="LDJ86" s="105" t="str">
        <f t="shared" si="235"/>
        <v/>
      </c>
      <c r="LDK86" s="105" t="str">
        <f t="shared" si="235"/>
        <v/>
      </c>
      <c r="LDL86" s="105" t="str">
        <f t="shared" si="235"/>
        <v/>
      </c>
      <c r="LDM86" s="105" t="str">
        <f t="shared" si="235"/>
        <v/>
      </c>
      <c r="LDN86" s="105" t="str">
        <f t="shared" si="235"/>
        <v/>
      </c>
      <c r="LDO86" s="105" t="str">
        <f t="shared" ref="LDO86:LFZ86" si="236">IF(ISNUMBER(outYear),LDO54+LDO60+LDO66+LDO83,"")</f>
        <v/>
      </c>
      <c r="LDP86" s="105" t="str">
        <f t="shared" si="236"/>
        <v/>
      </c>
      <c r="LDQ86" s="105" t="str">
        <f t="shared" si="236"/>
        <v/>
      </c>
      <c r="LDR86" s="105" t="str">
        <f t="shared" si="236"/>
        <v/>
      </c>
      <c r="LDS86" s="105" t="str">
        <f t="shared" si="236"/>
        <v/>
      </c>
      <c r="LDT86" s="105" t="str">
        <f t="shared" si="236"/>
        <v/>
      </c>
      <c r="LDU86" s="105" t="str">
        <f t="shared" si="236"/>
        <v/>
      </c>
      <c r="LDV86" s="105" t="str">
        <f t="shared" si="236"/>
        <v/>
      </c>
      <c r="LDW86" s="105" t="str">
        <f t="shared" si="236"/>
        <v/>
      </c>
      <c r="LDX86" s="105" t="str">
        <f t="shared" si="236"/>
        <v/>
      </c>
      <c r="LDY86" s="105" t="str">
        <f t="shared" si="236"/>
        <v/>
      </c>
      <c r="LDZ86" s="105" t="str">
        <f t="shared" si="236"/>
        <v/>
      </c>
      <c r="LEA86" s="105" t="str">
        <f t="shared" si="236"/>
        <v/>
      </c>
      <c r="LEB86" s="105" t="str">
        <f t="shared" si="236"/>
        <v/>
      </c>
      <c r="LEC86" s="105" t="str">
        <f t="shared" si="236"/>
        <v/>
      </c>
      <c r="LED86" s="105" t="str">
        <f t="shared" si="236"/>
        <v/>
      </c>
      <c r="LEE86" s="105" t="str">
        <f t="shared" si="236"/>
        <v/>
      </c>
      <c r="LEF86" s="105" t="str">
        <f t="shared" si="236"/>
        <v/>
      </c>
      <c r="LEG86" s="105" t="str">
        <f t="shared" si="236"/>
        <v/>
      </c>
      <c r="LEH86" s="105" t="str">
        <f t="shared" si="236"/>
        <v/>
      </c>
      <c r="LEI86" s="105" t="str">
        <f t="shared" si="236"/>
        <v/>
      </c>
      <c r="LEJ86" s="105" t="str">
        <f t="shared" si="236"/>
        <v/>
      </c>
      <c r="LEK86" s="105" t="str">
        <f t="shared" si="236"/>
        <v/>
      </c>
      <c r="LEL86" s="105" t="str">
        <f t="shared" si="236"/>
        <v/>
      </c>
      <c r="LEM86" s="105" t="str">
        <f t="shared" si="236"/>
        <v/>
      </c>
      <c r="LEN86" s="105" t="str">
        <f t="shared" si="236"/>
        <v/>
      </c>
      <c r="LEO86" s="105" t="str">
        <f t="shared" si="236"/>
        <v/>
      </c>
      <c r="LEP86" s="105" t="str">
        <f t="shared" si="236"/>
        <v/>
      </c>
      <c r="LEQ86" s="105" t="str">
        <f t="shared" si="236"/>
        <v/>
      </c>
      <c r="LER86" s="105" t="str">
        <f t="shared" si="236"/>
        <v/>
      </c>
      <c r="LES86" s="105" t="str">
        <f t="shared" si="236"/>
        <v/>
      </c>
      <c r="LET86" s="105" t="str">
        <f t="shared" si="236"/>
        <v/>
      </c>
      <c r="LEU86" s="105" t="str">
        <f t="shared" si="236"/>
        <v/>
      </c>
      <c r="LEV86" s="105" t="str">
        <f t="shared" si="236"/>
        <v/>
      </c>
      <c r="LEW86" s="105" t="str">
        <f t="shared" si="236"/>
        <v/>
      </c>
      <c r="LEX86" s="105" t="str">
        <f t="shared" si="236"/>
        <v/>
      </c>
      <c r="LEY86" s="105" t="str">
        <f t="shared" si="236"/>
        <v/>
      </c>
      <c r="LEZ86" s="105" t="str">
        <f t="shared" si="236"/>
        <v/>
      </c>
      <c r="LFA86" s="105" t="str">
        <f t="shared" si="236"/>
        <v/>
      </c>
      <c r="LFB86" s="105" t="str">
        <f t="shared" si="236"/>
        <v/>
      </c>
      <c r="LFC86" s="105" t="str">
        <f t="shared" si="236"/>
        <v/>
      </c>
      <c r="LFD86" s="105" t="str">
        <f t="shared" si="236"/>
        <v/>
      </c>
      <c r="LFE86" s="105" t="str">
        <f t="shared" si="236"/>
        <v/>
      </c>
      <c r="LFF86" s="105" t="str">
        <f t="shared" si="236"/>
        <v/>
      </c>
      <c r="LFG86" s="105" t="str">
        <f t="shared" si="236"/>
        <v/>
      </c>
      <c r="LFH86" s="105" t="str">
        <f t="shared" si="236"/>
        <v/>
      </c>
      <c r="LFI86" s="105" t="str">
        <f t="shared" si="236"/>
        <v/>
      </c>
      <c r="LFJ86" s="105" t="str">
        <f t="shared" si="236"/>
        <v/>
      </c>
      <c r="LFK86" s="105" t="str">
        <f t="shared" si="236"/>
        <v/>
      </c>
      <c r="LFL86" s="105" t="str">
        <f t="shared" si="236"/>
        <v/>
      </c>
      <c r="LFM86" s="105" t="str">
        <f t="shared" si="236"/>
        <v/>
      </c>
      <c r="LFN86" s="105" t="str">
        <f t="shared" si="236"/>
        <v/>
      </c>
      <c r="LFO86" s="105" t="str">
        <f t="shared" si="236"/>
        <v/>
      </c>
      <c r="LFP86" s="105" t="str">
        <f t="shared" si="236"/>
        <v/>
      </c>
      <c r="LFQ86" s="105" t="str">
        <f t="shared" si="236"/>
        <v/>
      </c>
      <c r="LFR86" s="105" t="str">
        <f t="shared" si="236"/>
        <v/>
      </c>
      <c r="LFS86" s="105" t="str">
        <f t="shared" si="236"/>
        <v/>
      </c>
      <c r="LFT86" s="105" t="str">
        <f t="shared" si="236"/>
        <v/>
      </c>
      <c r="LFU86" s="105" t="str">
        <f t="shared" si="236"/>
        <v/>
      </c>
      <c r="LFV86" s="105" t="str">
        <f t="shared" si="236"/>
        <v/>
      </c>
      <c r="LFW86" s="105" t="str">
        <f t="shared" si="236"/>
        <v/>
      </c>
      <c r="LFX86" s="105" t="str">
        <f t="shared" si="236"/>
        <v/>
      </c>
      <c r="LFY86" s="105" t="str">
        <f t="shared" si="236"/>
        <v/>
      </c>
      <c r="LFZ86" s="105" t="str">
        <f t="shared" si="236"/>
        <v/>
      </c>
      <c r="LGA86" s="105" t="str">
        <f t="shared" ref="LGA86:LIL86" si="237">IF(ISNUMBER(outYear),LGA54+LGA60+LGA66+LGA83,"")</f>
        <v/>
      </c>
      <c r="LGB86" s="105" t="str">
        <f t="shared" si="237"/>
        <v/>
      </c>
      <c r="LGC86" s="105" t="str">
        <f t="shared" si="237"/>
        <v/>
      </c>
      <c r="LGD86" s="105" t="str">
        <f t="shared" si="237"/>
        <v/>
      </c>
      <c r="LGE86" s="105" t="str">
        <f t="shared" si="237"/>
        <v/>
      </c>
      <c r="LGF86" s="105" t="str">
        <f t="shared" si="237"/>
        <v/>
      </c>
      <c r="LGG86" s="105" t="str">
        <f t="shared" si="237"/>
        <v/>
      </c>
      <c r="LGH86" s="105" t="str">
        <f t="shared" si="237"/>
        <v/>
      </c>
      <c r="LGI86" s="105" t="str">
        <f t="shared" si="237"/>
        <v/>
      </c>
      <c r="LGJ86" s="105" t="str">
        <f t="shared" si="237"/>
        <v/>
      </c>
      <c r="LGK86" s="105" t="str">
        <f t="shared" si="237"/>
        <v/>
      </c>
      <c r="LGL86" s="105" t="str">
        <f t="shared" si="237"/>
        <v/>
      </c>
      <c r="LGM86" s="105" t="str">
        <f t="shared" si="237"/>
        <v/>
      </c>
      <c r="LGN86" s="105" t="str">
        <f t="shared" si="237"/>
        <v/>
      </c>
      <c r="LGO86" s="105" t="str">
        <f t="shared" si="237"/>
        <v/>
      </c>
      <c r="LGP86" s="105" t="str">
        <f t="shared" si="237"/>
        <v/>
      </c>
      <c r="LGQ86" s="105" t="str">
        <f t="shared" si="237"/>
        <v/>
      </c>
      <c r="LGR86" s="105" t="str">
        <f t="shared" si="237"/>
        <v/>
      </c>
      <c r="LGS86" s="105" t="str">
        <f t="shared" si="237"/>
        <v/>
      </c>
      <c r="LGT86" s="105" t="str">
        <f t="shared" si="237"/>
        <v/>
      </c>
      <c r="LGU86" s="105" t="str">
        <f t="shared" si="237"/>
        <v/>
      </c>
      <c r="LGV86" s="105" t="str">
        <f t="shared" si="237"/>
        <v/>
      </c>
      <c r="LGW86" s="105" t="str">
        <f t="shared" si="237"/>
        <v/>
      </c>
      <c r="LGX86" s="105" t="str">
        <f t="shared" si="237"/>
        <v/>
      </c>
      <c r="LGY86" s="105" t="str">
        <f t="shared" si="237"/>
        <v/>
      </c>
      <c r="LGZ86" s="105" t="str">
        <f t="shared" si="237"/>
        <v/>
      </c>
      <c r="LHA86" s="105" t="str">
        <f t="shared" si="237"/>
        <v/>
      </c>
      <c r="LHB86" s="105" t="str">
        <f t="shared" si="237"/>
        <v/>
      </c>
      <c r="LHC86" s="105" t="str">
        <f t="shared" si="237"/>
        <v/>
      </c>
      <c r="LHD86" s="105" t="str">
        <f t="shared" si="237"/>
        <v/>
      </c>
      <c r="LHE86" s="105" t="str">
        <f t="shared" si="237"/>
        <v/>
      </c>
      <c r="LHF86" s="105" t="str">
        <f t="shared" si="237"/>
        <v/>
      </c>
      <c r="LHG86" s="105" t="str">
        <f t="shared" si="237"/>
        <v/>
      </c>
      <c r="LHH86" s="105" t="str">
        <f t="shared" si="237"/>
        <v/>
      </c>
      <c r="LHI86" s="105" t="str">
        <f t="shared" si="237"/>
        <v/>
      </c>
      <c r="LHJ86" s="105" t="str">
        <f t="shared" si="237"/>
        <v/>
      </c>
      <c r="LHK86" s="105" t="str">
        <f t="shared" si="237"/>
        <v/>
      </c>
      <c r="LHL86" s="105" t="str">
        <f t="shared" si="237"/>
        <v/>
      </c>
      <c r="LHM86" s="105" t="str">
        <f t="shared" si="237"/>
        <v/>
      </c>
      <c r="LHN86" s="105" t="str">
        <f t="shared" si="237"/>
        <v/>
      </c>
      <c r="LHO86" s="105" t="str">
        <f t="shared" si="237"/>
        <v/>
      </c>
      <c r="LHP86" s="105" t="str">
        <f t="shared" si="237"/>
        <v/>
      </c>
      <c r="LHQ86" s="105" t="str">
        <f t="shared" si="237"/>
        <v/>
      </c>
      <c r="LHR86" s="105" t="str">
        <f t="shared" si="237"/>
        <v/>
      </c>
      <c r="LHS86" s="105" t="str">
        <f t="shared" si="237"/>
        <v/>
      </c>
      <c r="LHT86" s="105" t="str">
        <f t="shared" si="237"/>
        <v/>
      </c>
      <c r="LHU86" s="105" t="str">
        <f t="shared" si="237"/>
        <v/>
      </c>
      <c r="LHV86" s="105" t="str">
        <f t="shared" si="237"/>
        <v/>
      </c>
      <c r="LHW86" s="105" t="str">
        <f t="shared" si="237"/>
        <v/>
      </c>
      <c r="LHX86" s="105" t="str">
        <f t="shared" si="237"/>
        <v/>
      </c>
      <c r="LHY86" s="105" t="str">
        <f t="shared" si="237"/>
        <v/>
      </c>
      <c r="LHZ86" s="105" t="str">
        <f t="shared" si="237"/>
        <v/>
      </c>
      <c r="LIA86" s="105" t="str">
        <f t="shared" si="237"/>
        <v/>
      </c>
      <c r="LIB86" s="105" t="str">
        <f t="shared" si="237"/>
        <v/>
      </c>
      <c r="LIC86" s="105" t="str">
        <f t="shared" si="237"/>
        <v/>
      </c>
      <c r="LID86" s="105" t="str">
        <f t="shared" si="237"/>
        <v/>
      </c>
      <c r="LIE86" s="105" t="str">
        <f t="shared" si="237"/>
        <v/>
      </c>
      <c r="LIF86" s="105" t="str">
        <f t="shared" si="237"/>
        <v/>
      </c>
      <c r="LIG86" s="105" t="str">
        <f t="shared" si="237"/>
        <v/>
      </c>
      <c r="LIH86" s="105" t="str">
        <f t="shared" si="237"/>
        <v/>
      </c>
      <c r="LII86" s="105" t="str">
        <f t="shared" si="237"/>
        <v/>
      </c>
      <c r="LIJ86" s="105" t="str">
        <f t="shared" si="237"/>
        <v/>
      </c>
      <c r="LIK86" s="105" t="str">
        <f t="shared" si="237"/>
        <v/>
      </c>
      <c r="LIL86" s="105" t="str">
        <f t="shared" si="237"/>
        <v/>
      </c>
      <c r="LIM86" s="105" t="str">
        <f t="shared" ref="LIM86:LKX86" si="238">IF(ISNUMBER(outYear),LIM54+LIM60+LIM66+LIM83,"")</f>
        <v/>
      </c>
      <c r="LIN86" s="105" t="str">
        <f t="shared" si="238"/>
        <v/>
      </c>
      <c r="LIO86" s="105" t="str">
        <f t="shared" si="238"/>
        <v/>
      </c>
      <c r="LIP86" s="105" t="str">
        <f t="shared" si="238"/>
        <v/>
      </c>
      <c r="LIQ86" s="105" t="str">
        <f t="shared" si="238"/>
        <v/>
      </c>
      <c r="LIR86" s="105" t="str">
        <f t="shared" si="238"/>
        <v/>
      </c>
      <c r="LIS86" s="105" t="str">
        <f t="shared" si="238"/>
        <v/>
      </c>
      <c r="LIT86" s="105" t="str">
        <f t="shared" si="238"/>
        <v/>
      </c>
      <c r="LIU86" s="105" t="str">
        <f t="shared" si="238"/>
        <v/>
      </c>
      <c r="LIV86" s="105" t="str">
        <f t="shared" si="238"/>
        <v/>
      </c>
      <c r="LIW86" s="105" t="str">
        <f t="shared" si="238"/>
        <v/>
      </c>
      <c r="LIX86" s="105" t="str">
        <f t="shared" si="238"/>
        <v/>
      </c>
      <c r="LIY86" s="105" t="str">
        <f t="shared" si="238"/>
        <v/>
      </c>
      <c r="LIZ86" s="105" t="str">
        <f t="shared" si="238"/>
        <v/>
      </c>
      <c r="LJA86" s="105" t="str">
        <f t="shared" si="238"/>
        <v/>
      </c>
      <c r="LJB86" s="105" t="str">
        <f t="shared" si="238"/>
        <v/>
      </c>
      <c r="LJC86" s="105" t="str">
        <f t="shared" si="238"/>
        <v/>
      </c>
      <c r="LJD86" s="105" t="str">
        <f t="shared" si="238"/>
        <v/>
      </c>
      <c r="LJE86" s="105" t="str">
        <f t="shared" si="238"/>
        <v/>
      </c>
      <c r="LJF86" s="105" t="str">
        <f t="shared" si="238"/>
        <v/>
      </c>
      <c r="LJG86" s="105" t="str">
        <f t="shared" si="238"/>
        <v/>
      </c>
      <c r="LJH86" s="105" t="str">
        <f t="shared" si="238"/>
        <v/>
      </c>
      <c r="LJI86" s="105" t="str">
        <f t="shared" si="238"/>
        <v/>
      </c>
      <c r="LJJ86" s="105" t="str">
        <f t="shared" si="238"/>
        <v/>
      </c>
      <c r="LJK86" s="105" t="str">
        <f t="shared" si="238"/>
        <v/>
      </c>
      <c r="LJL86" s="105" t="str">
        <f t="shared" si="238"/>
        <v/>
      </c>
      <c r="LJM86" s="105" t="str">
        <f t="shared" si="238"/>
        <v/>
      </c>
      <c r="LJN86" s="105" t="str">
        <f t="shared" si="238"/>
        <v/>
      </c>
      <c r="LJO86" s="105" t="str">
        <f t="shared" si="238"/>
        <v/>
      </c>
      <c r="LJP86" s="105" t="str">
        <f t="shared" si="238"/>
        <v/>
      </c>
      <c r="LJQ86" s="105" t="str">
        <f t="shared" si="238"/>
        <v/>
      </c>
      <c r="LJR86" s="105" t="str">
        <f t="shared" si="238"/>
        <v/>
      </c>
      <c r="LJS86" s="105" t="str">
        <f t="shared" si="238"/>
        <v/>
      </c>
      <c r="LJT86" s="105" t="str">
        <f t="shared" si="238"/>
        <v/>
      </c>
      <c r="LJU86" s="105" t="str">
        <f t="shared" si="238"/>
        <v/>
      </c>
      <c r="LJV86" s="105" t="str">
        <f t="shared" si="238"/>
        <v/>
      </c>
      <c r="LJW86" s="105" t="str">
        <f t="shared" si="238"/>
        <v/>
      </c>
      <c r="LJX86" s="105" t="str">
        <f t="shared" si="238"/>
        <v/>
      </c>
      <c r="LJY86" s="105" t="str">
        <f t="shared" si="238"/>
        <v/>
      </c>
      <c r="LJZ86" s="105" t="str">
        <f t="shared" si="238"/>
        <v/>
      </c>
      <c r="LKA86" s="105" t="str">
        <f t="shared" si="238"/>
        <v/>
      </c>
      <c r="LKB86" s="105" t="str">
        <f t="shared" si="238"/>
        <v/>
      </c>
      <c r="LKC86" s="105" t="str">
        <f t="shared" si="238"/>
        <v/>
      </c>
      <c r="LKD86" s="105" t="str">
        <f t="shared" si="238"/>
        <v/>
      </c>
      <c r="LKE86" s="105" t="str">
        <f t="shared" si="238"/>
        <v/>
      </c>
      <c r="LKF86" s="105" t="str">
        <f t="shared" si="238"/>
        <v/>
      </c>
      <c r="LKG86" s="105" t="str">
        <f t="shared" si="238"/>
        <v/>
      </c>
      <c r="LKH86" s="105" t="str">
        <f t="shared" si="238"/>
        <v/>
      </c>
      <c r="LKI86" s="105" t="str">
        <f t="shared" si="238"/>
        <v/>
      </c>
      <c r="LKJ86" s="105" t="str">
        <f t="shared" si="238"/>
        <v/>
      </c>
      <c r="LKK86" s="105" t="str">
        <f t="shared" si="238"/>
        <v/>
      </c>
      <c r="LKL86" s="105" t="str">
        <f t="shared" si="238"/>
        <v/>
      </c>
      <c r="LKM86" s="105" t="str">
        <f t="shared" si="238"/>
        <v/>
      </c>
      <c r="LKN86" s="105" t="str">
        <f t="shared" si="238"/>
        <v/>
      </c>
      <c r="LKO86" s="105" t="str">
        <f t="shared" si="238"/>
        <v/>
      </c>
      <c r="LKP86" s="105" t="str">
        <f t="shared" si="238"/>
        <v/>
      </c>
      <c r="LKQ86" s="105" t="str">
        <f t="shared" si="238"/>
        <v/>
      </c>
      <c r="LKR86" s="105" t="str">
        <f t="shared" si="238"/>
        <v/>
      </c>
      <c r="LKS86" s="105" t="str">
        <f t="shared" si="238"/>
        <v/>
      </c>
      <c r="LKT86" s="105" t="str">
        <f t="shared" si="238"/>
        <v/>
      </c>
      <c r="LKU86" s="105" t="str">
        <f t="shared" si="238"/>
        <v/>
      </c>
      <c r="LKV86" s="105" t="str">
        <f t="shared" si="238"/>
        <v/>
      </c>
      <c r="LKW86" s="105" t="str">
        <f t="shared" si="238"/>
        <v/>
      </c>
      <c r="LKX86" s="105" t="str">
        <f t="shared" si="238"/>
        <v/>
      </c>
      <c r="LKY86" s="105" t="str">
        <f t="shared" ref="LKY86:LNJ86" si="239">IF(ISNUMBER(outYear),LKY54+LKY60+LKY66+LKY83,"")</f>
        <v/>
      </c>
      <c r="LKZ86" s="105" t="str">
        <f t="shared" si="239"/>
        <v/>
      </c>
      <c r="LLA86" s="105" t="str">
        <f t="shared" si="239"/>
        <v/>
      </c>
      <c r="LLB86" s="105" t="str">
        <f t="shared" si="239"/>
        <v/>
      </c>
      <c r="LLC86" s="105" t="str">
        <f t="shared" si="239"/>
        <v/>
      </c>
      <c r="LLD86" s="105" t="str">
        <f t="shared" si="239"/>
        <v/>
      </c>
      <c r="LLE86" s="105" t="str">
        <f t="shared" si="239"/>
        <v/>
      </c>
      <c r="LLF86" s="105" t="str">
        <f t="shared" si="239"/>
        <v/>
      </c>
      <c r="LLG86" s="105" t="str">
        <f t="shared" si="239"/>
        <v/>
      </c>
      <c r="LLH86" s="105" t="str">
        <f t="shared" si="239"/>
        <v/>
      </c>
      <c r="LLI86" s="105" t="str">
        <f t="shared" si="239"/>
        <v/>
      </c>
      <c r="LLJ86" s="105" t="str">
        <f t="shared" si="239"/>
        <v/>
      </c>
      <c r="LLK86" s="105" t="str">
        <f t="shared" si="239"/>
        <v/>
      </c>
      <c r="LLL86" s="105" t="str">
        <f t="shared" si="239"/>
        <v/>
      </c>
      <c r="LLM86" s="105" t="str">
        <f t="shared" si="239"/>
        <v/>
      </c>
      <c r="LLN86" s="105" t="str">
        <f t="shared" si="239"/>
        <v/>
      </c>
      <c r="LLO86" s="105" t="str">
        <f t="shared" si="239"/>
        <v/>
      </c>
      <c r="LLP86" s="105" t="str">
        <f t="shared" si="239"/>
        <v/>
      </c>
      <c r="LLQ86" s="105" t="str">
        <f t="shared" si="239"/>
        <v/>
      </c>
      <c r="LLR86" s="105" t="str">
        <f t="shared" si="239"/>
        <v/>
      </c>
      <c r="LLS86" s="105" t="str">
        <f t="shared" si="239"/>
        <v/>
      </c>
      <c r="LLT86" s="105" t="str">
        <f t="shared" si="239"/>
        <v/>
      </c>
      <c r="LLU86" s="105" t="str">
        <f t="shared" si="239"/>
        <v/>
      </c>
      <c r="LLV86" s="105" t="str">
        <f t="shared" si="239"/>
        <v/>
      </c>
      <c r="LLW86" s="105" t="str">
        <f t="shared" si="239"/>
        <v/>
      </c>
      <c r="LLX86" s="105" t="str">
        <f t="shared" si="239"/>
        <v/>
      </c>
      <c r="LLY86" s="105" t="str">
        <f t="shared" si="239"/>
        <v/>
      </c>
      <c r="LLZ86" s="105" t="str">
        <f t="shared" si="239"/>
        <v/>
      </c>
      <c r="LMA86" s="105" t="str">
        <f t="shared" si="239"/>
        <v/>
      </c>
      <c r="LMB86" s="105" t="str">
        <f t="shared" si="239"/>
        <v/>
      </c>
      <c r="LMC86" s="105" t="str">
        <f t="shared" si="239"/>
        <v/>
      </c>
      <c r="LMD86" s="105" t="str">
        <f t="shared" si="239"/>
        <v/>
      </c>
      <c r="LME86" s="105" t="str">
        <f t="shared" si="239"/>
        <v/>
      </c>
      <c r="LMF86" s="105" t="str">
        <f t="shared" si="239"/>
        <v/>
      </c>
      <c r="LMG86" s="105" t="str">
        <f t="shared" si="239"/>
        <v/>
      </c>
      <c r="LMH86" s="105" t="str">
        <f t="shared" si="239"/>
        <v/>
      </c>
      <c r="LMI86" s="105" t="str">
        <f t="shared" si="239"/>
        <v/>
      </c>
      <c r="LMJ86" s="105" t="str">
        <f t="shared" si="239"/>
        <v/>
      </c>
      <c r="LMK86" s="105" t="str">
        <f t="shared" si="239"/>
        <v/>
      </c>
      <c r="LML86" s="105" t="str">
        <f t="shared" si="239"/>
        <v/>
      </c>
      <c r="LMM86" s="105" t="str">
        <f t="shared" si="239"/>
        <v/>
      </c>
      <c r="LMN86" s="105" t="str">
        <f t="shared" si="239"/>
        <v/>
      </c>
      <c r="LMO86" s="105" t="str">
        <f t="shared" si="239"/>
        <v/>
      </c>
      <c r="LMP86" s="105" t="str">
        <f t="shared" si="239"/>
        <v/>
      </c>
      <c r="LMQ86" s="105" t="str">
        <f t="shared" si="239"/>
        <v/>
      </c>
      <c r="LMR86" s="105" t="str">
        <f t="shared" si="239"/>
        <v/>
      </c>
      <c r="LMS86" s="105" t="str">
        <f t="shared" si="239"/>
        <v/>
      </c>
      <c r="LMT86" s="105" t="str">
        <f t="shared" si="239"/>
        <v/>
      </c>
      <c r="LMU86" s="105" t="str">
        <f t="shared" si="239"/>
        <v/>
      </c>
      <c r="LMV86" s="105" t="str">
        <f t="shared" si="239"/>
        <v/>
      </c>
      <c r="LMW86" s="105" t="str">
        <f t="shared" si="239"/>
        <v/>
      </c>
      <c r="LMX86" s="105" t="str">
        <f t="shared" si="239"/>
        <v/>
      </c>
      <c r="LMY86" s="105" t="str">
        <f t="shared" si="239"/>
        <v/>
      </c>
      <c r="LMZ86" s="105" t="str">
        <f t="shared" si="239"/>
        <v/>
      </c>
      <c r="LNA86" s="105" t="str">
        <f t="shared" si="239"/>
        <v/>
      </c>
      <c r="LNB86" s="105" t="str">
        <f t="shared" si="239"/>
        <v/>
      </c>
      <c r="LNC86" s="105" t="str">
        <f t="shared" si="239"/>
        <v/>
      </c>
      <c r="LND86" s="105" t="str">
        <f t="shared" si="239"/>
        <v/>
      </c>
      <c r="LNE86" s="105" t="str">
        <f t="shared" si="239"/>
        <v/>
      </c>
      <c r="LNF86" s="105" t="str">
        <f t="shared" si="239"/>
        <v/>
      </c>
      <c r="LNG86" s="105" t="str">
        <f t="shared" si="239"/>
        <v/>
      </c>
      <c r="LNH86" s="105" t="str">
        <f t="shared" si="239"/>
        <v/>
      </c>
      <c r="LNI86" s="105" t="str">
        <f t="shared" si="239"/>
        <v/>
      </c>
      <c r="LNJ86" s="105" t="str">
        <f t="shared" si="239"/>
        <v/>
      </c>
      <c r="LNK86" s="105" t="str">
        <f t="shared" ref="LNK86:LPV86" si="240">IF(ISNUMBER(outYear),LNK54+LNK60+LNK66+LNK83,"")</f>
        <v/>
      </c>
      <c r="LNL86" s="105" t="str">
        <f t="shared" si="240"/>
        <v/>
      </c>
      <c r="LNM86" s="105" t="str">
        <f t="shared" si="240"/>
        <v/>
      </c>
      <c r="LNN86" s="105" t="str">
        <f t="shared" si="240"/>
        <v/>
      </c>
      <c r="LNO86" s="105" t="str">
        <f t="shared" si="240"/>
        <v/>
      </c>
      <c r="LNP86" s="105" t="str">
        <f t="shared" si="240"/>
        <v/>
      </c>
      <c r="LNQ86" s="105" t="str">
        <f t="shared" si="240"/>
        <v/>
      </c>
      <c r="LNR86" s="105" t="str">
        <f t="shared" si="240"/>
        <v/>
      </c>
      <c r="LNS86" s="105" t="str">
        <f t="shared" si="240"/>
        <v/>
      </c>
      <c r="LNT86" s="105" t="str">
        <f t="shared" si="240"/>
        <v/>
      </c>
      <c r="LNU86" s="105" t="str">
        <f t="shared" si="240"/>
        <v/>
      </c>
      <c r="LNV86" s="105" t="str">
        <f t="shared" si="240"/>
        <v/>
      </c>
      <c r="LNW86" s="105" t="str">
        <f t="shared" si="240"/>
        <v/>
      </c>
      <c r="LNX86" s="105" t="str">
        <f t="shared" si="240"/>
        <v/>
      </c>
      <c r="LNY86" s="105" t="str">
        <f t="shared" si="240"/>
        <v/>
      </c>
      <c r="LNZ86" s="105" t="str">
        <f t="shared" si="240"/>
        <v/>
      </c>
      <c r="LOA86" s="105" t="str">
        <f t="shared" si="240"/>
        <v/>
      </c>
      <c r="LOB86" s="105" t="str">
        <f t="shared" si="240"/>
        <v/>
      </c>
      <c r="LOC86" s="105" t="str">
        <f t="shared" si="240"/>
        <v/>
      </c>
      <c r="LOD86" s="105" t="str">
        <f t="shared" si="240"/>
        <v/>
      </c>
      <c r="LOE86" s="105" t="str">
        <f t="shared" si="240"/>
        <v/>
      </c>
      <c r="LOF86" s="105" t="str">
        <f t="shared" si="240"/>
        <v/>
      </c>
      <c r="LOG86" s="105" t="str">
        <f t="shared" si="240"/>
        <v/>
      </c>
      <c r="LOH86" s="105" t="str">
        <f t="shared" si="240"/>
        <v/>
      </c>
      <c r="LOI86" s="105" t="str">
        <f t="shared" si="240"/>
        <v/>
      </c>
      <c r="LOJ86" s="105" t="str">
        <f t="shared" si="240"/>
        <v/>
      </c>
      <c r="LOK86" s="105" t="str">
        <f t="shared" si="240"/>
        <v/>
      </c>
      <c r="LOL86" s="105" t="str">
        <f t="shared" si="240"/>
        <v/>
      </c>
      <c r="LOM86" s="105" t="str">
        <f t="shared" si="240"/>
        <v/>
      </c>
      <c r="LON86" s="105" t="str">
        <f t="shared" si="240"/>
        <v/>
      </c>
      <c r="LOO86" s="105" t="str">
        <f t="shared" si="240"/>
        <v/>
      </c>
      <c r="LOP86" s="105" t="str">
        <f t="shared" si="240"/>
        <v/>
      </c>
      <c r="LOQ86" s="105" t="str">
        <f t="shared" si="240"/>
        <v/>
      </c>
      <c r="LOR86" s="105" t="str">
        <f t="shared" si="240"/>
        <v/>
      </c>
      <c r="LOS86" s="105" t="str">
        <f t="shared" si="240"/>
        <v/>
      </c>
      <c r="LOT86" s="105" t="str">
        <f t="shared" si="240"/>
        <v/>
      </c>
      <c r="LOU86" s="105" t="str">
        <f t="shared" si="240"/>
        <v/>
      </c>
      <c r="LOV86" s="105" t="str">
        <f t="shared" si="240"/>
        <v/>
      </c>
      <c r="LOW86" s="105" t="str">
        <f t="shared" si="240"/>
        <v/>
      </c>
      <c r="LOX86" s="105" t="str">
        <f t="shared" si="240"/>
        <v/>
      </c>
      <c r="LOY86" s="105" t="str">
        <f t="shared" si="240"/>
        <v/>
      </c>
      <c r="LOZ86" s="105" t="str">
        <f t="shared" si="240"/>
        <v/>
      </c>
      <c r="LPA86" s="105" t="str">
        <f t="shared" si="240"/>
        <v/>
      </c>
      <c r="LPB86" s="105" t="str">
        <f t="shared" si="240"/>
        <v/>
      </c>
      <c r="LPC86" s="105" t="str">
        <f t="shared" si="240"/>
        <v/>
      </c>
      <c r="LPD86" s="105" t="str">
        <f t="shared" si="240"/>
        <v/>
      </c>
      <c r="LPE86" s="105" t="str">
        <f t="shared" si="240"/>
        <v/>
      </c>
      <c r="LPF86" s="105" t="str">
        <f t="shared" si="240"/>
        <v/>
      </c>
      <c r="LPG86" s="105" t="str">
        <f t="shared" si="240"/>
        <v/>
      </c>
      <c r="LPH86" s="105" t="str">
        <f t="shared" si="240"/>
        <v/>
      </c>
      <c r="LPI86" s="105" t="str">
        <f t="shared" si="240"/>
        <v/>
      </c>
      <c r="LPJ86" s="105" t="str">
        <f t="shared" si="240"/>
        <v/>
      </c>
      <c r="LPK86" s="105" t="str">
        <f t="shared" si="240"/>
        <v/>
      </c>
      <c r="LPL86" s="105" t="str">
        <f t="shared" si="240"/>
        <v/>
      </c>
      <c r="LPM86" s="105" t="str">
        <f t="shared" si="240"/>
        <v/>
      </c>
      <c r="LPN86" s="105" t="str">
        <f t="shared" si="240"/>
        <v/>
      </c>
      <c r="LPO86" s="105" t="str">
        <f t="shared" si="240"/>
        <v/>
      </c>
      <c r="LPP86" s="105" t="str">
        <f t="shared" si="240"/>
        <v/>
      </c>
      <c r="LPQ86" s="105" t="str">
        <f t="shared" si="240"/>
        <v/>
      </c>
      <c r="LPR86" s="105" t="str">
        <f t="shared" si="240"/>
        <v/>
      </c>
      <c r="LPS86" s="105" t="str">
        <f t="shared" si="240"/>
        <v/>
      </c>
      <c r="LPT86" s="105" t="str">
        <f t="shared" si="240"/>
        <v/>
      </c>
      <c r="LPU86" s="105" t="str">
        <f t="shared" si="240"/>
        <v/>
      </c>
      <c r="LPV86" s="105" t="str">
        <f t="shared" si="240"/>
        <v/>
      </c>
      <c r="LPW86" s="105" t="str">
        <f t="shared" ref="LPW86:LSH86" si="241">IF(ISNUMBER(outYear),LPW54+LPW60+LPW66+LPW83,"")</f>
        <v/>
      </c>
      <c r="LPX86" s="105" t="str">
        <f t="shared" si="241"/>
        <v/>
      </c>
      <c r="LPY86" s="105" t="str">
        <f t="shared" si="241"/>
        <v/>
      </c>
      <c r="LPZ86" s="105" t="str">
        <f t="shared" si="241"/>
        <v/>
      </c>
      <c r="LQA86" s="105" t="str">
        <f t="shared" si="241"/>
        <v/>
      </c>
      <c r="LQB86" s="105" t="str">
        <f t="shared" si="241"/>
        <v/>
      </c>
      <c r="LQC86" s="105" t="str">
        <f t="shared" si="241"/>
        <v/>
      </c>
      <c r="LQD86" s="105" t="str">
        <f t="shared" si="241"/>
        <v/>
      </c>
      <c r="LQE86" s="105" t="str">
        <f t="shared" si="241"/>
        <v/>
      </c>
      <c r="LQF86" s="105" t="str">
        <f t="shared" si="241"/>
        <v/>
      </c>
      <c r="LQG86" s="105" t="str">
        <f t="shared" si="241"/>
        <v/>
      </c>
      <c r="LQH86" s="105" t="str">
        <f t="shared" si="241"/>
        <v/>
      </c>
      <c r="LQI86" s="105" t="str">
        <f t="shared" si="241"/>
        <v/>
      </c>
      <c r="LQJ86" s="105" t="str">
        <f t="shared" si="241"/>
        <v/>
      </c>
      <c r="LQK86" s="105" t="str">
        <f t="shared" si="241"/>
        <v/>
      </c>
      <c r="LQL86" s="105" t="str">
        <f t="shared" si="241"/>
        <v/>
      </c>
      <c r="LQM86" s="105" t="str">
        <f t="shared" si="241"/>
        <v/>
      </c>
      <c r="LQN86" s="105" t="str">
        <f t="shared" si="241"/>
        <v/>
      </c>
      <c r="LQO86" s="105" t="str">
        <f t="shared" si="241"/>
        <v/>
      </c>
      <c r="LQP86" s="105" t="str">
        <f t="shared" si="241"/>
        <v/>
      </c>
      <c r="LQQ86" s="105" t="str">
        <f t="shared" si="241"/>
        <v/>
      </c>
      <c r="LQR86" s="105" t="str">
        <f t="shared" si="241"/>
        <v/>
      </c>
      <c r="LQS86" s="105" t="str">
        <f t="shared" si="241"/>
        <v/>
      </c>
      <c r="LQT86" s="105" t="str">
        <f t="shared" si="241"/>
        <v/>
      </c>
      <c r="LQU86" s="105" t="str">
        <f t="shared" si="241"/>
        <v/>
      </c>
      <c r="LQV86" s="105" t="str">
        <f t="shared" si="241"/>
        <v/>
      </c>
      <c r="LQW86" s="105" t="str">
        <f t="shared" si="241"/>
        <v/>
      </c>
      <c r="LQX86" s="105" t="str">
        <f t="shared" si="241"/>
        <v/>
      </c>
      <c r="LQY86" s="105" t="str">
        <f t="shared" si="241"/>
        <v/>
      </c>
      <c r="LQZ86" s="105" t="str">
        <f t="shared" si="241"/>
        <v/>
      </c>
      <c r="LRA86" s="105" t="str">
        <f t="shared" si="241"/>
        <v/>
      </c>
      <c r="LRB86" s="105" t="str">
        <f t="shared" si="241"/>
        <v/>
      </c>
      <c r="LRC86" s="105" t="str">
        <f t="shared" si="241"/>
        <v/>
      </c>
      <c r="LRD86" s="105" t="str">
        <f t="shared" si="241"/>
        <v/>
      </c>
      <c r="LRE86" s="105" t="str">
        <f t="shared" si="241"/>
        <v/>
      </c>
      <c r="LRF86" s="105" t="str">
        <f t="shared" si="241"/>
        <v/>
      </c>
      <c r="LRG86" s="105" t="str">
        <f t="shared" si="241"/>
        <v/>
      </c>
      <c r="LRH86" s="105" t="str">
        <f t="shared" si="241"/>
        <v/>
      </c>
      <c r="LRI86" s="105" t="str">
        <f t="shared" si="241"/>
        <v/>
      </c>
      <c r="LRJ86" s="105" t="str">
        <f t="shared" si="241"/>
        <v/>
      </c>
      <c r="LRK86" s="105" t="str">
        <f t="shared" si="241"/>
        <v/>
      </c>
      <c r="LRL86" s="105" t="str">
        <f t="shared" si="241"/>
        <v/>
      </c>
      <c r="LRM86" s="105" t="str">
        <f t="shared" si="241"/>
        <v/>
      </c>
      <c r="LRN86" s="105" t="str">
        <f t="shared" si="241"/>
        <v/>
      </c>
      <c r="LRO86" s="105" t="str">
        <f t="shared" si="241"/>
        <v/>
      </c>
      <c r="LRP86" s="105" t="str">
        <f t="shared" si="241"/>
        <v/>
      </c>
      <c r="LRQ86" s="105" t="str">
        <f t="shared" si="241"/>
        <v/>
      </c>
      <c r="LRR86" s="105" t="str">
        <f t="shared" si="241"/>
        <v/>
      </c>
      <c r="LRS86" s="105" t="str">
        <f t="shared" si="241"/>
        <v/>
      </c>
      <c r="LRT86" s="105" t="str">
        <f t="shared" si="241"/>
        <v/>
      </c>
      <c r="LRU86" s="105" t="str">
        <f t="shared" si="241"/>
        <v/>
      </c>
      <c r="LRV86" s="105" t="str">
        <f t="shared" si="241"/>
        <v/>
      </c>
      <c r="LRW86" s="105" t="str">
        <f t="shared" si="241"/>
        <v/>
      </c>
      <c r="LRX86" s="105" t="str">
        <f t="shared" si="241"/>
        <v/>
      </c>
      <c r="LRY86" s="105" t="str">
        <f t="shared" si="241"/>
        <v/>
      </c>
      <c r="LRZ86" s="105" t="str">
        <f t="shared" si="241"/>
        <v/>
      </c>
      <c r="LSA86" s="105" t="str">
        <f t="shared" si="241"/>
        <v/>
      </c>
      <c r="LSB86" s="105" t="str">
        <f t="shared" si="241"/>
        <v/>
      </c>
      <c r="LSC86" s="105" t="str">
        <f t="shared" si="241"/>
        <v/>
      </c>
      <c r="LSD86" s="105" t="str">
        <f t="shared" si="241"/>
        <v/>
      </c>
      <c r="LSE86" s="105" t="str">
        <f t="shared" si="241"/>
        <v/>
      </c>
      <c r="LSF86" s="105" t="str">
        <f t="shared" si="241"/>
        <v/>
      </c>
      <c r="LSG86" s="105" t="str">
        <f t="shared" si="241"/>
        <v/>
      </c>
      <c r="LSH86" s="105" t="str">
        <f t="shared" si="241"/>
        <v/>
      </c>
      <c r="LSI86" s="105" t="str">
        <f t="shared" ref="LSI86:LUT86" si="242">IF(ISNUMBER(outYear),LSI54+LSI60+LSI66+LSI83,"")</f>
        <v/>
      </c>
      <c r="LSJ86" s="105" t="str">
        <f t="shared" si="242"/>
        <v/>
      </c>
      <c r="LSK86" s="105" t="str">
        <f t="shared" si="242"/>
        <v/>
      </c>
      <c r="LSL86" s="105" t="str">
        <f t="shared" si="242"/>
        <v/>
      </c>
      <c r="LSM86" s="105" t="str">
        <f t="shared" si="242"/>
        <v/>
      </c>
      <c r="LSN86" s="105" t="str">
        <f t="shared" si="242"/>
        <v/>
      </c>
      <c r="LSO86" s="105" t="str">
        <f t="shared" si="242"/>
        <v/>
      </c>
      <c r="LSP86" s="105" t="str">
        <f t="shared" si="242"/>
        <v/>
      </c>
      <c r="LSQ86" s="105" t="str">
        <f t="shared" si="242"/>
        <v/>
      </c>
      <c r="LSR86" s="105" t="str">
        <f t="shared" si="242"/>
        <v/>
      </c>
      <c r="LSS86" s="105" t="str">
        <f t="shared" si="242"/>
        <v/>
      </c>
      <c r="LST86" s="105" t="str">
        <f t="shared" si="242"/>
        <v/>
      </c>
      <c r="LSU86" s="105" t="str">
        <f t="shared" si="242"/>
        <v/>
      </c>
      <c r="LSV86" s="105" t="str">
        <f t="shared" si="242"/>
        <v/>
      </c>
      <c r="LSW86" s="105" t="str">
        <f t="shared" si="242"/>
        <v/>
      </c>
      <c r="LSX86" s="105" t="str">
        <f t="shared" si="242"/>
        <v/>
      </c>
      <c r="LSY86" s="105" t="str">
        <f t="shared" si="242"/>
        <v/>
      </c>
      <c r="LSZ86" s="105" t="str">
        <f t="shared" si="242"/>
        <v/>
      </c>
      <c r="LTA86" s="105" t="str">
        <f t="shared" si="242"/>
        <v/>
      </c>
      <c r="LTB86" s="105" t="str">
        <f t="shared" si="242"/>
        <v/>
      </c>
      <c r="LTC86" s="105" t="str">
        <f t="shared" si="242"/>
        <v/>
      </c>
      <c r="LTD86" s="105" t="str">
        <f t="shared" si="242"/>
        <v/>
      </c>
      <c r="LTE86" s="105" t="str">
        <f t="shared" si="242"/>
        <v/>
      </c>
      <c r="LTF86" s="105" t="str">
        <f t="shared" si="242"/>
        <v/>
      </c>
      <c r="LTG86" s="105" t="str">
        <f t="shared" si="242"/>
        <v/>
      </c>
      <c r="LTH86" s="105" t="str">
        <f t="shared" si="242"/>
        <v/>
      </c>
      <c r="LTI86" s="105" t="str">
        <f t="shared" si="242"/>
        <v/>
      </c>
      <c r="LTJ86" s="105" t="str">
        <f t="shared" si="242"/>
        <v/>
      </c>
      <c r="LTK86" s="105" t="str">
        <f t="shared" si="242"/>
        <v/>
      </c>
      <c r="LTL86" s="105" t="str">
        <f t="shared" si="242"/>
        <v/>
      </c>
      <c r="LTM86" s="105" t="str">
        <f t="shared" si="242"/>
        <v/>
      </c>
      <c r="LTN86" s="105" t="str">
        <f t="shared" si="242"/>
        <v/>
      </c>
      <c r="LTO86" s="105" t="str">
        <f t="shared" si="242"/>
        <v/>
      </c>
      <c r="LTP86" s="105" t="str">
        <f t="shared" si="242"/>
        <v/>
      </c>
      <c r="LTQ86" s="105" t="str">
        <f t="shared" si="242"/>
        <v/>
      </c>
      <c r="LTR86" s="105" t="str">
        <f t="shared" si="242"/>
        <v/>
      </c>
      <c r="LTS86" s="105" t="str">
        <f t="shared" si="242"/>
        <v/>
      </c>
      <c r="LTT86" s="105" t="str">
        <f t="shared" si="242"/>
        <v/>
      </c>
      <c r="LTU86" s="105" t="str">
        <f t="shared" si="242"/>
        <v/>
      </c>
      <c r="LTV86" s="105" t="str">
        <f t="shared" si="242"/>
        <v/>
      </c>
      <c r="LTW86" s="105" t="str">
        <f t="shared" si="242"/>
        <v/>
      </c>
      <c r="LTX86" s="105" t="str">
        <f t="shared" si="242"/>
        <v/>
      </c>
      <c r="LTY86" s="105" t="str">
        <f t="shared" si="242"/>
        <v/>
      </c>
      <c r="LTZ86" s="105" t="str">
        <f t="shared" si="242"/>
        <v/>
      </c>
      <c r="LUA86" s="105" t="str">
        <f t="shared" si="242"/>
        <v/>
      </c>
      <c r="LUB86" s="105" t="str">
        <f t="shared" si="242"/>
        <v/>
      </c>
      <c r="LUC86" s="105" t="str">
        <f t="shared" si="242"/>
        <v/>
      </c>
      <c r="LUD86" s="105" t="str">
        <f t="shared" si="242"/>
        <v/>
      </c>
      <c r="LUE86" s="105" t="str">
        <f t="shared" si="242"/>
        <v/>
      </c>
      <c r="LUF86" s="105" t="str">
        <f t="shared" si="242"/>
        <v/>
      </c>
      <c r="LUG86" s="105" t="str">
        <f t="shared" si="242"/>
        <v/>
      </c>
      <c r="LUH86" s="105" t="str">
        <f t="shared" si="242"/>
        <v/>
      </c>
      <c r="LUI86" s="105" t="str">
        <f t="shared" si="242"/>
        <v/>
      </c>
      <c r="LUJ86" s="105" t="str">
        <f t="shared" si="242"/>
        <v/>
      </c>
      <c r="LUK86" s="105" t="str">
        <f t="shared" si="242"/>
        <v/>
      </c>
      <c r="LUL86" s="105" t="str">
        <f t="shared" si="242"/>
        <v/>
      </c>
      <c r="LUM86" s="105" t="str">
        <f t="shared" si="242"/>
        <v/>
      </c>
      <c r="LUN86" s="105" t="str">
        <f t="shared" si="242"/>
        <v/>
      </c>
      <c r="LUO86" s="105" t="str">
        <f t="shared" si="242"/>
        <v/>
      </c>
      <c r="LUP86" s="105" t="str">
        <f t="shared" si="242"/>
        <v/>
      </c>
      <c r="LUQ86" s="105" t="str">
        <f t="shared" si="242"/>
        <v/>
      </c>
      <c r="LUR86" s="105" t="str">
        <f t="shared" si="242"/>
        <v/>
      </c>
      <c r="LUS86" s="105" t="str">
        <f t="shared" si="242"/>
        <v/>
      </c>
      <c r="LUT86" s="105" t="str">
        <f t="shared" si="242"/>
        <v/>
      </c>
      <c r="LUU86" s="105" t="str">
        <f t="shared" ref="LUU86:LXF86" si="243">IF(ISNUMBER(outYear),LUU54+LUU60+LUU66+LUU83,"")</f>
        <v/>
      </c>
      <c r="LUV86" s="105" t="str">
        <f t="shared" si="243"/>
        <v/>
      </c>
      <c r="LUW86" s="105" t="str">
        <f t="shared" si="243"/>
        <v/>
      </c>
      <c r="LUX86" s="105" t="str">
        <f t="shared" si="243"/>
        <v/>
      </c>
      <c r="LUY86" s="105" t="str">
        <f t="shared" si="243"/>
        <v/>
      </c>
      <c r="LUZ86" s="105" t="str">
        <f t="shared" si="243"/>
        <v/>
      </c>
      <c r="LVA86" s="105" t="str">
        <f t="shared" si="243"/>
        <v/>
      </c>
      <c r="LVB86" s="105" t="str">
        <f t="shared" si="243"/>
        <v/>
      </c>
      <c r="LVC86" s="105" t="str">
        <f t="shared" si="243"/>
        <v/>
      </c>
      <c r="LVD86" s="105" t="str">
        <f t="shared" si="243"/>
        <v/>
      </c>
      <c r="LVE86" s="105" t="str">
        <f t="shared" si="243"/>
        <v/>
      </c>
      <c r="LVF86" s="105" t="str">
        <f t="shared" si="243"/>
        <v/>
      </c>
      <c r="LVG86" s="105" t="str">
        <f t="shared" si="243"/>
        <v/>
      </c>
      <c r="LVH86" s="105" t="str">
        <f t="shared" si="243"/>
        <v/>
      </c>
      <c r="LVI86" s="105" t="str">
        <f t="shared" si="243"/>
        <v/>
      </c>
      <c r="LVJ86" s="105" t="str">
        <f t="shared" si="243"/>
        <v/>
      </c>
      <c r="LVK86" s="105" t="str">
        <f t="shared" si="243"/>
        <v/>
      </c>
      <c r="LVL86" s="105" t="str">
        <f t="shared" si="243"/>
        <v/>
      </c>
      <c r="LVM86" s="105" t="str">
        <f t="shared" si="243"/>
        <v/>
      </c>
      <c r="LVN86" s="105" t="str">
        <f t="shared" si="243"/>
        <v/>
      </c>
      <c r="LVO86" s="105" t="str">
        <f t="shared" si="243"/>
        <v/>
      </c>
      <c r="LVP86" s="105" t="str">
        <f t="shared" si="243"/>
        <v/>
      </c>
      <c r="LVQ86" s="105" t="str">
        <f t="shared" si="243"/>
        <v/>
      </c>
      <c r="LVR86" s="105" t="str">
        <f t="shared" si="243"/>
        <v/>
      </c>
      <c r="LVS86" s="105" t="str">
        <f t="shared" si="243"/>
        <v/>
      </c>
      <c r="LVT86" s="105" t="str">
        <f t="shared" si="243"/>
        <v/>
      </c>
      <c r="LVU86" s="105" t="str">
        <f t="shared" si="243"/>
        <v/>
      </c>
      <c r="LVV86" s="105" t="str">
        <f t="shared" si="243"/>
        <v/>
      </c>
      <c r="LVW86" s="105" t="str">
        <f t="shared" si="243"/>
        <v/>
      </c>
      <c r="LVX86" s="105" t="str">
        <f t="shared" si="243"/>
        <v/>
      </c>
      <c r="LVY86" s="105" t="str">
        <f t="shared" si="243"/>
        <v/>
      </c>
      <c r="LVZ86" s="105" t="str">
        <f t="shared" si="243"/>
        <v/>
      </c>
      <c r="LWA86" s="105" t="str">
        <f t="shared" si="243"/>
        <v/>
      </c>
      <c r="LWB86" s="105" t="str">
        <f t="shared" si="243"/>
        <v/>
      </c>
      <c r="LWC86" s="105" t="str">
        <f t="shared" si="243"/>
        <v/>
      </c>
      <c r="LWD86" s="105" t="str">
        <f t="shared" si="243"/>
        <v/>
      </c>
      <c r="LWE86" s="105" t="str">
        <f t="shared" si="243"/>
        <v/>
      </c>
      <c r="LWF86" s="105" t="str">
        <f t="shared" si="243"/>
        <v/>
      </c>
      <c r="LWG86" s="105" t="str">
        <f t="shared" si="243"/>
        <v/>
      </c>
      <c r="LWH86" s="105" t="str">
        <f t="shared" si="243"/>
        <v/>
      </c>
      <c r="LWI86" s="105" t="str">
        <f t="shared" si="243"/>
        <v/>
      </c>
      <c r="LWJ86" s="105" t="str">
        <f t="shared" si="243"/>
        <v/>
      </c>
      <c r="LWK86" s="105" t="str">
        <f t="shared" si="243"/>
        <v/>
      </c>
      <c r="LWL86" s="105" t="str">
        <f t="shared" si="243"/>
        <v/>
      </c>
      <c r="LWM86" s="105" t="str">
        <f t="shared" si="243"/>
        <v/>
      </c>
      <c r="LWN86" s="105" t="str">
        <f t="shared" si="243"/>
        <v/>
      </c>
      <c r="LWO86" s="105" t="str">
        <f t="shared" si="243"/>
        <v/>
      </c>
      <c r="LWP86" s="105" t="str">
        <f t="shared" si="243"/>
        <v/>
      </c>
      <c r="LWQ86" s="105" t="str">
        <f t="shared" si="243"/>
        <v/>
      </c>
      <c r="LWR86" s="105" t="str">
        <f t="shared" si="243"/>
        <v/>
      </c>
      <c r="LWS86" s="105" t="str">
        <f t="shared" si="243"/>
        <v/>
      </c>
      <c r="LWT86" s="105" t="str">
        <f t="shared" si="243"/>
        <v/>
      </c>
      <c r="LWU86" s="105" t="str">
        <f t="shared" si="243"/>
        <v/>
      </c>
      <c r="LWV86" s="105" t="str">
        <f t="shared" si="243"/>
        <v/>
      </c>
      <c r="LWW86" s="105" t="str">
        <f t="shared" si="243"/>
        <v/>
      </c>
      <c r="LWX86" s="105" t="str">
        <f t="shared" si="243"/>
        <v/>
      </c>
      <c r="LWY86" s="105" t="str">
        <f t="shared" si="243"/>
        <v/>
      </c>
      <c r="LWZ86" s="105" t="str">
        <f t="shared" si="243"/>
        <v/>
      </c>
      <c r="LXA86" s="105" t="str">
        <f t="shared" si="243"/>
        <v/>
      </c>
      <c r="LXB86" s="105" t="str">
        <f t="shared" si="243"/>
        <v/>
      </c>
      <c r="LXC86" s="105" t="str">
        <f t="shared" si="243"/>
        <v/>
      </c>
      <c r="LXD86" s="105" t="str">
        <f t="shared" si="243"/>
        <v/>
      </c>
      <c r="LXE86" s="105" t="str">
        <f t="shared" si="243"/>
        <v/>
      </c>
      <c r="LXF86" s="105" t="str">
        <f t="shared" si="243"/>
        <v/>
      </c>
      <c r="LXG86" s="105" t="str">
        <f t="shared" ref="LXG86:LZR86" si="244">IF(ISNUMBER(outYear),LXG54+LXG60+LXG66+LXG83,"")</f>
        <v/>
      </c>
      <c r="LXH86" s="105" t="str">
        <f t="shared" si="244"/>
        <v/>
      </c>
      <c r="LXI86" s="105" t="str">
        <f t="shared" si="244"/>
        <v/>
      </c>
      <c r="LXJ86" s="105" t="str">
        <f t="shared" si="244"/>
        <v/>
      </c>
      <c r="LXK86" s="105" t="str">
        <f t="shared" si="244"/>
        <v/>
      </c>
      <c r="LXL86" s="105" t="str">
        <f t="shared" si="244"/>
        <v/>
      </c>
      <c r="LXM86" s="105" t="str">
        <f t="shared" si="244"/>
        <v/>
      </c>
      <c r="LXN86" s="105" t="str">
        <f t="shared" si="244"/>
        <v/>
      </c>
      <c r="LXO86" s="105" t="str">
        <f t="shared" si="244"/>
        <v/>
      </c>
      <c r="LXP86" s="105" t="str">
        <f t="shared" si="244"/>
        <v/>
      </c>
      <c r="LXQ86" s="105" t="str">
        <f t="shared" si="244"/>
        <v/>
      </c>
      <c r="LXR86" s="105" t="str">
        <f t="shared" si="244"/>
        <v/>
      </c>
      <c r="LXS86" s="105" t="str">
        <f t="shared" si="244"/>
        <v/>
      </c>
      <c r="LXT86" s="105" t="str">
        <f t="shared" si="244"/>
        <v/>
      </c>
      <c r="LXU86" s="105" t="str">
        <f t="shared" si="244"/>
        <v/>
      </c>
      <c r="LXV86" s="105" t="str">
        <f t="shared" si="244"/>
        <v/>
      </c>
      <c r="LXW86" s="105" t="str">
        <f t="shared" si="244"/>
        <v/>
      </c>
      <c r="LXX86" s="105" t="str">
        <f t="shared" si="244"/>
        <v/>
      </c>
      <c r="LXY86" s="105" t="str">
        <f t="shared" si="244"/>
        <v/>
      </c>
      <c r="LXZ86" s="105" t="str">
        <f t="shared" si="244"/>
        <v/>
      </c>
      <c r="LYA86" s="105" t="str">
        <f t="shared" si="244"/>
        <v/>
      </c>
      <c r="LYB86" s="105" t="str">
        <f t="shared" si="244"/>
        <v/>
      </c>
      <c r="LYC86" s="105" t="str">
        <f t="shared" si="244"/>
        <v/>
      </c>
      <c r="LYD86" s="105" t="str">
        <f t="shared" si="244"/>
        <v/>
      </c>
      <c r="LYE86" s="105" t="str">
        <f t="shared" si="244"/>
        <v/>
      </c>
      <c r="LYF86" s="105" t="str">
        <f t="shared" si="244"/>
        <v/>
      </c>
      <c r="LYG86" s="105" t="str">
        <f t="shared" si="244"/>
        <v/>
      </c>
      <c r="LYH86" s="105" t="str">
        <f t="shared" si="244"/>
        <v/>
      </c>
      <c r="LYI86" s="105" t="str">
        <f t="shared" si="244"/>
        <v/>
      </c>
      <c r="LYJ86" s="105" t="str">
        <f t="shared" si="244"/>
        <v/>
      </c>
      <c r="LYK86" s="105" t="str">
        <f t="shared" si="244"/>
        <v/>
      </c>
      <c r="LYL86" s="105" t="str">
        <f t="shared" si="244"/>
        <v/>
      </c>
      <c r="LYM86" s="105" t="str">
        <f t="shared" si="244"/>
        <v/>
      </c>
      <c r="LYN86" s="105" t="str">
        <f t="shared" si="244"/>
        <v/>
      </c>
      <c r="LYO86" s="105" t="str">
        <f t="shared" si="244"/>
        <v/>
      </c>
      <c r="LYP86" s="105" t="str">
        <f t="shared" si="244"/>
        <v/>
      </c>
      <c r="LYQ86" s="105" t="str">
        <f t="shared" si="244"/>
        <v/>
      </c>
      <c r="LYR86" s="105" t="str">
        <f t="shared" si="244"/>
        <v/>
      </c>
      <c r="LYS86" s="105" t="str">
        <f t="shared" si="244"/>
        <v/>
      </c>
      <c r="LYT86" s="105" t="str">
        <f t="shared" si="244"/>
        <v/>
      </c>
      <c r="LYU86" s="105" t="str">
        <f t="shared" si="244"/>
        <v/>
      </c>
      <c r="LYV86" s="105" t="str">
        <f t="shared" si="244"/>
        <v/>
      </c>
      <c r="LYW86" s="105" t="str">
        <f t="shared" si="244"/>
        <v/>
      </c>
      <c r="LYX86" s="105" t="str">
        <f t="shared" si="244"/>
        <v/>
      </c>
      <c r="LYY86" s="105" t="str">
        <f t="shared" si="244"/>
        <v/>
      </c>
      <c r="LYZ86" s="105" t="str">
        <f t="shared" si="244"/>
        <v/>
      </c>
      <c r="LZA86" s="105" t="str">
        <f t="shared" si="244"/>
        <v/>
      </c>
      <c r="LZB86" s="105" t="str">
        <f t="shared" si="244"/>
        <v/>
      </c>
      <c r="LZC86" s="105" t="str">
        <f t="shared" si="244"/>
        <v/>
      </c>
      <c r="LZD86" s="105" t="str">
        <f t="shared" si="244"/>
        <v/>
      </c>
      <c r="LZE86" s="105" t="str">
        <f t="shared" si="244"/>
        <v/>
      </c>
      <c r="LZF86" s="105" t="str">
        <f t="shared" si="244"/>
        <v/>
      </c>
      <c r="LZG86" s="105" t="str">
        <f t="shared" si="244"/>
        <v/>
      </c>
      <c r="LZH86" s="105" t="str">
        <f t="shared" si="244"/>
        <v/>
      </c>
      <c r="LZI86" s="105" t="str">
        <f t="shared" si="244"/>
        <v/>
      </c>
      <c r="LZJ86" s="105" t="str">
        <f t="shared" si="244"/>
        <v/>
      </c>
      <c r="LZK86" s="105" t="str">
        <f t="shared" si="244"/>
        <v/>
      </c>
      <c r="LZL86" s="105" t="str">
        <f t="shared" si="244"/>
        <v/>
      </c>
      <c r="LZM86" s="105" t="str">
        <f t="shared" si="244"/>
        <v/>
      </c>
      <c r="LZN86" s="105" t="str">
        <f t="shared" si="244"/>
        <v/>
      </c>
      <c r="LZO86" s="105" t="str">
        <f t="shared" si="244"/>
        <v/>
      </c>
      <c r="LZP86" s="105" t="str">
        <f t="shared" si="244"/>
        <v/>
      </c>
      <c r="LZQ86" s="105" t="str">
        <f t="shared" si="244"/>
        <v/>
      </c>
      <c r="LZR86" s="105" t="str">
        <f t="shared" si="244"/>
        <v/>
      </c>
      <c r="LZS86" s="105" t="str">
        <f t="shared" ref="LZS86:MCD86" si="245">IF(ISNUMBER(outYear),LZS54+LZS60+LZS66+LZS83,"")</f>
        <v/>
      </c>
      <c r="LZT86" s="105" t="str">
        <f t="shared" si="245"/>
        <v/>
      </c>
      <c r="LZU86" s="105" t="str">
        <f t="shared" si="245"/>
        <v/>
      </c>
      <c r="LZV86" s="105" t="str">
        <f t="shared" si="245"/>
        <v/>
      </c>
      <c r="LZW86" s="105" t="str">
        <f t="shared" si="245"/>
        <v/>
      </c>
      <c r="LZX86" s="105" t="str">
        <f t="shared" si="245"/>
        <v/>
      </c>
      <c r="LZY86" s="105" t="str">
        <f t="shared" si="245"/>
        <v/>
      </c>
      <c r="LZZ86" s="105" t="str">
        <f t="shared" si="245"/>
        <v/>
      </c>
      <c r="MAA86" s="105" t="str">
        <f t="shared" si="245"/>
        <v/>
      </c>
      <c r="MAB86" s="105" t="str">
        <f t="shared" si="245"/>
        <v/>
      </c>
      <c r="MAC86" s="105" t="str">
        <f t="shared" si="245"/>
        <v/>
      </c>
      <c r="MAD86" s="105" t="str">
        <f t="shared" si="245"/>
        <v/>
      </c>
      <c r="MAE86" s="105" t="str">
        <f t="shared" si="245"/>
        <v/>
      </c>
      <c r="MAF86" s="105" t="str">
        <f t="shared" si="245"/>
        <v/>
      </c>
      <c r="MAG86" s="105" t="str">
        <f t="shared" si="245"/>
        <v/>
      </c>
      <c r="MAH86" s="105" t="str">
        <f t="shared" si="245"/>
        <v/>
      </c>
      <c r="MAI86" s="105" t="str">
        <f t="shared" si="245"/>
        <v/>
      </c>
      <c r="MAJ86" s="105" t="str">
        <f t="shared" si="245"/>
        <v/>
      </c>
      <c r="MAK86" s="105" t="str">
        <f t="shared" si="245"/>
        <v/>
      </c>
      <c r="MAL86" s="105" t="str">
        <f t="shared" si="245"/>
        <v/>
      </c>
      <c r="MAM86" s="105" t="str">
        <f t="shared" si="245"/>
        <v/>
      </c>
      <c r="MAN86" s="105" t="str">
        <f t="shared" si="245"/>
        <v/>
      </c>
      <c r="MAO86" s="105" t="str">
        <f t="shared" si="245"/>
        <v/>
      </c>
      <c r="MAP86" s="105" t="str">
        <f t="shared" si="245"/>
        <v/>
      </c>
      <c r="MAQ86" s="105" t="str">
        <f t="shared" si="245"/>
        <v/>
      </c>
      <c r="MAR86" s="105" t="str">
        <f t="shared" si="245"/>
        <v/>
      </c>
      <c r="MAS86" s="105" t="str">
        <f t="shared" si="245"/>
        <v/>
      </c>
      <c r="MAT86" s="105" t="str">
        <f t="shared" si="245"/>
        <v/>
      </c>
      <c r="MAU86" s="105" t="str">
        <f t="shared" si="245"/>
        <v/>
      </c>
      <c r="MAV86" s="105" t="str">
        <f t="shared" si="245"/>
        <v/>
      </c>
      <c r="MAW86" s="105" t="str">
        <f t="shared" si="245"/>
        <v/>
      </c>
      <c r="MAX86" s="105" t="str">
        <f t="shared" si="245"/>
        <v/>
      </c>
      <c r="MAY86" s="105" t="str">
        <f t="shared" si="245"/>
        <v/>
      </c>
      <c r="MAZ86" s="105" t="str">
        <f t="shared" si="245"/>
        <v/>
      </c>
      <c r="MBA86" s="105" t="str">
        <f t="shared" si="245"/>
        <v/>
      </c>
      <c r="MBB86" s="105" t="str">
        <f t="shared" si="245"/>
        <v/>
      </c>
      <c r="MBC86" s="105" t="str">
        <f t="shared" si="245"/>
        <v/>
      </c>
      <c r="MBD86" s="105" t="str">
        <f t="shared" si="245"/>
        <v/>
      </c>
      <c r="MBE86" s="105" t="str">
        <f t="shared" si="245"/>
        <v/>
      </c>
      <c r="MBF86" s="105" t="str">
        <f t="shared" si="245"/>
        <v/>
      </c>
      <c r="MBG86" s="105" t="str">
        <f t="shared" si="245"/>
        <v/>
      </c>
      <c r="MBH86" s="105" t="str">
        <f t="shared" si="245"/>
        <v/>
      </c>
      <c r="MBI86" s="105" t="str">
        <f t="shared" si="245"/>
        <v/>
      </c>
      <c r="MBJ86" s="105" t="str">
        <f t="shared" si="245"/>
        <v/>
      </c>
      <c r="MBK86" s="105" t="str">
        <f t="shared" si="245"/>
        <v/>
      </c>
      <c r="MBL86" s="105" t="str">
        <f t="shared" si="245"/>
        <v/>
      </c>
      <c r="MBM86" s="105" t="str">
        <f t="shared" si="245"/>
        <v/>
      </c>
      <c r="MBN86" s="105" t="str">
        <f t="shared" si="245"/>
        <v/>
      </c>
      <c r="MBO86" s="105" t="str">
        <f t="shared" si="245"/>
        <v/>
      </c>
      <c r="MBP86" s="105" t="str">
        <f t="shared" si="245"/>
        <v/>
      </c>
      <c r="MBQ86" s="105" t="str">
        <f t="shared" si="245"/>
        <v/>
      </c>
      <c r="MBR86" s="105" t="str">
        <f t="shared" si="245"/>
        <v/>
      </c>
      <c r="MBS86" s="105" t="str">
        <f t="shared" si="245"/>
        <v/>
      </c>
      <c r="MBT86" s="105" t="str">
        <f t="shared" si="245"/>
        <v/>
      </c>
      <c r="MBU86" s="105" t="str">
        <f t="shared" si="245"/>
        <v/>
      </c>
      <c r="MBV86" s="105" t="str">
        <f t="shared" si="245"/>
        <v/>
      </c>
      <c r="MBW86" s="105" t="str">
        <f t="shared" si="245"/>
        <v/>
      </c>
      <c r="MBX86" s="105" t="str">
        <f t="shared" si="245"/>
        <v/>
      </c>
      <c r="MBY86" s="105" t="str">
        <f t="shared" si="245"/>
        <v/>
      </c>
      <c r="MBZ86" s="105" t="str">
        <f t="shared" si="245"/>
        <v/>
      </c>
      <c r="MCA86" s="105" t="str">
        <f t="shared" si="245"/>
        <v/>
      </c>
      <c r="MCB86" s="105" t="str">
        <f t="shared" si="245"/>
        <v/>
      </c>
      <c r="MCC86" s="105" t="str">
        <f t="shared" si="245"/>
        <v/>
      </c>
      <c r="MCD86" s="105" t="str">
        <f t="shared" si="245"/>
        <v/>
      </c>
      <c r="MCE86" s="105" t="str">
        <f t="shared" ref="MCE86:MEP86" si="246">IF(ISNUMBER(outYear),MCE54+MCE60+MCE66+MCE83,"")</f>
        <v/>
      </c>
      <c r="MCF86" s="105" t="str">
        <f t="shared" si="246"/>
        <v/>
      </c>
      <c r="MCG86" s="105" t="str">
        <f t="shared" si="246"/>
        <v/>
      </c>
      <c r="MCH86" s="105" t="str">
        <f t="shared" si="246"/>
        <v/>
      </c>
      <c r="MCI86" s="105" t="str">
        <f t="shared" si="246"/>
        <v/>
      </c>
      <c r="MCJ86" s="105" t="str">
        <f t="shared" si="246"/>
        <v/>
      </c>
      <c r="MCK86" s="105" t="str">
        <f t="shared" si="246"/>
        <v/>
      </c>
      <c r="MCL86" s="105" t="str">
        <f t="shared" si="246"/>
        <v/>
      </c>
      <c r="MCM86" s="105" t="str">
        <f t="shared" si="246"/>
        <v/>
      </c>
      <c r="MCN86" s="105" t="str">
        <f t="shared" si="246"/>
        <v/>
      </c>
      <c r="MCO86" s="105" t="str">
        <f t="shared" si="246"/>
        <v/>
      </c>
      <c r="MCP86" s="105" t="str">
        <f t="shared" si="246"/>
        <v/>
      </c>
      <c r="MCQ86" s="105" t="str">
        <f t="shared" si="246"/>
        <v/>
      </c>
      <c r="MCR86" s="105" t="str">
        <f t="shared" si="246"/>
        <v/>
      </c>
      <c r="MCS86" s="105" t="str">
        <f t="shared" si="246"/>
        <v/>
      </c>
      <c r="MCT86" s="105" t="str">
        <f t="shared" si="246"/>
        <v/>
      </c>
      <c r="MCU86" s="105" t="str">
        <f t="shared" si="246"/>
        <v/>
      </c>
      <c r="MCV86" s="105" t="str">
        <f t="shared" si="246"/>
        <v/>
      </c>
      <c r="MCW86" s="105" t="str">
        <f t="shared" si="246"/>
        <v/>
      </c>
      <c r="MCX86" s="105" t="str">
        <f t="shared" si="246"/>
        <v/>
      </c>
      <c r="MCY86" s="105" t="str">
        <f t="shared" si="246"/>
        <v/>
      </c>
      <c r="MCZ86" s="105" t="str">
        <f t="shared" si="246"/>
        <v/>
      </c>
      <c r="MDA86" s="105" t="str">
        <f t="shared" si="246"/>
        <v/>
      </c>
      <c r="MDB86" s="105" t="str">
        <f t="shared" si="246"/>
        <v/>
      </c>
      <c r="MDC86" s="105" t="str">
        <f t="shared" si="246"/>
        <v/>
      </c>
      <c r="MDD86" s="105" t="str">
        <f t="shared" si="246"/>
        <v/>
      </c>
      <c r="MDE86" s="105" t="str">
        <f t="shared" si="246"/>
        <v/>
      </c>
      <c r="MDF86" s="105" t="str">
        <f t="shared" si="246"/>
        <v/>
      </c>
      <c r="MDG86" s="105" t="str">
        <f t="shared" si="246"/>
        <v/>
      </c>
      <c r="MDH86" s="105" t="str">
        <f t="shared" si="246"/>
        <v/>
      </c>
      <c r="MDI86" s="105" t="str">
        <f t="shared" si="246"/>
        <v/>
      </c>
      <c r="MDJ86" s="105" t="str">
        <f t="shared" si="246"/>
        <v/>
      </c>
      <c r="MDK86" s="105" t="str">
        <f t="shared" si="246"/>
        <v/>
      </c>
      <c r="MDL86" s="105" t="str">
        <f t="shared" si="246"/>
        <v/>
      </c>
      <c r="MDM86" s="105" t="str">
        <f t="shared" si="246"/>
        <v/>
      </c>
      <c r="MDN86" s="105" t="str">
        <f t="shared" si="246"/>
        <v/>
      </c>
      <c r="MDO86" s="105" t="str">
        <f t="shared" si="246"/>
        <v/>
      </c>
      <c r="MDP86" s="105" t="str">
        <f t="shared" si="246"/>
        <v/>
      </c>
      <c r="MDQ86" s="105" t="str">
        <f t="shared" si="246"/>
        <v/>
      </c>
      <c r="MDR86" s="105" t="str">
        <f t="shared" si="246"/>
        <v/>
      </c>
      <c r="MDS86" s="105" t="str">
        <f t="shared" si="246"/>
        <v/>
      </c>
      <c r="MDT86" s="105" t="str">
        <f t="shared" si="246"/>
        <v/>
      </c>
      <c r="MDU86" s="105" t="str">
        <f t="shared" si="246"/>
        <v/>
      </c>
      <c r="MDV86" s="105" t="str">
        <f t="shared" si="246"/>
        <v/>
      </c>
      <c r="MDW86" s="105" t="str">
        <f t="shared" si="246"/>
        <v/>
      </c>
      <c r="MDX86" s="105" t="str">
        <f t="shared" si="246"/>
        <v/>
      </c>
      <c r="MDY86" s="105" t="str">
        <f t="shared" si="246"/>
        <v/>
      </c>
      <c r="MDZ86" s="105" t="str">
        <f t="shared" si="246"/>
        <v/>
      </c>
      <c r="MEA86" s="105" t="str">
        <f t="shared" si="246"/>
        <v/>
      </c>
      <c r="MEB86" s="105" t="str">
        <f t="shared" si="246"/>
        <v/>
      </c>
      <c r="MEC86" s="105" t="str">
        <f t="shared" si="246"/>
        <v/>
      </c>
      <c r="MED86" s="105" t="str">
        <f t="shared" si="246"/>
        <v/>
      </c>
      <c r="MEE86" s="105" t="str">
        <f t="shared" si="246"/>
        <v/>
      </c>
      <c r="MEF86" s="105" t="str">
        <f t="shared" si="246"/>
        <v/>
      </c>
      <c r="MEG86" s="105" t="str">
        <f t="shared" si="246"/>
        <v/>
      </c>
      <c r="MEH86" s="105" t="str">
        <f t="shared" si="246"/>
        <v/>
      </c>
      <c r="MEI86" s="105" t="str">
        <f t="shared" si="246"/>
        <v/>
      </c>
      <c r="MEJ86" s="105" t="str">
        <f t="shared" si="246"/>
        <v/>
      </c>
      <c r="MEK86" s="105" t="str">
        <f t="shared" si="246"/>
        <v/>
      </c>
      <c r="MEL86" s="105" t="str">
        <f t="shared" si="246"/>
        <v/>
      </c>
      <c r="MEM86" s="105" t="str">
        <f t="shared" si="246"/>
        <v/>
      </c>
      <c r="MEN86" s="105" t="str">
        <f t="shared" si="246"/>
        <v/>
      </c>
      <c r="MEO86" s="105" t="str">
        <f t="shared" si="246"/>
        <v/>
      </c>
      <c r="MEP86" s="105" t="str">
        <f t="shared" si="246"/>
        <v/>
      </c>
      <c r="MEQ86" s="105" t="str">
        <f t="shared" ref="MEQ86:MHB86" si="247">IF(ISNUMBER(outYear),MEQ54+MEQ60+MEQ66+MEQ83,"")</f>
        <v/>
      </c>
      <c r="MER86" s="105" t="str">
        <f t="shared" si="247"/>
        <v/>
      </c>
      <c r="MES86" s="105" t="str">
        <f t="shared" si="247"/>
        <v/>
      </c>
      <c r="MET86" s="105" t="str">
        <f t="shared" si="247"/>
        <v/>
      </c>
      <c r="MEU86" s="105" t="str">
        <f t="shared" si="247"/>
        <v/>
      </c>
      <c r="MEV86" s="105" t="str">
        <f t="shared" si="247"/>
        <v/>
      </c>
      <c r="MEW86" s="105" t="str">
        <f t="shared" si="247"/>
        <v/>
      </c>
      <c r="MEX86" s="105" t="str">
        <f t="shared" si="247"/>
        <v/>
      </c>
      <c r="MEY86" s="105" t="str">
        <f t="shared" si="247"/>
        <v/>
      </c>
      <c r="MEZ86" s="105" t="str">
        <f t="shared" si="247"/>
        <v/>
      </c>
      <c r="MFA86" s="105" t="str">
        <f t="shared" si="247"/>
        <v/>
      </c>
      <c r="MFB86" s="105" t="str">
        <f t="shared" si="247"/>
        <v/>
      </c>
      <c r="MFC86" s="105" t="str">
        <f t="shared" si="247"/>
        <v/>
      </c>
      <c r="MFD86" s="105" t="str">
        <f t="shared" si="247"/>
        <v/>
      </c>
      <c r="MFE86" s="105" t="str">
        <f t="shared" si="247"/>
        <v/>
      </c>
      <c r="MFF86" s="105" t="str">
        <f t="shared" si="247"/>
        <v/>
      </c>
      <c r="MFG86" s="105" t="str">
        <f t="shared" si="247"/>
        <v/>
      </c>
      <c r="MFH86" s="105" t="str">
        <f t="shared" si="247"/>
        <v/>
      </c>
      <c r="MFI86" s="105" t="str">
        <f t="shared" si="247"/>
        <v/>
      </c>
      <c r="MFJ86" s="105" t="str">
        <f t="shared" si="247"/>
        <v/>
      </c>
      <c r="MFK86" s="105" t="str">
        <f t="shared" si="247"/>
        <v/>
      </c>
      <c r="MFL86" s="105" t="str">
        <f t="shared" si="247"/>
        <v/>
      </c>
      <c r="MFM86" s="105" t="str">
        <f t="shared" si="247"/>
        <v/>
      </c>
      <c r="MFN86" s="105" t="str">
        <f t="shared" si="247"/>
        <v/>
      </c>
      <c r="MFO86" s="105" t="str">
        <f t="shared" si="247"/>
        <v/>
      </c>
      <c r="MFP86" s="105" t="str">
        <f t="shared" si="247"/>
        <v/>
      </c>
      <c r="MFQ86" s="105" t="str">
        <f t="shared" si="247"/>
        <v/>
      </c>
      <c r="MFR86" s="105" t="str">
        <f t="shared" si="247"/>
        <v/>
      </c>
      <c r="MFS86" s="105" t="str">
        <f t="shared" si="247"/>
        <v/>
      </c>
      <c r="MFT86" s="105" t="str">
        <f t="shared" si="247"/>
        <v/>
      </c>
      <c r="MFU86" s="105" t="str">
        <f t="shared" si="247"/>
        <v/>
      </c>
      <c r="MFV86" s="105" t="str">
        <f t="shared" si="247"/>
        <v/>
      </c>
      <c r="MFW86" s="105" t="str">
        <f t="shared" si="247"/>
        <v/>
      </c>
      <c r="MFX86" s="105" t="str">
        <f t="shared" si="247"/>
        <v/>
      </c>
      <c r="MFY86" s="105" t="str">
        <f t="shared" si="247"/>
        <v/>
      </c>
      <c r="MFZ86" s="105" t="str">
        <f t="shared" si="247"/>
        <v/>
      </c>
      <c r="MGA86" s="105" t="str">
        <f t="shared" si="247"/>
        <v/>
      </c>
      <c r="MGB86" s="105" t="str">
        <f t="shared" si="247"/>
        <v/>
      </c>
      <c r="MGC86" s="105" t="str">
        <f t="shared" si="247"/>
        <v/>
      </c>
      <c r="MGD86" s="105" t="str">
        <f t="shared" si="247"/>
        <v/>
      </c>
      <c r="MGE86" s="105" t="str">
        <f t="shared" si="247"/>
        <v/>
      </c>
      <c r="MGF86" s="105" t="str">
        <f t="shared" si="247"/>
        <v/>
      </c>
      <c r="MGG86" s="105" t="str">
        <f t="shared" si="247"/>
        <v/>
      </c>
      <c r="MGH86" s="105" t="str">
        <f t="shared" si="247"/>
        <v/>
      </c>
      <c r="MGI86" s="105" t="str">
        <f t="shared" si="247"/>
        <v/>
      </c>
      <c r="MGJ86" s="105" t="str">
        <f t="shared" si="247"/>
        <v/>
      </c>
      <c r="MGK86" s="105" t="str">
        <f t="shared" si="247"/>
        <v/>
      </c>
      <c r="MGL86" s="105" t="str">
        <f t="shared" si="247"/>
        <v/>
      </c>
      <c r="MGM86" s="105" t="str">
        <f t="shared" si="247"/>
        <v/>
      </c>
      <c r="MGN86" s="105" t="str">
        <f t="shared" si="247"/>
        <v/>
      </c>
      <c r="MGO86" s="105" t="str">
        <f t="shared" si="247"/>
        <v/>
      </c>
      <c r="MGP86" s="105" t="str">
        <f t="shared" si="247"/>
        <v/>
      </c>
      <c r="MGQ86" s="105" t="str">
        <f t="shared" si="247"/>
        <v/>
      </c>
      <c r="MGR86" s="105" t="str">
        <f t="shared" si="247"/>
        <v/>
      </c>
      <c r="MGS86" s="105" t="str">
        <f t="shared" si="247"/>
        <v/>
      </c>
      <c r="MGT86" s="105" t="str">
        <f t="shared" si="247"/>
        <v/>
      </c>
      <c r="MGU86" s="105" t="str">
        <f t="shared" si="247"/>
        <v/>
      </c>
      <c r="MGV86" s="105" t="str">
        <f t="shared" si="247"/>
        <v/>
      </c>
      <c r="MGW86" s="105" t="str">
        <f t="shared" si="247"/>
        <v/>
      </c>
      <c r="MGX86" s="105" t="str">
        <f t="shared" si="247"/>
        <v/>
      </c>
      <c r="MGY86" s="105" t="str">
        <f t="shared" si="247"/>
        <v/>
      </c>
      <c r="MGZ86" s="105" t="str">
        <f t="shared" si="247"/>
        <v/>
      </c>
      <c r="MHA86" s="105" t="str">
        <f t="shared" si="247"/>
        <v/>
      </c>
      <c r="MHB86" s="105" t="str">
        <f t="shared" si="247"/>
        <v/>
      </c>
      <c r="MHC86" s="105" t="str">
        <f t="shared" ref="MHC86:MJN86" si="248">IF(ISNUMBER(outYear),MHC54+MHC60+MHC66+MHC83,"")</f>
        <v/>
      </c>
      <c r="MHD86" s="105" t="str">
        <f t="shared" si="248"/>
        <v/>
      </c>
      <c r="MHE86" s="105" t="str">
        <f t="shared" si="248"/>
        <v/>
      </c>
      <c r="MHF86" s="105" t="str">
        <f t="shared" si="248"/>
        <v/>
      </c>
      <c r="MHG86" s="105" t="str">
        <f t="shared" si="248"/>
        <v/>
      </c>
      <c r="MHH86" s="105" t="str">
        <f t="shared" si="248"/>
        <v/>
      </c>
      <c r="MHI86" s="105" t="str">
        <f t="shared" si="248"/>
        <v/>
      </c>
      <c r="MHJ86" s="105" t="str">
        <f t="shared" si="248"/>
        <v/>
      </c>
      <c r="MHK86" s="105" t="str">
        <f t="shared" si="248"/>
        <v/>
      </c>
      <c r="MHL86" s="105" t="str">
        <f t="shared" si="248"/>
        <v/>
      </c>
      <c r="MHM86" s="105" t="str">
        <f t="shared" si="248"/>
        <v/>
      </c>
      <c r="MHN86" s="105" t="str">
        <f t="shared" si="248"/>
        <v/>
      </c>
      <c r="MHO86" s="105" t="str">
        <f t="shared" si="248"/>
        <v/>
      </c>
      <c r="MHP86" s="105" t="str">
        <f t="shared" si="248"/>
        <v/>
      </c>
      <c r="MHQ86" s="105" t="str">
        <f t="shared" si="248"/>
        <v/>
      </c>
      <c r="MHR86" s="105" t="str">
        <f t="shared" si="248"/>
        <v/>
      </c>
      <c r="MHS86" s="105" t="str">
        <f t="shared" si="248"/>
        <v/>
      </c>
      <c r="MHT86" s="105" t="str">
        <f t="shared" si="248"/>
        <v/>
      </c>
      <c r="MHU86" s="105" t="str">
        <f t="shared" si="248"/>
        <v/>
      </c>
      <c r="MHV86" s="105" t="str">
        <f t="shared" si="248"/>
        <v/>
      </c>
      <c r="MHW86" s="105" t="str">
        <f t="shared" si="248"/>
        <v/>
      </c>
      <c r="MHX86" s="105" t="str">
        <f t="shared" si="248"/>
        <v/>
      </c>
      <c r="MHY86" s="105" t="str">
        <f t="shared" si="248"/>
        <v/>
      </c>
      <c r="MHZ86" s="105" t="str">
        <f t="shared" si="248"/>
        <v/>
      </c>
      <c r="MIA86" s="105" t="str">
        <f t="shared" si="248"/>
        <v/>
      </c>
      <c r="MIB86" s="105" t="str">
        <f t="shared" si="248"/>
        <v/>
      </c>
      <c r="MIC86" s="105" t="str">
        <f t="shared" si="248"/>
        <v/>
      </c>
      <c r="MID86" s="105" t="str">
        <f t="shared" si="248"/>
        <v/>
      </c>
      <c r="MIE86" s="105" t="str">
        <f t="shared" si="248"/>
        <v/>
      </c>
      <c r="MIF86" s="105" t="str">
        <f t="shared" si="248"/>
        <v/>
      </c>
      <c r="MIG86" s="105" t="str">
        <f t="shared" si="248"/>
        <v/>
      </c>
      <c r="MIH86" s="105" t="str">
        <f t="shared" si="248"/>
        <v/>
      </c>
      <c r="MII86" s="105" t="str">
        <f t="shared" si="248"/>
        <v/>
      </c>
      <c r="MIJ86" s="105" t="str">
        <f t="shared" si="248"/>
        <v/>
      </c>
      <c r="MIK86" s="105" t="str">
        <f t="shared" si="248"/>
        <v/>
      </c>
      <c r="MIL86" s="105" t="str">
        <f t="shared" si="248"/>
        <v/>
      </c>
      <c r="MIM86" s="105" t="str">
        <f t="shared" si="248"/>
        <v/>
      </c>
      <c r="MIN86" s="105" t="str">
        <f t="shared" si="248"/>
        <v/>
      </c>
      <c r="MIO86" s="105" t="str">
        <f t="shared" si="248"/>
        <v/>
      </c>
      <c r="MIP86" s="105" t="str">
        <f t="shared" si="248"/>
        <v/>
      </c>
      <c r="MIQ86" s="105" t="str">
        <f t="shared" si="248"/>
        <v/>
      </c>
      <c r="MIR86" s="105" t="str">
        <f t="shared" si="248"/>
        <v/>
      </c>
      <c r="MIS86" s="105" t="str">
        <f t="shared" si="248"/>
        <v/>
      </c>
      <c r="MIT86" s="105" t="str">
        <f t="shared" si="248"/>
        <v/>
      </c>
      <c r="MIU86" s="105" t="str">
        <f t="shared" si="248"/>
        <v/>
      </c>
      <c r="MIV86" s="105" t="str">
        <f t="shared" si="248"/>
        <v/>
      </c>
      <c r="MIW86" s="105" t="str">
        <f t="shared" si="248"/>
        <v/>
      </c>
      <c r="MIX86" s="105" t="str">
        <f t="shared" si="248"/>
        <v/>
      </c>
      <c r="MIY86" s="105" t="str">
        <f t="shared" si="248"/>
        <v/>
      </c>
      <c r="MIZ86" s="105" t="str">
        <f t="shared" si="248"/>
        <v/>
      </c>
      <c r="MJA86" s="105" t="str">
        <f t="shared" si="248"/>
        <v/>
      </c>
      <c r="MJB86" s="105" t="str">
        <f t="shared" si="248"/>
        <v/>
      </c>
      <c r="MJC86" s="105" t="str">
        <f t="shared" si="248"/>
        <v/>
      </c>
      <c r="MJD86" s="105" t="str">
        <f t="shared" si="248"/>
        <v/>
      </c>
      <c r="MJE86" s="105" t="str">
        <f t="shared" si="248"/>
        <v/>
      </c>
      <c r="MJF86" s="105" t="str">
        <f t="shared" si="248"/>
        <v/>
      </c>
      <c r="MJG86" s="105" t="str">
        <f t="shared" si="248"/>
        <v/>
      </c>
      <c r="MJH86" s="105" t="str">
        <f t="shared" si="248"/>
        <v/>
      </c>
      <c r="MJI86" s="105" t="str">
        <f t="shared" si="248"/>
        <v/>
      </c>
      <c r="MJJ86" s="105" t="str">
        <f t="shared" si="248"/>
        <v/>
      </c>
      <c r="MJK86" s="105" t="str">
        <f t="shared" si="248"/>
        <v/>
      </c>
      <c r="MJL86" s="105" t="str">
        <f t="shared" si="248"/>
        <v/>
      </c>
      <c r="MJM86" s="105" t="str">
        <f t="shared" si="248"/>
        <v/>
      </c>
      <c r="MJN86" s="105" t="str">
        <f t="shared" si="248"/>
        <v/>
      </c>
      <c r="MJO86" s="105" t="str">
        <f t="shared" ref="MJO86:MLZ86" si="249">IF(ISNUMBER(outYear),MJO54+MJO60+MJO66+MJO83,"")</f>
        <v/>
      </c>
      <c r="MJP86" s="105" t="str">
        <f t="shared" si="249"/>
        <v/>
      </c>
      <c r="MJQ86" s="105" t="str">
        <f t="shared" si="249"/>
        <v/>
      </c>
      <c r="MJR86" s="105" t="str">
        <f t="shared" si="249"/>
        <v/>
      </c>
      <c r="MJS86" s="105" t="str">
        <f t="shared" si="249"/>
        <v/>
      </c>
      <c r="MJT86" s="105" t="str">
        <f t="shared" si="249"/>
        <v/>
      </c>
      <c r="MJU86" s="105" t="str">
        <f t="shared" si="249"/>
        <v/>
      </c>
      <c r="MJV86" s="105" t="str">
        <f t="shared" si="249"/>
        <v/>
      </c>
      <c r="MJW86" s="105" t="str">
        <f t="shared" si="249"/>
        <v/>
      </c>
      <c r="MJX86" s="105" t="str">
        <f t="shared" si="249"/>
        <v/>
      </c>
      <c r="MJY86" s="105" t="str">
        <f t="shared" si="249"/>
        <v/>
      </c>
      <c r="MJZ86" s="105" t="str">
        <f t="shared" si="249"/>
        <v/>
      </c>
      <c r="MKA86" s="105" t="str">
        <f t="shared" si="249"/>
        <v/>
      </c>
      <c r="MKB86" s="105" t="str">
        <f t="shared" si="249"/>
        <v/>
      </c>
      <c r="MKC86" s="105" t="str">
        <f t="shared" si="249"/>
        <v/>
      </c>
      <c r="MKD86" s="105" t="str">
        <f t="shared" si="249"/>
        <v/>
      </c>
      <c r="MKE86" s="105" t="str">
        <f t="shared" si="249"/>
        <v/>
      </c>
      <c r="MKF86" s="105" t="str">
        <f t="shared" si="249"/>
        <v/>
      </c>
      <c r="MKG86" s="105" t="str">
        <f t="shared" si="249"/>
        <v/>
      </c>
      <c r="MKH86" s="105" t="str">
        <f t="shared" si="249"/>
        <v/>
      </c>
      <c r="MKI86" s="105" t="str">
        <f t="shared" si="249"/>
        <v/>
      </c>
      <c r="MKJ86" s="105" t="str">
        <f t="shared" si="249"/>
        <v/>
      </c>
      <c r="MKK86" s="105" t="str">
        <f t="shared" si="249"/>
        <v/>
      </c>
      <c r="MKL86" s="105" t="str">
        <f t="shared" si="249"/>
        <v/>
      </c>
      <c r="MKM86" s="105" t="str">
        <f t="shared" si="249"/>
        <v/>
      </c>
      <c r="MKN86" s="105" t="str">
        <f t="shared" si="249"/>
        <v/>
      </c>
      <c r="MKO86" s="105" t="str">
        <f t="shared" si="249"/>
        <v/>
      </c>
      <c r="MKP86" s="105" t="str">
        <f t="shared" si="249"/>
        <v/>
      </c>
      <c r="MKQ86" s="105" t="str">
        <f t="shared" si="249"/>
        <v/>
      </c>
      <c r="MKR86" s="105" t="str">
        <f t="shared" si="249"/>
        <v/>
      </c>
      <c r="MKS86" s="105" t="str">
        <f t="shared" si="249"/>
        <v/>
      </c>
      <c r="MKT86" s="105" t="str">
        <f t="shared" si="249"/>
        <v/>
      </c>
      <c r="MKU86" s="105" t="str">
        <f t="shared" si="249"/>
        <v/>
      </c>
      <c r="MKV86" s="105" t="str">
        <f t="shared" si="249"/>
        <v/>
      </c>
      <c r="MKW86" s="105" t="str">
        <f t="shared" si="249"/>
        <v/>
      </c>
      <c r="MKX86" s="105" t="str">
        <f t="shared" si="249"/>
        <v/>
      </c>
      <c r="MKY86" s="105" t="str">
        <f t="shared" si="249"/>
        <v/>
      </c>
      <c r="MKZ86" s="105" t="str">
        <f t="shared" si="249"/>
        <v/>
      </c>
      <c r="MLA86" s="105" t="str">
        <f t="shared" si="249"/>
        <v/>
      </c>
      <c r="MLB86" s="105" t="str">
        <f t="shared" si="249"/>
        <v/>
      </c>
      <c r="MLC86" s="105" t="str">
        <f t="shared" si="249"/>
        <v/>
      </c>
      <c r="MLD86" s="105" t="str">
        <f t="shared" si="249"/>
        <v/>
      </c>
      <c r="MLE86" s="105" t="str">
        <f t="shared" si="249"/>
        <v/>
      </c>
      <c r="MLF86" s="105" t="str">
        <f t="shared" si="249"/>
        <v/>
      </c>
      <c r="MLG86" s="105" t="str">
        <f t="shared" si="249"/>
        <v/>
      </c>
      <c r="MLH86" s="105" t="str">
        <f t="shared" si="249"/>
        <v/>
      </c>
      <c r="MLI86" s="105" t="str">
        <f t="shared" si="249"/>
        <v/>
      </c>
      <c r="MLJ86" s="105" t="str">
        <f t="shared" si="249"/>
        <v/>
      </c>
      <c r="MLK86" s="105" t="str">
        <f t="shared" si="249"/>
        <v/>
      </c>
      <c r="MLL86" s="105" t="str">
        <f t="shared" si="249"/>
        <v/>
      </c>
      <c r="MLM86" s="105" t="str">
        <f t="shared" si="249"/>
        <v/>
      </c>
      <c r="MLN86" s="105" t="str">
        <f t="shared" si="249"/>
        <v/>
      </c>
      <c r="MLO86" s="105" t="str">
        <f t="shared" si="249"/>
        <v/>
      </c>
      <c r="MLP86" s="105" t="str">
        <f t="shared" si="249"/>
        <v/>
      </c>
      <c r="MLQ86" s="105" t="str">
        <f t="shared" si="249"/>
        <v/>
      </c>
      <c r="MLR86" s="105" t="str">
        <f t="shared" si="249"/>
        <v/>
      </c>
      <c r="MLS86" s="105" t="str">
        <f t="shared" si="249"/>
        <v/>
      </c>
      <c r="MLT86" s="105" t="str">
        <f t="shared" si="249"/>
        <v/>
      </c>
      <c r="MLU86" s="105" t="str">
        <f t="shared" si="249"/>
        <v/>
      </c>
      <c r="MLV86" s="105" t="str">
        <f t="shared" si="249"/>
        <v/>
      </c>
      <c r="MLW86" s="105" t="str">
        <f t="shared" si="249"/>
        <v/>
      </c>
      <c r="MLX86" s="105" t="str">
        <f t="shared" si="249"/>
        <v/>
      </c>
      <c r="MLY86" s="105" t="str">
        <f t="shared" si="249"/>
        <v/>
      </c>
      <c r="MLZ86" s="105" t="str">
        <f t="shared" si="249"/>
        <v/>
      </c>
      <c r="MMA86" s="105" t="str">
        <f t="shared" ref="MMA86:MOL86" si="250">IF(ISNUMBER(outYear),MMA54+MMA60+MMA66+MMA83,"")</f>
        <v/>
      </c>
      <c r="MMB86" s="105" t="str">
        <f t="shared" si="250"/>
        <v/>
      </c>
      <c r="MMC86" s="105" t="str">
        <f t="shared" si="250"/>
        <v/>
      </c>
      <c r="MMD86" s="105" t="str">
        <f t="shared" si="250"/>
        <v/>
      </c>
      <c r="MME86" s="105" t="str">
        <f t="shared" si="250"/>
        <v/>
      </c>
      <c r="MMF86" s="105" t="str">
        <f t="shared" si="250"/>
        <v/>
      </c>
      <c r="MMG86" s="105" t="str">
        <f t="shared" si="250"/>
        <v/>
      </c>
      <c r="MMH86" s="105" t="str">
        <f t="shared" si="250"/>
        <v/>
      </c>
      <c r="MMI86" s="105" t="str">
        <f t="shared" si="250"/>
        <v/>
      </c>
      <c r="MMJ86" s="105" t="str">
        <f t="shared" si="250"/>
        <v/>
      </c>
      <c r="MMK86" s="105" t="str">
        <f t="shared" si="250"/>
        <v/>
      </c>
      <c r="MML86" s="105" t="str">
        <f t="shared" si="250"/>
        <v/>
      </c>
      <c r="MMM86" s="105" t="str">
        <f t="shared" si="250"/>
        <v/>
      </c>
      <c r="MMN86" s="105" t="str">
        <f t="shared" si="250"/>
        <v/>
      </c>
      <c r="MMO86" s="105" t="str">
        <f t="shared" si="250"/>
        <v/>
      </c>
      <c r="MMP86" s="105" t="str">
        <f t="shared" si="250"/>
        <v/>
      </c>
      <c r="MMQ86" s="105" t="str">
        <f t="shared" si="250"/>
        <v/>
      </c>
      <c r="MMR86" s="105" t="str">
        <f t="shared" si="250"/>
        <v/>
      </c>
      <c r="MMS86" s="105" t="str">
        <f t="shared" si="250"/>
        <v/>
      </c>
      <c r="MMT86" s="105" t="str">
        <f t="shared" si="250"/>
        <v/>
      </c>
      <c r="MMU86" s="105" t="str">
        <f t="shared" si="250"/>
        <v/>
      </c>
      <c r="MMV86" s="105" t="str">
        <f t="shared" si="250"/>
        <v/>
      </c>
      <c r="MMW86" s="105" t="str">
        <f t="shared" si="250"/>
        <v/>
      </c>
      <c r="MMX86" s="105" t="str">
        <f t="shared" si="250"/>
        <v/>
      </c>
      <c r="MMY86" s="105" t="str">
        <f t="shared" si="250"/>
        <v/>
      </c>
      <c r="MMZ86" s="105" t="str">
        <f t="shared" si="250"/>
        <v/>
      </c>
      <c r="MNA86" s="105" t="str">
        <f t="shared" si="250"/>
        <v/>
      </c>
      <c r="MNB86" s="105" t="str">
        <f t="shared" si="250"/>
        <v/>
      </c>
      <c r="MNC86" s="105" t="str">
        <f t="shared" si="250"/>
        <v/>
      </c>
      <c r="MND86" s="105" t="str">
        <f t="shared" si="250"/>
        <v/>
      </c>
      <c r="MNE86" s="105" t="str">
        <f t="shared" si="250"/>
        <v/>
      </c>
      <c r="MNF86" s="105" t="str">
        <f t="shared" si="250"/>
        <v/>
      </c>
      <c r="MNG86" s="105" t="str">
        <f t="shared" si="250"/>
        <v/>
      </c>
      <c r="MNH86" s="105" t="str">
        <f t="shared" si="250"/>
        <v/>
      </c>
      <c r="MNI86" s="105" t="str">
        <f t="shared" si="250"/>
        <v/>
      </c>
      <c r="MNJ86" s="105" t="str">
        <f t="shared" si="250"/>
        <v/>
      </c>
      <c r="MNK86" s="105" t="str">
        <f t="shared" si="250"/>
        <v/>
      </c>
      <c r="MNL86" s="105" t="str">
        <f t="shared" si="250"/>
        <v/>
      </c>
      <c r="MNM86" s="105" t="str">
        <f t="shared" si="250"/>
        <v/>
      </c>
      <c r="MNN86" s="105" t="str">
        <f t="shared" si="250"/>
        <v/>
      </c>
      <c r="MNO86" s="105" t="str">
        <f t="shared" si="250"/>
        <v/>
      </c>
      <c r="MNP86" s="105" t="str">
        <f t="shared" si="250"/>
        <v/>
      </c>
      <c r="MNQ86" s="105" t="str">
        <f t="shared" si="250"/>
        <v/>
      </c>
      <c r="MNR86" s="105" t="str">
        <f t="shared" si="250"/>
        <v/>
      </c>
      <c r="MNS86" s="105" t="str">
        <f t="shared" si="250"/>
        <v/>
      </c>
      <c r="MNT86" s="105" t="str">
        <f t="shared" si="250"/>
        <v/>
      </c>
      <c r="MNU86" s="105" t="str">
        <f t="shared" si="250"/>
        <v/>
      </c>
      <c r="MNV86" s="105" t="str">
        <f t="shared" si="250"/>
        <v/>
      </c>
      <c r="MNW86" s="105" t="str">
        <f t="shared" si="250"/>
        <v/>
      </c>
      <c r="MNX86" s="105" t="str">
        <f t="shared" si="250"/>
        <v/>
      </c>
      <c r="MNY86" s="105" t="str">
        <f t="shared" si="250"/>
        <v/>
      </c>
      <c r="MNZ86" s="105" t="str">
        <f t="shared" si="250"/>
        <v/>
      </c>
      <c r="MOA86" s="105" t="str">
        <f t="shared" si="250"/>
        <v/>
      </c>
      <c r="MOB86" s="105" t="str">
        <f t="shared" si="250"/>
        <v/>
      </c>
      <c r="MOC86" s="105" t="str">
        <f t="shared" si="250"/>
        <v/>
      </c>
      <c r="MOD86" s="105" t="str">
        <f t="shared" si="250"/>
        <v/>
      </c>
      <c r="MOE86" s="105" t="str">
        <f t="shared" si="250"/>
        <v/>
      </c>
      <c r="MOF86" s="105" t="str">
        <f t="shared" si="250"/>
        <v/>
      </c>
      <c r="MOG86" s="105" t="str">
        <f t="shared" si="250"/>
        <v/>
      </c>
      <c r="MOH86" s="105" t="str">
        <f t="shared" si="250"/>
        <v/>
      </c>
      <c r="MOI86" s="105" t="str">
        <f t="shared" si="250"/>
        <v/>
      </c>
      <c r="MOJ86" s="105" t="str">
        <f t="shared" si="250"/>
        <v/>
      </c>
      <c r="MOK86" s="105" t="str">
        <f t="shared" si="250"/>
        <v/>
      </c>
      <c r="MOL86" s="105" t="str">
        <f t="shared" si="250"/>
        <v/>
      </c>
      <c r="MOM86" s="105" t="str">
        <f t="shared" ref="MOM86:MQX86" si="251">IF(ISNUMBER(outYear),MOM54+MOM60+MOM66+MOM83,"")</f>
        <v/>
      </c>
      <c r="MON86" s="105" t="str">
        <f t="shared" si="251"/>
        <v/>
      </c>
      <c r="MOO86" s="105" t="str">
        <f t="shared" si="251"/>
        <v/>
      </c>
      <c r="MOP86" s="105" t="str">
        <f t="shared" si="251"/>
        <v/>
      </c>
      <c r="MOQ86" s="105" t="str">
        <f t="shared" si="251"/>
        <v/>
      </c>
      <c r="MOR86" s="105" t="str">
        <f t="shared" si="251"/>
        <v/>
      </c>
      <c r="MOS86" s="105" t="str">
        <f t="shared" si="251"/>
        <v/>
      </c>
      <c r="MOT86" s="105" t="str">
        <f t="shared" si="251"/>
        <v/>
      </c>
      <c r="MOU86" s="105" t="str">
        <f t="shared" si="251"/>
        <v/>
      </c>
      <c r="MOV86" s="105" t="str">
        <f t="shared" si="251"/>
        <v/>
      </c>
      <c r="MOW86" s="105" t="str">
        <f t="shared" si="251"/>
        <v/>
      </c>
      <c r="MOX86" s="105" t="str">
        <f t="shared" si="251"/>
        <v/>
      </c>
      <c r="MOY86" s="105" t="str">
        <f t="shared" si="251"/>
        <v/>
      </c>
      <c r="MOZ86" s="105" t="str">
        <f t="shared" si="251"/>
        <v/>
      </c>
      <c r="MPA86" s="105" t="str">
        <f t="shared" si="251"/>
        <v/>
      </c>
      <c r="MPB86" s="105" t="str">
        <f t="shared" si="251"/>
        <v/>
      </c>
      <c r="MPC86" s="105" t="str">
        <f t="shared" si="251"/>
        <v/>
      </c>
      <c r="MPD86" s="105" t="str">
        <f t="shared" si="251"/>
        <v/>
      </c>
      <c r="MPE86" s="105" t="str">
        <f t="shared" si="251"/>
        <v/>
      </c>
      <c r="MPF86" s="105" t="str">
        <f t="shared" si="251"/>
        <v/>
      </c>
      <c r="MPG86" s="105" t="str">
        <f t="shared" si="251"/>
        <v/>
      </c>
      <c r="MPH86" s="105" t="str">
        <f t="shared" si="251"/>
        <v/>
      </c>
      <c r="MPI86" s="105" t="str">
        <f t="shared" si="251"/>
        <v/>
      </c>
      <c r="MPJ86" s="105" t="str">
        <f t="shared" si="251"/>
        <v/>
      </c>
      <c r="MPK86" s="105" t="str">
        <f t="shared" si="251"/>
        <v/>
      </c>
      <c r="MPL86" s="105" t="str">
        <f t="shared" si="251"/>
        <v/>
      </c>
      <c r="MPM86" s="105" t="str">
        <f t="shared" si="251"/>
        <v/>
      </c>
      <c r="MPN86" s="105" t="str">
        <f t="shared" si="251"/>
        <v/>
      </c>
      <c r="MPO86" s="105" t="str">
        <f t="shared" si="251"/>
        <v/>
      </c>
      <c r="MPP86" s="105" t="str">
        <f t="shared" si="251"/>
        <v/>
      </c>
      <c r="MPQ86" s="105" t="str">
        <f t="shared" si="251"/>
        <v/>
      </c>
      <c r="MPR86" s="105" t="str">
        <f t="shared" si="251"/>
        <v/>
      </c>
      <c r="MPS86" s="105" t="str">
        <f t="shared" si="251"/>
        <v/>
      </c>
      <c r="MPT86" s="105" t="str">
        <f t="shared" si="251"/>
        <v/>
      </c>
      <c r="MPU86" s="105" t="str">
        <f t="shared" si="251"/>
        <v/>
      </c>
      <c r="MPV86" s="105" t="str">
        <f t="shared" si="251"/>
        <v/>
      </c>
      <c r="MPW86" s="105" t="str">
        <f t="shared" si="251"/>
        <v/>
      </c>
      <c r="MPX86" s="105" t="str">
        <f t="shared" si="251"/>
        <v/>
      </c>
      <c r="MPY86" s="105" t="str">
        <f t="shared" si="251"/>
        <v/>
      </c>
      <c r="MPZ86" s="105" t="str">
        <f t="shared" si="251"/>
        <v/>
      </c>
      <c r="MQA86" s="105" t="str">
        <f t="shared" si="251"/>
        <v/>
      </c>
      <c r="MQB86" s="105" t="str">
        <f t="shared" si="251"/>
        <v/>
      </c>
      <c r="MQC86" s="105" t="str">
        <f t="shared" si="251"/>
        <v/>
      </c>
      <c r="MQD86" s="105" t="str">
        <f t="shared" si="251"/>
        <v/>
      </c>
      <c r="MQE86" s="105" t="str">
        <f t="shared" si="251"/>
        <v/>
      </c>
      <c r="MQF86" s="105" t="str">
        <f t="shared" si="251"/>
        <v/>
      </c>
      <c r="MQG86" s="105" t="str">
        <f t="shared" si="251"/>
        <v/>
      </c>
      <c r="MQH86" s="105" t="str">
        <f t="shared" si="251"/>
        <v/>
      </c>
      <c r="MQI86" s="105" t="str">
        <f t="shared" si="251"/>
        <v/>
      </c>
      <c r="MQJ86" s="105" t="str">
        <f t="shared" si="251"/>
        <v/>
      </c>
      <c r="MQK86" s="105" t="str">
        <f t="shared" si="251"/>
        <v/>
      </c>
      <c r="MQL86" s="105" t="str">
        <f t="shared" si="251"/>
        <v/>
      </c>
      <c r="MQM86" s="105" t="str">
        <f t="shared" si="251"/>
        <v/>
      </c>
      <c r="MQN86" s="105" t="str">
        <f t="shared" si="251"/>
        <v/>
      </c>
      <c r="MQO86" s="105" t="str">
        <f t="shared" si="251"/>
        <v/>
      </c>
      <c r="MQP86" s="105" t="str">
        <f t="shared" si="251"/>
        <v/>
      </c>
      <c r="MQQ86" s="105" t="str">
        <f t="shared" si="251"/>
        <v/>
      </c>
      <c r="MQR86" s="105" t="str">
        <f t="shared" si="251"/>
        <v/>
      </c>
      <c r="MQS86" s="105" t="str">
        <f t="shared" si="251"/>
        <v/>
      </c>
      <c r="MQT86" s="105" t="str">
        <f t="shared" si="251"/>
        <v/>
      </c>
      <c r="MQU86" s="105" t="str">
        <f t="shared" si="251"/>
        <v/>
      </c>
      <c r="MQV86" s="105" t="str">
        <f t="shared" si="251"/>
        <v/>
      </c>
      <c r="MQW86" s="105" t="str">
        <f t="shared" si="251"/>
        <v/>
      </c>
      <c r="MQX86" s="105" t="str">
        <f t="shared" si="251"/>
        <v/>
      </c>
      <c r="MQY86" s="105" t="str">
        <f t="shared" ref="MQY86:MTJ86" si="252">IF(ISNUMBER(outYear),MQY54+MQY60+MQY66+MQY83,"")</f>
        <v/>
      </c>
      <c r="MQZ86" s="105" t="str">
        <f t="shared" si="252"/>
        <v/>
      </c>
      <c r="MRA86" s="105" t="str">
        <f t="shared" si="252"/>
        <v/>
      </c>
      <c r="MRB86" s="105" t="str">
        <f t="shared" si="252"/>
        <v/>
      </c>
      <c r="MRC86" s="105" t="str">
        <f t="shared" si="252"/>
        <v/>
      </c>
      <c r="MRD86" s="105" t="str">
        <f t="shared" si="252"/>
        <v/>
      </c>
      <c r="MRE86" s="105" t="str">
        <f t="shared" si="252"/>
        <v/>
      </c>
      <c r="MRF86" s="105" t="str">
        <f t="shared" si="252"/>
        <v/>
      </c>
      <c r="MRG86" s="105" t="str">
        <f t="shared" si="252"/>
        <v/>
      </c>
      <c r="MRH86" s="105" t="str">
        <f t="shared" si="252"/>
        <v/>
      </c>
      <c r="MRI86" s="105" t="str">
        <f t="shared" si="252"/>
        <v/>
      </c>
      <c r="MRJ86" s="105" t="str">
        <f t="shared" si="252"/>
        <v/>
      </c>
      <c r="MRK86" s="105" t="str">
        <f t="shared" si="252"/>
        <v/>
      </c>
      <c r="MRL86" s="105" t="str">
        <f t="shared" si="252"/>
        <v/>
      </c>
      <c r="MRM86" s="105" t="str">
        <f t="shared" si="252"/>
        <v/>
      </c>
      <c r="MRN86" s="105" t="str">
        <f t="shared" si="252"/>
        <v/>
      </c>
      <c r="MRO86" s="105" t="str">
        <f t="shared" si="252"/>
        <v/>
      </c>
      <c r="MRP86" s="105" t="str">
        <f t="shared" si="252"/>
        <v/>
      </c>
      <c r="MRQ86" s="105" t="str">
        <f t="shared" si="252"/>
        <v/>
      </c>
      <c r="MRR86" s="105" t="str">
        <f t="shared" si="252"/>
        <v/>
      </c>
      <c r="MRS86" s="105" t="str">
        <f t="shared" si="252"/>
        <v/>
      </c>
      <c r="MRT86" s="105" t="str">
        <f t="shared" si="252"/>
        <v/>
      </c>
      <c r="MRU86" s="105" t="str">
        <f t="shared" si="252"/>
        <v/>
      </c>
      <c r="MRV86" s="105" t="str">
        <f t="shared" si="252"/>
        <v/>
      </c>
      <c r="MRW86" s="105" t="str">
        <f t="shared" si="252"/>
        <v/>
      </c>
      <c r="MRX86" s="105" t="str">
        <f t="shared" si="252"/>
        <v/>
      </c>
      <c r="MRY86" s="105" t="str">
        <f t="shared" si="252"/>
        <v/>
      </c>
      <c r="MRZ86" s="105" t="str">
        <f t="shared" si="252"/>
        <v/>
      </c>
      <c r="MSA86" s="105" t="str">
        <f t="shared" si="252"/>
        <v/>
      </c>
      <c r="MSB86" s="105" t="str">
        <f t="shared" si="252"/>
        <v/>
      </c>
      <c r="MSC86" s="105" t="str">
        <f t="shared" si="252"/>
        <v/>
      </c>
      <c r="MSD86" s="105" t="str">
        <f t="shared" si="252"/>
        <v/>
      </c>
      <c r="MSE86" s="105" t="str">
        <f t="shared" si="252"/>
        <v/>
      </c>
      <c r="MSF86" s="105" t="str">
        <f t="shared" si="252"/>
        <v/>
      </c>
      <c r="MSG86" s="105" t="str">
        <f t="shared" si="252"/>
        <v/>
      </c>
      <c r="MSH86" s="105" t="str">
        <f t="shared" si="252"/>
        <v/>
      </c>
      <c r="MSI86" s="105" t="str">
        <f t="shared" si="252"/>
        <v/>
      </c>
      <c r="MSJ86" s="105" t="str">
        <f t="shared" si="252"/>
        <v/>
      </c>
      <c r="MSK86" s="105" t="str">
        <f t="shared" si="252"/>
        <v/>
      </c>
      <c r="MSL86" s="105" t="str">
        <f t="shared" si="252"/>
        <v/>
      </c>
      <c r="MSM86" s="105" t="str">
        <f t="shared" si="252"/>
        <v/>
      </c>
      <c r="MSN86" s="105" t="str">
        <f t="shared" si="252"/>
        <v/>
      </c>
      <c r="MSO86" s="105" t="str">
        <f t="shared" si="252"/>
        <v/>
      </c>
      <c r="MSP86" s="105" t="str">
        <f t="shared" si="252"/>
        <v/>
      </c>
      <c r="MSQ86" s="105" t="str">
        <f t="shared" si="252"/>
        <v/>
      </c>
      <c r="MSR86" s="105" t="str">
        <f t="shared" si="252"/>
        <v/>
      </c>
      <c r="MSS86" s="105" t="str">
        <f t="shared" si="252"/>
        <v/>
      </c>
      <c r="MST86" s="105" t="str">
        <f t="shared" si="252"/>
        <v/>
      </c>
      <c r="MSU86" s="105" t="str">
        <f t="shared" si="252"/>
        <v/>
      </c>
      <c r="MSV86" s="105" t="str">
        <f t="shared" si="252"/>
        <v/>
      </c>
      <c r="MSW86" s="105" t="str">
        <f t="shared" si="252"/>
        <v/>
      </c>
      <c r="MSX86" s="105" t="str">
        <f t="shared" si="252"/>
        <v/>
      </c>
      <c r="MSY86" s="105" t="str">
        <f t="shared" si="252"/>
        <v/>
      </c>
      <c r="MSZ86" s="105" t="str">
        <f t="shared" si="252"/>
        <v/>
      </c>
      <c r="MTA86" s="105" t="str">
        <f t="shared" si="252"/>
        <v/>
      </c>
      <c r="MTB86" s="105" t="str">
        <f t="shared" si="252"/>
        <v/>
      </c>
      <c r="MTC86" s="105" t="str">
        <f t="shared" si="252"/>
        <v/>
      </c>
      <c r="MTD86" s="105" t="str">
        <f t="shared" si="252"/>
        <v/>
      </c>
      <c r="MTE86" s="105" t="str">
        <f t="shared" si="252"/>
        <v/>
      </c>
      <c r="MTF86" s="105" t="str">
        <f t="shared" si="252"/>
        <v/>
      </c>
      <c r="MTG86" s="105" t="str">
        <f t="shared" si="252"/>
        <v/>
      </c>
      <c r="MTH86" s="105" t="str">
        <f t="shared" si="252"/>
        <v/>
      </c>
      <c r="MTI86" s="105" t="str">
        <f t="shared" si="252"/>
        <v/>
      </c>
      <c r="MTJ86" s="105" t="str">
        <f t="shared" si="252"/>
        <v/>
      </c>
      <c r="MTK86" s="105" t="str">
        <f t="shared" ref="MTK86:MVV86" si="253">IF(ISNUMBER(outYear),MTK54+MTK60+MTK66+MTK83,"")</f>
        <v/>
      </c>
      <c r="MTL86" s="105" t="str">
        <f t="shared" si="253"/>
        <v/>
      </c>
      <c r="MTM86" s="105" t="str">
        <f t="shared" si="253"/>
        <v/>
      </c>
      <c r="MTN86" s="105" t="str">
        <f t="shared" si="253"/>
        <v/>
      </c>
      <c r="MTO86" s="105" t="str">
        <f t="shared" si="253"/>
        <v/>
      </c>
      <c r="MTP86" s="105" t="str">
        <f t="shared" si="253"/>
        <v/>
      </c>
      <c r="MTQ86" s="105" t="str">
        <f t="shared" si="253"/>
        <v/>
      </c>
      <c r="MTR86" s="105" t="str">
        <f t="shared" si="253"/>
        <v/>
      </c>
      <c r="MTS86" s="105" t="str">
        <f t="shared" si="253"/>
        <v/>
      </c>
      <c r="MTT86" s="105" t="str">
        <f t="shared" si="253"/>
        <v/>
      </c>
      <c r="MTU86" s="105" t="str">
        <f t="shared" si="253"/>
        <v/>
      </c>
      <c r="MTV86" s="105" t="str">
        <f t="shared" si="253"/>
        <v/>
      </c>
      <c r="MTW86" s="105" t="str">
        <f t="shared" si="253"/>
        <v/>
      </c>
      <c r="MTX86" s="105" t="str">
        <f t="shared" si="253"/>
        <v/>
      </c>
      <c r="MTY86" s="105" t="str">
        <f t="shared" si="253"/>
        <v/>
      </c>
      <c r="MTZ86" s="105" t="str">
        <f t="shared" si="253"/>
        <v/>
      </c>
      <c r="MUA86" s="105" t="str">
        <f t="shared" si="253"/>
        <v/>
      </c>
      <c r="MUB86" s="105" t="str">
        <f t="shared" si="253"/>
        <v/>
      </c>
      <c r="MUC86" s="105" t="str">
        <f t="shared" si="253"/>
        <v/>
      </c>
      <c r="MUD86" s="105" t="str">
        <f t="shared" si="253"/>
        <v/>
      </c>
      <c r="MUE86" s="105" t="str">
        <f t="shared" si="253"/>
        <v/>
      </c>
      <c r="MUF86" s="105" t="str">
        <f t="shared" si="253"/>
        <v/>
      </c>
      <c r="MUG86" s="105" t="str">
        <f t="shared" si="253"/>
        <v/>
      </c>
      <c r="MUH86" s="105" t="str">
        <f t="shared" si="253"/>
        <v/>
      </c>
      <c r="MUI86" s="105" t="str">
        <f t="shared" si="253"/>
        <v/>
      </c>
      <c r="MUJ86" s="105" t="str">
        <f t="shared" si="253"/>
        <v/>
      </c>
      <c r="MUK86" s="105" t="str">
        <f t="shared" si="253"/>
        <v/>
      </c>
      <c r="MUL86" s="105" t="str">
        <f t="shared" si="253"/>
        <v/>
      </c>
      <c r="MUM86" s="105" t="str">
        <f t="shared" si="253"/>
        <v/>
      </c>
      <c r="MUN86" s="105" t="str">
        <f t="shared" si="253"/>
        <v/>
      </c>
      <c r="MUO86" s="105" t="str">
        <f t="shared" si="253"/>
        <v/>
      </c>
      <c r="MUP86" s="105" t="str">
        <f t="shared" si="253"/>
        <v/>
      </c>
      <c r="MUQ86" s="105" t="str">
        <f t="shared" si="253"/>
        <v/>
      </c>
      <c r="MUR86" s="105" t="str">
        <f t="shared" si="253"/>
        <v/>
      </c>
      <c r="MUS86" s="105" t="str">
        <f t="shared" si="253"/>
        <v/>
      </c>
      <c r="MUT86" s="105" t="str">
        <f t="shared" si="253"/>
        <v/>
      </c>
      <c r="MUU86" s="105" t="str">
        <f t="shared" si="253"/>
        <v/>
      </c>
      <c r="MUV86" s="105" t="str">
        <f t="shared" si="253"/>
        <v/>
      </c>
      <c r="MUW86" s="105" t="str">
        <f t="shared" si="253"/>
        <v/>
      </c>
      <c r="MUX86" s="105" t="str">
        <f t="shared" si="253"/>
        <v/>
      </c>
      <c r="MUY86" s="105" t="str">
        <f t="shared" si="253"/>
        <v/>
      </c>
      <c r="MUZ86" s="105" t="str">
        <f t="shared" si="253"/>
        <v/>
      </c>
      <c r="MVA86" s="105" t="str">
        <f t="shared" si="253"/>
        <v/>
      </c>
      <c r="MVB86" s="105" t="str">
        <f t="shared" si="253"/>
        <v/>
      </c>
      <c r="MVC86" s="105" t="str">
        <f t="shared" si="253"/>
        <v/>
      </c>
      <c r="MVD86" s="105" t="str">
        <f t="shared" si="253"/>
        <v/>
      </c>
      <c r="MVE86" s="105" t="str">
        <f t="shared" si="253"/>
        <v/>
      </c>
      <c r="MVF86" s="105" t="str">
        <f t="shared" si="253"/>
        <v/>
      </c>
      <c r="MVG86" s="105" t="str">
        <f t="shared" si="253"/>
        <v/>
      </c>
      <c r="MVH86" s="105" t="str">
        <f t="shared" si="253"/>
        <v/>
      </c>
      <c r="MVI86" s="105" t="str">
        <f t="shared" si="253"/>
        <v/>
      </c>
      <c r="MVJ86" s="105" t="str">
        <f t="shared" si="253"/>
        <v/>
      </c>
      <c r="MVK86" s="105" t="str">
        <f t="shared" si="253"/>
        <v/>
      </c>
      <c r="MVL86" s="105" t="str">
        <f t="shared" si="253"/>
        <v/>
      </c>
      <c r="MVM86" s="105" t="str">
        <f t="shared" si="253"/>
        <v/>
      </c>
      <c r="MVN86" s="105" t="str">
        <f t="shared" si="253"/>
        <v/>
      </c>
      <c r="MVO86" s="105" t="str">
        <f t="shared" si="253"/>
        <v/>
      </c>
      <c r="MVP86" s="105" t="str">
        <f t="shared" si="253"/>
        <v/>
      </c>
      <c r="MVQ86" s="105" t="str">
        <f t="shared" si="253"/>
        <v/>
      </c>
      <c r="MVR86" s="105" t="str">
        <f t="shared" si="253"/>
        <v/>
      </c>
      <c r="MVS86" s="105" t="str">
        <f t="shared" si="253"/>
        <v/>
      </c>
      <c r="MVT86" s="105" t="str">
        <f t="shared" si="253"/>
        <v/>
      </c>
      <c r="MVU86" s="105" t="str">
        <f t="shared" si="253"/>
        <v/>
      </c>
      <c r="MVV86" s="105" t="str">
        <f t="shared" si="253"/>
        <v/>
      </c>
      <c r="MVW86" s="105" t="str">
        <f t="shared" ref="MVW86:MYH86" si="254">IF(ISNUMBER(outYear),MVW54+MVW60+MVW66+MVW83,"")</f>
        <v/>
      </c>
      <c r="MVX86" s="105" t="str">
        <f t="shared" si="254"/>
        <v/>
      </c>
      <c r="MVY86" s="105" t="str">
        <f t="shared" si="254"/>
        <v/>
      </c>
      <c r="MVZ86" s="105" t="str">
        <f t="shared" si="254"/>
        <v/>
      </c>
      <c r="MWA86" s="105" t="str">
        <f t="shared" si="254"/>
        <v/>
      </c>
      <c r="MWB86" s="105" t="str">
        <f t="shared" si="254"/>
        <v/>
      </c>
      <c r="MWC86" s="105" t="str">
        <f t="shared" si="254"/>
        <v/>
      </c>
      <c r="MWD86" s="105" t="str">
        <f t="shared" si="254"/>
        <v/>
      </c>
      <c r="MWE86" s="105" t="str">
        <f t="shared" si="254"/>
        <v/>
      </c>
      <c r="MWF86" s="105" t="str">
        <f t="shared" si="254"/>
        <v/>
      </c>
      <c r="MWG86" s="105" t="str">
        <f t="shared" si="254"/>
        <v/>
      </c>
      <c r="MWH86" s="105" t="str">
        <f t="shared" si="254"/>
        <v/>
      </c>
      <c r="MWI86" s="105" t="str">
        <f t="shared" si="254"/>
        <v/>
      </c>
      <c r="MWJ86" s="105" t="str">
        <f t="shared" si="254"/>
        <v/>
      </c>
      <c r="MWK86" s="105" t="str">
        <f t="shared" si="254"/>
        <v/>
      </c>
      <c r="MWL86" s="105" t="str">
        <f t="shared" si="254"/>
        <v/>
      </c>
      <c r="MWM86" s="105" t="str">
        <f t="shared" si="254"/>
        <v/>
      </c>
      <c r="MWN86" s="105" t="str">
        <f t="shared" si="254"/>
        <v/>
      </c>
      <c r="MWO86" s="105" t="str">
        <f t="shared" si="254"/>
        <v/>
      </c>
      <c r="MWP86" s="105" t="str">
        <f t="shared" si="254"/>
        <v/>
      </c>
      <c r="MWQ86" s="105" t="str">
        <f t="shared" si="254"/>
        <v/>
      </c>
      <c r="MWR86" s="105" t="str">
        <f t="shared" si="254"/>
        <v/>
      </c>
      <c r="MWS86" s="105" t="str">
        <f t="shared" si="254"/>
        <v/>
      </c>
      <c r="MWT86" s="105" t="str">
        <f t="shared" si="254"/>
        <v/>
      </c>
      <c r="MWU86" s="105" t="str">
        <f t="shared" si="254"/>
        <v/>
      </c>
      <c r="MWV86" s="105" t="str">
        <f t="shared" si="254"/>
        <v/>
      </c>
      <c r="MWW86" s="105" t="str">
        <f t="shared" si="254"/>
        <v/>
      </c>
      <c r="MWX86" s="105" t="str">
        <f t="shared" si="254"/>
        <v/>
      </c>
      <c r="MWY86" s="105" t="str">
        <f t="shared" si="254"/>
        <v/>
      </c>
      <c r="MWZ86" s="105" t="str">
        <f t="shared" si="254"/>
        <v/>
      </c>
      <c r="MXA86" s="105" t="str">
        <f t="shared" si="254"/>
        <v/>
      </c>
      <c r="MXB86" s="105" t="str">
        <f t="shared" si="254"/>
        <v/>
      </c>
      <c r="MXC86" s="105" t="str">
        <f t="shared" si="254"/>
        <v/>
      </c>
      <c r="MXD86" s="105" t="str">
        <f t="shared" si="254"/>
        <v/>
      </c>
      <c r="MXE86" s="105" t="str">
        <f t="shared" si="254"/>
        <v/>
      </c>
      <c r="MXF86" s="105" t="str">
        <f t="shared" si="254"/>
        <v/>
      </c>
      <c r="MXG86" s="105" t="str">
        <f t="shared" si="254"/>
        <v/>
      </c>
      <c r="MXH86" s="105" t="str">
        <f t="shared" si="254"/>
        <v/>
      </c>
      <c r="MXI86" s="105" t="str">
        <f t="shared" si="254"/>
        <v/>
      </c>
      <c r="MXJ86" s="105" t="str">
        <f t="shared" si="254"/>
        <v/>
      </c>
      <c r="MXK86" s="105" t="str">
        <f t="shared" si="254"/>
        <v/>
      </c>
      <c r="MXL86" s="105" t="str">
        <f t="shared" si="254"/>
        <v/>
      </c>
      <c r="MXM86" s="105" t="str">
        <f t="shared" si="254"/>
        <v/>
      </c>
      <c r="MXN86" s="105" t="str">
        <f t="shared" si="254"/>
        <v/>
      </c>
      <c r="MXO86" s="105" t="str">
        <f t="shared" si="254"/>
        <v/>
      </c>
      <c r="MXP86" s="105" t="str">
        <f t="shared" si="254"/>
        <v/>
      </c>
      <c r="MXQ86" s="105" t="str">
        <f t="shared" si="254"/>
        <v/>
      </c>
      <c r="MXR86" s="105" t="str">
        <f t="shared" si="254"/>
        <v/>
      </c>
      <c r="MXS86" s="105" t="str">
        <f t="shared" si="254"/>
        <v/>
      </c>
      <c r="MXT86" s="105" t="str">
        <f t="shared" si="254"/>
        <v/>
      </c>
      <c r="MXU86" s="105" t="str">
        <f t="shared" si="254"/>
        <v/>
      </c>
      <c r="MXV86" s="105" t="str">
        <f t="shared" si="254"/>
        <v/>
      </c>
      <c r="MXW86" s="105" t="str">
        <f t="shared" si="254"/>
        <v/>
      </c>
      <c r="MXX86" s="105" t="str">
        <f t="shared" si="254"/>
        <v/>
      </c>
      <c r="MXY86" s="105" t="str">
        <f t="shared" si="254"/>
        <v/>
      </c>
      <c r="MXZ86" s="105" t="str">
        <f t="shared" si="254"/>
        <v/>
      </c>
      <c r="MYA86" s="105" t="str">
        <f t="shared" si="254"/>
        <v/>
      </c>
      <c r="MYB86" s="105" t="str">
        <f t="shared" si="254"/>
        <v/>
      </c>
      <c r="MYC86" s="105" t="str">
        <f t="shared" si="254"/>
        <v/>
      </c>
      <c r="MYD86" s="105" t="str">
        <f t="shared" si="254"/>
        <v/>
      </c>
      <c r="MYE86" s="105" t="str">
        <f t="shared" si="254"/>
        <v/>
      </c>
      <c r="MYF86" s="105" t="str">
        <f t="shared" si="254"/>
        <v/>
      </c>
      <c r="MYG86" s="105" t="str">
        <f t="shared" si="254"/>
        <v/>
      </c>
      <c r="MYH86" s="105" t="str">
        <f t="shared" si="254"/>
        <v/>
      </c>
      <c r="MYI86" s="105" t="str">
        <f t="shared" ref="MYI86:NAT86" si="255">IF(ISNUMBER(outYear),MYI54+MYI60+MYI66+MYI83,"")</f>
        <v/>
      </c>
      <c r="MYJ86" s="105" t="str">
        <f t="shared" si="255"/>
        <v/>
      </c>
      <c r="MYK86" s="105" t="str">
        <f t="shared" si="255"/>
        <v/>
      </c>
      <c r="MYL86" s="105" t="str">
        <f t="shared" si="255"/>
        <v/>
      </c>
      <c r="MYM86" s="105" t="str">
        <f t="shared" si="255"/>
        <v/>
      </c>
      <c r="MYN86" s="105" t="str">
        <f t="shared" si="255"/>
        <v/>
      </c>
      <c r="MYO86" s="105" t="str">
        <f t="shared" si="255"/>
        <v/>
      </c>
      <c r="MYP86" s="105" t="str">
        <f t="shared" si="255"/>
        <v/>
      </c>
      <c r="MYQ86" s="105" t="str">
        <f t="shared" si="255"/>
        <v/>
      </c>
      <c r="MYR86" s="105" t="str">
        <f t="shared" si="255"/>
        <v/>
      </c>
      <c r="MYS86" s="105" t="str">
        <f t="shared" si="255"/>
        <v/>
      </c>
      <c r="MYT86" s="105" t="str">
        <f t="shared" si="255"/>
        <v/>
      </c>
      <c r="MYU86" s="105" t="str">
        <f t="shared" si="255"/>
        <v/>
      </c>
      <c r="MYV86" s="105" t="str">
        <f t="shared" si="255"/>
        <v/>
      </c>
      <c r="MYW86" s="105" t="str">
        <f t="shared" si="255"/>
        <v/>
      </c>
      <c r="MYX86" s="105" t="str">
        <f t="shared" si="255"/>
        <v/>
      </c>
      <c r="MYY86" s="105" t="str">
        <f t="shared" si="255"/>
        <v/>
      </c>
      <c r="MYZ86" s="105" t="str">
        <f t="shared" si="255"/>
        <v/>
      </c>
      <c r="MZA86" s="105" t="str">
        <f t="shared" si="255"/>
        <v/>
      </c>
      <c r="MZB86" s="105" t="str">
        <f t="shared" si="255"/>
        <v/>
      </c>
      <c r="MZC86" s="105" t="str">
        <f t="shared" si="255"/>
        <v/>
      </c>
      <c r="MZD86" s="105" t="str">
        <f t="shared" si="255"/>
        <v/>
      </c>
      <c r="MZE86" s="105" t="str">
        <f t="shared" si="255"/>
        <v/>
      </c>
      <c r="MZF86" s="105" t="str">
        <f t="shared" si="255"/>
        <v/>
      </c>
      <c r="MZG86" s="105" t="str">
        <f t="shared" si="255"/>
        <v/>
      </c>
      <c r="MZH86" s="105" t="str">
        <f t="shared" si="255"/>
        <v/>
      </c>
      <c r="MZI86" s="105" t="str">
        <f t="shared" si="255"/>
        <v/>
      </c>
      <c r="MZJ86" s="105" t="str">
        <f t="shared" si="255"/>
        <v/>
      </c>
      <c r="MZK86" s="105" t="str">
        <f t="shared" si="255"/>
        <v/>
      </c>
      <c r="MZL86" s="105" t="str">
        <f t="shared" si="255"/>
        <v/>
      </c>
      <c r="MZM86" s="105" t="str">
        <f t="shared" si="255"/>
        <v/>
      </c>
      <c r="MZN86" s="105" t="str">
        <f t="shared" si="255"/>
        <v/>
      </c>
      <c r="MZO86" s="105" t="str">
        <f t="shared" si="255"/>
        <v/>
      </c>
      <c r="MZP86" s="105" t="str">
        <f t="shared" si="255"/>
        <v/>
      </c>
      <c r="MZQ86" s="105" t="str">
        <f t="shared" si="255"/>
        <v/>
      </c>
      <c r="MZR86" s="105" t="str">
        <f t="shared" si="255"/>
        <v/>
      </c>
      <c r="MZS86" s="105" t="str">
        <f t="shared" si="255"/>
        <v/>
      </c>
      <c r="MZT86" s="105" t="str">
        <f t="shared" si="255"/>
        <v/>
      </c>
      <c r="MZU86" s="105" t="str">
        <f t="shared" si="255"/>
        <v/>
      </c>
      <c r="MZV86" s="105" t="str">
        <f t="shared" si="255"/>
        <v/>
      </c>
      <c r="MZW86" s="105" t="str">
        <f t="shared" si="255"/>
        <v/>
      </c>
      <c r="MZX86" s="105" t="str">
        <f t="shared" si="255"/>
        <v/>
      </c>
      <c r="MZY86" s="105" t="str">
        <f t="shared" si="255"/>
        <v/>
      </c>
      <c r="MZZ86" s="105" t="str">
        <f t="shared" si="255"/>
        <v/>
      </c>
      <c r="NAA86" s="105" t="str">
        <f t="shared" si="255"/>
        <v/>
      </c>
      <c r="NAB86" s="105" t="str">
        <f t="shared" si="255"/>
        <v/>
      </c>
      <c r="NAC86" s="105" t="str">
        <f t="shared" si="255"/>
        <v/>
      </c>
      <c r="NAD86" s="105" t="str">
        <f t="shared" si="255"/>
        <v/>
      </c>
      <c r="NAE86" s="105" t="str">
        <f t="shared" si="255"/>
        <v/>
      </c>
      <c r="NAF86" s="105" t="str">
        <f t="shared" si="255"/>
        <v/>
      </c>
      <c r="NAG86" s="105" t="str">
        <f t="shared" si="255"/>
        <v/>
      </c>
      <c r="NAH86" s="105" t="str">
        <f t="shared" si="255"/>
        <v/>
      </c>
      <c r="NAI86" s="105" t="str">
        <f t="shared" si="255"/>
        <v/>
      </c>
      <c r="NAJ86" s="105" t="str">
        <f t="shared" si="255"/>
        <v/>
      </c>
      <c r="NAK86" s="105" t="str">
        <f t="shared" si="255"/>
        <v/>
      </c>
      <c r="NAL86" s="105" t="str">
        <f t="shared" si="255"/>
        <v/>
      </c>
      <c r="NAM86" s="105" t="str">
        <f t="shared" si="255"/>
        <v/>
      </c>
      <c r="NAN86" s="105" t="str">
        <f t="shared" si="255"/>
        <v/>
      </c>
      <c r="NAO86" s="105" t="str">
        <f t="shared" si="255"/>
        <v/>
      </c>
      <c r="NAP86" s="105" t="str">
        <f t="shared" si="255"/>
        <v/>
      </c>
      <c r="NAQ86" s="105" t="str">
        <f t="shared" si="255"/>
        <v/>
      </c>
      <c r="NAR86" s="105" t="str">
        <f t="shared" si="255"/>
        <v/>
      </c>
      <c r="NAS86" s="105" t="str">
        <f t="shared" si="255"/>
        <v/>
      </c>
      <c r="NAT86" s="105" t="str">
        <f t="shared" si="255"/>
        <v/>
      </c>
      <c r="NAU86" s="105" t="str">
        <f t="shared" ref="NAU86:NDF86" si="256">IF(ISNUMBER(outYear),NAU54+NAU60+NAU66+NAU83,"")</f>
        <v/>
      </c>
      <c r="NAV86" s="105" t="str">
        <f t="shared" si="256"/>
        <v/>
      </c>
      <c r="NAW86" s="105" t="str">
        <f t="shared" si="256"/>
        <v/>
      </c>
      <c r="NAX86" s="105" t="str">
        <f t="shared" si="256"/>
        <v/>
      </c>
      <c r="NAY86" s="105" t="str">
        <f t="shared" si="256"/>
        <v/>
      </c>
      <c r="NAZ86" s="105" t="str">
        <f t="shared" si="256"/>
        <v/>
      </c>
      <c r="NBA86" s="105" t="str">
        <f t="shared" si="256"/>
        <v/>
      </c>
      <c r="NBB86" s="105" t="str">
        <f t="shared" si="256"/>
        <v/>
      </c>
      <c r="NBC86" s="105" t="str">
        <f t="shared" si="256"/>
        <v/>
      </c>
      <c r="NBD86" s="105" t="str">
        <f t="shared" si="256"/>
        <v/>
      </c>
      <c r="NBE86" s="105" t="str">
        <f t="shared" si="256"/>
        <v/>
      </c>
      <c r="NBF86" s="105" t="str">
        <f t="shared" si="256"/>
        <v/>
      </c>
      <c r="NBG86" s="105" t="str">
        <f t="shared" si="256"/>
        <v/>
      </c>
      <c r="NBH86" s="105" t="str">
        <f t="shared" si="256"/>
        <v/>
      </c>
      <c r="NBI86" s="105" t="str">
        <f t="shared" si="256"/>
        <v/>
      </c>
      <c r="NBJ86" s="105" t="str">
        <f t="shared" si="256"/>
        <v/>
      </c>
      <c r="NBK86" s="105" t="str">
        <f t="shared" si="256"/>
        <v/>
      </c>
      <c r="NBL86" s="105" t="str">
        <f t="shared" si="256"/>
        <v/>
      </c>
      <c r="NBM86" s="105" t="str">
        <f t="shared" si="256"/>
        <v/>
      </c>
      <c r="NBN86" s="105" t="str">
        <f t="shared" si="256"/>
        <v/>
      </c>
      <c r="NBO86" s="105" t="str">
        <f t="shared" si="256"/>
        <v/>
      </c>
      <c r="NBP86" s="105" t="str">
        <f t="shared" si="256"/>
        <v/>
      </c>
      <c r="NBQ86" s="105" t="str">
        <f t="shared" si="256"/>
        <v/>
      </c>
      <c r="NBR86" s="105" t="str">
        <f t="shared" si="256"/>
        <v/>
      </c>
      <c r="NBS86" s="105" t="str">
        <f t="shared" si="256"/>
        <v/>
      </c>
      <c r="NBT86" s="105" t="str">
        <f t="shared" si="256"/>
        <v/>
      </c>
      <c r="NBU86" s="105" t="str">
        <f t="shared" si="256"/>
        <v/>
      </c>
      <c r="NBV86" s="105" t="str">
        <f t="shared" si="256"/>
        <v/>
      </c>
      <c r="NBW86" s="105" t="str">
        <f t="shared" si="256"/>
        <v/>
      </c>
      <c r="NBX86" s="105" t="str">
        <f t="shared" si="256"/>
        <v/>
      </c>
      <c r="NBY86" s="105" t="str">
        <f t="shared" si="256"/>
        <v/>
      </c>
      <c r="NBZ86" s="105" t="str">
        <f t="shared" si="256"/>
        <v/>
      </c>
      <c r="NCA86" s="105" t="str">
        <f t="shared" si="256"/>
        <v/>
      </c>
      <c r="NCB86" s="105" t="str">
        <f t="shared" si="256"/>
        <v/>
      </c>
      <c r="NCC86" s="105" t="str">
        <f t="shared" si="256"/>
        <v/>
      </c>
      <c r="NCD86" s="105" t="str">
        <f t="shared" si="256"/>
        <v/>
      </c>
      <c r="NCE86" s="105" t="str">
        <f t="shared" si="256"/>
        <v/>
      </c>
      <c r="NCF86" s="105" t="str">
        <f t="shared" si="256"/>
        <v/>
      </c>
      <c r="NCG86" s="105" t="str">
        <f t="shared" si="256"/>
        <v/>
      </c>
      <c r="NCH86" s="105" t="str">
        <f t="shared" si="256"/>
        <v/>
      </c>
      <c r="NCI86" s="105" t="str">
        <f t="shared" si="256"/>
        <v/>
      </c>
      <c r="NCJ86" s="105" t="str">
        <f t="shared" si="256"/>
        <v/>
      </c>
      <c r="NCK86" s="105" t="str">
        <f t="shared" si="256"/>
        <v/>
      </c>
      <c r="NCL86" s="105" t="str">
        <f t="shared" si="256"/>
        <v/>
      </c>
      <c r="NCM86" s="105" t="str">
        <f t="shared" si="256"/>
        <v/>
      </c>
      <c r="NCN86" s="105" t="str">
        <f t="shared" si="256"/>
        <v/>
      </c>
      <c r="NCO86" s="105" t="str">
        <f t="shared" si="256"/>
        <v/>
      </c>
      <c r="NCP86" s="105" t="str">
        <f t="shared" si="256"/>
        <v/>
      </c>
      <c r="NCQ86" s="105" t="str">
        <f t="shared" si="256"/>
        <v/>
      </c>
      <c r="NCR86" s="105" t="str">
        <f t="shared" si="256"/>
        <v/>
      </c>
      <c r="NCS86" s="105" t="str">
        <f t="shared" si="256"/>
        <v/>
      </c>
      <c r="NCT86" s="105" t="str">
        <f t="shared" si="256"/>
        <v/>
      </c>
      <c r="NCU86" s="105" t="str">
        <f t="shared" si="256"/>
        <v/>
      </c>
      <c r="NCV86" s="105" t="str">
        <f t="shared" si="256"/>
        <v/>
      </c>
      <c r="NCW86" s="105" t="str">
        <f t="shared" si="256"/>
        <v/>
      </c>
      <c r="NCX86" s="105" t="str">
        <f t="shared" si="256"/>
        <v/>
      </c>
      <c r="NCY86" s="105" t="str">
        <f t="shared" si="256"/>
        <v/>
      </c>
      <c r="NCZ86" s="105" t="str">
        <f t="shared" si="256"/>
        <v/>
      </c>
      <c r="NDA86" s="105" t="str">
        <f t="shared" si="256"/>
        <v/>
      </c>
      <c r="NDB86" s="105" t="str">
        <f t="shared" si="256"/>
        <v/>
      </c>
      <c r="NDC86" s="105" t="str">
        <f t="shared" si="256"/>
        <v/>
      </c>
      <c r="NDD86" s="105" t="str">
        <f t="shared" si="256"/>
        <v/>
      </c>
      <c r="NDE86" s="105" t="str">
        <f t="shared" si="256"/>
        <v/>
      </c>
      <c r="NDF86" s="105" t="str">
        <f t="shared" si="256"/>
        <v/>
      </c>
      <c r="NDG86" s="105" t="str">
        <f t="shared" ref="NDG86:NFR86" si="257">IF(ISNUMBER(outYear),NDG54+NDG60+NDG66+NDG83,"")</f>
        <v/>
      </c>
      <c r="NDH86" s="105" t="str">
        <f t="shared" si="257"/>
        <v/>
      </c>
      <c r="NDI86" s="105" t="str">
        <f t="shared" si="257"/>
        <v/>
      </c>
      <c r="NDJ86" s="105" t="str">
        <f t="shared" si="257"/>
        <v/>
      </c>
      <c r="NDK86" s="105" t="str">
        <f t="shared" si="257"/>
        <v/>
      </c>
      <c r="NDL86" s="105" t="str">
        <f t="shared" si="257"/>
        <v/>
      </c>
      <c r="NDM86" s="105" t="str">
        <f t="shared" si="257"/>
        <v/>
      </c>
      <c r="NDN86" s="105" t="str">
        <f t="shared" si="257"/>
        <v/>
      </c>
      <c r="NDO86" s="105" t="str">
        <f t="shared" si="257"/>
        <v/>
      </c>
      <c r="NDP86" s="105" t="str">
        <f t="shared" si="257"/>
        <v/>
      </c>
      <c r="NDQ86" s="105" t="str">
        <f t="shared" si="257"/>
        <v/>
      </c>
      <c r="NDR86" s="105" t="str">
        <f t="shared" si="257"/>
        <v/>
      </c>
      <c r="NDS86" s="105" t="str">
        <f t="shared" si="257"/>
        <v/>
      </c>
      <c r="NDT86" s="105" t="str">
        <f t="shared" si="257"/>
        <v/>
      </c>
      <c r="NDU86" s="105" t="str">
        <f t="shared" si="257"/>
        <v/>
      </c>
      <c r="NDV86" s="105" t="str">
        <f t="shared" si="257"/>
        <v/>
      </c>
      <c r="NDW86" s="105" t="str">
        <f t="shared" si="257"/>
        <v/>
      </c>
      <c r="NDX86" s="105" t="str">
        <f t="shared" si="257"/>
        <v/>
      </c>
      <c r="NDY86" s="105" t="str">
        <f t="shared" si="257"/>
        <v/>
      </c>
      <c r="NDZ86" s="105" t="str">
        <f t="shared" si="257"/>
        <v/>
      </c>
      <c r="NEA86" s="105" t="str">
        <f t="shared" si="257"/>
        <v/>
      </c>
      <c r="NEB86" s="105" t="str">
        <f t="shared" si="257"/>
        <v/>
      </c>
      <c r="NEC86" s="105" t="str">
        <f t="shared" si="257"/>
        <v/>
      </c>
      <c r="NED86" s="105" t="str">
        <f t="shared" si="257"/>
        <v/>
      </c>
      <c r="NEE86" s="105" t="str">
        <f t="shared" si="257"/>
        <v/>
      </c>
      <c r="NEF86" s="105" t="str">
        <f t="shared" si="257"/>
        <v/>
      </c>
      <c r="NEG86" s="105" t="str">
        <f t="shared" si="257"/>
        <v/>
      </c>
      <c r="NEH86" s="105" t="str">
        <f t="shared" si="257"/>
        <v/>
      </c>
      <c r="NEI86" s="105" t="str">
        <f t="shared" si="257"/>
        <v/>
      </c>
      <c r="NEJ86" s="105" t="str">
        <f t="shared" si="257"/>
        <v/>
      </c>
      <c r="NEK86" s="105" t="str">
        <f t="shared" si="257"/>
        <v/>
      </c>
      <c r="NEL86" s="105" t="str">
        <f t="shared" si="257"/>
        <v/>
      </c>
      <c r="NEM86" s="105" t="str">
        <f t="shared" si="257"/>
        <v/>
      </c>
      <c r="NEN86" s="105" t="str">
        <f t="shared" si="257"/>
        <v/>
      </c>
      <c r="NEO86" s="105" t="str">
        <f t="shared" si="257"/>
        <v/>
      </c>
      <c r="NEP86" s="105" t="str">
        <f t="shared" si="257"/>
        <v/>
      </c>
      <c r="NEQ86" s="105" t="str">
        <f t="shared" si="257"/>
        <v/>
      </c>
      <c r="NER86" s="105" t="str">
        <f t="shared" si="257"/>
        <v/>
      </c>
      <c r="NES86" s="105" t="str">
        <f t="shared" si="257"/>
        <v/>
      </c>
      <c r="NET86" s="105" t="str">
        <f t="shared" si="257"/>
        <v/>
      </c>
      <c r="NEU86" s="105" t="str">
        <f t="shared" si="257"/>
        <v/>
      </c>
      <c r="NEV86" s="105" t="str">
        <f t="shared" si="257"/>
        <v/>
      </c>
      <c r="NEW86" s="105" t="str">
        <f t="shared" si="257"/>
        <v/>
      </c>
      <c r="NEX86" s="105" t="str">
        <f t="shared" si="257"/>
        <v/>
      </c>
      <c r="NEY86" s="105" t="str">
        <f t="shared" si="257"/>
        <v/>
      </c>
      <c r="NEZ86" s="105" t="str">
        <f t="shared" si="257"/>
        <v/>
      </c>
      <c r="NFA86" s="105" t="str">
        <f t="shared" si="257"/>
        <v/>
      </c>
      <c r="NFB86" s="105" t="str">
        <f t="shared" si="257"/>
        <v/>
      </c>
      <c r="NFC86" s="105" t="str">
        <f t="shared" si="257"/>
        <v/>
      </c>
      <c r="NFD86" s="105" t="str">
        <f t="shared" si="257"/>
        <v/>
      </c>
      <c r="NFE86" s="105" t="str">
        <f t="shared" si="257"/>
        <v/>
      </c>
      <c r="NFF86" s="105" t="str">
        <f t="shared" si="257"/>
        <v/>
      </c>
      <c r="NFG86" s="105" t="str">
        <f t="shared" si="257"/>
        <v/>
      </c>
      <c r="NFH86" s="105" t="str">
        <f t="shared" si="257"/>
        <v/>
      </c>
      <c r="NFI86" s="105" t="str">
        <f t="shared" si="257"/>
        <v/>
      </c>
      <c r="NFJ86" s="105" t="str">
        <f t="shared" si="257"/>
        <v/>
      </c>
      <c r="NFK86" s="105" t="str">
        <f t="shared" si="257"/>
        <v/>
      </c>
      <c r="NFL86" s="105" t="str">
        <f t="shared" si="257"/>
        <v/>
      </c>
      <c r="NFM86" s="105" t="str">
        <f t="shared" si="257"/>
        <v/>
      </c>
      <c r="NFN86" s="105" t="str">
        <f t="shared" si="257"/>
        <v/>
      </c>
      <c r="NFO86" s="105" t="str">
        <f t="shared" si="257"/>
        <v/>
      </c>
      <c r="NFP86" s="105" t="str">
        <f t="shared" si="257"/>
        <v/>
      </c>
      <c r="NFQ86" s="105" t="str">
        <f t="shared" si="257"/>
        <v/>
      </c>
      <c r="NFR86" s="105" t="str">
        <f t="shared" si="257"/>
        <v/>
      </c>
      <c r="NFS86" s="105" t="str">
        <f t="shared" ref="NFS86:NID86" si="258">IF(ISNUMBER(outYear),NFS54+NFS60+NFS66+NFS83,"")</f>
        <v/>
      </c>
      <c r="NFT86" s="105" t="str">
        <f t="shared" si="258"/>
        <v/>
      </c>
      <c r="NFU86" s="105" t="str">
        <f t="shared" si="258"/>
        <v/>
      </c>
      <c r="NFV86" s="105" t="str">
        <f t="shared" si="258"/>
        <v/>
      </c>
      <c r="NFW86" s="105" t="str">
        <f t="shared" si="258"/>
        <v/>
      </c>
      <c r="NFX86" s="105" t="str">
        <f t="shared" si="258"/>
        <v/>
      </c>
      <c r="NFY86" s="105" t="str">
        <f t="shared" si="258"/>
        <v/>
      </c>
      <c r="NFZ86" s="105" t="str">
        <f t="shared" si="258"/>
        <v/>
      </c>
      <c r="NGA86" s="105" t="str">
        <f t="shared" si="258"/>
        <v/>
      </c>
      <c r="NGB86" s="105" t="str">
        <f t="shared" si="258"/>
        <v/>
      </c>
      <c r="NGC86" s="105" t="str">
        <f t="shared" si="258"/>
        <v/>
      </c>
      <c r="NGD86" s="105" t="str">
        <f t="shared" si="258"/>
        <v/>
      </c>
      <c r="NGE86" s="105" t="str">
        <f t="shared" si="258"/>
        <v/>
      </c>
      <c r="NGF86" s="105" t="str">
        <f t="shared" si="258"/>
        <v/>
      </c>
      <c r="NGG86" s="105" t="str">
        <f t="shared" si="258"/>
        <v/>
      </c>
      <c r="NGH86" s="105" t="str">
        <f t="shared" si="258"/>
        <v/>
      </c>
      <c r="NGI86" s="105" t="str">
        <f t="shared" si="258"/>
        <v/>
      </c>
      <c r="NGJ86" s="105" t="str">
        <f t="shared" si="258"/>
        <v/>
      </c>
      <c r="NGK86" s="105" t="str">
        <f t="shared" si="258"/>
        <v/>
      </c>
      <c r="NGL86" s="105" t="str">
        <f t="shared" si="258"/>
        <v/>
      </c>
      <c r="NGM86" s="105" t="str">
        <f t="shared" si="258"/>
        <v/>
      </c>
      <c r="NGN86" s="105" t="str">
        <f t="shared" si="258"/>
        <v/>
      </c>
      <c r="NGO86" s="105" t="str">
        <f t="shared" si="258"/>
        <v/>
      </c>
      <c r="NGP86" s="105" t="str">
        <f t="shared" si="258"/>
        <v/>
      </c>
      <c r="NGQ86" s="105" t="str">
        <f t="shared" si="258"/>
        <v/>
      </c>
      <c r="NGR86" s="105" t="str">
        <f t="shared" si="258"/>
        <v/>
      </c>
      <c r="NGS86" s="105" t="str">
        <f t="shared" si="258"/>
        <v/>
      </c>
      <c r="NGT86" s="105" t="str">
        <f t="shared" si="258"/>
        <v/>
      </c>
      <c r="NGU86" s="105" t="str">
        <f t="shared" si="258"/>
        <v/>
      </c>
      <c r="NGV86" s="105" t="str">
        <f t="shared" si="258"/>
        <v/>
      </c>
      <c r="NGW86" s="105" t="str">
        <f t="shared" si="258"/>
        <v/>
      </c>
      <c r="NGX86" s="105" t="str">
        <f t="shared" si="258"/>
        <v/>
      </c>
      <c r="NGY86" s="105" t="str">
        <f t="shared" si="258"/>
        <v/>
      </c>
      <c r="NGZ86" s="105" t="str">
        <f t="shared" si="258"/>
        <v/>
      </c>
      <c r="NHA86" s="105" t="str">
        <f t="shared" si="258"/>
        <v/>
      </c>
      <c r="NHB86" s="105" t="str">
        <f t="shared" si="258"/>
        <v/>
      </c>
      <c r="NHC86" s="105" t="str">
        <f t="shared" si="258"/>
        <v/>
      </c>
      <c r="NHD86" s="105" t="str">
        <f t="shared" si="258"/>
        <v/>
      </c>
      <c r="NHE86" s="105" t="str">
        <f t="shared" si="258"/>
        <v/>
      </c>
      <c r="NHF86" s="105" t="str">
        <f t="shared" si="258"/>
        <v/>
      </c>
      <c r="NHG86" s="105" t="str">
        <f t="shared" si="258"/>
        <v/>
      </c>
      <c r="NHH86" s="105" t="str">
        <f t="shared" si="258"/>
        <v/>
      </c>
      <c r="NHI86" s="105" t="str">
        <f t="shared" si="258"/>
        <v/>
      </c>
      <c r="NHJ86" s="105" t="str">
        <f t="shared" si="258"/>
        <v/>
      </c>
      <c r="NHK86" s="105" t="str">
        <f t="shared" si="258"/>
        <v/>
      </c>
      <c r="NHL86" s="105" t="str">
        <f t="shared" si="258"/>
        <v/>
      </c>
      <c r="NHM86" s="105" t="str">
        <f t="shared" si="258"/>
        <v/>
      </c>
      <c r="NHN86" s="105" t="str">
        <f t="shared" si="258"/>
        <v/>
      </c>
      <c r="NHO86" s="105" t="str">
        <f t="shared" si="258"/>
        <v/>
      </c>
      <c r="NHP86" s="105" t="str">
        <f t="shared" si="258"/>
        <v/>
      </c>
      <c r="NHQ86" s="105" t="str">
        <f t="shared" si="258"/>
        <v/>
      </c>
      <c r="NHR86" s="105" t="str">
        <f t="shared" si="258"/>
        <v/>
      </c>
      <c r="NHS86" s="105" t="str">
        <f t="shared" si="258"/>
        <v/>
      </c>
      <c r="NHT86" s="105" t="str">
        <f t="shared" si="258"/>
        <v/>
      </c>
      <c r="NHU86" s="105" t="str">
        <f t="shared" si="258"/>
        <v/>
      </c>
      <c r="NHV86" s="105" t="str">
        <f t="shared" si="258"/>
        <v/>
      </c>
      <c r="NHW86" s="105" t="str">
        <f t="shared" si="258"/>
        <v/>
      </c>
      <c r="NHX86" s="105" t="str">
        <f t="shared" si="258"/>
        <v/>
      </c>
      <c r="NHY86" s="105" t="str">
        <f t="shared" si="258"/>
        <v/>
      </c>
      <c r="NHZ86" s="105" t="str">
        <f t="shared" si="258"/>
        <v/>
      </c>
      <c r="NIA86" s="105" t="str">
        <f t="shared" si="258"/>
        <v/>
      </c>
      <c r="NIB86" s="105" t="str">
        <f t="shared" si="258"/>
        <v/>
      </c>
      <c r="NIC86" s="105" t="str">
        <f t="shared" si="258"/>
        <v/>
      </c>
      <c r="NID86" s="105" t="str">
        <f t="shared" si="258"/>
        <v/>
      </c>
      <c r="NIE86" s="105" t="str">
        <f t="shared" ref="NIE86:NKP86" si="259">IF(ISNUMBER(outYear),NIE54+NIE60+NIE66+NIE83,"")</f>
        <v/>
      </c>
      <c r="NIF86" s="105" t="str">
        <f t="shared" si="259"/>
        <v/>
      </c>
      <c r="NIG86" s="105" t="str">
        <f t="shared" si="259"/>
        <v/>
      </c>
      <c r="NIH86" s="105" t="str">
        <f t="shared" si="259"/>
        <v/>
      </c>
      <c r="NII86" s="105" t="str">
        <f t="shared" si="259"/>
        <v/>
      </c>
      <c r="NIJ86" s="105" t="str">
        <f t="shared" si="259"/>
        <v/>
      </c>
      <c r="NIK86" s="105" t="str">
        <f t="shared" si="259"/>
        <v/>
      </c>
      <c r="NIL86" s="105" t="str">
        <f t="shared" si="259"/>
        <v/>
      </c>
      <c r="NIM86" s="105" t="str">
        <f t="shared" si="259"/>
        <v/>
      </c>
      <c r="NIN86" s="105" t="str">
        <f t="shared" si="259"/>
        <v/>
      </c>
      <c r="NIO86" s="105" t="str">
        <f t="shared" si="259"/>
        <v/>
      </c>
      <c r="NIP86" s="105" t="str">
        <f t="shared" si="259"/>
        <v/>
      </c>
      <c r="NIQ86" s="105" t="str">
        <f t="shared" si="259"/>
        <v/>
      </c>
      <c r="NIR86" s="105" t="str">
        <f t="shared" si="259"/>
        <v/>
      </c>
      <c r="NIS86" s="105" t="str">
        <f t="shared" si="259"/>
        <v/>
      </c>
      <c r="NIT86" s="105" t="str">
        <f t="shared" si="259"/>
        <v/>
      </c>
      <c r="NIU86" s="105" t="str">
        <f t="shared" si="259"/>
        <v/>
      </c>
      <c r="NIV86" s="105" t="str">
        <f t="shared" si="259"/>
        <v/>
      </c>
      <c r="NIW86" s="105" t="str">
        <f t="shared" si="259"/>
        <v/>
      </c>
      <c r="NIX86" s="105" t="str">
        <f t="shared" si="259"/>
        <v/>
      </c>
      <c r="NIY86" s="105" t="str">
        <f t="shared" si="259"/>
        <v/>
      </c>
      <c r="NIZ86" s="105" t="str">
        <f t="shared" si="259"/>
        <v/>
      </c>
      <c r="NJA86" s="105" t="str">
        <f t="shared" si="259"/>
        <v/>
      </c>
      <c r="NJB86" s="105" t="str">
        <f t="shared" si="259"/>
        <v/>
      </c>
      <c r="NJC86" s="105" t="str">
        <f t="shared" si="259"/>
        <v/>
      </c>
      <c r="NJD86" s="105" t="str">
        <f t="shared" si="259"/>
        <v/>
      </c>
      <c r="NJE86" s="105" t="str">
        <f t="shared" si="259"/>
        <v/>
      </c>
      <c r="NJF86" s="105" t="str">
        <f t="shared" si="259"/>
        <v/>
      </c>
      <c r="NJG86" s="105" t="str">
        <f t="shared" si="259"/>
        <v/>
      </c>
      <c r="NJH86" s="105" t="str">
        <f t="shared" si="259"/>
        <v/>
      </c>
      <c r="NJI86" s="105" t="str">
        <f t="shared" si="259"/>
        <v/>
      </c>
      <c r="NJJ86" s="105" t="str">
        <f t="shared" si="259"/>
        <v/>
      </c>
      <c r="NJK86" s="105" t="str">
        <f t="shared" si="259"/>
        <v/>
      </c>
      <c r="NJL86" s="105" t="str">
        <f t="shared" si="259"/>
        <v/>
      </c>
      <c r="NJM86" s="105" t="str">
        <f t="shared" si="259"/>
        <v/>
      </c>
      <c r="NJN86" s="105" t="str">
        <f t="shared" si="259"/>
        <v/>
      </c>
      <c r="NJO86" s="105" t="str">
        <f t="shared" si="259"/>
        <v/>
      </c>
      <c r="NJP86" s="105" t="str">
        <f t="shared" si="259"/>
        <v/>
      </c>
      <c r="NJQ86" s="105" t="str">
        <f t="shared" si="259"/>
        <v/>
      </c>
      <c r="NJR86" s="105" t="str">
        <f t="shared" si="259"/>
        <v/>
      </c>
      <c r="NJS86" s="105" t="str">
        <f t="shared" si="259"/>
        <v/>
      </c>
      <c r="NJT86" s="105" t="str">
        <f t="shared" si="259"/>
        <v/>
      </c>
      <c r="NJU86" s="105" t="str">
        <f t="shared" si="259"/>
        <v/>
      </c>
      <c r="NJV86" s="105" t="str">
        <f t="shared" si="259"/>
        <v/>
      </c>
      <c r="NJW86" s="105" t="str">
        <f t="shared" si="259"/>
        <v/>
      </c>
      <c r="NJX86" s="105" t="str">
        <f t="shared" si="259"/>
        <v/>
      </c>
      <c r="NJY86" s="105" t="str">
        <f t="shared" si="259"/>
        <v/>
      </c>
      <c r="NJZ86" s="105" t="str">
        <f t="shared" si="259"/>
        <v/>
      </c>
      <c r="NKA86" s="105" t="str">
        <f t="shared" si="259"/>
        <v/>
      </c>
      <c r="NKB86" s="105" t="str">
        <f t="shared" si="259"/>
        <v/>
      </c>
      <c r="NKC86" s="105" t="str">
        <f t="shared" si="259"/>
        <v/>
      </c>
      <c r="NKD86" s="105" t="str">
        <f t="shared" si="259"/>
        <v/>
      </c>
      <c r="NKE86" s="105" t="str">
        <f t="shared" si="259"/>
        <v/>
      </c>
      <c r="NKF86" s="105" t="str">
        <f t="shared" si="259"/>
        <v/>
      </c>
      <c r="NKG86" s="105" t="str">
        <f t="shared" si="259"/>
        <v/>
      </c>
      <c r="NKH86" s="105" t="str">
        <f t="shared" si="259"/>
        <v/>
      </c>
      <c r="NKI86" s="105" t="str">
        <f t="shared" si="259"/>
        <v/>
      </c>
      <c r="NKJ86" s="105" t="str">
        <f t="shared" si="259"/>
        <v/>
      </c>
      <c r="NKK86" s="105" t="str">
        <f t="shared" si="259"/>
        <v/>
      </c>
      <c r="NKL86" s="105" t="str">
        <f t="shared" si="259"/>
        <v/>
      </c>
      <c r="NKM86" s="105" t="str">
        <f t="shared" si="259"/>
        <v/>
      </c>
      <c r="NKN86" s="105" t="str">
        <f t="shared" si="259"/>
        <v/>
      </c>
      <c r="NKO86" s="105" t="str">
        <f t="shared" si="259"/>
        <v/>
      </c>
      <c r="NKP86" s="105" t="str">
        <f t="shared" si="259"/>
        <v/>
      </c>
      <c r="NKQ86" s="105" t="str">
        <f t="shared" ref="NKQ86:NNB86" si="260">IF(ISNUMBER(outYear),NKQ54+NKQ60+NKQ66+NKQ83,"")</f>
        <v/>
      </c>
      <c r="NKR86" s="105" t="str">
        <f t="shared" si="260"/>
        <v/>
      </c>
      <c r="NKS86" s="105" t="str">
        <f t="shared" si="260"/>
        <v/>
      </c>
      <c r="NKT86" s="105" t="str">
        <f t="shared" si="260"/>
        <v/>
      </c>
      <c r="NKU86" s="105" t="str">
        <f t="shared" si="260"/>
        <v/>
      </c>
      <c r="NKV86" s="105" t="str">
        <f t="shared" si="260"/>
        <v/>
      </c>
      <c r="NKW86" s="105" t="str">
        <f t="shared" si="260"/>
        <v/>
      </c>
      <c r="NKX86" s="105" t="str">
        <f t="shared" si="260"/>
        <v/>
      </c>
      <c r="NKY86" s="105" t="str">
        <f t="shared" si="260"/>
        <v/>
      </c>
      <c r="NKZ86" s="105" t="str">
        <f t="shared" si="260"/>
        <v/>
      </c>
      <c r="NLA86" s="105" t="str">
        <f t="shared" si="260"/>
        <v/>
      </c>
      <c r="NLB86" s="105" t="str">
        <f t="shared" si="260"/>
        <v/>
      </c>
      <c r="NLC86" s="105" t="str">
        <f t="shared" si="260"/>
        <v/>
      </c>
      <c r="NLD86" s="105" t="str">
        <f t="shared" si="260"/>
        <v/>
      </c>
      <c r="NLE86" s="105" t="str">
        <f t="shared" si="260"/>
        <v/>
      </c>
      <c r="NLF86" s="105" t="str">
        <f t="shared" si="260"/>
        <v/>
      </c>
      <c r="NLG86" s="105" t="str">
        <f t="shared" si="260"/>
        <v/>
      </c>
      <c r="NLH86" s="105" t="str">
        <f t="shared" si="260"/>
        <v/>
      </c>
      <c r="NLI86" s="105" t="str">
        <f t="shared" si="260"/>
        <v/>
      </c>
      <c r="NLJ86" s="105" t="str">
        <f t="shared" si="260"/>
        <v/>
      </c>
      <c r="NLK86" s="105" t="str">
        <f t="shared" si="260"/>
        <v/>
      </c>
      <c r="NLL86" s="105" t="str">
        <f t="shared" si="260"/>
        <v/>
      </c>
      <c r="NLM86" s="105" t="str">
        <f t="shared" si="260"/>
        <v/>
      </c>
      <c r="NLN86" s="105" t="str">
        <f t="shared" si="260"/>
        <v/>
      </c>
      <c r="NLO86" s="105" t="str">
        <f t="shared" si="260"/>
        <v/>
      </c>
      <c r="NLP86" s="105" t="str">
        <f t="shared" si="260"/>
        <v/>
      </c>
      <c r="NLQ86" s="105" t="str">
        <f t="shared" si="260"/>
        <v/>
      </c>
      <c r="NLR86" s="105" t="str">
        <f t="shared" si="260"/>
        <v/>
      </c>
      <c r="NLS86" s="105" t="str">
        <f t="shared" si="260"/>
        <v/>
      </c>
      <c r="NLT86" s="105" t="str">
        <f t="shared" si="260"/>
        <v/>
      </c>
      <c r="NLU86" s="105" t="str">
        <f t="shared" si="260"/>
        <v/>
      </c>
      <c r="NLV86" s="105" t="str">
        <f t="shared" si="260"/>
        <v/>
      </c>
      <c r="NLW86" s="105" t="str">
        <f t="shared" si="260"/>
        <v/>
      </c>
      <c r="NLX86" s="105" t="str">
        <f t="shared" si="260"/>
        <v/>
      </c>
      <c r="NLY86" s="105" t="str">
        <f t="shared" si="260"/>
        <v/>
      </c>
      <c r="NLZ86" s="105" t="str">
        <f t="shared" si="260"/>
        <v/>
      </c>
      <c r="NMA86" s="105" t="str">
        <f t="shared" si="260"/>
        <v/>
      </c>
      <c r="NMB86" s="105" t="str">
        <f t="shared" si="260"/>
        <v/>
      </c>
      <c r="NMC86" s="105" t="str">
        <f t="shared" si="260"/>
        <v/>
      </c>
      <c r="NMD86" s="105" t="str">
        <f t="shared" si="260"/>
        <v/>
      </c>
      <c r="NME86" s="105" t="str">
        <f t="shared" si="260"/>
        <v/>
      </c>
      <c r="NMF86" s="105" t="str">
        <f t="shared" si="260"/>
        <v/>
      </c>
      <c r="NMG86" s="105" t="str">
        <f t="shared" si="260"/>
        <v/>
      </c>
      <c r="NMH86" s="105" t="str">
        <f t="shared" si="260"/>
        <v/>
      </c>
      <c r="NMI86" s="105" t="str">
        <f t="shared" si="260"/>
        <v/>
      </c>
      <c r="NMJ86" s="105" t="str">
        <f t="shared" si="260"/>
        <v/>
      </c>
      <c r="NMK86" s="105" t="str">
        <f t="shared" si="260"/>
        <v/>
      </c>
      <c r="NML86" s="105" t="str">
        <f t="shared" si="260"/>
        <v/>
      </c>
      <c r="NMM86" s="105" t="str">
        <f t="shared" si="260"/>
        <v/>
      </c>
      <c r="NMN86" s="105" t="str">
        <f t="shared" si="260"/>
        <v/>
      </c>
      <c r="NMO86" s="105" t="str">
        <f t="shared" si="260"/>
        <v/>
      </c>
      <c r="NMP86" s="105" t="str">
        <f t="shared" si="260"/>
        <v/>
      </c>
      <c r="NMQ86" s="105" t="str">
        <f t="shared" si="260"/>
        <v/>
      </c>
      <c r="NMR86" s="105" t="str">
        <f t="shared" si="260"/>
        <v/>
      </c>
      <c r="NMS86" s="105" t="str">
        <f t="shared" si="260"/>
        <v/>
      </c>
      <c r="NMT86" s="105" t="str">
        <f t="shared" si="260"/>
        <v/>
      </c>
      <c r="NMU86" s="105" t="str">
        <f t="shared" si="260"/>
        <v/>
      </c>
      <c r="NMV86" s="105" t="str">
        <f t="shared" si="260"/>
        <v/>
      </c>
      <c r="NMW86" s="105" t="str">
        <f t="shared" si="260"/>
        <v/>
      </c>
      <c r="NMX86" s="105" t="str">
        <f t="shared" si="260"/>
        <v/>
      </c>
      <c r="NMY86" s="105" t="str">
        <f t="shared" si="260"/>
        <v/>
      </c>
      <c r="NMZ86" s="105" t="str">
        <f t="shared" si="260"/>
        <v/>
      </c>
      <c r="NNA86" s="105" t="str">
        <f t="shared" si="260"/>
        <v/>
      </c>
      <c r="NNB86" s="105" t="str">
        <f t="shared" si="260"/>
        <v/>
      </c>
      <c r="NNC86" s="105" t="str">
        <f t="shared" ref="NNC86:NPN86" si="261">IF(ISNUMBER(outYear),NNC54+NNC60+NNC66+NNC83,"")</f>
        <v/>
      </c>
      <c r="NND86" s="105" t="str">
        <f t="shared" si="261"/>
        <v/>
      </c>
      <c r="NNE86" s="105" t="str">
        <f t="shared" si="261"/>
        <v/>
      </c>
      <c r="NNF86" s="105" t="str">
        <f t="shared" si="261"/>
        <v/>
      </c>
      <c r="NNG86" s="105" t="str">
        <f t="shared" si="261"/>
        <v/>
      </c>
      <c r="NNH86" s="105" t="str">
        <f t="shared" si="261"/>
        <v/>
      </c>
      <c r="NNI86" s="105" t="str">
        <f t="shared" si="261"/>
        <v/>
      </c>
      <c r="NNJ86" s="105" t="str">
        <f t="shared" si="261"/>
        <v/>
      </c>
      <c r="NNK86" s="105" t="str">
        <f t="shared" si="261"/>
        <v/>
      </c>
      <c r="NNL86" s="105" t="str">
        <f t="shared" si="261"/>
        <v/>
      </c>
      <c r="NNM86" s="105" t="str">
        <f t="shared" si="261"/>
        <v/>
      </c>
      <c r="NNN86" s="105" t="str">
        <f t="shared" si="261"/>
        <v/>
      </c>
      <c r="NNO86" s="105" t="str">
        <f t="shared" si="261"/>
        <v/>
      </c>
      <c r="NNP86" s="105" t="str">
        <f t="shared" si="261"/>
        <v/>
      </c>
      <c r="NNQ86" s="105" t="str">
        <f t="shared" si="261"/>
        <v/>
      </c>
      <c r="NNR86" s="105" t="str">
        <f t="shared" si="261"/>
        <v/>
      </c>
      <c r="NNS86" s="105" t="str">
        <f t="shared" si="261"/>
        <v/>
      </c>
      <c r="NNT86" s="105" t="str">
        <f t="shared" si="261"/>
        <v/>
      </c>
      <c r="NNU86" s="105" t="str">
        <f t="shared" si="261"/>
        <v/>
      </c>
      <c r="NNV86" s="105" t="str">
        <f t="shared" si="261"/>
        <v/>
      </c>
      <c r="NNW86" s="105" t="str">
        <f t="shared" si="261"/>
        <v/>
      </c>
      <c r="NNX86" s="105" t="str">
        <f t="shared" si="261"/>
        <v/>
      </c>
      <c r="NNY86" s="105" t="str">
        <f t="shared" si="261"/>
        <v/>
      </c>
      <c r="NNZ86" s="105" t="str">
        <f t="shared" si="261"/>
        <v/>
      </c>
      <c r="NOA86" s="105" t="str">
        <f t="shared" si="261"/>
        <v/>
      </c>
      <c r="NOB86" s="105" t="str">
        <f t="shared" si="261"/>
        <v/>
      </c>
      <c r="NOC86" s="105" t="str">
        <f t="shared" si="261"/>
        <v/>
      </c>
      <c r="NOD86" s="105" t="str">
        <f t="shared" si="261"/>
        <v/>
      </c>
      <c r="NOE86" s="105" t="str">
        <f t="shared" si="261"/>
        <v/>
      </c>
      <c r="NOF86" s="105" t="str">
        <f t="shared" si="261"/>
        <v/>
      </c>
      <c r="NOG86" s="105" t="str">
        <f t="shared" si="261"/>
        <v/>
      </c>
      <c r="NOH86" s="105" t="str">
        <f t="shared" si="261"/>
        <v/>
      </c>
      <c r="NOI86" s="105" t="str">
        <f t="shared" si="261"/>
        <v/>
      </c>
      <c r="NOJ86" s="105" t="str">
        <f t="shared" si="261"/>
        <v/>
      </c>
      <c r="NOK86" s="105" t="str">
        <f t="shared" si="261"/>
        <v/>
      </c>
      <c r="NOL86" s="105" t="str">
        <f t="shared" si="261"/>
        <v/>
      </c>
      <c r="NOM86" s="105" t="str">
        <f t="shared" si="261"/>
        <v/>
      </c>
      <c r="NON86" s="105" t="str">
        <f t="shared" si="261"/>
        <v/>
      </c>
      <c r="NOO86" s="105" t="str">
        <f t="shared" si="261"/>
        <v/>
      </c>
      <c r="NOP86" s="105" t="str">
        <f t="shared" si="261"/>
        <v/>
      </c>
      <c r="NOQ86" s="105" t="str">
        <f t="shared" si="261"/>
        <v/>
      </c>
      <c r="NOR86" s="105" t="str">
        <f t="shared" si="261"/>
        <v/>
      </c>
      <c r="NOS86" s="105" t="str">
        <f t="shared" si="261"/>
        <v/>
      </c>
      <c r="NOT86" s="105" t="str">
        <f t="shared" si="261"/>
        <v/>
      </c>
      <c r="NOU86" s="105" t="str">
        <f t="shared" si="261"/>
        <v/>
      </c>
      <c r="NOV86" s="105" t="str">
        <f t="shared" si="261"/>
        <v/>
      </c>
      <c r="NOW86" s="105" t="str">
        <f t="shared" si="261"/>
        <v/>
      </c>
      <c r="NOX86" s="105" t="str">
        <f t="shared" si="261"/>
        <v/>
      </c>
      <c r="NOY86" s="105" t="str">
        <f t="shared" si="261"/>
        <v/>
      </c>
      <c r="NOZ86" s="105" t="str">
        <f t="shared" si="261"/>
        <v/>
      </c>
      <c r="NPA86" s="105" t="str">
        <f t="shared" si="261"/>
        <v/>
      </c>
      <c r="NPB86" s="105" t="str">
        <f t="shared" si="261"/>
        <v/>
      </c>
      <c r="NPC86" s="105" t="str">
        <f t="shared" si="261"/>
        <v/>
      </c>
      <c r="NPD86" s="105" t="str">
        <f t="shared" si="261"/>
        <v/>
      </c>
      <c r="NPE86" s="105" t="str">
        <f t="shared" si="261"/>
        <v/>
      </c>
      <c r="NPF86" s="105" t="str">
        <f t="shared" si="261"/>
        <v/>
      </c>
      <c r="NPG86" s="105" t="str">
        <f t="shared" si="261"/>
        <v/>
      </c>
      <c r="NPH86" s="105" t="str">
        <f t="shared" si="261"/>
        <v/>
      </c>
      <c r="NPI86" s="105" t="str">
        <f t="shared" si="261"/>
        <v/>
      </c>
      <c r="NPJ86" s="105" t="str">
        <f t="shared" si="261"/>
        <v/>
      </c>
      <c r="NPK86" s="105" t="str">
        <f t="shared" si="261"/>
        <v/>
      </c>
      <c r="NPL86" s="105" t="str">
        <f t="shared" si="261"/>
        <v/>
      </c>
      <c r="NPM86" s="105" t="str">
        <f t="shared" si="261"/>
        <v/>
      </c>
      <c r="NPN86" s="105" t="str">
        <f t="shared" si="261"/>
        <v/>
      </c>
      <c r="NPO86" s="105" t="str">
        <f t="shared" ref="NPO86:NRZ86" si="262">IF(ISNUMBER(outYear),NPO54+NPO60+NPO66+NPO83,"")</f>
        <v/>
      </c>
      <c r="NPP86" s="105" t="str">
        <f t="shared" si="262"/>
        <v/>
      </c>
      <c r="NPQ86" s="105" t="str">
        <f t="shared" si="262"/>
        <v/>
      </c>
      <c r="NPR86" s="105" t="str">
        <f t="shared" si="262"/>
        <v/>
      </c>
      <c r="NPS86" s="105" t="str">
        <f t="shared" si="262"/>
        <v/>
      </c>
      <c r="NPT86" s="105" t="str">
        <f t="shared" si="262"/>
        <v/>
      </c>
      <c r="NPU86" s="105" t="str">
        <f t="shared" si="262"/>
        <v/>
      </c>
      <c r="NPV86" s="105" t="str">
        <f t="shared" si="262"/>
        <v/>
      </c>
      <c r="NPW86" s="105" t="str">
        <f t="shared" si="262"/>
        <v/>
      </c>
      <c r="NPX86" s="105" t="str">
        <f t="shared" si="262"/>
        <v/>
      </c>
      <c r="NPY86" s="105" t="str">
        <f t="shared" si="262"/>
        <v/>
      </c>
      <c r="NPZ86" s="105" t="str">
        <f t="shared" si="262"/>
        <v/>
      </c>
      <c r="NQA86" s="105" t="str">
        <f t="shared" si="262"/>
        <v/>
      </c>
      <c r="NQB86" s="105" t="str">
        <f t="shared" si="262"/>
        <v/>
      </c>
      <c r="NQC86" s="105" t="str">
        <f t="shared" si="262"/>
        <v/>
      </c>
      <c r="NQD86" s="105" t="str">
        <f t="shared" si="262"/>
        <v/>
      </c>
      <c r="NQE86" s="105" t="str">
        <f t="shared" si="262"/>
        <v/>
      </c>
      <c r="NQF86" s="105" t="str">
        <f t="shared" si="262"/>
        <v/>
      </c>
      <c r="NQG86" s="105" t="str">
        <f t="shared" si="262"/>
        <v/>
      </c>
      <c r="NQH86" s="105" t="str">
        <f t="shared" si="262"/>
        <v/>
      </c>
      <c r="NQI86" s="105" t="str">
        <f t="shared" si="262"/>
        <v/>
      </c>
      <c r="NQJ86" s="105" t="str">
        <f t="shared" si="262"/>
        <v/>
      </c>
      <c r="NQK86" s="105" t="str">
        <f t="shared" si="262"/>
        <v/>
      </c>
      <c r="NQL86" s="105" t="str">
        <f t="shared" si="262"/>
        <v/>
      </c>
      <c r="NQM86" s="105" t="str">
        <f t="shared" si="262"/>
        <v/>
      </c>
      <c r="NQN86" s="105" t="str">
        <f t="shared" si="262"/>
        <v/>
      </c>
      <c r="NQO86" s="105" t="str">
        <f t="shared" si="262"/>
        <v/>
      </c>
      <c r="NQP86" s="105" t="str">
        <f t="shared" si="262"/>
        <v/>
      </c>
      <c r="NQQ86" s="105" t="str">
        <f t="shared" si="262"/>
        <v/>
      </c>
      <c r="NQR86" s="105" t="str">
        <f t="shared" si="262"/>
        <v/>
      </c>
      <c r="NQS86" s="105" t="str">
        <f t="shared" si="262"/>
        <v/>
      </c>
      <c r="NQT86" s="105" t="str">
        <f t="shared" si="262"/>
        <v/>
      </c>
      <c r="NQU86" s="105" t="str">
        <f t="shared" si="262"/>
        <v/>
      </c>
      <c r="NQV86" s="105" t="str">
        <f t="shared" si="262"/>
        <v/>
      </c>
      <c r="NQW86" s="105" t="str">
        <f t="shared" si="262"/>
        <v/>
      </c>
      <c r="NQX86" s="105" t="str">
        <f t="shared" si="262"/>
        <v/>
      </c>
      <c r="NQY86" s="105" t="str">
        <f t="shared" si="262"/>
        <v/>
      </c>
      <c r="NQZ86" s="105" t="str">
        <f t="shared" si="262"/>
        <v/>
      </c>
      <c r="NRA86" s="105" t="str">
        <f t="shared" si="262"/>
        <v/>
      </c>
      <c r="NRB86" s="105" t="str">
        <f t="shared" si="262"/>
        <v/>
      </c>
      <c r="NRC86" s="105" t="str">
        <f t="shared" si="262"/>
        <v/>
      </c>
      <c r="NRD86" s="105" t="str">
        <f t="shared" si="262"/>
        <v/>
      </c>
      <c r="NRE86" s="105" t="str">
        <f t="shared" si="262"/>
        <v/>
      </c>
      <c r="NRF86" s="105" t="str">
        <f t="shared" si="262"/>
        <v/>
      </c>
      <c r="NRG86" s="105" t="str">
        <f t="shared" si="262"/>
        <v/>
      </c>
      <c r="NRH86" s="105" t="str">
        <f t="shared" si="262"/>
        <v/>
      </c>
      <c r="NRI86" s="105" t="str">
        <f t="shared" si="262"/>
        <v/>
      </c>
      <c r="NRJ86" s="105" t="str">
        <f t="shared" si="262"/>
        <v/>
      </c>
      <c r="NRK86" s="105" t="str">
        <f t="shared" si="262"/>
        <v/>
      </c>
      <c r="NRL86" s="105" t="str">
        <f t="shared" si="262"/>
        <v/>
      </c>
      <c r="NRM86" s="105" t="str">
        <f t="shared" si="262"/>
        <v/>
      </c>
      <c r="NRN86" s="105" t="str">
        <f t="shared" si="262"/>
        <v/>
      </c>
      <c r="NRO86" s="105" t="str">
        <f t="shared" si="262"/>
        <v/>
      </c>
      <c r="NRP86" s="105" t="str">
        <f t="shared" si="262"/>
        <v/>
      </c>
      <c r="NRQ86" s="105" t="str">
        <f t="shared" si="262"/>
        <v/>
      </c>
      <c r="NRR86" s="105" t="str">
        <f t="shared" si="262"/>
        <v/>
      </c>
      <c r="NRS86" s="105" t="str">
        <f t="shared" si="262"/>
        <v/>
      </c>
      <c r="NRT86" s="105" t="str">
        <f t="shared" si="262"/>
        <v/>
      </c>
      <c r="NRU86" s="105" t="str">
        <f t="shared" si="262"/>
        <v/>
      </c>
      <c r="NRV86" s="105" t="str">
        <f t="shared" si="262"/>
        <v/>
      </c>
      <c r="NRW86" s="105" t="str">
        <f t="shared" si="262"/>
        <v/>
      </c>
      <c r="NRX86" s="105" t="str">
        <f t="shared" si="262"/>
        <v/>
      </c>
      <c r="NRY86" s="105" t="str">
        <f t="shared" si="262"/>
        <v/>
      </c>
      <c r="NRZ86" s="105" t="str">
        <f t="shared" si="262"/>
        <v/>
      </c>
      <c r="NSA86" s="105" t="str">
        <f t="shared" ref="NSA86:NUL86" si="263">IF(ISNUMBER(outYear),NSA54+NSA60+NSA66+NSA83,"")</f>
        <v/>
      </c>
      <c r="NSB86" s="105" t="str">
        <f t="shared" si="263"/>
        <v/>
      </c>
      <c r="NSC86" s="105" t="str">
        <f t="shared" si="263"/>
        <v/>
      </c>
      <c r="NSD86" s="105" t="str">
        <f t="shared" si="263"/>
        <v/>
      </c>
      <c r="NSE86" s="105" t="str">
        <f t="shared" si="263"/>
        <v/>
      </c>
      <c r="NSF86" s="105" t="str">
        <f t="shared" si="263"/>
        <v/>
      </c>
      <c r="NSG86" s="105" t="str">
        <f t="shared" si="263"/>
        <v/>
      </c>
      <c r="NSH86" s="105" t="str">
        <f t="shared" si="263"/>
        <v/>
      </c>
      <c r="NSI86" s="105" t="str">
        <f t="shared" si="263"/>
        <v/>
      </c>
      <c r="NSJ86" s="105" t="str">
        <f t="shared" si="263"/>
        <v/>
      </c>
      <c r="NSK86" s="105" t="str">
        <f t="shared" si="263"/>
        <v/>
      </c>
      <c r="NSL86" s="105" t="str">
        <f t="shared" si="263"/>
        <v/>
      </c>
      <c r="NSM86" s="105" t="str">
        <f t="shared" si="263"/>
        <v/>
      </c>
      <c r="NSN86" s="105" t="str">
        <f t="shared" si="263"/>
        <v/>
      </c>
      <c r="NSO86" s="105" t="str">
        <f t="shared" si="263"/>
        <v/>
      </c>
      <c r="NSP86" s="105" t="str">
        <f t="shared" si="263"/>
        <v/>
      </c>
      <c r="NSQ86" s="105" t="str">
        <f t="shared" si="263"/>
        <v/>
      </c>
      <c r="NSR86" s="105" t="str">
        <f t="shared" si="263"/>
        <v/>
      </c>
      <c r="NSS86" s="105" t="str">
        <f t="shared" si="263"/>
        <v/>
      </c>
      <c r="NST86" s="105" t="str">
        <f t="shared" si="263"/>
        <v/>
      </c>
      <c r="NSU86" s="105" t="str">
        <f t="shared" si="263"/>
        <v/>
      </c>
      <c r="NSV86" s="105" t="str">
        <f t="shared" si="263"/>
        <v/>
      </c>
      <c r="NSW86" s="105" t="str">
        <f t="shared" si="263"/>
        <v/>
      </c>
      <c r="NSX86" s="105" t="str">
        <f t="shared" si="263"/>
        <v/>
      </c>
      <c r="NSY86" s="105" t="str">
        <f t="shared" si="263"/>
        <v/>
      </c>
      <c r="NSZ86" s="105" t="str">
        <f t="shared" si="263"/>
        <v/>
      </c>
      <c r="NTA86" s="105" t="str">
        <f t="shared" si="263"/>
        <v/>
      </c>
      <c r="NTB86" s="105" t="str">
        <f t="shared" si="263"/>
        <v/>
      </c>
      <c r="NTC86" s="105" t="str">
        <f t="shared" si="263"/>
        <v/>
      </c>
      <c r="NTD86" s="105" t="str">
        <f t="shared" si="263"/>
        <v/>
      </c>
      <c r="NTE86" s="105" t="str">
        <f t="shared" si="263"/>
        <v/>
      </c>
      <c r="NTF86" s="105" t="str">
        <f t="shared" si="263"/>
        <v/>
      </c>
      <c r="NTG86" s="105" t="str">
        <f t="shared" si="263"/>
        <v/>
      </c>
      <c r="NTH86" s="105" t="str">
        <f t="shared" si="263"/>
        <v/>
      </c>
      <c r="NTI86" s="105" t="str">
        <f t="shared" si="263"/>
        <v/>
      </c>
      <c r="NTJ86" s="105" t="str">
        <f t="shared" si="263"/>
        <v/>
      </c>
      <c r="NTK86" s="105" t="str">
        <f t="shared" si="263"/>
        <v/>
      </c>
      <c r="NTL86" s="105" t="str">
        <f t="shared" si="263"/>
        <v/>
      </c>
      <c r="NTM86" s="105" t="str">
        <f t="shared" si="263"/>
        <v/>
      </c>
      <c r="NTN86" s="105" t="str">
        <f t="shared" si="263"/>
        <v/>
      </c>
      <c r="NTO86" s="105" t="str">
        <f t="shared" si="263"/>
        <v/>
      </c>
      <c r="NTP86" s="105" t="str">
        <f t="shared" si="263"/>
        <v/>
      </c>
      <c r="NTQ86" s="105" t="str">
        <f t="shared" si="263"/>
        <v/>
      </c>
      <c r="NTR86" s="105" t="str">
        <f t="shared" si="263"/>
        <v/>
      </c>
      <c r="NTS86" s="105" t="str">
        <f t="shared" si="263"/>
        <v/>
      </c>
      <c r="NTT86" s="105" t="str">
        <f t="shared" si="263"/>
        <v/>
      </c>
      <c r="NTU86" s="105" t="str">
        <f t="shared" si="263"/>
        <v/>
      </c>
      <c r="NTV86" s="105" t="str">
        <f t="shared" si="263"/>
        <v/>
      </c>
      <c r="NTW86" s="105" t="str">
        <f t="shared" si="263"/>
        <v/>
      </c>
      <c r="NTX86" s="105" t="str">
        <f t="shared" si="263"/>
        <v/>
      </c>
      <c r="NTY86" s="105" t="str">
        <f t="shared" si="263"/>
        <v/>
      </c>
      <c r="NTZ86" s="105" t="str">
        <f t="shared" si="263"/>
        <v/>
      </c>
      <c r="NUA86" s="105" t="str">
        <f t="shared" si="263"/>
        <v/>
      </c>
      <c r="NUB86" s="105" t="str">
        <f t="shared" si="263"/>
        <v/>
      </c>
      <c r="NUC86" s="105" t="str">
        <f t="shared" si="263"/>
        <v/>
      </c>
      <c r="NUD86" s="105" t="str">
        <f t="shared" si="263"/>
        <v/>
      </c>
      <c r="NUE86" s="105" t="str">
        <f t="shared" si="263"/>
        <v/>
      </c>
      <c r="NUF86" s="105" t="str">
        <f t="shared" si="263"/>
        <v/>
      </c>
      <c r="NUG86" s="105" t="str">
        <f t="shared" si="263"/>
        <v/>
      </c>
      <c r="NUH86" s="105" t="str">
        <f t="shared" si="263"/>
        <v/>
      </c>
      <c r="NUI86" s="105" t="str">
        <f t="shared" si="263"/>
        <v/>
      </c>
      <c r="NUJ86" s="105" t="str">
        <f t="shared" si="263"/>
        <v/>
      </c>
      <c r="NUK86" s="105" t="str">
        <f t="shared" si="263"/>
        <v/>
      </c>
      <c r="NUL86" s="105" t="str">
        <f t="shared" si="263"/>
        <v/>
      </c>
      <c r="NUM86" s="105" t="str">
        <f t="shared" ref="NUM86:NWX86" si="264">IF(ISNUMBER(outYear),NUM54+NUM60+NUM66+NUM83,"")</f>
        <v/>
      </c>
      <c r="NUN86" s="105" t="str">
        <f t="shared" si="264"/>
        <v/>
      </c>
      <c r="NUO86" s="105" t="str">
        <f t="shared" si="264"/>
        <v/>
      </c>
      <c r="NUP86" s="105" t="str">
        <f t="shared" si="264"/>
        <v/>
      </c>
      <c r="NUQ86" s="105" t="str">
        <f t="shared" si="264"/>
        <v/>
      </c>
      <c r="NUR86" s="105" t="str">
        <f t="shared" si="264"/>
        <v/>
      </c>
      <c r="NUS86" s="105" t="str">
        <f t="shared" si="264"/>
        <v/>
      </c>
      <c r="NUT86" s="105" t="str">
        <f t="shared" si="264"/>
        <v/>
      </c>
      <c r="NUU86" s="105" t="str">
        <f t="shared" si="264"/>
        <v/>
      </c>
      <c r="NUV86" s="105" t="str">
        <f t="shared" si="264"/>
        <v/>
      </c>
      <c r="NUW86" s="105" t="str">
        <f t="shared" si="264"/>
        <v/>
      </c>
      <c r="NUX86" s="105" t="str">
        <f t="shared" si="264"/>
        <v/>
      </c>
      <c r="NUY86" s="105" t="str">
        <f t="shared" si="264"/>
        <v/>
      </c>
      <c r="NUZ86" s="105" t="str">
        <f t="shared" si="264"/>
        <v/>
      </c>
      <c r="NVA86" s="105" t="str">
        <f t="shared" si="264"/>
        <v/>
      </c>
      <c r="NVB86" s="105" t="str">
        <f t="shared" si="264"/>
        <v/>
      </c>
      <c r="NVC86" s="105" t="str">
        <f t="shared" si="264"/>
        <v/>
      </c>
      <c r="NVD86" s="105" t="str">
        <f t="shared" si="264"/>
        <v/>
      </c>
      <c r="NVE86" s="105" t="str">
        <f t="shared" si="264"/>
        <v/>
      </c>
      <c r="NVF86" s="105" t="str">
        <f t="shared" si="264"/>
        <v/>
      </c>
      <c r="NVG86" s="105" t="str">
        <f t="shared" si="264"/>
        <v/>
      </c>
      <c r="NVH86" s="105" t="str">
        <f t="shared" si="264"/>
        <v/>
      </c>
      <c r="NVI86" s="105" t="str">
        <f t="shared" si="264"/>
        <v/>
      </c>
      <c r="NVJ86" s="105" t="str">
        <f t="shared" si="264"/>
        <v/>
      </c>
      <c r="NVK86" s="105" t="str">
        <f t="shared" si="264"/>
        <v/>
      </c>
      <c r="NVL86" s="105" t="str">
        <f t="shared" si="264"/>
        <v/>
      </c>
      <c r="NVM86" s="105" t="str">
        <f t="shared" si="264"/>
        <v/>
      </c>
      <c r="NVN86" s="105" t="str">
        <f t="shared" si="264"/>
        <v/>
      </c>
      <c r="NVO86" s="105" t="str">
        <f t="shared" si="264"/>
        <v/>
      </c>
      <c r="NVP86" s="105" t="str">
        <f t="shared" si="264"/>
        <v/>
      </c>
      <c r="NVQ86" s="105" t="str">
        <f t="shared" si="264"/>
        <v/>
      </c>
      <c r="NVR86" s="105" t="str">
        <f t="shared" si="264"/>
        <v/>
      </c>
      <c r="NVS86" s="105" t="str">
        <f t="shared" si="264"/>
        <v/>
      </c>
      <c r="NVT86" s="105" t="str">
        <f t="shared" si="264"/>
        <v/>
      </c>
      <c r="NVU86" s="105" t="str">
        <f t="shared" si="264"/>
        <v/>
      </c>
      <c r="NVV86" s="105" t="str">
        <f t="shared" si="264"/>
        <v/>
      </c>
      <c r="NVW86" s="105" t="str">
        <f t="shared" si="264"/>
        <v/>
      </c>
      <c r="NVX86" s="105" t="str">
        <f t="shared" si="264"/>
        <v/>
      </c>
      <c r="NVY86" s="105" t="str">
        <f t="shared" si="264"/>
        <v/>
      </c>
      <c r="NVZ86" s="105" t="str">
        <f t="shared" si="264"/>
        <v/>
      </c>
      <c r="NWA86" s="105" t="str">
        <f t="shared" si="264"/>
        <v/>
      </c>
      <c r="NWB86" s="105" t="str">
        <f t="shared" si="264"/>
        <v/>
      </c>
      <c r="NWC86" s="105" t="str">
        <f t="shared" si="264"/>
        <v/>
      </c>
      <c r="NWD86" s="105" t="str">
        <f t="shared" si="264"/>
        <v/>
      </c>
      <c r="NWE86" s="105" t="str">
        <f t="shared" si="264"/>
        <v/>
      </c>
      <c r="NWF86" s="105" t="str">
        <f t="shared" si="264"/>
        <v/>
      </c>
      <c r="NWG86" s="105" t="str">
        <f t="shared" si="264"/>
        <v/>
      </c>
      <c r="NWH86" s="105" t="str">
        <f t="shared" si="264"/>
        <v/>
      </c>
      <c r="NWI86" s="105" t="str">
        <f t="shared" si="264"/>
        <v/>
      </c>
      <c r="NWJ86" s="105" t="str">
        <f t="shared" si="264"/>
        <v/>
      </c>
      <c r="NWK86" s="105" t="str">
        <f t="shared" si="264"/>
        <v/>
      </c>
      <c r="NWL86" s="105" t="str">
        <f t="shared" si="264"/>
        <v/>
      </c>
      <c r="NWM86" s="105" t="str">
        <f t="shared" si="264"/>
        <v/>
      </c>
      <c r="NWN86" s="105" t="str">
        <f t="shared" si="264"/>
        <v/>
      </c>
      <c r="NWO86" s="105" t="str">
        <f t="shared" si="264"/>
        <v/>
      </c>
      <c r="NWP86" s="105" t="str">
        <f t="shared" si="264"/>
        <v/>
      </c>
      <c r="NWQ86" s="105" t="str">
        <f t="shared" si="264"/>
        <v/>
      </c>
      <c r="NWR86" s="105" t="str">
        <f t="shared" si="264"/>
        <v/>
      </c>
      <c r="NWS86" s="105" t="str">
        <f t="shared" si="264"/>
        <v/>
      </c>
      <c r="NWT86" s="105" t="str">
        <f t="shared" si="264"/>
        <v/>
      </c>
      <c r="NWU86" s="105" t="str">
        <f t="shared" si="264"/>
        <v/>
      </c>
      <c r="NWV86" s="105" t="str">
        <f t="shared" si="264"/>
        <v/>
      </c>
      <c r="NWW86" s="105" t="str">
        <f t="shared" si="264"/>
        <v/>
      </c>
      <c r="NWX86" s="105" t="str">
        <f t="shared" si="264"/>
        <v/>
      </c>
      <c r="NWY86" s="105" t="str">
        <f t="shared" ref="NWY86:NZJ86" si="265">IF(ISNUMBER(outYear),NWY54+NWY60+NWY66+NWY83,"")</f>
        <v/>
      </c>
      <c r="NWZ86" s="105" t="str">
        <f t="shared" si="265"/>
        <v/>
      </c>
      <c r="NXA86" s="105" t="str">
        <f t="shared" si="265"/>
        <v/>
      </c>
      <c r="NXB86" s="105" t="str">
        <f t="shared" si="265"/>
        <v/>
      </c>
      <c r="NXC86" s="105" t="str">
        <f t="shared" si="265"/>
        <v/>
      </c>
      <c r="NXD86" s="105" t="str">
        <f t="shared" si="265"/>
        <v/>
      </c>
      <c r="NXE86" s="105" t="str">
        <f t="shared" si="265"/>
        <v/>
      </c>
      <c r="NXF86" s="105" t="str">
        <f t="shared" si="265"/>
        <v/>
      </c>
      <c r="NXG86" s="105" t="str">
        <f t="shared" si="265"/>
        <v/>
      </c>
      <c r="NXH86" s="105" t="str">
        <f t="shared" si="265"/>
        <v/>
      </c>
      <c r="NXI86" s="105" t="str">
        <f t="shared" si="265"/>
        <v/>
      </c>
      <c r="NXJ86" s="105" t="str">
        <f t="shared" si="265"/>
        <v/>
      </c>
      <c r="NXK86" s="105" t="str">
        <f t="shared" si="265"/>
        <v/>
      </c>
      <c r="NXL86" s="105" t="str">
        <f t="shared" si="265"/>
        <v/>
      </c>
      <c r="NXM86" s="105" t="str">
        <f t="shared" si="265"/>
        <v/>
      </c>
      <c r="NXN86" s="105" t="str">
        <f t="shared" si="265"/>
        <v/>
      </c>
      <c r="NXO86" s="105" t="str">
        <f t="shared" si="265"/>
        <v/>
      </c>
      <c r="NXP86" s="105" t="str">
        <f t="shared" si="265"/>
        <v/>
      </c>
      <c r="NXQ86" s="105" t="str">
        <f t="shared" si="265"/>
        <v/>
      </c>
      <c r="NXR86" s="105" t="str">
        <f t="shared" si="265"/>
        <v/>
      </c>
      <c r="NXS86" s="105" t="str">
        <f t="shared" si="265"/>
        <v/>
      </c>
      <c r="NXT86" s="105" t="str">
        <f t="shared" si="265"/>
        <v/>
      </c>
      <c r="NXU86" s="105" t="str">
        <f t="shared" si="265"/>
        <v/>
      </c>
      <c r="NXV86" s="105" t="str">
        <f t="shared" si="265"/>
        <v/>
      </c>
      <c r="NXW86" s="105" t="str">
        <f t="shared" si="265"/>
        <v/>
      </c>
      <c r="NXX86" s="105" t="str">
        <f t="shared" si="265"/>
        <v/>
      </c>
      <c r="NXY86" s="105" t="str">
        <f t="shared" si="265"/>
        <v/>
      </c>
      <c r="NXZ86" s="105" t="str">
        <f t="shared" si="265"/>
        <v/>
      </c>
      <c r="NYA86" s="105" t="str">
        <f t="shared" si="265"/>
        <v/>
      </c>
      <c r="NYB86" s="105" t="str">
        <f t="shared" si="265"/>
        <v/>
      </c>
      <c r="NYC86" s="105" t="str">
        <f t="shared" si="265"/>
        <v/>
      </c>
      <c r="NYD86" s="105" t="str">
        <f t="shared" si="265"/>
        <v/>
      </c>
      <c r="NYE86" s="105" t="str">
        <f t="shared" si="265"/>
        <v/>
      </c>
      <c r="NYF86" s="105" t="str">
        <f t="shared" si="265"/>
        <v/>
      </c>
      <c r="NYG86" s="105" t="str">
        <f t="shared" si="265"/>
        <v/>
      </c>
      <c r="NYH86" s="105" t="str">
        <f t="shared" si="265"/>
        <v/>
      </c>
      <c r="NYI86" s="105" t="str">
        <f t="shared" si="265"/>
        <v/>
      </c>
      <c r="NYJ86" s="105" t="str">
        <f t="shared" si="265"/>
        <v/>
      </c>
      <c r="NYK86" s="105" t="str">
        <f t="shared" si="265"/>
        <v/>
      </c>
      <c r="NYL86" s="105" t="str">
        <f t="shared" si="265"/>
        <v/>
      </c>
      <c r="NYM86" s="105" t="str">
        <f t="shared" si="265"/>
        <v/>
      </c>
      <c r="NYN86" s="105" t="str">
        <f t="shared" si="265"/>
        <v/>
      </c>
      <c r="NYO86" s="105" t="str">
        <f t="shared" si="265"/>
        <v/>
      </c>
      <c r="NYP86" s="105" t="str">
        <f t="shared" si="265"/>
        <v/>
      </c>
      <c r="NYQ86" s="105" t="str">
        <f t="shared" si="265"/>
        <v/>
      </c>
      <c r="NYR86" s="105" t="str">
        <f t="shared" si="265"/>
        <v/>
      </c>
      <c r="NYS86" s="105" t="str">
        <f t="shared" si="265"/>
        <v/>
      </c>
      <c r="NYT86" s="105" t="str">
        <f t="shared" si="265"/>
        <v/>
      </c>
      <c r="NYU86" s="105" t="str">
        <f t="shared" si="265"/>
        <v/>
      </c>
      <c r="NYV86" s="105" t="str">
        <f t="shared" si="265"/>
        <v/>
      </c>
      <c r="NYW86" s="105" t="str">
        <f t="shared" si="265"/>
        <v/>
      </c>
      <c r="NYX86" s="105" t="str">
        <f t="shared" si="265"/>
        <v/>
      </c>
      <c r="NYY86" s="105" t="str">
        <f t="shared" si="265"/>
        <v/>
      </c>
      <c r="NYZ86" s="105" t="str">
        <f t="shared" si="265"/>
        <v/>
      </c>
      <c r="NZA86" s="105" t="str">
        <f t="shared" si="265"/>
        <v/>
      </c>
      <c r="NZB86" s="105" t="str">
        <f t="shared" si="265"/>
        <v/>
      </c>
      <c r="NZC86" s="105" t="str">
        <f t="shared" si="265"/>
        <v/>
      </c>
      <c r="NZD86" s="105" t="str">
        <f t="shared" si="265"/>
        <v/>
      </c>
      <c r="NZE86" s="105" t="str">
        <f t="shared" si="265"/>
        <v/>
      </c>
      <c r="NZF86" s="105" t="str">
        <f t="shared" si="265"/>
        <v/>
      </c>
      <c r="NZG86" s="105" t="str">
        <f t="shared" si="265"/>
        <v/>
      </c>
      <c r="NZH86" s="105" t="str">
        <f t="shared" si="265"/>
        <v/>
      </c>
      <c r="NZI86" s="105" t="str">
        <f t="shared" si="265"/>
        <v/>
      </c>
      <c r="NZJ86" s="105" t="str">
        <f t="shared" si="265"/>
        <v/>
      </c>
      <c r="NZK86" s="105" t="str">
        <f t="shared" ref="NZK86:OBV86" si="266">IF(ISNUMBER(outYear),NZK54+NZK60+NZK66+NZK83,"")</f>
        <v/>
      </c>
      <c r="NZL86" s="105" t="str">
        <f t="shared" si="266"/>
        <v/>
      </c>
      <c r="NZM86" s="105" t="str">
        <f t="shared" si="266"/>
        <v/>
      </c>
      <c r="NZN86" s="105" t="str">
        <f t="shared" si="266"/>
        <v/>
      </c>
      <c r="NZO86" s="105" t="str">
        <f t="shared" si="266"/>
        <v/>
      </c>
      <c r="NZP86" s="105" t="str">
        <f t="shared" si="266"/>
        <v/>
      </c>
      <c r="NZQ86" s="105" t="str">
        <f t="shared" si="266"/>
        <v/>
      </c>
      <c r="NZR86" s="105" t="str">
        <f t="shared" si="266"/>
        <v/>
      </c>
      <c r="NZS86" s="105" t="str">
        <f t="shared" si="266"/>
        <v/>
      </c>
      <c r="NZT86" s="105" t="str">
        <f t="shared" si="266"/>
        <v/>
      </c>
      <c r="NZU86" s="105" t="str">
        <f t="shared" si="266"/>
        <v/>
      </c>
      <c r="NZV86" s="105" t="str">
        <f t="shared" si="266"/>
        <v/>
      </c>
      <c r="NZW86" s="105" t="str">
        <f t="shared" si="266"/>
        <v/>
      </c>
      <c r="NZX86" s="105" t="str">
        <f t="shared" si="266"/>
        <v/>
      </c>
      <c r="NZY86" s="105" t="str">
        <f t="shared" si="266"/>
        <v/>
      </c>
      <c r="NZZ86" s="105" t="str">
        <f t="shared" si="266"/>
        <v/>
      </c>
      <c r="OAA86" s="105" t="str">
        <f t="shared" si="266"/>
        <v/>
      </c>
      <c r="OAB86" s="105" t="str">
        <f t="shared" si="266"/>
        <v/>
      </c>
      <c r="OAC86" s="105" t="str">
        <f t="shared" si="266"/>
        <v/>
      </c>
      <c r="OAD86" s="105" t="str">
        <f t="shared" si="266"/>
        <v/>
      </c>
      <c r="OAE86" s="105" t="str">
        <f t="shared" si="266"/>
        <v/>
      </c>
      <c r="OAF86" s="105" t="str">
        <f t="shared" si="266"/>
        <v/>
      </c>
      <c r="OAG86" s="105" t="str">
        <f t="shared" si="266"/>
        <v/>
      </c>
      <c r="OAH86" s="105" t="str">
        <f t="shared" si="266"/>
        <v/>
      </c>
      <c r="OAI86" s="105" t="str">
        <f t="shared" si="266"/>
        <v/>
      </c>
      <c r="OAJ86" s="105" t="str">
        <f t="shared" si="266"/>
        <v/>
      </c>
      <c r="OAK86" s="105" t="str">
        <f t="shared" si="266"/>
        <v/>
      </c>
      <c r="OAL86" s="105" t="str">
        <f t="shared" si="266"/>
        <v/>
      </c>
      <c r="OAM86" s="105" t="str">
        <f t="shared" si="266"/>
        <v/>
      </c>
      <c r="OAN86" s="105" t="str">
        <f t="shared" si="266"/>
        <v/>
      </c>
      <c r="OAO86" s="105" t="str">
        <f t="shared" si="266"/>
        <v/>
      </c>
      <c r="OAP86" s="105" t="str">
        <f t="shared" si="266"/>
        <v/>
      </c>
      <c r="OAQ86" s="105" t="str">
        <f t="shared" si="266"/>
        <v/>
      </c>
      <c r="OAR86" s="105" t="str">
        <f t="shared" si="266"/>
        <v/>
      </c>
      <c r="OAS86" s="105" t="str">
        <f t="shared" si="266"/>
        <v/>
      </c>
      <c r="OAT86" s="105" t="str">
        <f t="shared" si="266"/>
        <v/>
      </c>
      <c r="OAU86" s="105" t="str">
        <f t="shared" si="266"/>
        <v/>
      </c>
      <c r="OAV86" s="105" t="str">
        <f t="shared" si="266"/>
        <v/>
      </c>
      <c r="OAW86" s="105" t="str">
        <f t="shared" si="266"/>
        <v/>
      </c>
      <c r="OAX86" s="105" t="str">
        <f t="shared" si="266"/>
        <v/>
      </c>
      <c r="OAY86" s="105" t="str">
        <f t="shared" si="266"/>
        <v/>
      </c>
      <c r="OAZ86" s="105" t="str">
        <f t="shared" si="266"/>
        <v/>
      </c>
      <c r="OBA86" s="105" t="str">
        <f t="shared" si="266"/>
        <v/>
      </c>
      <c r="OBB86" s="105" t="str">
        <f t="shared" si="266"/>
        <v/>
      </c>
      <c r="OBC86" s="105" t="str">
        <f t="shared" si="266"/>
        <v/>
      </c>
      <c r="OBD86" s="105" t="str">
        <f t="shared" si="266"/>
        <v/>
      </c>
      <c r="OBE86" s="105" t="str">
        <f t="shared" si="266"/>
        <v/>
      </c>
      <c r="OBF86" s="105" t="str">
        <f t="shared" si="266"/>
        <v/>
      </c>
      <c r="OBG86" s="105" t="str">
        <f t="shared" si="266"/>
        <v/>
      </c>
      <c r="OBH86" s="105" t="str">
        <f t="shared" si="266"/>
        <v/>
      </c>
      <c r="OBI86" s="105" t="str">
        <f t="shared" si="266"/>
        <v/>
      </c>
      <c r="OBJ86" s="105" t="str">
        <f t="shared" si="266"/>
        <v/>
      </c>
      <c r="OBK86" s="105" t="str">
        <f t="shared" si="266"/>
        <v/>
      </c>
      <c r="OBL86" s="105" t="str">
        <f t="shared" si="266"/>
        <v/>
      </c>
      <c r="OBM86" s="105" t="str">
        <f t="shared" si="266"/>
        <v/>
      </c>
      <c r="OBN86" s="105" t="str">
        <f t="shared" si="266"/>
        <v/>
      </c>
      <c r="OBO86" s="105" t="str">
        <f t="shared" si="266"/>
        <v/>
      </c>
      <c r="OBP86" s="105" t="str">
        <f t="shared" si="266"/>
        <v/>
      </c>
      <c r="OBQ86" s="105" t="str">
        <f t="shared" si="266"/>
        <v/>
      </c>
      <c r="OBR86" s="105" t="str">
        <f t="shared" si="266"/>
        <v/>
      </c>
      <c r="OBS86" s="105" t="str">
        <f t="shared" si="266"/>
        <v/>
      </c>
      <c r="OBT86" s="105" t="str">
        <f t="shared" si="266"/>
        <v/>
      </c>
      <c r="OBU86" s="105" t="str">
        <f t="shared" si="266"/>
        <v/>
      </c>
      <c r="OBV86" s="105" t="str">
        <f t="shared" si="266"/>
        <v/>
      </c>
      <c r="OBW86" s="105" t="str">
        <f t="shared" ref="OBW86:OEH86" si="267">IF(ISNUMBER(outYear),OBW54+OBW60+OBW66+OBW83,"")</f>
        <v/>
      </c>
      <c r="OBX86" s="105" t="str">
        <f t="shared" si="267"/>
        <v/>
      </c>
      <c r="OBY86" s="105" t="str">
        <f t="shared" si="267"/>
        <v/>
      </c>
      <c r="OBZ86" s="105" t="str">
        <f t="shared" si="267"/>
        <v/>
      </c>
      <c r="OCA86" s="105" t="str">
        <f t="shared" si="267"/>
        <v/>
      </c>
      <c r="OCB86" s="105" t="str">
        <f t="shared" si="267"/>
        <v/>
      </c>
      <c r="OCC86" s="105" t="str">
        <f t="shared" si="267"/>
        <v/>
      </c>
      <c r="OCD86" s="105" t="str">
        <f t="shared" si="267"/>
        <v/>
      </c>
      <c r="OCE86" s="105" t="str">
        <f t="shared" si="267"/>
        <v/>
      </c>
      <c r="OCF86" s="105" t="str">
        <f t="shared" si="267"/>
        <v/>
      </c>
      <c r="OCG86" s="105" t="str">
        <f t="shared" si="267"/>
        <v/>
      </c>
      <c r="OCH86" s="105" t="str">
        <f t="shared" si="267"/>
        <v/>
      </c>
      <c r="OCI86" s="105" t="str">
        <f t="shared" si="267"/>
        <v/>
      </c>
      <c r="OCJ86" s="105" t="str">
        <f t="shared" si="267"/>
        <v/>
      </c>
      <c r="OCK86" s="105" t="str">
        <f t="shared" si="267"/>
        <v/>
      </c>
      <c r="OCL86" s="105" t="str">
        <f t="shared" si="267"/>
        <v/>
      </c>
      <c r="OCM86" s="105" t="str">
        <f t="shared" si="267"/>
        <v/>
      </c>
      <c r="OCN86" s="105" t="str">
        <f t="shared" si="267"/>
        <v/>
      </c>
      <c r="OCO86" s="105" t="str">
        <f t="shared" si="267"/>
        <v/>
      </c>
      <c r="OCP86" s="105" t="str">
        <f t="shared" si="267"/>
        <v/>
      </c>
      <c r="OCQ86" s="105" t="str">
        <f t="shared" si="267"/>
        <v/>
      </c>
      <c r="OCR86" s="105" t="str">
        <f t="shared" si="267"/>
        <v/>
      </c>
      <c r="OCS86" s="105" t="str">
        <f t="shared" si="267"/>
        <v/>
      </c>
      <c r="OCT86" s="105" t="str">
        <f t="shared" si="267"/>
        <v/>
      </c>
      <c r="OCU86" s="105" t="str">
        <f t="shared" si="267"/>
        <v/>
      </c>
      <c r="OCV86" s="105" t="str">
        <f t="shared" si="267"/>
        <v/>
      </c>
      <c r="OCW86" s="105" t="str">
        <f t="shared" si="267"/>
        <v/>
      </c>
      <c r="OCX86" s="105" t="str">
        <f t="shared" si="267"/>
        <v/>
      </c>
      <c r="OCY86" s="105" t="str">
        <f t="shared" si="267"/>
        <v/>
      </c>
      <c r="OCZ86" s="105" t="str">
        <f t="shared" si="267"/>
        <v/>
      </c>
      <c r="ODA86" s="105" t="str">
        <f t="shared" si="267"/>
        <v/>
      </c>
      <c r="ODB86" s="105" t="str">
        <f t="shared" si="267"/>
        <v/>
      </c>
      <c r="ODC86" s="105" t="str">
        <f t="shared" si="267"/>
        <v/>
      </c>
      <c r="ODD86" s="105" t="str">
        <f t="shared" si="267"/>
        <v/>
      </c>
      <c r="ODE86" s="105" t="str">
        <f t="shared" si="267"/>
        <v/>
      </c>
      <c r="ODF86" s="105" t="str">
        <f t="shared" si="267"/>
        <v/>
      </c>
      <c r="ODG86" s="105" t="str">
        <f t="shared" si="267"/>
        <v/>
      </c>
      <c r="ODH86" s="105" t="str">
        <f t="shared" si="267"/>
        <v/>
      </c>
      <c r="ODI86" s="105" t="str">
        <f t="shared" si="267"/>
        <v/>
      </c>
      <c r="ODJ86" s="105" t="str">
        <f t="shared" si="267"/>
        <v/>
      </c>
      <c r="ODK86" s="105" t="str">
        <f t="shared" si="267"/>
        <v/>
      </c>
      <c r="ODL86" s="105" t="str">
        <f t="shared" si="267"/>
        <v/>
      </c>
      <c r="ODM86" s="105" t="str">
        <f t="shared" si="267"/>
        <v/>
      </c>
      <c r="ODN86" s="105" t="str">
        <f t="shared" si="267"/>
        <v/>
      </c>
      <c r="ODO86" s="105" t="str">
        <f t="shared" si="267"/>
        <v/>
      </c>
      <c r="ODP86" s="105" t="str">
        <f t="shared" si="267"/>
        <v/>
      </c>
      <c r="ODQ86" s="105" t="str">
        <f t="shared" si="267"/>
        <v/>
      </c>
      <c r="ODR86" s="105" t="str">
        <f t="shared" si="267"/>
        <v/>
      </c>
      <c r="ODS86" s="105" t="str">
        <f t="shared" si="267"/>
        <v/>
      </c>
      <c r="ODT86" s="105" t="str">
        <f t="shared" si="267"/>
        <v/>
      </c>
      <c r="ODU86" s="105" t="str">
        <f t="shared" si="267"/>
        <v/>
      </c>
      <c r="ODV86" s="105" t="str">
        <f t="shared" si="267"/>
        <v/>
      </c>
      <c r="ODW86" s="105" t="str">
        <f t="shared" si="267"/>
        <v/>
      </c>
      <c r="ODX86" s="105" t="str">
        <f t="shared" si="267"/>
        <v/>
      </c>
      <c r="ODY86" s="105" t="str">
        <f t="shared" si="267"/>
        <v/>
      </c>
      <c r="ODZ86" s="105" t="str">
        <f t="shared" si="267"/>
        <v/>
      </c>
      <c r="OEA86" s="105" t="str">
        <f t="shared" si="267"/>
        <v/>
      </c>
      <c r="OEB86" s="105" t="str">
        <f t="shared" si="267"/>
        <v/>
      </c>
      <c r="OEC86" s="105" t="str">
        <f t="shared" si="267"/>
        <v/>
      </c>
      <c r="OED86" s="105" t="str">
        <f t="shared" si="267"/>
        <v/>
      </c>
      <c r="OEE86" s="105" t="str">
        <f t="shared" si="267"/>
        <v/>
      </c>
      <c r="OEF86" s="105" t="str">
        <f t="shared" si="267"/>
        <v/>
      </c>
      <c r="OEG86" s="105" t="str">
        <f t="shared" si="267"/>
        <v/>
      </c>
      <c r="OEH86" s="105" t="str">
        <f t="shared" si="267"/>
        <v/>
      </c>
      <c r="OEI86" s="105" t="str">
        <f t="shared" ref="OEI86:OGT86" si="268">IF(ISNUMBER(outYear),OEI54+OEI60+OEI66+OEI83,"")</f>
        <v/>
      </c>
      <c r="OEJ86" s="105" t="str">
        <f t="shared" si="268"/>
        <v/>
      </c>
      <c r="OEK86" s="105" t="str">
        <f t="shared" si="268"/>
        <v/>
      </c>
      <c r="OEL86" s="105" t="str">
        <f t="shared" si="268"/>
        <v/>
      </c>
      <c r="OEM86" s="105" t="str">
        <f t="shared" si="268"/>
        <v/>
      </c>
      <c r="OEN86" s="105" t="str">
        <f t="shared" si="268"/>
        <v/>
      </c>
      <c r="OEO86" s="105" t="str">
        <f t="shared" si="268"/>
        <v/>
      </c>
      <c r="OEP86" s="105" t="str">
        <f t="shared" si="268"/>
        <v/>
      </c>
      <c r="OEQ86" s="105" t="str">
        <f t="shared" si="268"/>
        <v/>
      </c>
      <c r="OER86" s="105" t="str">
        <f t="shared" si="268"/>
        <v/>
      </c>
      <c r="OES86" s="105" t="str">
        <f t="shared" si="268"/>
        <v/>
      </c>
      <c r="OET86" s="105" t="str">
        <f t="shared" si="268"/>
        <v/>
      </c>
      <c r="OEU86" s="105" t="str">
        <f t="shared" si="268"/>
        <v/>
      </c>
      <c r="OEV86" s="105" t="str">
        <f t="shared" si="268"/>
        <v/>
      </c>
      <c r="OEW86" s="105" t="str">
        <f t="shared" si="268"/>
        <v/>
      </c>
      <c r="OEX86" s="105" t="str">
        <f t="shared" si="268"/>
        <v/>
      </c>
      <c r="OEY86" s="105" t="str">
        <f t="shared" si="268"/>
        <v/>
      </c>
      <c r="OEZ86" s="105" t="str">
        <f t="shared" si="268"/>
        <v/>
      </c>
      <c r="OFA86" s="105" t="str">
        <f t="shared" si="268"/>
        <v/>
      </c>
      <c r="OFB86" s="105" t="str">
        <f t="shared" si="268"/>
        <v/>
      </c>
      <c r="OFC86" s="105" t="str">
        <f t="shared" si="268"/>
        <v/>
      </c>
      <c r="OFD86" s="105" t="str">
        <f t="shared" si="268"/>
        <v/>
      </c>
      <c r="OFE86" s="105" t="str">
        <f t="shared" si="268"/>
        <v/>
      </c>
      <c r="OFF86" s="105" t="str">
        <f t="shared" si="268"/>
        <v/>
      </c>
      <c r="OFG86" s="105" t="str">
        <f t="shared" si="268"/>
        <v/>
      </c>
      <c r="OFH86" s="105" t="str">
        <f t="shared" si="268"/>
        <v/>
      </c>
      <c r="OFI86" s="105" t="str">
        <f t="shared" si="268"/>
        <v/>
      </c>
      <c r="OFJ86" s="105" t="str">
        <f t="shared" si="268"/>
        <v/>
      </c>
      <c r="OFK86" s="105" t="str">
        <f t="shared" si="268"/>
        <v/>
      </c>
      <c r="OFL86" s="105" t="str">
        <f t="shared" si="268"/>
        <v/>
      </c>
      <c r="OFM86" s="105" t="str">
        <f t="shared" si="268"/>
        <v/>
      </c>
      <c r="OFN86" s="105" t="str">
        <f t="shared" si="268"/>
        <v/>
      </c>
      <c r="OFO86" s="105" t="str">
        <f t="shared" si="268"/>
        <v/>
      </c>
      <c r="OFP86" s="105" t="str">
        <f t="shared" si="268"/>
        <v/>
      </c>
      <c r="OFQ86" s="105" t="str">
        <f t="shared" si="268"/>
        <v/>
      </c>
      <c r="OFR86" s="105" t="str">
        <f t="shared" si="268"/>
        <v/>
      </c>
      <c r="OFS86" s="105" t="str">
        <f t="shared" si="268"/>
        <v/>
      </c>
      <c r="OFT86" s="105" t="str">
        <f t="shared" si="268"/>
        <v/>
      </c>
      <c r="OFU86" s="105" t="str">
        <f t="shared" si="268"/>
        <v/>
      </c>
      <c r="OFV86" s="105" t="str">
        <f t="shared" si="268"/>
        <v/>
      </c>
      <c r="OFW86" s="105" t="str">
        <f t="shared" si="268"/>
        <v/>
      </c>
      <c r="OFX86" s="105" t="str">
        <f t="shared" si="268"/>
        <v/>
      </c>
      <c r="OFY86" s="105" t="str">
        <f t="shared" si="268"/>
        <v/>
      </c>
      <c r="OFZ86" s="105" t="str">
        <f t="shared" si="268"/>
        <v/>
      </c>
      <c r="OGA86" s="105" t="str">
        <f t="shared" si="268"/>
        <v/>
      </c>
      <c r="OGB86" s="105" t="str">
        <f t="shared" si="268"/>
        <v/>
      </c>
      <c r="OGC86" s="105" t="str">
        <f t="shared" si="268"/>
        <v/>
      </c>
      <c r="OGD86" s="105" t="str">
        <f t="shared" si="268"/>
        <v/>
      </c>
      <c r="OGE86" s="105" t="str">
        <f t="shared" si="268"/>
        <v/>
      </c>
      <c r="OGF86" s="105" t="str">
        <f t="shared" si="268"/>
        <v/>
      </c>
      <c r="OGG86" s="105" t="str">
        <f t="shared" si="268"/>
        <v/>
      </c>
      <c r="OGH86" s="105" t="str">
        <f t="shared" si="268"/>
        <v/>
      </c>
      <c r="OGI86" s="105" t="str">
        <f t="shared" si="268"/>
        <v/>
      </c>
      <c r="OGJ86" s="105" t="str">
        <f t="shared" si="268"/>
        <v/>
      </c>
      <c r="OGK86" s="105" t="str">
        <f t="shared" si="268"/>
        <v/>
      </c>
      <c r="OGL86" s="105" t="str">
        <f t="shared" si="268"/>
        <v/>
      </c>
      <c r="OGM86" s="105" t="str">
        <f t="shared" si="268"/>
        <v/>
      </c>
      <c r="OGN86" s="105" t="str">
        <f t="shared" si="268"/>
        <v/>
      </c>
      <c r="OGO86" s="105" t="str">
        <f t="shared" si="268"/>
        <v/>
      </c>
      <c r="OGP86" s="105" t="str">
        <f t="shared" si="268"/>
        <v/>
      </c>
      <c r="OGQ86" s="105" t="str">
        <f t="shared" si="268"/>
        <v/>
      </c>
      <c r="OGR86" s="105" t="str">
        <f t="shared" si="268"/>
        <v/>
      </c>
      <c r="OGS86" s="105" t="str">
        <f t="shared" si="268"/>
        <v/>
      </c>
      <c r="OGT86" s="105" t="str">
        <f t="shared" si="268"/>
        <v/>
      </c>
      <c r="OGU86" s="105" t="str">
        <f t="shared" ref="OGU86:OJF86" si="269">IF(ISNUMBER(outYear),OGU54+OGU60+OGU66+OGU83,"")</f>
        <v/>
      </c>
      <c r="OGV86" s="105" t="str">
        <f t="shared" si="269"/>
        <v/>
      </c>
      <c r="OGW86" s="105" t="str">
        <f t="shared" si="269"/>
        <v/>
      </c>
      <c r="OGX86" s="105" t="str">
        <f t="shared" si="269"/>
        <v/>
      </c>
      <c r="OGY86" s="105" t="str">
        <f t="shared" si="269"/>
        <v/>
      </c>
      <c r="OGZ86" s="105" t="str">
        <f t="shared" si="269"/>
        <v/>
      </c>
      <c r="OHA86" s="105" t="str">
        <f t="shared" si="269"/>
        <v/>
      </c>
      <c r="OHB86" s="105" t="str">
        <f t="shared" si="269"/>
        <v/>
      </c>
      <c r="OHC86" s="105" t="str">
        <f t="shared" si="269"/>
        <v/>
      </c>
      <c r="OHD86" s="105" t="str">
        <f t="shared" si="269"/>
        <v/>
      </c>
      <c r="OHE86" s="105" t="str">
        <f t="shared" si="269"/>
        <v/>
      </c>
      <c r="OHF86" s="105" t="str">
        <f t="shared" si="269"/>
        <v/>
      </c>
      <c r="OHG86" s="105" t="str">
        <f t="shared" si="269"/>
        <v/>
      </c>
      <c r="OHH86" s="105" t="str">
        <f t="shared" si="269"/>
        <v/>
      </c>
      <c r="OHI86" s="105" t="str">
        <f t="shared" si="269"/>
        <v/>
      </c>
      <c r="OHJ86" s="105" t="str">
        <f t="shared" si="269"/>
        <v/>
      </c>
      <c r="OHK86" s="105" t="str">
        <f t="shared" si="269"/>
        <v/>
      </c>
      <c r="OHL86" s="105" t="str">
        <f t="shared" si="269"/>
        <v/>
      </c>
      <c r="OHM86" s="105" t="str">
        <f t="shared" si="269"/>
        <v/>
      </c>
      <c r="OHN86" s="105" t="str">
        <f t="shared" si="269"/>
        <v/>
      </c>
      <c r="OHO86" s="105" t="str">
        <f t="shared" si="269"/>
        <v/>
      </c>
      <c r="OHP86" s="105" t="str">
        <f t="shared" si="269"/>
        <v/>
      </c>
      <c r="OHQ86" s="105" t="str">
        <f t="shared" si="269"/>
        <v/>
      </c>
      <c r="OHR86" s="105" t="str">
        <f t="shared" si="269"/>
        <v/>
      </c>
      <c r="OHS86" s="105" t="str">
        <f t="shared" si="269"/>
        <v/>
      </c>
      <c r="OHT86" s="105" t="str">
        <f t="shared" si="269"/>
        <v/>
      </c>
      <c r="OHU86" s="105" t="str">
        <f t="shared" si="269"/>
        <v/>
      </c>
      <c r="OHV86" s="105" t="str">
        <f t="shared" si="269"/>
        <v/>
      </c>
      <c r="OHW86" s="105" t="str">
        <f t="shared" si="269"/>
        <v/>
      </c>
      <c r="OHX86" s="105" t="str">
        <f t="shared" si="269"/>
        <v/>
      </c>
      <c r="OHY86" s="105" t="str">
        <f t="shared" si="269"/>
        <v/>
      </c>
      <c r="OHZ86" s="105" t="str">
        <f t="shared" si="269"/>
        <v/>
      </c>
      <c r="OIA86" s="105" t="str">
        <f t="shared" si="269"/>
        <v/>
      </c>
      <c r="OIB86" s="105" t="str">
        <f t="shared" si="269"/>
        <v/>
      </c>
      <c r="OIC86" s="105" t="str">
        <f t="shared" si="269"/>
        <v/>
      </c>
      <c r="OID86" s="105" t="str">
        <f t="shared" si="269"/>
        <v/>
      </c>
      <c r="OIE86" s="105" t="str">
        <f t="shared" si="269"/>
        <v/>
      </c>
      <c r="OIF86" s="105" t="str">
        <f t="shared" si="269"/>
        <v/>
      </c>
      <c r="OIG86" s="105" t="str">
        <f t="shared" si="269"/>
        <v/>
      </c>
      <c r="OIH86" s="105" t="str">
        <f t="shared" si="269"/>
        <v/>
      </c>
      <c r="OII86" s="105" t="str">
        <f t="shared" si="269"/>
        <v/>
      </c>
      <c r="OIJ86" s="105" t="str">
        <f t="shared" si="269"/>
        <v/>
      </c>
      <c r="OIK86" s="105" t="str">
        <f t="shared" si="269"/>
        <v/>
      </c>
      <c r="OIL86" s="105" t="str">
        <f t="shared" si="269"/>
        <v/>
      </c>
      <c r="OIM86" s="105" t="str">
        <f t="shared" si="269"/>
        <v/>
      </c>
      <c r="OIN86" s="105" t="str">
        <f t="shared" si="269"/>
        <v/>
      </c>
      <c r="OIO86" s="105" t="str">
        <f t="shared" si="269"/>
        <v/>
      </c>
      <c r="OIP86" s="105" t="str">
        <f t="shared" si="269"/>
        <v/>
      </c>
      <c r="OIQ86" s="105" t="str">
        <f t="shared" si="269"/>
        <v/>
      </c>
      <c r="OIR86" s="105" t="str">
        <f t="shared" si="269"/>
        <v/>
      </c>
      <c r="OIS86" s="105" t="str">
        <f t="shared" si="269"/>
        <v/>
      </c>
      <c r="OIT86" s="105" t="str">
        <f t="shared" si="269"/>
        <v/>
      </c>
      <c r="OIU86" s="105" t="str">
        <f t="shared" si="269"/>
        <v/>
      </c>
      <c r="OIV86" s="105" t="str">
        <f t="shared" si="269"/>
        <v/>
      </c>
      <c r="OIW86" s="105" t="str">
        <f t="shared" si="269"/>
        <v/>
      </c>
      <c r="OIX86" s="105" t="str">
        <f t="shared" si="269"/>
        <v/>
      </c>
      <c r="OIY86" s="105" t="str">
        <f t="shared" si="269"/>
        <v/>
      </c>
      <c r="OIZ86" s="105" t="str">
        <f t="shared" si="269"/>
        <v/>
      </c>
      <c r="OJA86" s="105" t="str">
        <f t="shared" si="269"/>
        <v/>
      </c>
      <c r="OJB86" s="105" t="str">
        <f t="shared" si="269"/>
        <v/>
      </c>
      <c r="OJC86" s="105" t="str">
        <f t="shared" si="269"/>
        <v/>
      </c>
      <c r="OJD86" s="105" t="str">
        <f t="shared" si="269"/>
        <v/>
      </c>
      <c r="OJE86" s="105" t="str">
        <f t="shared" si="269"/>
        <v/>
      </c>
      <c r="OJF86" s="105" t="str">
        <f t="shared" si="269"/>
        <v/>
      </c>
      <c r="OJG86" s="105" t="str">
        <f t="shared" ref="OJG86:OLR86" si="270">IF(ISNUMBER(outYear),OJG54+OJG60+OJG66+OJG83,"")</f>
        <v/>
      </c>
      <c r="OJH86" s="105" t="str">
        <f t="shared" si="270"/>
        <v/>
      </c>
      <c r="OJI86" s="105" t="str">
        <f t="shared" si="270"/>
        <v/>
      </c>
      <c r="OJJ86" s="105" t="str">
        <f t="shared" si="270"/>
        <v/>
      </c>
      <c r="OJK86" s="105" t="str">
        <f t="shared" si="270"/>
        <v/>
      </c>
      <c r="OJL86" s="105" t="str">
        <f t="shared" si="270"/>
        <v/>
      </c>
      <c r="OJM86" s="105" t="str">
        <f t="shared" si="270"/>
        <v/>
      </c>
      <c r="OJN86" s="105" t="str">
        <f t="shared" si="270"/>
        <v/>
      </c>
      <c r="OJO86" s="105" t="str">
        <f t="shared" si="270"/>
        <v/>
      </c>
      <c r="OJP86" s="105" t="str">
        <f t="shared" si="270"/>
        <v/>
      </c>
      <c r="OJQ86" s="105" t="str">
        <f t="shared" si="270"/>
        <v/>
      </c>
      <c r="OJR86" s="105" t="str">
        <f t="shared" si="270"/>
        <v/>
      </c>
      <c r="OJS86" s="105" t="str">
        <f t="shared" si="270"/>
        <v/>
      </c>
      <c r="OJT86" s="105" t="str">
        <f t="shared" si="270"/>
        <v/>
      </c>
      <c r="OJU86" s="105" t="str">
        <f t="shared" si="270"/>
        <v/>
      </c>
      <c r="OJV86" s="105" t="str">
        <f t="shared" si="270"/>
        <v/>
      </c>
      <c r="OJW86" s="105" t="str">
        <f t="shared" si="270"/>
        <v/>
      </c>
      <c r="OJX86" s="105" t="str">
        <f t="shared" si="270"/>
        <v/>
      </c>
      <c r="OJY86" s="105" t="str">
        <f t="shared" si="270"/>
        <v/>
      </c>
      <c r="OJZ86" s="105" t="str">
        <f t="shared" si="270"/>
        <v/>
      </c>
      <c r="OKA86" s="105" t="str">
        <f t="shared" si="270"/>
        <v/>
      </c>
      <c r="OKB86" s="105" t="str">
        <f t="shared" si="270"/>
        <v/>
      </c>
      <c r="OKC86" s="105" t="str">
        <f t="shared" si="270"/>
        <v/>
      </c>
      <c r="OKD86" s="105" t="str">
        <f t="shared" si="270"/>
        <v/>
      </c>
      <c r="OKE86" s="105" t="str">
        <f t="shared" si="270"/>
        <v/>
      </c>
      <c r="OKF86" s="105" t="str">
        <f t="shared" si="270"/>
        <v/>
      </c>
      <c r="OKG86" s="105" t="str">
        <f t="shared" si="270"/>
        <v/>
      </c>
      <c r="OKH86" s="105" t="str">
        <f t="shared" si="270"/>
        <v/>
      </c>
      <c r="OKI86" s="105" t="str">
        <f t="shared" si="270"/>
        <v/>
      </c>
      <c r="OKJ86" s="105" t="str">
        <f t="shared" si="270"/>
        <v/>
      </c>
      <c r="OKK86" s="105" t="str">
        <f t="shared" si="270"/>
        <v/>
      </c>
      <c r="OKL86" s="105" t="str">
        <f t="shared" si="270"/>
        <v/>
      </c>
      <c r="OKM86" s="105" t="str">
        <f t="shared" si="270"/>
        <v/>
      </c>
      <c r="OKN86" s="105" t="str">
        <f t="shared" si="270"/>
        <v/>
      </c>
      <c r="OKO86" s="105" t="str">
        <f t="shared" si="270"/>
        <v/>
      </c>
      <c r="OKP86" s="105" t="str">
        <f t="shared" si="270"/>
        <v/>
      </c>
      <c r="OKQ86" s="105" t="str">
        <f t="shared" si="270"/>
        <v/>
      </c>
      <c r="OKR86" s="105" t="str">
        <f t="shared" si="270"/>
        <v/>
      </c>
      <c r="OKS86" s="105" t="str">
        <f t="shared" si="270"/>
        <v/>
      </c>
      <c r="OKT86" s="105" t="str">
        <f t="shared" si="270"/>
        <v/>
      </c>
      <c r="OKU86" s="105" t="str">
        <f t="shared" si="270"/>
        <v/>
      </c>
      <c r="OKV86" s="105" t="str">
        <f t="shared" si="270"/>
        <v/>
      </c>
      <c r="OKW86" s="105" t="str">
        <f t="shared" si="270"/>
        <v/>
      </c>
      <c r="OKX86" s="105" t="str">
        <f t="shared" si="270"/>
        <v/>
      </c>
      <c r="OKY86" s="105" t="str">
        <f t="shared" si="270"/>
        <v/>
      </c>
      <c r="OKZ86" s="105" t="str">
        <f t="shared" si="270"/>
        <v/>
      </c>
      <c r="OLA86" s="105" t="str">
        <f t="shared" si="270"/>
        <v/>
      </c>
      <c r="OLB86" s="105" t="str">
        <f t="shared" si="270"/>
        <v/>
      </c>
      <c r="OLC86" s="105" t="str">
        <f t="shared" si="270"/>
        <v/>
      </c>
      <c r="OLD86" s="105" t="str">
        <f t="shared" si="270"/>
        <v/>
      </c>
      <c r="OLE86" s="105" t="str">
        <f t="shared" si="270"/>
        <v/>
      </c>
      <c r="OLF86" s="105" t="str">
        <f t="shared" si="270"/>
        <v/>
      </c>
      <c r="OLG86" s="105" t="str">
        <f t="shared" si="270"/>
        <v/>
      </c>
      <c r="OLH86" s="105" t="str">
        <f t="shared" si="270"/>
        <v/>
      </c>
      <c r="OLI86" s="105" t="str">
        <f t="shared" si="270"/>
        <v/>
      </c>
      <c r="OLJ86" s="105" t="str">
        <f t="shared" si="270"/>
        <v/>
      </c>
      <c r="OLK86" s="105" t="str">
        <f t="shared" si="270"/>
        <v/>
      </c>
      <c r="OLL86" s="105" t="str">
        <f t="shared" si="270"/>
        <v/>
      </c>
      <c r="OLM86" s="105" t="str">
        <f t="shared" si="270"/>
        <v/>
      </c>
      <c r="OLN86" s="105" t="str">
        <f t="shared" si="270"/>
        <v/>
      </c>
      <c r="OLO86" s="105" t="str">
        <f t="shared" si="270"/>
        <v/>
      </c>
      <c r="OLP86" s="105" t="str">
        <f t="shared" si="270"/>
        <v/>
      </c>
      <c r="OLQ86" s="105" t="str">
        <f t="shared" si="270"/>
        <v/>
      </c>
      <c r="OLR86" s="105" t="str">
        <f t="shared" si="270"/>
        <v/>
      </c>
      <c r="OLS86" s="105" t="str">
        <f t="shared" ref="OLS86:OOD86" si="271">IF(ISNUMBER(outYear),OLS54+OLS60+OLS66+OLS83,"")</f>
        <v/>
      </c>
      <c r="OLT86" s="105" t="str">
        <f t="shared" si="271"/>
        <v/>
      </c>
      <c r="OLU86" s="105" t="str">
        <f t="shared" si="271"/>
        <v/>
      </c>
      <c r="OLV86" s="105" t="str">
        <f t="shared" si="271"/>
        <v/>
      </c>
      <c r="OLW86" s="105" t="str">
        <f t="shared" si="271"/>
        <v/>
      </c>
      <c r="OLX86" s="105" t="str">
        <f t="shared" si="271"/>
        <v/>
      </c>
      <c r="OLY86" s="105" t="str">
        <f t="shared" si="271"/>
        <v/>
      </c>
      <c r="OLZ86" s="105" t="str">
        <f t="shared" si="271"/>
        <v/>
      </c>
      <c r="OMA86" s="105" t="str">
        <f t="shared" si="271"/>
        <v/>
      </c>
      <c r="OMB86" s="105" t="str">
        <f t="shared" si="271"/>
        <v/>
      </c>
      <c r="OMC86" s="105" t="str">
        <f t="shared" si="271"/>
        <v/>
      </c>
      <c r="OMD86" s="105" t="str">
        <f t="shared" si="271"/>
        <v/>
      </c>
      <c r="OME86" s="105" t="str">
        <f t="shared" si="271"/>
        <v/>
      </c>
      <c r="OMF86" s="105" t="str">
        <f t="shared" si="271"/>
        <v/>
      </c>
      <c r="OMG86" s="105" t="str">
        <f t="shared" si="271"/>
        <v/>
      </c>
      <c r="OMH86" s="105" t="str">
        <f t="shared" si="271"/>
        <v/>
      </c>
      <c r="OMI86" s="105" t="str">
        <f t="shared" si="271"/>
        <v/>
      </c>
      <c r="OMJ86" s="105" t="str">
        <f t="shared" si="271"/>
        <v/>
      </c>
      <c r="OMK86" s="105" t="str">
        <f t="shared" si="271"/>
        <v/>
      </c>
      <c r="OML86" s="105" t="str">
        <f t="shared" si="271"/>
        <v/>
      </c>
      <c r="OMM86" s="105" t="str">
        <f t="shared" si="271"/>
        <v/>
      </c>
      <c r="OMN86" s="105" t="str">
        <f t="shared" si="271"/>
        <v/>
      </c>
      <c r="OMO86" s="105" t="str">
        <f t="shared" si="271"/>
        <v/>
      </c>
      <c r="OMP86" s="105" t="str">
        <f t="shared" si="271"/>
        <v/>
      </c>
      <c r="OMQ86" s="105" t="str">
        <f t="shared" si="271"/>
        <v/>
      </c>
      <c r="OMR86" s="105" t="str">
        <f t="shared" si="271"/>
        <v/>
      </c>
      <c r="OMS86" s="105" t="str">
        <f t="shared" si="271"/>
        <v/>
      </c>
      <c r="OMT86" s="105" t="str">
        <f t="shared" si="271"/>
        <v/>
      </c>
      <c r="OMU86" s="105" t="str">
        <f t="shared" si="271"/>
        <v/>
      </c>
      <c r="OMV86" s="105" t="str">
        <f t="shared" si="271"/>
        <v/>
      </c>
      <c r="OMW86" s="105" t="str">
        <f t="shared" si="271"/>
        <v/>
      </c>
      <c r="OMX86" s="105" t="str">
        <f t="shared" si="271"/>
        <v/>
      </c>
      <c r="OMY86" s="105" t="str">
        <f t="shared" si="271"/>
        <v/>
      </c>
      <c r="OMZ86" s="105" t="str">
        <f t="shared" si="271"/>
        <v/>
      </c>
      <c r="ONA86" s="105" t="str">
        <f t="shared" si="271"/>
        <v/>
      </c>
      <c r="ONB86" s="105" t="str">
        <f t="shared" si="271"/>
        <v/>
      </c>
      <c r="ONC86" s="105" t="str">
        <f t="shared" si="271"/>
        <v/>
      </c>
      <c r="OND86" s="105" t="str">
        <f t="shared" si="271"/>
        <v/>
      </c>
      <c r="ONE86" s="105" t="str">
        <f t="shared" si="271"/>
        <v/>
      </c>
      <c r="ONF86" s="105" t="str">
        <f t="shared" si="271"/>
        <v/>
      </c>
      <c r="ONG86" s="105" t="str">
        <f t="shared" si="271"/>
        <v/>
      </c>
      <c r="ONH86" s="105" t="str">
        <f t="shared" si="271"/>
        <v/>
      </c>
      <c r="ONI86" s="105" t="str">
        <f t="shared" si="271"/>
        <v/>
      </c>
      <c r="ONJ86" s="105" t="str">
        <f t="shared" si="271"/>
        <v/>
      </c>
      <c r="ONK86" s="105" t="str">
        <f t="shared" si="271"/>
        <v/>
      </c>
      <c r="ONL86" s="105" t="str">
        <f t="shared" si="271"/>
        <v/>
      </c>
      <c r="ONM86" s="105" t="str">
        <f t="shared" si="271"/>
        <v/>
      </c>
      <c r="ONN86" s="105" t="str">
        <f t="shared" si="271"/>
        <v/>
      </c>
      <c r="ONO86" s="105" t="str">
        <f t="shared" si="271"/>
        <v/>
      </c>
      <c r="ONP86" s="105" t="str">
        <f t="shared" si="271"/>
        <v/>
      </c>
      <c r="ONQ86" s="105" t="str">
        <f t="shared" si="271"/>
        <v/>
      </c>
      <c r="ONR86" s="105" t="str">
        <f t="shared" si="271"/>
        <v/>
      </c>
      <c r="ONS86" s="105" t="str">
        <f t="shared" si="271"/>
        <v/>
      </c>
      <c r="ONT86" s="105" t="str">
        <f t="shared" si="271"/>
        <v/>
      </c>
      <c r="ONU86" s="105" t="str">
        <f t="shared" si="271"/>
        <v/>
      </c>
      <c r="ONV86" s="105" t="str">
        <f t="shared" si="271"/>
        <v/>
      </c>
      <c r="ONW86" s="105" t="str">
        <f t="shared" si="271"/>
        <v/>
      </c>
      <c r="ONX86" s="105" t="str">
        <f t="shared" si="271"/>
        <v/>
      </c>
      <c r="ONY86" s="105" t="str">
        <f t="shared" si="271"/>
        <v/>
      </c>
      <c r="ONZ86" s="105" t="str">
        <f t="shared" si="271"/>
        <v/>
      </c>
      <c r="OOA86" s="105" t="str">
        <f t="shared" si="271"/>
        <v/>
      </c>
      <c r="OOB86" s="105" t="str">
        <f t="shared" si="271"/>
        <v/>
      </c>
      <c r="OOC86" s="105" t="str">
        <f t="shared" si="271"/>
        <v/>
      </c>
      <c r="OOD86" s="105" t="str">
        <f t="shared" si="271"/>
        <v/>
      </c>
      <c r="OOE86" s="105" t="str">
        <f t="shared" ref="OOE86:OQP86" si="272">IF(ISNUMBER(outYear),OOE54+OOE60+OOE66+OOE83,"")</f>
        <v/>
      </c>
      <c r="OOF86" s="105" t="str">
        <f t="shared" si="272"/>
        <v/>
      </c>
      <c r="OOG86" s="105" t="str">
        <f t="shared" si="272"/>
        <v/>
      </c>
      <c r="OOH86" s="105" t="str">
        <f t="shared" si="272"/>
        <v/>
      </c>
      <c r="OOI86" s="105" t="str">
        <f t="shared" si="272"/>
        <v/>
      </c>
      <c r="OOJ86" s="105" t="str">
        <f t="shared" si="272"/>
        <v/>
      </c>
      <c r="OOK86" s="105" t="str">
        <f t="shared" si="272"/>
        <v/>
      </c>
      <c r="OOL86" s="105" t="str">
        <f t="shared" si="272"/>
        <v/>
      </c>
      <c r="OOM86" s="105" t="str">
        <f t="shared" si="272"/>
        <v/>
      </c>
      <c r="OON86" s="105" t="str">
        <f t="shared" si="272"/>
        <v/>
      </c>
      <c r="OOO86" s="105" t="str">
        <f t="shared" si="272"/>
        <v/>
      </c>
      <c r="OOP86" s="105" t="str">
        <f t="shared" si="272"/>
        <v/>
      </c>
      <c r="OOQ86" s="105" t="str">
        <f t="shared" si="272"/>
        <v/>
      </c>
      <c r="OOR86" s="105" t="str">
        <f t="shared" si="272"/>
        <v/>
      </c>
      <c r="OOS86" s="105" t="str">
        <f t="shared" si="272"/>
        <v/>
      </c>
      <c r="OOT86" s="105" t="str">
        <f t="shared" si="272"/>
        <v/>
      </c>
      <c r="OOU86" s="105" t="str">
        <f t="shared" si="272"/>
        <v/>
      </c>
      <c r="OOV86" s="105" t="str">
        <f t="shared" si="272"/>
        <v/>
      </c>
      <c r="OOW86" s="105" t="str">
        <f t="shared" si="272"/>
        <v/>
      </c>
      <c r="OOX86" s="105" t="str">
        <f t="shared" si="272"/>
        <v/>
      </c>
      <c r="OOY86" s="105" t="str">
        <f t="shared" si="272"/>
        <v/>
      </c>
      <c r="OOZ86" s="105" t="str">
        <f t="shared" si="272"/>
        <v/>
      </c>
      <c r="OPA86" s="105" t="str">
        <f t="shared" si="272"/>
        <v/>
      </c>
      <c r="OPB86" s="105" t="str">
        <f t="shared" si="272"/>
        <v/>
      </c>
      <c r="OPC86" s="105" t="str">
        <f t="shared" si="272"/>
        <v/>
      </c>
      <c r="OPD86" s="105" t="str">
        <f t="shared" si="272"/>
        <v/>
      </c>
      <c r="OPE86" s="105" t="str">
        <f t="shared" si="272"/>
        <v/>
      </c>
      <c r="OPF86" s="105" t="str">
        <f t="shared" si="272"/>
        <v/>
      </c>
      <c r="OPG86" s="105" t="str">
        <f t="shared" si="272"/>
        <v/>
      </c>
      <c r="OPH86" s="105" t="str">
        <f t="shared" si="272"/>
        <v/>
      </c>
      <c r="OPI86" s="105" t="str">
        <f t="shared" si="272"/>
        <v/>
      </c>
      <c r="OPJ86" s="105" t="str">
        <f t="shared" si="272"/>
        <v/>
      </c>
      <c r="OPK86" s="105" t="str">
        <f t="shared" si="272"/>
        <v/>
      </c>
      <c r="OPL86" s="105" t="str">
        <f t="shared" si="272"/>
        <v/>
      </c>
      <c r="OPM86" s="105" t="str">
        <f t="shared" si="272"/>
        <v/>
      </c>
      <c r="OPN86" s="105" t="str">
        <f t="shared" si="272"/>
        <v/>
      </c>
      <c r="OPO86" s="105" t="str">
        <f t="shared" si="272"/>
        <v/>
      </c>
      <c r="OPP86" s="105" t="str">
        <f t="shared" si="272"/>
        <v/>
      </c>
      <c r="OPQ86" s="105" t="str">
        <f t="shared" si="272"/>
        <v/>
      </c>
      <c r="OPR86" s="105" t="str">
        <f t="shared" si="272"/>
        <v/>
      </c>
      <c r="OPS86" s="105" t="str">
        <f t="shared" si="272"/>
        <v/>
      </c>
      <c r="OPT86" s="105" t="str">
        <f t="shared" si="272"/>
        <v/>
      </c>
      <c r="OPU86" s="105" t="str">
        <f t="shared" si="272"/>
        <v/>
      </c>
      <c r="OPV86" s="105" t="str">
        <f t="shared" si="272"/>
        <v/>
      </c>
      <c r="OPW86" s="105" t="str">
        <f t="shared" si="272"/>
        <v/>
      </c>
      <c r="OPX86" s="105" t="str">
        <f t="shared" si="272"/>
        <v/>
      </c>
      <c r="OPY86" s="105" t="str">
        <f t="shared" si="272"/>
        <v/>
      </c>
      <c r="OPZ86" s="105" t="str">
        <f t="shared" si="272"/>
        <v/>
      </c>
      <c r="OQA86" s="105" t="str">
        <f t="shared" si="272"/>
        <v/>
      </c>
      <c r="OQB86" s="105" t="str">
        <f t="shared" si="272"/>
        <v/>
      </c>
      <c r="OQC86" s="105" t="str">
        <f t="shared" si="272"/>
        <v/>
      </c>
      <c r="OQD86" s="105" t="str">
        <f t="shared" si="272"/>
        <v/>
      </c>
      <c r="OQE86" s="105" t="str">
        <f t="shared" si="272"/>
        <v/>
      </c>
      <c r="OQF86" s="105" t="str">
        <f t="shared" si="272"/>
        <v/>
      </c>
      <c r="OQG86" s="105" t="str">
        <f t="shared" si="272"/>
        <v/>
      </c>
      <c r="OQH86" s="105" t="str">
        <f t="shared" si="272"/>
        <v/>
      </c>
      <c r="OQI86" s="105" t="str">
        <f t="shared" si="272"/>
        <v/>
      </c>
      <c r="OQJ86" s="105" t="str">
        <f t="shared" si="272"/>
        <v/>
      </c>
      <c r="OQK86" s="105" t="str">
        <f t="shared" si="272"/>
        <v/>
      </c>
      <c r="OQL86" s="105" t="str">
        <f t="shared" si="272"/>
        <v/>
      </c>
      <c r="OQM86" s="105" t="str">
        <f t="shared" si="272"/>
        <v/>
      </c>
      <c r="OQN86" s="105" t="str">
        <f t="shared" si="272"/>
        <v/>
      </c>
      <c r="OQO86" s="105" t="str">
        <f t="shared" si="272"/>
        <v/>
      </c>
      <c r="OQP86" s="105" t="str">
        <f t="shared" si="272"/>
        <v/>
      </c>
      <c r="OQQ86" s="105" t="str">
        <f t="shared" ref="OQQ86:OTB86" si="273">IF(ISNUMBER(outYear),OQQ54+OQQ60+OQQ66+OQQ83,"")</f>
        <v/>
      </c>
      <c r="OQR86" s="105" t="str">
        <f t="shared" si="273"/>
        <v/>
      </c>
      <c r="OQS86" s="105" t="str">
        <f t="shared" si="273"/>
        <v/>
      </c>
      <c r="OQT86" s="105" t="str">
        <f t="shared" si="273"/>
        <v/>
      </c>
      <c r="OQU86" s="105" t="str">
        <f t="shared" si="273"/>
        <v/>
      </c>
      <c r="OQV86" s="105" t="str">
        <f t="shared" si="273"/>
        <v/>
      </c>
      <c r="OQW86" s="105" t="str">
        <f t="shared" si="273"/>
        <v/>
      </c>
      <c r="OQX86" s="105" t="str">
        <f t="shared" si="273"/>
        <v/>
      </c>
      <c r="OQY86" s="105" t="str">
        <f t="shared" si="273"/>
        <v/>
      </c>
      <c r="OQZ86" s="105" t="str">
        <f t="shared" si="273"/>
        <v/>
      </c>
      <c r="ORA86" s="105" t="str">
        <f t="shared" si="273"/>
        <v/>
      </c>
      <c r="ORB86" s="105" t="str">
        <f t="shared" si="273"/>
        <v/>
      </c>
      <c r="ORC86" s="105" t="str">
        <f t="shared" si="273"/>
        <v/>
      </c>
      <c r="ORD86" s="105" t="str">
        <f t="shared" si="273"/>
        <v/>
      </c>
      <c r="ORE86" s="105" t="str">
        <f t="shared" si="273"/>
        <v/>
      </c>
      <c r="ORF86" s="105" t="str">
        <f t="shared" si="273"/>
        <v/>
      </c>
      <c r="ORG86" s="105" t="str">
        <f t="shared" si="273"/>
        <v/>
      </c>
      <c r="ORH86" s="105" t="str">
        <f t="shared" si="273"/>
        <v/>
      </c>
      <c r="ORI86" s="105" t="str">
        <f t="shared" si="273"/>
        <v/>
      </c>
      <c r="ORJ86" s="105" t="str">
        <f t="shared" si="273"/>
        <v/>
      </c>
      <c r="ORK86" s="105" t="str">
        <f t="shared" si="273"/>
        <v/>
      </c>
      <c r="ORL86" s="105" t="str">
        <f t="shared" si="273"/>
        <v/>
      </c>
      <c r="ORM86" s="105" t="str">
        <f t="shared" si="273"/>
        <v/>
      </c>
      <c r="ORN86" s="105" t="str">
        <f t="shared" si="273"/>
        <v/>
      </c>
      <c r="ORO86" s="105" t="str">
        <f t="shared" si="273"/>
        <v/>
      </c>
      <c r="ORP86" s="105" t="str">
        <f t="shared" si="273"/>
        <v/>
      </c>
      <c r="ORQ86" s="105" t="str">
        <f t="shared" si="273"/>
        <v/>
      </c>
      <c r="ORR86" s="105" t="str">
        <f t="shared" si="273"/>
        <v/>
      </c>
      <c r="ORS86" s="105" t="str">
        <f t="shared" si="273"/>
        <v/>
      </c>
      <c r="ORT86" s="105" t="str">
        <f t="shared" si="273"/>
        <v/>
      </c>
      <c r="ORU86" s="105" t="str">
        <f t="shared" si="273"/>
        <v/>
      </c>
      <c r="ORV86" s="105" t="str">
        <f t="shared" si="273"/>
        <v/>
      </c>
      <c r="ORW86" s="105" t="str">
        <f t="shared" si="273"/>
        <v/>
      </c>
      <c r="ORX86" s="105" t="str">
        <f t="shared" si="273"/>
        <v/>
      </c>
      <c r="ORY86" s="105" t="str">
        <f t="shared" si="273"/>
        <v/>
      </c>
      <c r="ORZ86" s="105" t="str">
        <f t="shared" si="273"/>
        <v/>
      </c>
      <c r="OSA86" s="105" t="str">
        <f t="shared" si="273"/>
        <v/>
      </c>
      <c r="OSB86" s="105" t="str">
        <f t="shared" si="273"/>
        <v/>
      </c>
      <c r="OSC86" s="105" t="str">
        <f t="shared" si="273"/>
        <v/>
      </c>
      <c r="OSD86" s="105" t="str">
        <f t="shared" si="273"/>
        <v/>
      </c>
      <c r="OSE86" s="105" t="str">
        <f t="shared" si="273"/>
        <v/>
      </c>
      <c r="OSF86" s="105" t="str">
        <f t="shared" si="273"/>
        <v/>
      </c>
      <c r="OSG86" s="105" t="str">
        <f t="shared" si="273"/>
        <v/>
      </c>
      <c r="OSH86" s="105" t="str">
        <f t="shared" si="273"/>
        <v/>
      </c>
      <c r="OSI86" s="105" t="str">
        <f t="shared" si="273"/>
        <v/>
      </c>
      <c r="OSJ86" s="105" t="str">
        <f t="shared" si="273"/>
        <v/>
      </c>
      <c r="OSK86" s="105" t="str">
        <f t="shared" si="273"/>
        <v/>
      </c>
      <c r="OSL86" s="105" t="str">
        <f t="shared" si="273"/>
        <v/>
      </c>
      <c r="OSM86" s="105" t="str">
        <f t="shared" si="273"/>
        <v/>
      </c>
      <c r="OSN86" s="105" t="str">
        <f t="shared" si="273"/>
        <v/>
      </c>
      <c r="OSO86" s="105" t="str">
        <f t="shared" si="273"/>
        <v/>
      </c>
      <c r="OSP86" s="105" t="str">
        <f t="shared" si="273"/>
        <v/>
      </c>
      <c r="OSQ86" s="105" t="str">
        <f t="shared" si="273"/>
        <v/>
      </c>
      <c r="OSR86" s="105" t="str">
        <f t="shared" si="273"/>
        <v/>
      </c>
      <c r="OSS86" s="105" t="str">
        <f t="shared" si="273"/>
        <v/>
      </c>
      <c r="OST86" s="105" t="str">
        <f t="shared" si="273"/>
        <v/>
      </c>
      <c r="OSU86" s="105" t="str">
        <f t="shared" si="273"/>
        <v/>
      </c>
      <c r="OSV86" s="105" t="str">
        <f t="shared" si="273"/>
        <v/>
      </c>
      <c r="OSW86" s="105" t="str">
        <f t="shared" si="273"/>
        <v/>
      </c>
      <c r="OSX86" s="105" t="str">
        <f t="shared" si="273"/>
        <v/>
      </c>
      <c r="OSY86" s="105" t="str">
        <f t="shared" si="273"/>
        <v/>
      </c>
      <c r="OSZ86" s="105" t="str">
        <f t="shared" si="273"/>
        <v/>
      </c>
      <c r="OTA86" s="105" t="str">
        <f t="shared" si="273"/>
        <v/>
      </c>
      <c r="OTB86" s="105" t="str">
        <f t="shared" si="273"/>
        <v/>
      </c>
      <c r="OTC86" s="105" t="str">
        <f t="shared" ref="OTC86:OVN86" si="274">IF(ISNUMBER(outYear),OTC54+OTC60+OTC66+OTC83,"")</f>
        <v/>
      </c>
      <c r="OTD86" s="105" t="str">
        <f t="shared" si="274"/>
        <v/>
      </c>
      <c r="OTE86" s="105" t="str">
        <f t="shared" si="274"/>
        <v/>
      </c>
      <c r="OTF86" s="105" t="str">
        <f t="shared" si="274"/>
        <v/>
      </c>
      <c r="OTG86" s="105" t="str">
        <f t="shared" si="274"/>
        <v/>
      </c>
      <c r="OTH86" s="105" t="str">
        <f t="shared" si="274"/>
        <v/>
      </c>
      <c r="OTI86" s="105" t="str">
        <f t="shared" si="274"/>
        <v/>
      </c>
      <c r="OTJ86" s="105" t="str">
        <f t="shared" si="274"/>
        <v/>
      </c>
      <c r="OTK86" s="105" t="str">
        <f t="shared" si="274"/>
        <v/>
      </c>
      <c r="OTL86" s="105" t="str">
        <f t="shared" si="274"/>
        <v/>
      </c>
      <c r="OTM86" s="105" t="str">
        <f t="shared" si="274"/>
        <v/>
      </c>
      <c r="OTN86" s="105" t="str">
        <f t="shared" si="274"/>
        <v/>
      </c>
      <c r="OTO86" s="105" t="str">
        <f t="shared" si="274"/>
        <v/>
      </c>
      <c r="OTP86" s="105" t="str">
        <f t="shared" si="274"/>
        <v/>
      </c>
      <c r="OTQ86" s="105" t="str">
        <f t="shared" si="274"/>
        <v/>
      </c>
      <c r="OTR86" s="105" t="str">
        <f t="shared" si="274"/>
        <v/>
      </c>
      <c r="OTS86" s="105" t="str">
        <f t="shared" si="274"/>
        <v/>
      </c>
      <c r="OTT86" s="105" t="str">
        <f t="shared" si="274"/>
        <v/>
      </c>
      <c r="OTU86" s="105" t="str">
        <f t="shared" si="274"/>
        <v/>
      </c>
      <c r="OTV86" s="105" t="str">
        <f t="shared" si="274"/>
        <v/>
      </c>
      <c r="OTW86" s="105" t="str">
        <f t="shared" si="274"/>
        <v/>
      </c>
      <c r="OTX86" s="105" t="str">
        <f t="shared" si="274"/>
        <v/>
      </c>
      <c r="OTY86" s="105" t="str">
        <f t="shared" si="274"/>
        <v/>
      </c>
      <c r="OTZ86" s="105" t="str">
        <f t="shared" si="274"/>
        <v/>
      </c>
      <c r="OUA86" s="105" t="str">
        <f t="shared" si="274"/>
        <v/>
      </c>
      <c r="OUB86" s="105" t="str">
        <f t="shared" si="274"/>
        <v/>
      </c>
      <c r="OUC86" s="105" t="str">
        <f t="shared" si="274"/>
        <v/>
      </c>
      <c r="OUD86" s="105" t="str">
        <f t="shared" si="274"/>
        <v/>
      </c>
      <c r="OUE86" s="105" t="str">
        <f t="shared" si="274"/>
        <v/>
      </c>
      <c r="OUF86" s="105" t="str">
        <f t="shared" si="274"/>
        <v/>
      </c>
      <c r="OUG86" s="105" t="str">
        <f t="shared" si="274"/>
        <v/>
      </c>
      <c r="OUH86" s="105" t="str">
        <f t="shared" si="274"/>
        <v/>
      </c>
      <c r="OUI86" s="105" t="str">
        <f t="shared" si="274"/>
        <v/>
      </c>
      <c r="OUJ86" s="105" t="str">
        <f t="shared" si="274"/>
        <v/>
      </c>
      <c r="OUK86" s="105" t="str">
        <f t="shared" si="274"/>
        <v/>
      </c>
      <c r="OUL86" s="105" t="str">
        <f t="shared" si="274"/>
        <v/>
      </c>
      <c r="OUM86" s="105" t="str">
        <f t="shared" si="274"/>
        <v/>
      </c>
      <c r="OUN86" s="105" t="str">
        <f t="shared" si="274"/>
        <v/>
      </c>
      <c r="OUO86" s="105" t="str">
        <f t="shared" si="274"/>
        <v/>
      </c>
      <c r="OUP86" s="105" t="str">
        <f t="shared" si="274"/>
        <v/>
      </c>
      <c r="OUQ86" s="105" t="str">
        <f t="shared" si="274"/>
        <v/>
      </c>
      <c r="OUR86" s="105" t="str">
        <f t="shared" si="274"/>
        <v/>
      </c>
      <c r="OUS86" s="105" t="str">
        <f t="shared" si="274"/>
        <v/>
      </c>
      <c r="OUT86" s="105" t="str">
        <f t="shared" si="274"/>
        <v/>
      </c>
      <c r="OUU86" s="105" t="str">
        <f t="shared" si="274"/>
        <v/>
      </c>
      <c r="OUV86" s="105" t="str">
        <f t="shared" si="274"/>
        <v/>
      </c>
      <c r="OUW86" s="105" t="str">
        <f t="shared" si="274"/>
        <v/>
      </c>
      <c r="OUX86" s="105" t="str">
        <f t="shared" si="274"/>
        <v/>
      </c>
      <c r="OUY86" s="105" t="str">
        <f t="shared" si="274"/>
        <v/>
      </c>
      <c r="OUZ86" s="105" t="str">
        <f t="shared" si="274"/>
        <v/>
      </c>
      <c r="OVA86" s="105" t="str">
        <f t="shared" si="274"/>
        <v/>
      </c>
      <c r="OVB86" s="105" t="str">
        <f t="shared" si="274"/>
        <v/>
      </c>
      <c r="OVC86" s="105" t="str">
        <f t="shared" si="274"/>
        <v/>
      </c>
      <c r="OVD86" s="105" t="str">
        <f t="shared" si="274"/>
        <v/>
      </c>
      <c r="OVE86" s="105" t="str">
        <f t="shared" si="274"/>
        <v/>
      </c>
      <c r="OVF86" s="105" t="str">
        <f t="shared" si="274"/>
        <v/>
      </c>
      <c r="OVG86" s="105" t="str">
        <f t="shared" si="274"/>
        <v/>
      </c>
      <c r="OVH86" s="105" t="str">
        <f t="shared" si="274"/>
        <v/>
      </c>
      <c r="OVI86" s="105" t="str">
        <f t="shared" si="274"/>
        <v/>
      </c>
      <c r="OVJ86" s="105" t="str">
        <f t="shared" si="274"/>
        <v/>
      </c>
      <c r="OVK86" s="105" t="str">
        <f t="shared" si="274"/>
        <v/>
      </c>
      <c r="OVL86" s="105" t="str">
        <f t="shared" si="274"/>
        <v/>
      </c>
      <c r="OVM86" s="105" t="str">
        <f t="shared" si="274"/>
        <v/>
      </c>
      <c r="OVN86" s="105" t="str">
        <f t="shared" si="274"/>
        <v/>
      </c>
      <c r="OVO86" s="105" t="str">
        <f t="shared" ref="OVO86:OXZ86" si="275">IF(ISNUMBER(outYear),OVO54+OVO60+OVO66+OVO83,"")</f>
        <v/>
      </c>
      <c r="OVP86" s="105" t="str">
        <f t="shared" si="275"/>
        <v/>
      </c>
      <c r="OVQ86" s="105" t="str">
        <f t="shared" si="275"/>
        <v/>
      </c>
      <c r="OVR86" s="105" t="str">
        <f t="shared" si="275"/>
        <v/>
      </c>
      <c r="OVS86" s="105" t="str">
        <f t="shared" si="275"/>
        <v/>
      </c>
      <c r="OVT86" s="105" t="str">
        <f t="shared" si="275"/>
        <v/>
      </c>
      <c r="OVU86" s="105" t="str">
        <f t="shared" si="275"/>
        <v/>
      </c>
      <c r="OVV86" s="105" t="str">
        <f t="shared" si="275"/>
        <v/>
      </c>
      <c r="OVW86" s="105" t="str">
        <f t="shared" si="275"/>
        <v/>
      </c>
      <c r="OVX86" s="105" t="str">
        <f t="shared" si="275"/>
        <v/>
      </c>
      <c r="OVY86" s="105" t="str">
        <f t="shared" si="275"/>
        <v/>
      </c>
      <c r="OVZ86" s="105" t="str">
        <f t="shared" si="275"/>
        <v/>
      </c>
      <c r="OWA86" s="105" t="str">
        <f t="shared" si="275"/>
        <v/>
      </c>
      <c r="OWB86" s="105" t="str">
        <f t="shared" si="275"/>
        <v/>
      </c>
      <c r="OWC86" s="105" t="str">
        <f t="shared" si="275"/>
        <v/>
      </c>
      <c r="OWD86" s="105" t="str">
        <f t="shared" si="275"/>
        <v/>
      </c>
      <c r="OWE86" s="105" t="str">
        <f t="shared" si="275"/>
        <v/>
      </c>
      <c r="OWF86" s="105" t="str">
        <f t="shared" si="275"/>
        <v/>
      </c>
      <c r="OWG86" s="105" t="str">
        <f t="shared" si="275"/>
        <v/>
      </c>
      <c r="OWH86" s="105" t="str">
        <f t="shared" si="275"/>
        <v/>
      </c>
      <c r="OWI86" s="105" t="str">
        <f t="shared" si="275"/>
        <v/>
      </c>
      <c r="OWJ86" s="105" t="str">
        <f t="shared" si="275"/>
        <v/>
      </c>
      <c r="OWK86" s="105" t="str">
        <f t="shared" si="275"/>
        <v/>
      </c>
      <c r="OWL86" s="105" t="str">
        <f t="shared" si="275"/>
        <v/>
      </c>
      <c r="OWM86" s="105" t="str">
        <f t="shared" si="275"/>
        <v/>
      </c>
      <c r="OWN86" s="105" t="str">
        <f t="shared" si="275"/>
        <v/>
      </c>
      <c r="OWO86" s="105" t="str">
        <f t="shared" si="275"/>
        <v/>
      </c>
      <c r="OWP86" s="105" t="str">
        <f t="shared" si="275"/>
        <v/>
      </c>
      <c r="OWQ86" s="105" t="str">
        <f t="shared" si="275"/>
        <v/>
      </c>
      <c r="OWR86" s="105" t="str">
        <f t="shared" si="275"/>
        <v/>
      </c>
      <c r="OWS86" s="105" t="str">
        <f t="shared" si="275"/>
        <v/>
      </c>
      <c r="OWT86" s="105" t="str">
        <f t="shared" si="275"/>
        <v/>
      </c>
      <c r="OWU86" s="105" t="str">
        <f t="shared" si="275"/>
        <v/>
      </c>
      <c r="OWV86" s="105" t="str">
        <f t="shared" si="275"/>
        <v/>
      </c>
      <c r="OWW86" s="105" t="str">
        <f t="shared" si="275"/>
        <v/>
      </c>
      <c r="OWX86" s="105" t="str">
        <f t="shared" si="275"/>
        <v/>
      </c>
      <c r="OWY86" s="105" t="str">
        <f t="shared" si="275"/>
        <v/>
      </c>
      <c r="OWZ86" s="105" t="str">
        <f t="shared" si="275"/>
        <v/>
      </c>
      <c r="OXA86" s="105" t="str">
        <f t="shared" si="275"/>
        <v/>
      </c>
      <c r="OXB86" s="105" t="str">
        <f t="shared" si="275"/>
        <v/>
      </c>
      <c r="OXC86" s="105" t="str">
        <f t="shared" si="275"/>
        <v/>
      </c>
      <c r="OXD86" s="105" t="str">
        <f t="shared" si="275"/>
        <v/>
      </c>
      <c r="OXE86" s="105" t="str">
        <f t="shared" si="275"/>
        <v/>
      </c>
      <c r="OXF86" s="105" t="str">
        <f t="shared" si="275"/>
        <v/>
      </c>
      <c r="OXG86" s="105" t="str">
        <f t="shared" si="275"/>
        <v/>
      </c>
      <c r="OXH86" s="105" t="str">
        <f t="shared" si="275"/>
        <v/>
      </c>
      <c r="OXI86" s="105" t="str">
        <f t="shared" si="275"/>
        <v/>
      </c>
      <c r="OXJ86" s="105" t="str">
        <f t="shared" si="275"/>
        <v/>
      </c>
      <c r="OXK86" s="105" t="str">
        <f t="shared" si="275"/>
        <v/>
      </c>
      <c r="OXL86" s="105" t="str">
        <f t="shared" si="275"/>
        <v/>
      </c>
      <c r="OXM86" s="105" t="str">
        <f t="shared" si="275"/>
        <v/>
      </c>
      <c r="OXN86" s="105" t="str">
        <f t="shared" si="275"/>
        <v/>
      </c>
      <c r="OXO86" s="105" t="str">
        <f t="shared" si="275"/>
        <v/>
      </c>
      <c r="OXP86" s="105" t="str">
        <f t="shared" si="275"/>
        <v/>
      </c>
      <c r="OXQ86" s="105" t="str">
        <f t="shared" si="275"/>
        <v/>
      </c>
      <c r="OXR86" s="105" t="str">
        <f t="shared" si="275"/>
        <v/>
      </c>
      <c r="OXS86" s="105" t="str">
        <f t="shared" si="275"/>
        <v/>
      </c>
      <c r="OXT86" s="105" t="str">
        <f t="shared" si="275"/>
        <v/>
      </c>
      <c r="OXU86" s="105" t="str">
        <f t="shared" si="275"/>
        <v/>
      </c>
      <c r="OXV86" s="105" t="str">
        <f t="shared" si="275"/>
        <v/>
      </c>
      <c r="OXW86" s="105" t="str">
        <f t="shared" si="275"/>
        <v/>
      </c>
      <c r="OXX86" s="105" t="str">
        <f t="shared" si="275"/>
        <v/>
      </c>
      <c r="OXY86" s="105" t="str">
        <f t="shared" si="275"/>
        <v/>
      </c>
      <c r="OXZ86" s="105" t="str">
        <f t="shared" si="275"/>
        <v/>
      </c>
      <c r="OYA86" s="105" t="str">
        <f t="shared" ref="OYA86:PAL86" si="276">IF(ISNUMBER(outYear),OYA54+OYA60+OYA66+OYA83,"")</f>
        <v/>
      </c>
      <c r="OYB86" s="105" t="str">
        <f t="shared" si="276"/>
        <v/>
      </c>
      <c r="OYC86" s="105" t="str">
        <f t="shared" si="276"/>
        <v/>
      </c>
      <c r="OYD86" s="105" t="str">
        <f t="shared" si="276"/>
        <v/>
      </c>
      <c r="OYE86" s="105" t="str">
        <f t="shared" si="276"/>
        <v/>
      </c>
      <c r="OYF86" s="105" t="str">
        <f t="shared" si="276"/>
        <v/>
      </c>
      <c r="OYG86" s="105" t="str">
        <f t="shared" si="276"/>
        <v/>
      </c>
      <c r="OYH86" s="105" t="str">
        <f t="shared" si="276"/>
        <v/>
      </c>
      <c r="OYI86" s="105" t="str">
        <f t="shared" si="276"/>
        <v/>
      </c>
      <c r="OYJ86" s="105" t="str">
        <f t="shared" si="276"/>
        <v/>
      </c>
      <c r="OYK86" s="105" t="str">
        <f t="shared" si="276"/>
        <v/>
      </c>
      <c r="OYL86" s="105" t="str">
        <f t="shared" si="276"/>
        <v/>
      </c>
      <c r="OYM86" s="105" t="str">
        <f t="shared" si="276"/>
        <v/>
      </c>
      <c r="OYN86" s="105" t="str">
        <f t="shared" si="276"/>
        <v/>
      </c>
      <c r="OYO86" s="105" t="str">
        <f t="shared" si="276"/>
        <v/>
      </c>
      <c r="OYP86" s="105" t="str">
        <f t="shared" si="276"/>
        <v/>
      </c>
      <c r="OYQ86" s="105" t="str">
        <f t="shared" si="276"/>
        <v/>
      </c>
      <c r="OYR86" s="105" t="str">
        <f t="shared" si="276"/>
        <v/>
      </c>
      <c r="OYS86" s="105" t="str">
        <f t="shared" si="276"/>
        <v/>
      </c>
      <c r="OYT86" s="105" t="str">
        <f t="shared" si="276"/>
        <v/>
      </c>
      <c r="OYU86" s="105" t="str">
        <f t="shared" si="276"/>
        <v/>
      </c>
      <c r="OYV86" s="105" t="str">
        <f t="shared" si="276"/>
        <v/>
      </c>
      <c r="OYW86" s="105" t="str">
        <f t="shared" si="276"/>
        <v/>
      </c>
      <c r="OYX86" s="105" t="str">
        <f t="shared" si="276"/>
        <v/>
      </c>
      <c r="OYY86" s="105" t="str">
        <f t="shared" si="276"/>
        <v/>
      </c>
      <c r="OYZ86" s="105" t="str">
        <f t="shared" si="276"/>
        <v/>
      </c>
      <c r="OZA86" s="105" t="str">
        <f t="shared" si="276"/>
        <v/>
      </c>
      <c r="OZB86" s="105" t="str">
        <f t="shared" si="276"/>
        <v/>
      </c>
      <c r="OZC86" s="105" t="str">
        <f t="shared" si="276"/>
        <v/>
      </c>
      <c r="OZD86" s="105" t="str">
        <f t="shared" si="276"/>
        <v/>
      </c>
      <c r="OZE86" s="105" t="str">
        <f t="shared" si="276"/>
        <v/>
      </c>
      <c r="OZF86" s="105" t="str">
        <f t="shared" si="276"/>
        <v/>
      </c>
      <c r="OZG86" s="105" t="str">
        <f t="shared" si="276"/>
        <v/>
      </c>
      <c r="OZH86" s="105" t="str">
        <f t="shared" si="276"/>
        <v/>
      </c>
      <c r="OZI86" s="105" t="str">
        <f t="shared" si="276"/>
        <v/>
      </c>
      <c r="OZJ86" s="105" t="str">
        <f t="shared" si="276"/>
        <v/>
      </c>
      <c r="OZK86" s="105" t="str">
        <f t="shared" si="276"/>
        <v/>
      </c>
      <c r="OZL86" s="105" t="str">
        <f t="shared" si="276"/>
        <v/>
      </c>
      <c r="OZM86" s="105" t="str">
        <f t="shared" si="276"/>
        <v/>
      </c>
      <c r="OZN86" s="105" t="str">
        <f t="shared" si="276"/>
        <v/>
      </c>
      <c r="OZO86" s="105" t="str">
        <f t="shared" si="276"/>
        <v/>
      </c>
      <c r="OZP86" s="105" t="str">
        <f t="shared" si="276"/>
        <v/>
      </c>
      <c r="OZQ86" s="105" t="str">
        <f t="shared" si="276"/>
        <v/>
      </c>
      <c r="OZR86" s="105" t="str">
        <f t="shared" si="276"/>
        <v/>
      </c>
      <c r="OZS86" s="105" t="str">
        <f t="shared" si="276"/>
        <v/>
      </c>
      <c r="OZT86" s="105" t="str">
        <f t="shared" si="276"/>
        <v/>
      </c>
      <c r="OZU86" s="105" t="str">
        <f t="shared" si="276"/>
        <v/>
      </c>
      <c r="OZV86" s="105" t="str">
        <f t="shared" si="276"/>
        <v/>
      </c>
      <c r="OZW86" s="105" t="str">
        <f t="shared" si="276"/>
        <v/>
      </c>
      <c r="OZX86" s="105" t="str">
        <f t="shared" si="276"/>
        <v/>
      </c>
      <c r="OZY86" s="105" t="str">
        <f t="shared" si="276"/>
        <v/>
      </c>
      <c r="OZZ86" s="105" t="str">
        <f t="shared" si="276"/>
        <v/>
      </c>
      <c r="PAA86" s="105" t="str">
        <f t="shared" si="276"/>
        <v/>
      </c>
      <c r="PAB86" s="105" t="str">
        <f t="shared" si="276"/>
        <v/>
      </c>
      <c r="PAC86" s="105" t="str">
        <f t="shared" si="276"/>
        <v/>
      </c>
      <c r="PAD86" s="105" t="str">
        <f t="shared" si="276"/>
        <v/>
      </c>
      <c r="PAE86" s="105" t="str">
        <f t="shared" si="276"/>
        <v/>
      </c>
      <c r="PAF86" s="105" t="str">
        <f t="shared" si="276"/>
        <v/>
      </c>
      <c r="PAG86" s="105" t="str">
        <f t="shared" si="276"/>
        <v/>
      </c>
      <c r="PAH86" s="105" t="str">
        <f t="shared" si="276"/>
        <v/>
      </c>
      <c r="PAI86" s="105" t="str">
        <f t="shared" si="276"/>
        <v/>
      </c>
      <c r="PAJ86" s="105" t="str">
        <f t="shared" si="276"/>
        <v/>
      </c>
      <c r="PAK86" s="105" t="str">
        <f t="shared" si="276"/>
        <v/>
      </c>
      <c r="PAL86" s="105" t="str">
        <f t="shared" si="276"/>
        <v/>
      </c>
      <c r="PAM86" s="105" t="str">
        <f t="shared" ref="PAM86:PCX86" si="277">IF(ISNUMBER(outYear),PAM54+PAM60+PAM66+PAM83,"")</f>
        <v/>
      </c>
      <c r="PAN86" s="105" t="str">
        <f t="shared" si="277"/>
        <v/>
      </c>
      <c r="PAO86" s="105" t="str">
        <f t="shared" si="277"/>
        <v/>
      </c>
      <c r="PAP86" s="105" t="str">
        <f t="shared" si="277"/>
        <v/>
      </c>
      <c r="PAQ86" s="105" t="str">
        <f t="shared" si="277"/>
        <v/>
      </c>
      <c r="PAR86" s="105" t="str">
        <f t="shared" si="277"/>
        <v/>
      </c>
      <c r="PAS86" s="105" t="str">
        <f t="shared" si="277"/>
        <v/>
      </c>
      <c r="PAT86" s="105" t="str">
        <f t="shared" si="277"/>
        <v/>
      </c>
      <c r="PAU86" s="105" t="str">
        <f t="shared" si="277"/>
        <v/>
      </c>
      <c r="PAV86" s="105" t="str">
        <f t="shared" si="277"/>
        <v/>
      </c>
      <c r="PAW86" s="105" t="str">
        <f t="shared" si="277"/>
        <v/>
      </c>
      <c r="PAX86" s="105" t="str">
        <f t="shared" si="277"/>
        <v/>
      </c>
      <c r="PAY86" s="105" t="str">
        <f t="shared" si="277"/>
        <v/>
      </c>
      <c r="PAZ86" s="105" t="str">
        <f t="shared" si="277"/>
        <v/>
      </c>
      <c r="PBA86" s="105" t="str">
        <f t="shared" si="277"/>
        <v/>
      </c>
      <c r="PBB86" s="105" t="str">
        <f t="shared" si="277"/>
        <v/>
      </c>
      <c r="PBC86" s="105" t="str">
        <f t="shared" si="277"/>
        <v/>
      </c>
      <c r="PBD86" s="105" t="str">
        <f t="shared" si="277"/>
        <v/>
      </c>
      <c r="PBE86" s="105" t="str">
        <f t="shared" si="277"/>
        <v/>
      </c>
      <c r="PBF86" s="105" t="str">
        <f t="shared" si="277"/>
        <v/>
      </c>
      <c r="PBG86" s="105" t="str">
        <f t="shared" si="277"/>
        <v/>
      </c>
      <c r="PBH86" s="105" t="str">
        <f t="shared" si="277"/>
        <v/>
      </c>
      <c r="PBI86" s="105" t="str">
        <f t="shared" si="277"/>
        <v/>
      </c>
      <c r="PBJ86" s="105" t="str">
        <f t="shared" si="277"/>
        <v/>
      </c>
      <c r="PBK86" s="105" t="str">
        <f t="shared" si="277"/>
        <v/>
      </c>
      <c r="PBL86" s="105" t="str">
        <f t="shared" si="277"/>
        <v/>
      </c>
      <c r="PBM86" s="105" t="str">
        <f t="shared" si="277"/>
        <v/>
      </c>
      <c r="PBN86" s="105" t="str">
        <f t="shared" si="277"/>
        <v/>
      </c>
      <c r="PBO86" s="105" t="str">
        <f t="shared" si="277"/>
        <v/>
      </c>
      <c r="PBP86" s="105" t="str">
        <f t="shared" si="277"/>
        <v/>
      </c>
      <c r="PBQ86" s="105" t="str">
        <f t="shared" si="277"/>
        <v/>
      </c>
      <c r="PBR86" s="105" t="str">
        <f t="shared" si="277"/>
        <v/>
      </c>
      <c r="PBS86" s="105" t="str">
        <f t="shared" si="277"/>
        <v/>
      </c>
      <c r="PBT86" s="105" t="str">
        <f t="shared" si="277"/>
        <v/>
      </c>
      <c r="PBU86" s="105" t="str">
        <f t="shared" si="277"/>
        <v/>
      </c>
      <c r="PBV86" s="105" t="str">
        <f t="shared" si="277"/>
        <v/>
      </c>
      <c r="PBW86" s="105" t="str">
        <f t="shared" si="277"/>
        <v/>
      </c>
      <c r="PBX86" s="105" t="str">
        <f t="shared" si="277"/>
        <v/>
      </c>
      <c r="PBY86" s="105" t="str">
        <f t="shared" si="277"/>
        <v/>
      </c>
      <c r="PBZ86" s="105" t="str">
        <f t="shared" si="277"/>
        <v/>
      </c>
      <c r="PCA86" s="105" t="str">
        <f t="shared" si="277"/>
        <v/>
      </c>
      <c r="PCB86" s="105" t="str">
        <f t="shared" si="277"/>
        <v/>
      </c>
      <c r="PCC86" s="105" t="str">
        <f t="shared" si="277"/>
        <v/>
      </c>
      <c r="PCD86" s="105" t="str">
        <f t="shared" si="277"/>
        <v/>
      </c>
      <c r="PCE86" s="105" t="str">
        <f t="shared" si="277"/>
        <v/>
      </c>
      <c r="PCF86" s="105" t="str">
        <f t="shared" si="277"/>
        <v/>
      </c>
      <c r="PCG86" s="105" t="str">
        <f t="shared" si="277"/>
        <v/>
      </c>
      <c r="PCH86" s="105" t="str">
        <f t="shared" si="277"/>
        <v/>
      </c>
      <c r="PCI86" s="105" t="str">
        <f t="shared" si="277"/>
        <v/>
      </c>
      <c r="PCJ86" s="105" t="str">
        <f t="shared" si="277"/>
        <v/>
      </c>
      <c r="PCK86" s="105" t="str">
        <f t="shared" si="277"/>
        <v/>
      </c>
      <c r="PCL86" s="105" t="str">
        <f t="shared" si="277"/>
        <v/>
      </c>
      <c r="PCM86" s="105" t="str">
        <f t="shared" si="277"/>
        <v/>
      </c>
      <c r="PCN86" s="105" t="str">
        <f t="shared" si="277"/>
        <v/>
      </c>
      <c r="PCO86" s="105" t="str">
        <f t="shared" si="277"/>
        <v/>
      </c>
      <c r="PCP86" s="105" t="str">
        <f t="shared" si="277"/>
        <v/>
      </c>
      <c r="PCQ86" s="105" t="str">
        <f t="shared" si="277"/>
        <v/>
      </c>
      <c r="PCR86" s="105" t="str">
        <f t="shared" si="277"/>
        <v/>
      </c>
      <c r="PCS86" s="105" t="str">
        <f t="shared" si="277"/>
        <v/>
      </c>
      <c r="PCT86" s="105" t="str">
        <f t="shared" si="277"/>
        <v/>
      </c>
      <c r="PCU86" s="105" t="str">
        <f t="shared" si="277"/>
        <v/>
      </c>
      <c r="PCV86" s="105" t="str">
        <f t="shared" si="277"/>
        <v/>
      </c>
      <c r="PCW86" s="105" t="str">
        <f t="shared" si="277"/>
        <v/>
      </c>
      <c r="PCX86" s="105" t="str">
        <f t="shared" si="277"/>
        <v/>
      </c>
      <c r="PCY86" s="105" t="str">
        <f t="shared" ref="PCY86:PFJ86" si="278">IF(ISNUMBER(outYear),PCY54+PCY60+PCY66+PCY83,"")</f>
        <v/>
      </c>
      <c r="PCZ86" s="105" t="str">
        <f t="shared" si="278"/>
        <v/>
      </c>
      <c r="PDA86" s="105" t="str">
        <f t="shared" si="278"/>
        <v/>
      </c>
      <c r="PDB86" s="105" t="str">
        <f t="shared" si="278"/>
        <v/>
      </c>
      <c r="PDC86" s="105" t="str">
        <f t="shared" si="278"/>
        <v/>
      </c>
      <c r="PDD86" s="105" t="str">
        <f t="shared" si="278"/>
        <v/>
      </c>
      <c r="PDE86" s="105" t="str">
        <f t="shared" si="278"/>
        <v/>
      </c>
      <c r="PDF86" s="105" t="str">
        <f t="shared" si="278"/>
        <v/>
      </c>
      <c r="PDG86" s="105" t="str">
        <f t="shared" si="278"/>
        <v/>
      </c>
      <c r="PDH86" s="105" t="str">
        <f t="shared" si="278"/>
        <v/>
      </c>
      <c r="PDI86" s="105" t="str">
        <f t="shared" si="278"/>
        <v/>
      </c>
      <c r="PDJ86" s="105" t="str">
        <f t="shared" si="278"/>
        <v/>
      </c>
      <c r="PDK86" s="105" t="str">
        <f t="shared" si="278"/>
        <v/>
      </c>
      <c r="PDL86" s="105" t="str">
        <f t="shared" si="278"/>
        <v/>
      </c>
      <c r="PDM86" s="105" t="str">
        <f t="shared" si="278"/>
        <v/>
      </c>
      <c r="PDN86" s="105" t="str">
        <f t="shared" si="278"/>
        <v/>
      </c>
      <c r="PDO86" s="105" t="str">
        <f t="shared" si="278"/>
        <v/>
      </c>
      <c r="PDP86" s="105" t="str">
        <f t="shared" si="278"/>
        <v/>
      </c>
      <c r="PDQ86" s="105" t="str">
        <f t="shared" si="278"/>
        <v/>
      </c>
      <c r="PDR86" s="105" t="str">
        <f t="shared" si="278"/>
        <v/>
      </c>
      <c r="PDS86" s="105" t="str">
        <f t="shared" si="278"/>
        <v/>
      </c>
      <c r="PDT86" s="105" t="str">
        <f t="shared" si="278"/>
        <v/>
      </c>
      <c r="PDU86" s="105" t="str">
        <f t="shared" si="278"/>
        <v/>
      </c>
      <c r="PDV86" s="105" t="str">
        <f t="shared" si="278"/>
        <v/>
      </c>
      <c r="PDW86" s="105" t="str">
        <f t="shared" si="278"/>
        <v/>
      </c>
      <c r="PDX86" s="105" t="str">
        <f t="shared" si="278"/>
        <v/>
      </c>
      <c r="PDY86" s="105" t="str">
        <f t="shared" si="278"/>
        <v/>
      </c>
      <c r="PDZ86" s="105" t="str">
        <f t="shared" si="278"/>
        <v/>
      </c>
      <c r="PEA86" s="105" t="str">
        <f t="shared" si="278"/>
        <v/>
      </c>
      <c r="PEB86" s="105" t="str">
        <f t="shared" si="278"/>
        <v/>
      </c>
      <c r="PEC86" s="105" t="str">
        <f t="shared" si="278"/>
        <v/>
      </c>
      <c r="PED86" s="105" t="str">
        <f t="shared" si="278"/>
        <v/>
      </c>
      <c r="PEE86" s="105" t="str">
        <f t="shared" si="278"/>
        <v/>
      </c>
      <c r="PEF86" s="105" t="str">
        <f t="shared" si="278"/>
        <v/>
      </c>
      <c r="PEG86" s="105" t="str">
        <f t="shared" si="278"/>
        <v/>
      </c>
      <c r="PEH86" s="105" t="str">
        <f t="shared" si="278"/>
        <v/>
      </c>
      <c r="PEI86" s="105" t="str">
        <f t="shared" si="278"/>
        <v/>
      </c>
      <c r="PEJ86" s="105" t="str">
        <f t="shared" si="278"/>
        <v/>
      </c>
      <c r="PEK86" s="105" t="str">
        <f t="shared" si="278"/>
        <v/>
      </c>
      <c r="PEL86" s="105" t="str">
        <f t="shared" si="278"/>
        <v/>
      </c>
      <c r="PEM86" s="105" t="str">
        <f t="shared" si="278"/>
        <v/>
      </c>
      <c r="PEN86" s="105" t="str">
        <f t="shared" si="278"/>
        <v/>
      </c>
      <c r="PEO86" s="105" t="str">
        <f t="shared" si="278"/>
        <v/>
      </c>
      <c r="PEP86" s="105" t="str">
        <f t="shared" si="278"/>
        <v/>
      </c>
      <c r="PEQ86" s="105" t="str">
        <f t="shared" si="278"/>
        <v/>
      </c>
      <c r="PER86" s="105" t="str">
        <f t="shared" si="278"/>
        <v/>
      </c>
      <c r="PES86" s="105" t="str">
        <f t="shared" si="278"/>
        <v/>
      </c>
      <c r="PET86" s="105" t="str">
        <f t="shared" si="278"/>
        <v/>
      </c>
      <c r="PEU86" s="105" t="str">
        <f t="shared" si="278"/>
        <v/>
      </c>
      <c r="PEV86" s="105" t="str">
        <f t="shared" si="278"/>
        <v/>
      </c>
      <c r="PEW86" s="105" t="str">
        <f t="shared" si="278"/>
        <v/>
      </c>
      <c r="PEX86" s="105" t="str">
        <f t="shared" si="278"/>
        <v/>
      </c>
      <c r="PEY86" s="105" t="str">
        <f t="shared" si="278"/>
        <v/>
      </c>
      <c r="PEZ86" s="105" t="str">
        <f t="shared" si="278"/>
        <v/>
      </c>
      <c r="PFA86" s="105" t="str">
        <f t="shared" si="278"/>
        <v/>
      </c>
      <c r="PFB86" s="105" t="str">
        <f t="shared" si="278"/>
        <v/>
      </c>
      <c r="PFC86" s="105" t="str">
        <f t="shared" si="278"/>
        <v/>
      </c>
      <c r="PFD86" s="105" t="str">
        <f t="shared" si="278"/>
        <v/>
      </c>
      <c r="PFE86" s="105" t="str">
        <f t="shared" si="278"/>
        <v/>
      </c>
      <c r="PFF86" s="105" t="str">
        <f t="shared" si="278"/>
        <v/>
      </c>
      <c r="PFG86" s="105" t="str">
        <f t="shared" si="278"/>
        <v/>
      </c>
      <c r="PFH86" s="105" t="str">
        <f t="shared" si="278"/>
        <v/>
      </c>
      <c r="PFI86" s="105" t="str">
        <f t="shared" si="278"/>
        <v/>
      </c>
      <c r="PFJ86" s="105" t="str">
        <f t="shared" si="278"/>
        <v/>
      </c>
      <c r="PFK86" s="105" t="str">
        <f t="shared" ref="PFK86:PHV86" si="279">IF(ISNUMBER(outYear),PFK54+PFK60+PFK66+PFK83,"")</f>
        <v/>
      </c>
      <c r="PFL86" s="105" t="str">
        <f t="shared" si="279"/>
        <v/>
      </c>
      <c r="PFM86" s="105" t="str">
        <f t="shared" si="279"/>
        <v/>
      </c>
      <c r="PFN86" s="105" t="str">
        <f t="shared" si="279"/>
        <v/>
      </c>
      <c r="PFO86" s="105" t="str">
        <f t="shared" si="279"/>
        <v/>
      </c>
      <c r="PFP86" s="105" t="str">
        <f t="shared" si="279"/>
        <v/>
      </c>
      <c r="PFQ86" s="105" t="str">
        <f t="shared" si="279"/>
        <v/>
      </c>
      <c r="PFR86" s="105" t="str">
        <f t="shared" si="279"/>
        <v/>
      </c>
      <c r="PFS86" s="105" t="str">
        <f t="shared" si="279"/>
        <v/>
      </c>
      <c r="PFT86" s="105" t="str">
        <f t="shared" si="279"/>
        <v/>
      </c>
      <c r="PFU86" s="105" t="str">
        <f t="shared" si="279"/>
        <v/>
      </c>
      <c r="PFV86" s="105" t="str">
        <f t="shared" si="279"/>
        <v/>
      </c>
      <c r="PFW86" s="105" t="str">
        <f t="shared" si="279"/>
        <v/>
      </c>
      <c r="PFX86" s="105" t="str">
        <f t="shared" si="279"/>
        <v/>
      </c>
      <c r="PFY86" s="105" t="str">
        <f t="shared" si="279"/>
        <v/>
      </c>
      <c r="PFZ86" s="105" t="str">
        <f t="shared" si="279"/>
        <v/>
      </c>
      <c r="PGA86" s="105" t="str">
        <f t="shared" si="279"/>
        <v/>
      </c>
      <c r="PGB86" s="105" t="str">
        <f t="shared" si="279"/>
        <v/>
      </c>
      <c r="PGC86" s="105" t="str">
        <f t="shared" si="279"/>
        <v/>
      </c>
      <c r="PGD86" s="105" t="str">
        <f t="shared" si="279"/>
        <v/>
      </c>
      <c r="PGE86" s="105" t="str">
        <f t="shared" si="279"/>
        <v/>
      </c>
      <c r="PGF86" s="105" t="str">
        <f t="shared" si="279"/>
        <v/>
      </c>
      <c r="PGG86" s="105" t="str">
        <f t="shared" si="279"/>
        <v/>
      </c>
      <c r="PGH86" s="105" t="str">
        <f t="shared" si="279"/>
        <v/>
      </c>
      <c r="PGI86" s="105" t="str">
        <f t="shared" si="279"/>
        <v/>
      </c>
      <c r="PGJ86" s="105" t="str">
        <f t="shared" si="279"/>
        <v/>
      </c>
      <c r="PGK86" s="105" t="str">
        <f t="shared" si="279"/>
        <v/>
      </c>
      <c r="PGL86" s="105" t="str">
        <f t="shared" si="279"/>
        <v/>
      </c>
      <c r="PGM86" s="105" t="str">
        <f t="shared" si="279"/>
        <v/>
      </c>
      <c r="PGN86" s="105" t="str">
        <f t="shared" si="279"/>
        <v/>
      </c>
      <c r="PGO86" s="105" t="str">
        <f t="shared" si="279"/>
        <v/>
      </c>
      <c r="PGP86" s="105" t="str">
        <f t="shared" si="279"/>
        <v/>
      </c>
      <c r="PGQ86" s="105" t="str">
        <f t="shared" si="279"/>
        <v/>
      </c>
      <c r="PGR86" s="105" t="str">
        <f t="shared" si="279"/>
        <v/>
      </c>
      <c r="PGS86" s="105" t="str">
        <f t="shared" si="279"/>
        <v/>
      </c>
      <c r="PGT86" s="105" t="str">
        <f t="shared" si="279"/>
        <v/>
      </c>
      <c r="PGU86" s="105" t="str">
        <f t="shared" si="279"/>
        <v/>
      </c>
      <c r="PGV86" s="105" t="str">
        <f t="shared" si="279"/>
        <v/>
      </c>
      <c r="PGW86" s="105" t="str">
        <f t="shared" si="279"/>
        <v/>
      </c>
      <c r="PGX86" s="105" t="str">
        <f t="shared" si="279"/>
        <v/>
      </c>
      <c r="PGY86" s="105" t="str">
        <f t="shared" si="279"/>
        <v/>
      </c>
      <c r="PGZ86" s="105" t="str">
        <f t="shared" si="279"/>
        <v/>
      </c>
      <c r="PHA86" s="105" t="str">
        <f t="shared" si="279"/>
        <v/>
      </c>
      <c r="PHB86" s="105" t="str">
        <f t="shared" si="279"/>
        <v/>
      </c>
      <c r="PHC86" s="105" t="str">
        <f t="shared" si="279"/>
        <v/>
      </c>
      <c r="PHD86" s="105" t="str">
        <f t="shared" si="279"/>
        <v/>
      </c>
      <c r="PHE86" s="105" t="str">
        <f t="shared" si="279"/>
        <v/>
      </c>
      <c r="PHF86" s="105" t="str">
        <f t="shared" si="279"/>
        <v/>
      </c>
      <c r="PHG86" s="105" t="str">
        <f t="shared" si="279"/>
        <v/>
      </c>
      <c r="PHH86" s="105" t="str">
        <f t="shared" si="279"/>
        <v/>
      </c>
      <c r="PHI86" s="105" t="str">
        <f t="shared" si="279"/>
        <v/>
      </c>
      <c r="PHJ86" s="105" t="str">
        <f t="shared" si="279"/>
        <v/>
      </c>
      <c r="PHK86" s="105" t="str">
        <f t="shared" si="279"/>
        <v/>
      </c>
      <c r="PHL86" s="105" t="str">
        <f t="shared" si="279"/>
        <v/>
      </c>
      <c r="PHM86" s="105" t="str">
        <f t="shared" si="279"/>
        <v/>
      </c>
      <c r="PHN86" s="105" t="str">
        <f t="shared" si="279"/>
        <v/>
      </c>
      <c r="PHO86" s="105" t="str">
        <f t="shared" si="279"/>
        <v/>
      </c>
      <c r="PHP86" s="105" t="str">
        <f t="shared" si="279"/>
        <v/>
      </c>
      <c r="PHQ86" s="105" t="str">
        <f t="shared" si="279"/>
        <v/>
      </c>
      <c r="PHR86" s="105" t="str">
        <f t="shared" si="279"/>
        <v/>
      </c>
      <c r="PHS86" s="105" t="str">
        <f t="shared" si="279"/>
        <v/>
      </c>
      <c r="PHT86" s="105" t="str">
        <f t="shared" si="279"/>
        <v/>
      </c>
      <c r="PHU86" s="105" t="str">
        <f t="shared" si="279"/>
        <v/>
      </c>
      <c r="PHV86" s="105" t="str">
        <f t="shared" si="279"/>
        <v/>
      </c>
      <c r="PHW86" s="105" t="str">
        <f t="shared" ref="PHW86:PKH86" si="280">IF(ISNUMBER(outYear),PHW54+PHW60+PHW66+PHW83,"")</f>
        <v/>
      </c>
      <c r="PHX86" s="105" t="str">
        <f t="shared" si="280"/>
        <v/>
      </c>
      <c r="PHY86" s="105" t="str">
        <f t="shared" si="280"/>
        <v/>
      </c>
      <c r="PHZ86" s="105" t="str">
        <f t="shared" si="280"/>
        <v/>
      </c>
      <c r="PIA86" s="105" t="str">
        <f t="shared" si="280"/>
        <v/>
      </c>
      <c r="PIB86" s="105" t="str">
        <f t="shared" si="280"/>
        <v/>
      </c>
      <c r="PIC86" s="105" t="str">
        <f t="shared" si="280"/>
        <v/>
      </c>
      <c r="PID86" s="105" t="str">
        <f t="shared" si="280"/>
        <v/>
      </c>
      <c r="PIE86" s="105" t="str">
        <f t="shared" si="280"/>
        <v/>
      </c>
      <c r="PIF86" s="105" t="str">
        <f t="shared" si="280"/>
        <v/>
      </c>
      <c r="PIG86" s="105" t="str">
        <f t="shared" si="280"/>
        <v/>
      </c>
      <c r="PIH86" s="105" t="str">
        <f t="shared" si="280"/>
        <v/>
      </c>
      <c r="PII86" s="105" t="str">
        <f t="shared" si="280"/>
        <v/>
      </c>
      <c r="PIJ86" s="105" t="str">
        <f t="shared" si="280"/>
        <v/>
      </c>
      <c r="PIK86" s="105" t="str">
        <f t="shared" si="280"/>
        <v/>
      </c>
      <c r="PIL86" s="105" t="str">
        <f t="shared" si="280"/>
        <v/>
      </c>
      <c r="PIM86" s="105" t="str">
        <f t="shared" si="280"/>
        <v/>
      </c>
      <c r="PIN86" s="105" t="str">
        <f t="shared" si="280"/>
        <v/>
      </c>
      <c r="PIO86" s="105" t="str">
        <f t="shared" si="280"/>
        <v/>
      </c>
      <c r="PIP86" s="105" t="str">
        <f t="shared" si="280"/>
        <v/>
      </c>
      <c r="PIQ86" s="105" t="str">
        <f t="shared" si="280"/>
        <v/>
      </c>
      <c r="PIR86" s="105" t="str">
        <f t="shared" si="280"/>
        <v/>
      </c>
      <c r="PIS86" s="105" t="str">
        <f t="shared" si="280"/>
        <v/>
      </c>
      <c r="PIT86" s="105" t="str">
        <f t="shared" si="280"/>
        <v/>
      </c>
      <c r="PIU86" s="105" t="str">
        <f t="shared" si="280"/>
        <v/>
      </c>
      <c r="PIV86" s="105" t="str">
        <f t="shared" si="280"/>
        <v/>
      </c>
      <c r="PIW86" s="105" t="str">
        <f t="shared" si="280"/>
        <v/>
      </c>
      <c r="PIX86" s="105" t="str">
        <f t="shared" si="280"/>
        <v/>
      </c>
      <c r="PIY86" s="105" t="str">
        <f t="shared" si="280"/>
        <v/>
      </c>
      <c r="PIZ86" s="105" t="str">
        <f t="shared" si="280"/>
        <v/>
      </c>
      <c r="PJA86" s="105" t="str">
        <f t="shared" si="280"/>
        <v/>
      </c>
      <c r="PJB86" s="105" t="str">
        <f t="shared" si="280"/>
        <v/>
      </c>
      <c r="PJC86" s="105" t="str">
        <f t="shared" si="280"/>
        <v/>
      </c>
      <c r="PJD86" s="105" t="str">
        <f t="shared" si="280"/>
        <v/>
      </c>
      <c r="PJE86" s="105" t="str">
        <f t="shared" si="280"/>
        <v/>
      </c>
      <c r="PJF86" s="105" t="str">
        <f t="shared" si="280"/>
        <v/>
      </c>
      <c r="PJG86" s="105" t="str">
        <f t="shared" si="280"/>
        <v/>
      </c>
      <c r="PJH86" s="105" t="str">
        <f t="shared" si="280"/>
        <v/>
      </c>
      <c r="PJI86" s="105" t="str">
        <f t="shared" si="280"/>
        <v/>
      </c>
      <c r="PJJ86" s="105" t="str">
        <f t="shared" si="280"/>
        <v/>
      </c>
      <c r="PJK86" s="105" t="str">
        <f t="shared" si="280"/>
        <v/>
      </c>
      <c r="PJL86" s="105" t="str">
        <f t="shared" si="280"/>
        <v/>
      </c>
      <c r="PJM86" s="105" t="str">
        <f t="shared" si="280"/>
        <v/>
      </c>
      <c r="PJN86" s="105" t="str">
        <f t="shared" si="280"/>
        <v/>
      </c>
      <c r="PJO86" s="105" t="str">
        <f t="shared" si="280"/>
        <v/>
      </c>
      <c r="PJP86" s="105" t="str">
        <f t="shared" si="280"/>
        <v/>
      </c>
      <c r="PJQ86" s="105" t="str">
        <f t="shared" si="280"/>
        <v/>
      </c>
      <c r="PJR86" s="105" t="str">
        <f t="shared" si="280"/>
        <v/>
      </c>
      <c r="PJS86" s="105" t="str">
        <f t="shared" si="280"/>
        <v/>
      </c>
      <c r="PJT86" s="105" t="str">
        <f t="shared" si="280"/>
        <v/>
      </c>
      <c r="PJU86" s="105" t="str">
        <f t="shared" si="280"/>
        <v/>
      </c>
      <c r="PJV86" s="105" t="str">
        <f t="shared" si="280"/>
        <v/>
      </c>
      <c r="PJW86" s="105" t="str">
        <f t="shared" si="280"/>
        <v/>
      </c>
      <c r="PJX86" s="105" t="str">
        <f t="shared" si="280"/>
        <v/>
      </c>
      <c r="PJY86" s="105" t="str">
        <f t="shared" si="280"/>
        <v/>
      </c>
      <c r="PJZ86" s="105" t="str">
        <f t="shared" si="280"/>
        <v/>
      </c>
      <c r="PKA86" s="105" t="str">
        <f t="shared" si="280"/>
        <v/>
      </c>
      <c r="PKB86" s="105" t="str">
        <f t="shared" si="280"/>
        <v/>
      </c>
      <c r="PKC86" s="105" t="str">
        <f t="shared" si="280"/>
        <v/>
      </c>
      <c r="PKD86" s="105" t="str">
        <f t="shared" si="280"/>
        <v/>
      </c>
      <c r="PKE86" s="105" t="str">
        <f t="shared" si="280"/>
        <v/>
      </c>
      <c r="PKF86" s="105" t="str">
        <f t="shared" si="280"/>
        <v/>
      </c>
      <c r="PKG86" s="105" t="str">
        <f t="shared" si="280"/>
        <v/>
      </c>
      <c r="PKH86" s="105" t="str">
        <f t="shared" si="280"/>
        <v/>
      </c>
      <c r="PKI86" s="105" t="str">
        <f t="shared" ref="PKI86:PMT86" si="281">IF(ISNUMBER(outYear),PKI54+PKI60+PKI66+PKI83,"")</f>
        <v/>
      </c>
      <c r="PKJ86" s="105" t="str">
        <f t="shared" si="281"/>
        <v/>
      </c>
      <c r="PKK86" s="105" t="str">
        <f t="shared" si="281"/>
        <v/>
      </c>
      <c r="PKL86" s="105" t="str">
        <f t="shared" si="281"/>
        <v/>
      </c>
      <c r="PKM86" s="105" t="str">
        <f t="shared" si="281"/>
        <v/>
      </c>
      <c r="PKN86" s="105" t="str">
        <f t="shared" si="281"/>
        <v/>
      </c>
      <c r="PKO86" s="105" t="str">
        <f t="shared" si="281"/>
        <v/>
      </c>
      <c r="PKP86" s="105" t="str">
        <f t="shared" si="281"/>
        <v/>
      </c>
      <c r="PKQ86" s="105" t="str">
        <f t="shared" si="281"/>
        <v/>
      </c>
      <c r="PKR86" s="105" t="str">
        <f t="shared" si="281"/>
        <v/>
      </c>
      <c r="PKS86" s="105" t="str">
        <f t="shared" si="281"/>
        <v/>
      </c>
      <c r="PKT86" s="105" t="str">
        <f t="shared" si="281"/>
        <v/>
      </c>
      <c r="PKU86" s="105" t="str">
        <f t="shared" si="281"/>
        <v/>
      </c>
      <c r="PKV86" s="105" t="str">
        <f t="shared" si="281"/>
        <v/>
      </c>
      <c r="PKW86" s="105" t="str">
        <f t="shared" si="281"/>
        <v/>
      </c>
      <c r="PKX86" s="105" t="str">
        <f t="shared" si="281"/>
        <v/>
      </c>
      <c r="PKY86" s="105" t="str">
        <f t="shared" si="281"/>
        <v/>
      </c>
      <c r="PKZ86" s="105" t="str">
        <f t="shared" si="281"/>
        <v/>
      </c>
      <c r="PLA86" s="105" t="str">
        <f t="shared" si="281"/>
        <v/>
      </c>
      <c r="PLB86" s="105" t="str">
        <f t="shared" si="281"/>
        <v/>
      </c>
      <c r="PLC86" s="105" t="str">
        <f t="shared" si="281"/>
        <v/>
      </c>
      <c r="PLD86" s="105" t="str">
        <f t="shared" si="281"/>
        <v/>
      </c>
      <c r="PLE86" s="105" t="str">
        <f t="shared" si="281"/>
        <v/>
      </c>
      <c r="PLF86" s="105" t="str">
        <f t="shared" si="281"/>
        <v/>
      </c>
      <c r="PLG86" s="105" t="str">
        <f t="shared" si="281"/>
        <v/>
      </c>
      <c r="PLH86" s="105" t="str">
        <f t="shared" si="281"/>
        <v/>
      </c>
      <c r="PLI86" s="105" t="str">
        <f t="shared" si="281"/>
        <v/>
      </c>
      <c r="PLJ86" s="105" t="str">
        <f t="shared" si="281"/>
        <v/>
      </c>
      <c r="PLK86" s="105" t="str">
        <f t="shared" si="281"/>
        <v/>
      </c>
      <c r="PLL86" s="105" t="str">
        <f t="shared" si="281"/>
        <v/>
      </c>
      <c r="PLM86" s="105" t="str">
        <f t="shared" si="281"/>
        <v/>
      </c>
      <c r="PLN86" s="105" t="str">
        <f t="shared" si="281"/>
        <v/>
      </c>
      <c r="PLO86" s="105" t="str">
        <f t="shared" si="281"/>
        <v/>
      </c>
      <c r="PLP86" s="105" t="str">
        <f t="shared" si="281"/>
        <v/>
      </c>
      <c r="PLQ86" s="105" t="str">
        <f t="shared" si="281"/>
        <v/>
      </c>
      <c r="PLR86" s="105" t="str">
        <f t="shared" si="281"/>
        <v/>
      </c>
      <c r="PLS86" s="105" t="str">
        <f t="shared" si="281"/>
        <v/>
      </c>
      <c r="PLT86" s="105" t="str">
        <f t="shared" si="281"/>
        <v/>
      </c>
      <c r="PLU86" s="105" t="str">
        <f t="shared" si="281"/>
        <v/>
      </c>
      <c r="PLV86" s="105" t="str">
        <f t="shared" si="281"/>
        <v/>
      </c>
      <c r="PLW86" s="105" t="str">
        <f t="shared" si="281"/>
        <v/>
      </c>
      <c r="PLX86" s="105" t="str">
        <f t="shared" si="281"/>
        <v/>
      </c>
      <c r="PLY86" s="105" t="str">
        <f t="shared" si="281"/>
        <v/>
      </c>
      <c r="PLZ86" s="105" t="str">
        <f t="shared" si="281"/>
        <v/>
      </c>
      <c r="PMA86" s="105" t="str">
        <f t="shared" si="281"/>
        <v/>
      </c>
      <c r="PMB86" s="105" t="str">
        <f t="shared" si="281"/>
        <v/>
      </c>
      <c r="PMC86" s="105" t="str">
        <f t="shared" si="281"/>
        <v/>
      </c>
      <c r="PMD86" s="105" t="str">
        <f t="shared" si="281"/>
        <v/>
      </c>
      <c r="PME86" s="105" t="str">
        <f t="shared" si="281"/>
        <v/>
      </c>
      <c r="PMF86" s="105" t="str">
        <f t="shared" si="281"/>
        <v/>
      </c>
      <c r="PMG86" s="105" t="str">
        <f t="shared" si="281"/>
        <v/>
      </c>
      <c r="PMH86" s="105" t="str">
        <f t="shared" si="281"/>
        <v/>
      </c>
      <c r="PMI86" s="105" t="str">
        <f t="shared" si="281"/>
        <v/>
      </c>
      <c r="PMJ86" s="105" t="str">
        <f t="shared" si="281"/>
        <v/>
      </c>
      <c r="PMK86" s="105" t="str">
        <f t="shared" si="281"/>
        <v/>
      </c>
      <c r="PML86" s="105" t="str">
        <f t="shared" si="281"/>
        <v/>
      </c>
      <c r="PMM86" s="105" t="str">
        <f t="shared" si="281"/>
        <v/>
      </c>
      <c r="PMN86" s="105" t="str">
        <f t="shared" si="281"/>
        <v/>
      </c>
      <c r="PMO86" s="105" t="str">
        <f t="shared" si="281"/>
        <v/>
      </c>
      <c r="PMP86" s="105" t="str">
        <f t="shared" si="281"/>
        <v/>
      </c>
      <c r="PMQ86" s="105" t="str">
        <f t="shared" si="281"/>
        <v/>
      </c>
      <c r="PMR86" s="105" t="str">
        <f t="shared" si="281"/>
        <v/>
      </c>
      <c r="PMS86" s="105" t="str">
        <f t="shared" si="281"/>
        <v/>
      </c>
      <c r="PMT86" s="105" t="str">
        <f t="shared" si="281"/>
        <v/>
      </c>
      <c r="PMU86" s="105" t="str">
        <f t="shared" ref="PMU86:PPF86" si="282">IF(ISNUMBER(outYear),PMU54+PMU60+PMU66+PMU83,"")</f>
        <v/>
      </c>
      <c r="PMV86" s="105" t="str">
        <f t="shared" si="282"/>
        <v/>
      </c>
      <c r="PMW86" s="105" t="str">
        <f t="shared" si="282"/>
        <v/>
      </c>
      <c r="PMX86" s="105" t="str">
        <f t="shared" si="282"/>
        <v/>
      </c>
      <c r="PMY86" s="105" t="str">
        <f t="shared" si="282"/>
        <v/>
      </c>
      <c r="PMZ86" s="105" t="str">
        <f t="shared" si="282"/>
        <v/>
      </c>
      <c r="PNA86" s="105" t="str">
        <f t="shared" si="282"/>
        <v/>
      </c>
      <c r="PNB86" s="105" t="str">
        <f t="shared" si="282"/>
        <v/>
      </c>
      <c r="PNC86" s="105" t="str">
        <f t="shared" si="282"/>
        <v/>
      </c>
      <c r="PND86" s="105" t="str">
        <f t="shared" si="282"/>
        <v/>
      </c>
      <c r="PNE86" s="105" t="str">
        <f t="shared" si="282"/>
        <v/>
      </c>
      <c r="PNF86" s="105" t="str">
        <f t="shared" si="282"/>
        <v/>
      </c>
      <c r="PNG86" s="105" t="str">
        <f t="shared" si="282"/>
        <v/>
      </c>
      <c r="PNH86" s="105" t="str">
        <f t="shared" si="282"/>
        <v/>
      </c>
      <c r="PNI86" s="105" t="str">
        <f t="shared" si="282"/>
        <v/>
      </c>
      <c r="PNJ86" s="105" t="str">
        <f t="shared" si="282"/>
        <v/>
      </c>
      <c r="PNK86" s="105" t="str">
        <f t="shared" si="282"/>
        <v/>
      </c>
      <c r="PNL86" s="105" t="str">
        <f t="shared" si="282"/>
        <v/>
      </c>
      <c r="PNM86" s="105" t="str">
        <f t="shared" si="282"/>
        <v/>
      </c>
      <c r="PNN86" s="105" t="str">
        <f t="shared" si="282"/>
        <v/>
      </c>
      <c r="PNO86" s="105" t="str">
        <f t="shared" si="282"/>
        <v/>
      </c>
      <c r="PNP86" s="105" t="str">
        <f t="shared" si="282"/>
        <v/>
      </c>
      <c r="PNQ86" s="105" t="str">
        <f t="shared" si="282"/>
        <v/>
      </c>
      <c r="PNR86" s="105" t="str">
        <f t="shared" si="282"/>
        <v/>
      </c>
      <c r="PNS86" s="105" t="str">
        <f t="shared" si="282"/>
        <v/>
      </c>
      <c r="PNT86" s="105" t="str">
        <f t="shared" si="282"/>
        <v/>
      </c>
      <c r="PNU86" s="105" t="str">
        <f t="shared" si="282"/>
        <v/>
      </c>
      <c r="PNV86" s="105" t="str">
        <f t="shared" si="282"/>
        <v/>
      </c>
      <c r="PNW86" s="105" t="str">
        <f t="shared" si="282"/>
        <v/>
      </c>
      <c r="PNX86" s="105" t="str">
        <f t="shared" si="282"/>
        <v/>
      </c>
      <c r="PNY86" s="105" t="str">
        <f t="shared" si="282"/>
        <v/>
      </c>
      <c r="PNZ86" s="105" t="str">
        <f t="shared" si="282"/>
        <v/>
      </c>
      <c r="POA86" s="105" t="str">
        <f t="shared" si="282"/>
        <v/>
      </c>
      <c r="POB86" s="105" t="str">
        <f t="shared" si="282"/>
        <v/>
      </c>
      <c r="POC86" s="105" t="str">
        <f t="shared" si="282"/>
        <v/>
      </c>
      <c r="POD86" s="105" t="str">
        <f t="shared" si="282"/>
        <v/>
      </c>
      <c r="POE86" s="105" t="str">
        <f t="shared" si="282"/>
        <v/>
      </c>
      <c r="POF86" s="105" t="str">
        <f t="shared" si="282"/>
        <v/>
      </c>
      <c r="POG86" s="105" t="str">
        <f t="shared" si="282"/>
        <v/>
      </c>
      <c r="POH86" s="105" t="str">
        <f t="shared" si="282"/>
        <v/>
      </c>
      <c r="POI86" s="105" t="str">
        <f t="shared" si="282"/>
        <v/>
      </c>
      <c r="POJ86" s="105" t="str">
        <f t="shared" si="282"/>
        <v/>
      </c>
      <c r="POK86" s="105" t="str">
        <f t="shared" si="282"/>
        <v/>
      </c>
      <c r="POL86" s="105" t="str">
        <f t="shared" si="282"/>
        <v/>
      </c>
      <c r="POM86" s="105" t="str">
        <f t="shared" si="282"/>
        <v/>
      </c>
      <c r="PON86" s="105" t="str">
        <f t="shared" si="282"/>
        <v/>
      </c>
      <c r="POO86" s="105" t="str">
        <f t="shared" si="282"/>
        <v/>
      </c>
      <c r="POP86" s="105" t="str">
        <f t="shared" si="282"/>
        <v/>
      </c>
      <c r="POQ86" s="105" t="str">
        <f t="shared" si="282"/>
        <v/>
      </c>
      <c r="POR86" s="105" t="str">
        <f t="shared" si="282"/>
        <v/>
      </c>
      <c r="POS86" s="105" t="str">
        <f t="shared" si="282"/>
        <v/>
      </c>
      <c r="POT86" s="105" t="str">
        <f t="shared" si="282"/>
        <v/>
      </c>
      <c r="POU86" s="105" t="str">
        <f t="shared" si="282"/>
        <v/>
      </c>
      <c r="POV86" s="105" t="str">
        <f t="shared" si="282"/>
        <v/>
      </c>
      <c r="POW86" s="105" t="str">
        <f t="shared" si="282"/>
        <v/>
      </c>
      <c r="POX86" s="105" t="str">
        <f t="shared" si="282"/>
        <v/>
      </c>
      <c r="POY86" s="105" t="str">
        <f t="shared" si="282"/>
        <v/>
      </c>
      <c r="POZ86" s="105" t="str">
        <f t="shared" si="282"/>
        <v/>
      </c>
      <c r="PPA86" s="105" t="str">
        <f t="shared" si="282"/>
        <v/>
      </c>
      <c r="PPB86" s="105" t="str">
        <f t="shared" si="282"/>
        <v/>
      </c>
      <c r="PPC86" s="105" t="str">
        <f t="shared" si="282"/>
        <v/>
      </c>
      <c r="PPD86" s="105" t="str">
        <f t="shared" si="282"/>
        <v/>
      </c>
      <c r="PPE86" s="105" t="str">
        <f t="shared" si="282"/>
        <v/>
      </c>
      <c r="PPF86" s="105" t="str">
        <f t="shared" si="282"/>
        <v/>
      </c>
      <c r="PPG86" s="105" t="str">
        <f t="shared" ref="PPG86:PRR86" si="283">IF(ISNUMBER(outYear),PPG54+PPG60+PPG66+PPG83,"")</f>
        <v/>
      </c>
      <c r="PPH86" s="105" t="str">
        <f t="shared" si="283"/>
        <v/>
      </c>
      <c r="PPI86" s="105" t="str">
        <f t="shared" si="283"/>
        <v/>
      </c>
      <c r="PPJ86" s="105" t="str">
        <f t="shared" si="283"/>
        <v/>
      </c>
      <c r="PPK86" s="105" t="str">
        <f t="shared" si="283"/>
        <v/>
      </c>
      <c r="PPL86" s="105" t="str">
        <f t="shared" si="283"/>
        <v/>
      </c>
      <c r="PPM86" s="105" t="str">
        <f t="shared" si="283"/>
        <v/>
      </c>
      <c r="PPN86" s="105" t="str">
        <f t="shared" si="283"/>
        <v/>
      </c>
      <c r="PPO86" s="105" t="str">
        <f t="shared" si="283"/>
        <v/>
      </c>
      <c r="PPP86" s="105" t="str">
        <f t="shared" si="283"/>
        <v/>
      </c>
      <c r="PPQ86" s="105" t="str">
        <f t="shared" si="283"/>
        <v/>
      </c>
      <c r="PPR86" s="105" t="str">
        <f t="shared" si="283"/>
        <v/>
      </c>
      <c r="PPS86" s="105" t="str">
        <f t="shared" si="283"/>
        <v/>
      </c>
      <c r="PPT86" s="105" t="str">
        <f t="shared" si="283"/>
        <v/>
      </c>
      <c r="PPU86" s="105" t="str">
        <f t="shared" si="283"/>
        <v/>
      </c>
      <c r="PPV86" s="105" t="str">
        <f t="shared" si="283"/>
        <v/>
      </c>
      <c r="PPW86" s="105" t="str">
        <f t="shared" si="283"/>
        <v/>
      </c>
      <c r="PPX86" s="105" t="str">
        <f t="shared" si="283"/>
        <v/>
      </c>
      <c r="PPY86" s="105" t="str">
        <f t="shared" si="283"/>
        <v/>
      </c>
      <c r="PPZ86" s="105" t="str">
        <f t="shared" si="283"/>
        <v/>
      </c>
      <c r="PQA86" s="105" t="str">
        <f t="shared" si="283"/>
        <v/>
      </c>
      <c r="PQB86" s="105" t="str">
        <f t="shared" si="283"/>
        <v/>
      </c>
      <c r="PQC86" s="105" t="str">
        <f t="shared" si="283"/>
        <v/>
      </c>
      <c r="PQD86" s="105" t="str">
        <f t="shared" si="283"/>
        <v/>
      </c>
      <c r="PQE86" s="105" t="str">
        <f t="shared" si="283"/>
        <v/>
      </c>
      <c r="PQF86" s="105" t="str">
        <f t="shared" si="283"/>
        <v/>
      </c>
      <c r="PQG86" s="105" t="str">
        <f t="shared" si="283"/>
        <v/>
      </c>
      <c r="PQH86" s="105" t="str">
        <f t="shared" si="283"/>
        <v/>
      </c>
      <c r="PQI86" s="105" t="str">
        <f t="shared" si="283"/>
        <v/>
      </c>
      <c r="PQJ86" s="105" t="str">
        <f t="shared" si="283"/>
        <v/>
      </c>
      <c r="PQK86" s="105" t="str">
        <f t="shared" si="283"/>
        <v/>
      </c>
      <c r="PQL86" s="105" t="str">
        <f t="shared" si="283"/>
        <v/>
      </c>
      <c r="PQM86" s="105" t="str">
        <f t="shared" si="283"/>
        <v/>
      </c>
      <c r="PQN86" s="105" t="str">
        <f t="shared" si="283"/>
        <v/>
      </c>
      <c r="PQO86" s="105" t="str">
        <f t="shared" si="283"/>
        <v/>
      </c>
      <c r="PQP86" s="105" t="str">
        <f t="shared" si="283"/>
        <v/>
      </c>
      <c r="PQQ86" s="105" t="str">
        <f t="shared" si="283"/>
        <v/>
      </c>
      <c r="PQR86" s="105" t="str">
        <f t="shared" si="283"/>
        <v/>
      </c>
      <c r="PQS86" s="105" t="str">
        <f t="shared" si="283"/>
        <v/>
      </c>
      <c r="PQT86" s="105" t="str">
        <f t="shared" si="283"/>
        <v/>
      </c>
      <c r="PQU86" s="105" t="str">
        <f t="shared" si="283"/>
        <v/>
      </c>
      <c r="PQV86" s="105" t="str">
        <f t="shared" si="283"/>
        <v/>
      </c>
      <c r="PQW86" s="105" t="str">
        <f t="shared" si="283"/>
        <v/>
      </c>
      <c r="PQX86" s="105" t="str">
        <f t="shared" si="283"/>
        <v/>
      </c>
      <c r="PQY86" s="105" t="str">
        <f t="shared" si="283"/>
        <v/>
      </c>
      <c r="PQZ86" s="105" t="str">
        <f t="shared" si="283"/>
        <v/>
      </c>
      <c r="PRA86" s="105" t="str">
        <f t="shared" si="283"/>
        <v/>
      </c>
      <c r="PRB86" s="105" t="str">
        <f t="shared" si="283"/>
        <v/>
      </c>
      <c r="PRC86" s="105" t="str">
        <f t="shared" si="283"/>
        <v/>
      </c>
      <c r="PRD86" s="105" t="str">
        <f t="shared" si="283"/>
        <v/>
      </c>
      <c r="PRE86" s="105" t="str">
        <f t="shared" si="283"/>
        <v/>
      </c>
      <c r="PRF86" s="105" t="str">
        <f t="shared" si="283"/>
        <v/>
      </c>
      <c r="PRG86" s="105" t="str">
        <f t="shared" si="283"/>
        <v/>
      </c>
      <c r="PRH86" s="105" t="str">
        <f t="shared" si="283"/>
        <v/>
      </c>
      <c r="PRI86" s="105" t="str">
        <f t="shared" si="283"/>
        <v/>
      </c>
      <c r="PRJ86" s="105" t="str">
        <f t="shared" si="283"/>
        <v/>
      </c>
      <c r="PRK86" s="105" t="str">
        <f t="shared" si="283"/>
        <v/>
      </c>
      <c r="PRL86" s="105" t="str">
        <f t="shared" si="283"/>
        <v/>
      </c>
      <c r="PRM86" s="105" t="str">
        <f t="shared" si="283"/>
        <v/>
      </c>
      <c r="PRN86" s="105" t="str">
        <f t="shared" si="283"/>
        <v/>
      </c>
      <c r="PRO86" s="105" t="str">
        <f t="shared" si="283"/>
        <v/>
      </c>
      <c r="PRP86" s="105" t="str">
        <f t="shared" si="283"/>
        <v/>
      </c>
      <c r="PRQ86" s="105" t="str">
        <f t="shared" si="283"/>
        <v/>
      </c>
      <c r="PRR86" s="105" t="str">
        <f t="shared" si="283"/>
        <v/>
      </c>
      <c r="PRS86" s="105" t="str">
        <f t="shared" ref="PRS86:PUD86" si="284">IF(ISNUMBER(outYear),PRS54+PRS60+PRS66+PRS83,"")</f>
        <v/>
      </c>
      <c r="PRT86" s="105" t="str">
        <f t="shared" si="284"/>
        <v/>
      </c>
      <c r="PRU86" s="105" t="str">
        <f t="shared" si="284"/>
        <v/>
      </c>
      <c r="PRV86" s="105" t="str">
        <f t="shared" si="284"/>
        <v/>
      </c>
      <c r="PRW86" s="105" t="str">
        <f t="shared" si="284"/>
        <v/>
      </c>
      <c r="PRX86" s="105" t="str">
        <f t="shared" si="284"/>
        <v/>
      </c>
      <c r="PRY86" s="105" t="str">
        <f t="shared" si="284"/>
        <v/>
      </c>
      <c r="PRZ86" s="105" t="str">
        <f t="shared" si="284"/>
        <v/>
      </c>
      <c r="PSA86" s="105" t="str">
        <f t="shared" si="284"/>
        <v/>
      </c>
      <c r="PSB86" s="105" t="str">
        <f t="shared" si="284"/>
        <v/>
      </c>
      <c r="PSC86" s="105" t="str">
        <f t="shared" si="284"/>
        <v/>
      </c>
      <c r="PSD86" s="105" t="str">
        <f t="shared" si="284"/>
        <v/>
      </c>
      <c r="PSE86" s="105" t="str">
        <f t="shared" si="284"/>
        <v/>
      </c>
      <c r="PSF86" s="105" t="str">
        <f t="shared" si="284"/>
        <v/>
      </c>
      <c r="PSG86" s="105" t="str">
        <f t="shared" si="284"/>
        <v/>
      </c>
      <c r="PSH86" s="105" t="str">
        <f t="shared" si="284"/>
        <v/>
      </c>
      <c r="PSI86" s="105" t="str">
        <f t="shared" si="284"/>
        <v/>
      </c>
      <c r="PSJ86" s="105" t="str">
        <f t="shared" si="284"/>
        <v/>
      </c>
      <c r="PSK86" s="105" t="str">
        <f t="shared" si="284"/>
        <v/>
      </c>
      <c r="PSL86" s="105" t="str">
        <f t="shared" si="284"/>
        <v/>
      </c>
      <c r="PSM86" s="105" t="str">
        <f t="shared" si="284"/>
        <v/>
      </c>
      <c r="PSN86" s="105" t="str">
        <f t="shared" si="284"/>
        <v/>
      </c>
      <c r="PSO86" s="105" t="str">
        <f t="shared" si="284"/>
        <v/>
      </c>
      <c r="PSP86" s="105" t="str">
        <f t="shared" si="284"/>
        <v/>
      </c>
      <c r="PSQ86" s="105" t="str">
        <f t="shared" si="284"/>
        <v/>
      </c>
      <c r="PSR86" s="105" t="str">
        <f t="shared" si="284"/>
        <v/>
      </c>
      <c r="PSS86" s="105" t="str">
        <f t="shared" si="284"/>
        <v/>
      </c>
      <c r="PST86" s="105" t="str">
        <f t="shared" si="284"/>
        <v/>
      </c>
      <c r="PSU86" s="105" t="str">
        <f t="shared" si="284"/>
        <v/>
      </c>
      <c r="PSV86" s="105" t="str">
        <f t="shared" si="284"/>
        <v/>
      </c>
      <c r="PSW86" s="105" t="str">
        <f t="shared" si="284"/>
        <v/>
      </c>
      <c r="PSX86" s="105" t="str">
        <f t="shared" si="284"/>
        <v/>
      </c>
      <c r="PSY86" s="105" t="str">
        <f t="shared" si="284"/>
        <v/>
      </c>
      <c r="PSZ86" s="105" t="str">
        <f t="shared" si="284"/>
        <v/>
      </c>
      <c r="PTA86" s="105" t="str">
        <f t="shared" si="284"/>
        <v/>
      </c>
      <c r="PTB86" s="105" t="str">
        <f t="shared" si="284"/>
        <v/>
      </c>
      <c r="PTC86" s="105" t="str">
        <f t="shared" si="284"/>
        <v/>
      </c>
      <c r="PTD86" s="105" t="str">
        <f t="shared" si="284"/>
        <v/>
      </c>
      <c r="PTE86" s="105" t="str">
        <f t="shared" si="284"/>
        <v/>
      </c>
      <c r="PTF86" s="105" t="str">
        <f t="shared" si="284"/>
        <v/>
      </c>
      <c r="PTG86" s="105" t="str">
        <f t="shared" si="284"/>
        <v/>
      </c>
      <c r="PTH86" s="105" t="str">
        <f t="shared" si="284"/>
        <v/>
      </c>
      <c r="PTI86" s="105" t="str">
        <f t="shared" si="284"/>
        <v/>
      </c>
      <c r="PTJ86" s="105" t="str">
        <f t="shared" si="284"/>
        <v/>
      </c>
      <c r="PTK86" s="105" t="str">
        <f t="shared" si="284"/>
        <v/>
      </c>
      <c r="PTL86" s="105" t="str">
        <f t="shared" si="284"/>
        <v/>
      </c>
      <c r="PTM86" s="105" t="str">
        <f t="shared" si="284"/>
        <v/>
      </c>
      <c r="PTN86" s="105" t="str">
        <f t="shared" si="284"/>
        <v/>
      </c>
      <c r="PTO86" s="105" t="str">
        <f t="shared" si="284"/>
        <v/>
      </c>
      <c r="PTP86" s="105" t="str">
        <f t="shared" si="284"/>
        <v/>
      </c>
      <c r="PTQ86" s="105" t="str">
        <f t="shared" si="284"/>
        <v/>
      </c>
      <c r="PTR86" s="105" t="str">
        <f t="shared" si="284"/>
        <v/>
      </c>
      <c r="PTS86" s="105" t="str">
        <f t="shared" si="284"/>
        <v/>
      </c>
      <c r="PTT86" s="105" t="str">
        <f t="shared" si="284"/>
        <v/>
      </c>
      <c r="PTU86" s="105" t="str">
        <f t="shared" si="284"/>
        <v/>
      </c>
      <c r="PTV86" s="105" t="str">
        <f t="shared" si="284"/>
        <v/>
      </c>
      <c r="PTW86" s="105" t="str">
        <f t="shared" si="284"/>
        <v/>
      </c>
      <c r="PTX86" s="105" t="str">
        <f t="shared" si="284"/>
        <v/>
      </c>
      <c r="PTY86" s="105" t="str">
        <f t="shared" si="284"/>
        <v/>
      </c>
      <c r="PTZ86" s="105" t="str">
        <f t="shared" si="284"/>
        <v/>
      </c>
      <c r="PUA86" s="105" t="str">
        <f t="shared" si="284"/>
        <v/>
      </c>
      <c r="PUB86" s="105" t="str">
        <f t="shared" si="284"/>
        <v/>
      </c>
      <c r="PUC86" s="105" t="str">
        <f t="shared" si="284"/>
        <v/>
      </c>
      <c r="PUD86" s="105" t="str">
        <f t="shared" si="284"/>
        <v/>
      </c>
      <c r="PUE86" s="105" t="str">
        <f t="shared" ref="PUE86:PWP86" si="285">IF(ISNUMBER(outYear),PUE54+PUE60+PUE66+PUE83,"")</f>
        <v/>
      </c>
      <c r="PUF86" s="105" t="str">
        <f t="shared" si="285"/>
        <v/>
      </c>
      <c r="PUG86" s="105" t="str">
        <f t="shared" si="285"/>
        <v/>
      </c>
      <c r="PUH86" s="105" t="str">
        <f t="shared" si="285"/>
        <v/>
      </c>
      <c r="PUI86" s="105" t="str">
        <f t="shared" si="285"/>
        <v/>
      </c>
      <c r="PUJ86" s="105" t="str">
        <f t="shared" si="285"/>
        <v/>
      </c>
      <c r="PUK86" s="105" t="str">
        <f t="shared" si="285"/>
        <v/>
      </c>
      <c r="PUL86" s="105" t="str">
        <f t="shared" si="285"/>
        <v/>
      </c>
      <c r="PUM86" s="105" t="str">
        <f t="shared" si="285"/>
        <v/>
      </c>
      <c r="PUN86" s="105" t="str">
        <f t="shared" si="285"/>
        <v/>
      </c>
      <c r="PUO86" s="105" t="str">
        <f t="shared" si="285"/>
        <v/>
      </c>
      <c r="PUP86" s="105" t="str">
        <f t="shared" si="285"/>
        <v/>
      </c>
      <c r="PUQ86" s="105" t="str">
        <f t="shared" si="285"/>
        <v/>
      </c>
      <c r="PUR86" s="105" t="str">
        <f t="shared" si="285"/>
        <v/>
      </c>
      <c r="PUS86" s="105" t="str">
        <f t="shared" si="285"/>
        <v/>
      </c>
      <c r="PUT86" s="105" t="str">
        <f t="shared" si="285"/>
        <v/>
      </c>
      <c r="PUU86" s="105" t="str">
        <f t="shared" si="285"/>
        <v/>
      </c>
      <c r="PUV86" s="105" t="str">
        <f t="shared" si="285"/>
        <v/>
      </c>
      <c r="PUW86" s="105" t="str">
        <f t="shared" si="285"/>
        <v/>
      </c>
      <c r="PUX86" s="105" t="str">
        <f t="shared" si="285"/>
        <v/>
      </c>
      <c r="PUY86" s="105" t="str">
        <f t="shared" si="285"/>
        <v/>
      </c>
      <c r="PUZ86" s="105" t="str">
        <f t="shared" si="285"/>
        <v/>
      </c>
      <c r="PVA86" s="105" t="str">
        <f t="shared" si="285"/>
        <v/>
      </c>
      <c r="PVB86" s="105" t="str">
        <f t="shared" si="285"/>
        <v/>
      </c>
      <c r="PVC86" s="105" t="str">
        <f t="shared" si="285"/>
        <v/>
      </c>
      <c r="PVD86" s="105" t="str">
        <f t="shared" si="285"/>
        <v/>
      </c>
      <c r="PVE86" s="105" t="str">
        <f t="shared" si="285"/>
        <v/>
      </c>
      <c r="PVF86" s="105" t="str">
        <f t="shared" si="285"/>
        <v/>
      </c>
      <c r="PVG86" s="105" t="str">
        <f t="shared" si="285"/>
        <v/>
      </c>
      <c r="PVH86" s="105" t="str">
        <f t="shared" si="285"/>
        <v/>
      </c>
      <c r="PVI86" s="105" t="str">
        <f t="shared" si="285"/>
        <v/>
      </c>
      <c r="PVJ86" s="105" t="str">
        <f t="shared" si="285"/>
        <v/>
      </c>
      <c r="PVK86" s="105" t="str">
        <f t="shared" si="285"/>
        <v/>
      </c>
      <c r="PVL86" s="105" t="str">
        <f t="shared" si="285"/>
        <v/>
      </c>
      <c r="PVM86" s="105" t="str">
        <f t="shared" si="285"/>
        <v/>
      </c>
      <c r="PVN86" s="105" t="str">
        <f t="shared" si="285"/>
        <v/>
      </c>
      <c r="PVO86" s="105" t="str">
        <f t="shared" si="285"/>
        <v/>
      </c>
      <c r="PVP86" s="105" t="str">
        <f t="shared" si="285"/>
        <v/>
      </c>
      <c r="PVQ86" s="105" t="str">
        <f t="shared" si="285"/>
        <v/>
      </c>
      <c r="PVR86" s="105" t="str">
        <f t="shared" si="285"/>
        <v/>
      </c>
      <c r="PVS86" s="105" t="str">
        <f t="shared" si="285"/>
        <v/>
      </c>
      <c r="PVT86" s="105" t="str">
        <f t="shared" si="285"/>
        <v/>
      </c>
      <c r="PVU86" s="105" t="str">
        <f t="shared" si="285"/>
        <v/>
      </c>
      <c r="PVV86" s="105" t="str">
        <f t="shared" si="285"/>
        <v/>
      </c>
      <c r="PVW86" s="105" t="str">
        <f t="shared" si="285"/>
        <v/>
      </c>
      <c r="PVX86" s="105" t="str">
        <f t="shared" si="285"/>
        <v/>
      </c>
      <c r="PVY86" s="105" t="str">
        <f t="shared" si="285"/>
        <v/>
      </c>
      <c r="PVZ86" s="105" t="str">
        <f t="shared" si="285"/>
        <v/>
      </c>
      <c r="PWA86" s="105" t="str">
        <f t="shared" si="285"/>
        <v/>
      </c>
      <c r="PWB86" s="105" t="str">
        <f t="shared" si="285"/>
        <v/>
      </c>
      <c r="PWC86" s="105" t="str">
        <f t="shared" si="285"/>
        <v/>
      </c>
      <c r="PWD86" s="105" t="str">
        <f t="shared" si="285"/>
        <v/>
      </c>
      <c r="PWE86" s="105" t="str">
        <f t="shared" si="285"/>
        <v/>
      </c>
      <c r="PWF86" s="105" t="str">
        <f t="shared" si="285"/>
        <v/>
      </c>
      <c r="PWG86" s="105" t="str">
        <f t="shared" si="285"/>
        <v/>
      </c>
      <c r="PWH86" s="105" t="str">
        <f t="shared" si="285"/>
        <v/>
      </c>
      <c r="PWI86" s="105" t="str">
        <f t="shared" si="285"/>
        <v/>
      </c>
      <c r="PWJ86" s="105" t="str">
        <f t="shared" si="285"/>
        <v/>
      </c>
      <c r="PWK86" s="105" t="str">
        <f t="shared" si="285"/>
        <v/>
      </c>
      <c r="PWL86" s="105" t="str">
        <f t="shared" si="285"/>
        <v/>
      </c>
      <c r="PWM86" s="105" t="str">
        <f t="shared" si="285"/>
        <v/>
      </c>
      <c r="PWN86" s="105" t="str">
        <f t="shared" si="285"/>
        <v/>
      </c>
      <c r="PWO86" s="105" t="str">
        <f t="shared" si="285"/>
        <v/>
      </c>
      <c r="PWP86" s="105" t="str">
        <f t="shared" si="285"/>
        <v/>
      </c>
      <c r="PWQ86" s="105" t="str">
        <f t="shared" ref="PWQ86:PZB86" si="286">IF(ISNUMBER(outYear),PWQ54+PWQ60+PWQ66+PWQ83,"")</f>
        <v/>
      </c>
      <c r="PWR86" s="105" t="str">
        <f t="shared" si="286"/>
        <v/>
      </c>
      <c r="PWS86" s="105" t="str">
        <f t="shared" si="286"/>
        <v/>
      </c>
      <c r="PWT86" s="105" t="str">
        <f t="shared" si="286"/>
        <v/>
      </c>
      <c r="PWU86" s="105" t="str">
        <f t="shared" si="286"/>
        <v/>
      </c>
      <c r="PWV86" s="105" t="str">
        <f t="shared" si="286"/>
        <v/>
      </c>
      <c r="PWW86" s="105" t="str">
        <f t="shared" si="286"/>
        <v/>
      </c>
      <c r="PWX86" s="105" t="str">
        <f t="shared" si="286"/>
        <v/>
      </c>
      <c r="PWY86" s="105" t="str">
        <f t="shared" si="286"/>
        <v/>
      </c>
      <c r="PWZ86" s="105" t="str">
        <f t="shared" si="286"/>
        <v/>
      </c>
      <c r="PXA86" s="105" t="str">
        <f t="shared" si="286"/>
        <v/>
      </c>
      <c r="PXB86" s="105" t="str">
        <f t="shared" si="286"/>
        <v/>
      </c>
      <c r="PXC86" s="105" t="str">
        <f t="shared" si="286"/>
        <v/>
      </c>
      <c r="PXD86" s="105" t="str">
        <f t="shared" si="286"/>
        <v/>
      </c>
      <c r="PXE86" s="105" t="str">
        <f t="shared" si="286"/>
        <v/>
      </c>
      <c r="PXF86" s="105" t="str">
        <f t="shared" si="286"/>
        <v/>
      </c>
      <c r="PXG86" s="105" t="str">
        <f t="shared" si="286"/>
        <v/>
      </c>
      <c r="PXH86" s="105" t="str">
        <f t="shared" si="286"/>
        <v/>
      </c>
      <c r="PXI86" s="105" t="str">
        <f t="shared" si="286"/>
        <v/>
      </c>
      <c r="PXJ86" s="105" t="str">
        <f t="shared" si="286"/>
        <v/>
      </c>
      <c r="PXK86" s="105" t="str">
        <f t="shared" si="286"/>
        <v/>
      </c>
      <c r="PXL86" s="105" t="str">
        <f t="shared" si="286"/>
        <v/>
      </c>
      <c r="PXM86" s="105" t="str">
        <f t="shared" si="286"/>
        <v/>
      </c>
      <c r="PXN86" s="105" t="str">
        <f t="shared" si="286"/>
        <v/>
      </c>
      <c r="PXO86" s="105" t="str">
        <f t="shared" si="286"/>
        <v/>
      </c>
      <c r="PXP86" s="105" t="str">
        <f t="shared" si="286"/>
        <v/>
      </c>
      <c r="PXQ86" s="105" t="str">
        <f t="shared" si="286"/>
        <v/>
      </c>
      <c r="PXR86" s="105" t="str">
        <f t="shared" si="286"/>
        <v/>
      </c>
      <c r="PXS86" s="105" t="str">
        <f t="shared" si="286"/>
        <v/>
      </c>
      <c r="PXT86" s="105" t="str">
        <f t="shared" si="286"/>
        <v/>
      </c>
      <c r="PXU86" s="105" t="str">
        <f t="shared" si="286"/>
        <v/>
      </c>
      <c r="PXV86" s="105" t="str">
        <f t="shared" si="286"/>
        <v/>
      </c>
      <c r="PXW86" s="105" t="str">
        <f t="shared" si="286"/>
        <v/>
      </c>
      <c r="PXX86" s="105" t="str">
        <f t="shared" si="286"/>
        <v/>
      </c>
      <c r="PXY86" s="105" t="str">
        <f t="shared" si="286"/>
        <v/>
      </c>
      <c r="PXZ86" s="105" t="str">
        <f t="shared" si="286"/>
        <v/>
      </c>
      <c r="PYA86" s="105" t="str">
        <f t="shared" si="286"/>
        <v/>
      </c>
      <c r="PYB86" s="105" t="str">
        <f t="shared" si="286"/>
        <v/>
      </c>
      <c r="PYC86" s="105" t="str">
        <f t="shared" si="286"/>
        <v/>
      </c>
      <c r="PYD86" s="105" t="str">
        <f t="shared" si="286"/>
        <v/>
      </c>
      <c r="PYE86" s="105" t="str">
        <f t="shared" si="286"/>
        <v/>
      </c>
      <c r="PYF86" s="105" t="str">
        <f t="shared" si="286"/>
        <v/>
      </c>
      <c r="PYG86" s="105" t="str">
        <f t="shared" si="286"/>
        <v/>
      </c>
      <c r="PYH86" s="105" t="str">
        <f t="shared" si="286"/>
        <v/>
      </c>
      <c r="PYI86" s="105" t="str">
        <f t="shared" si="286"/>
        <v/>
      </c>
      <c r="PYJ86" s="105" t="str">
        <f t="shared" si="286"/>
        <v/>
      </c>
      <c r="PYK86" s="105" t="str">
        <f t="shared" si="286"/>
        <v/>
      </c>
      <c r="PYL86" s="105" t="str">
        <f t="shared" si="286"/>
        <v/>
      </c>
      <c r="PYM86" s="105" t="str">
        <f t="shared" si="286"/>
        <v/>
      </c>
      <c r="PYN86" s="105" t="str">
        <f t="shared" si="286"/>
        <v/>
      </c>
      <c r="PYO86" s="105" t="str">
        <f t="shared" si="286"/>
        <v/>
      </c>
      <c r="PYP86" s="105" t="str">
        <f t="shared" si="286"/>
        <v/>
      </c>
      <c r="PYQ86" s="105" t="str">
        <f t="shared" si="286"/>
        <v/>
      </c>
      <c r="PYR86" s="105" t="str">
        <f t="shared" si="286"/>
        <v/>
      </c>
      <c r="PYS86" s="105" t="str">
        <f t="shared" si="286"/>
        <v/>
      </c>
      <c r="PYT86" s="105" t="str">
        <f t="shared" si="286"/>
        <v/>
      </c>
      <c r="PYU86" s="105" t="str">
        <f t="shared" si="286"/>
        <v/>
      </c>
      <c r="PYV86" s="105" t="str">
        <f t="shared" si="286"/>
        <v/>
      </c>
      <c r="PYW86" s="105" t="str">
        <f t="shared" si="286"/>
        <v/>
      </c>
      <c r="PYX86" s="105" t="str">
        <f t="shared" si="286"/>
        <v/>
      </c>
      <c r="PYY86" s="105" t="str">
        <f t="shared" si="286"/>
        <v/>
      </c>
      <c r="PYZ86" s="105" t="str">
        <f t="shared" si="286"/>
        <v/>
      </c>
      <c r="PZA86" s="105" t="str">
        <f t="shared" si="286"/>
        <v/>
      </c>
      <c r="PZB86" s="105" t="str">
        <f t="shared" si="286"/>
        <v/>
      </c>
      <c r="PZC86" s="105" t="str">
        <f t="shared" ref="PZC86:QBN86" si="287">IF(ISNUMBER(outYear),PZC54+PZC60+PZC66+PZC83,"")</f>
        <v/>
      </c>
      <c r="PZD86" s="105" t="str">
        <f t="shared" si="287"/>
        <v/>
      </c>
      <c r="PZE86" s="105" t="str">
        <f t="shared" si="287"/>
        <v/>
      </c>
      <c r="PZF86" s="105" t="str">
        <f t="shared" si="287"/>
        <v/>
      </c>
      <c r="PZG86" s="105" t="str">
        <f t="shared" si="287"/>
        <v/>
      </c>
      <c r="PZH86" s="105" t="str">
        <f t="shared" si="287"/>
        <v/>
      </c>
      <c r="PZI86" s="105" t="str">
        <f t="shared" si="287"/>
        <v/>
      </c>
      <c r="PZJ86" s="105" t="str">
        <f t="shared" si="287"/>
        <v/>
      </c>
      <c r="PZK86" s="105" t="str">
        <f t="shared" si="287"/>
        <v/>
      </c>
      <c r="PZL86" s="105" t="str">
        <f t="shared" si="287"/>
        <v/>
      </c>
      <c r="PZM86" s="105" t="str">
        <f t="shared" si="287"/>
        <v/>
      </c>
      <c r="PZN86" s="105" t="str">
        <f t="shared" si="287"/>
        <v/>
      </c>
      <c r="PZO86" s="105" t="str">
        <f t="shared" si="287"/>
        <v/>
      </c>
      <c r="PZP86" s="105" t="str">
        <f t="shared" si="287"/>
        <v/>
      </c>
      <c r="PZQ86" s="105" t="str">
        <f t="shared" si="287"/>
        <v/>
      </c>
      <c r="PZR86" s="105" t="str">
        <f t="shared" si="287"/>
        <v/>
      </c>
      <c r="PZS86" s="105" t="str">
        <f t="shared" si="287"/>
        <v/>
      </c>
      <c r="PZT86" s="105" t="str">
        <f t="shared" si="287"/>
        <v/>
      </c>
      <c r="PZU86" s="105" t="str">
        <f t="shared" si="287"/>
        <v/>
      </c>
      <c r="PZV86" s="105" t="str">
        <f t="shared" si="287"/>
        <v/>
      </c>
      <c r="PZW86" s="105" t="str">
        <f t="shared" si="287"/>
        <v/>
      </c>
      <c r="PZX86" s="105" t="str">
        <f t="shared" si="287"/>
        <v/>
      </c>
      <c r="PZY86" s="105" t="str">
        <f t="shared" si="287"/>
        <v/>
      </c>
      <c r="PZZ86" s="105" t="str">
        <f t="shared" si="287"/>
        <v/>
      </c>
      <c r="QAA86" s="105" t="str">
        <f t="shared" si="287"/>
        <v/>
      </c>
      <c r="QAB86" s="105" t="str">
        <f t="shared" si="287"/>
        <v/>
      </c>
      <c r="QAC86" s="105" t="str">
        <f t="shared" si="287"/>
        <v/>
      </c>
      <c r="QAD86" s="105" t="str">
        <f t="shared" si="287"/>
        <v/>
      </c>
      <c r="QAE86" s="105" t="str">
        <f t="shared" si="287"/>
        <v/>
      </c>
      <c r="QAF86" s="105" t="str">
        <f t="shared" si="287"/>
        <v/>
      </c>
      <c r="QAG86" s="105" t="str">
        <f t="shared" si="287"/>
        <v/>
      </c>
      <c r="QAH86" s="105" t="str">
        <f t="shared" si="287"/>
        <v/>
      </c>
      <c r="QAI86" s="105" t="str">
        <f t="shared" si="287"/>
        <v/>
      </c>
      <c r="QAJ86" s="105" t="str">
        <f t="shared" si="287"/>
        <v/>
      </c>
      <c r="QAK86" s="105" t="str">
        <f t="shared" si="287"/>
        <v/>
      </c>
      <c r="QAL86" s="105" t="str">
        <f t="shared" si="287"/>
        <v/>
      </c>
      <c r="QAM86" s="105" t="str">
        <f t="shared" si="287"/>
        <v/>
      </c>
      <c r="QAN86" s="105" t="str">
        <f t="shared" si="287"/>
        <v/>
      </c>
      <c r="QAO86" s="105" t="str">
        <f t="shared" si="287"/>
        <v/>
      </c>
      <c r="QAP86" s="105" t="str">
        <f t="shared" si="287"/>
        <v/>
      </c>
      <c r="QAQ86" s="105" t="str">
        <f t="shared" si="287"/>
        <v/>
      </c>
      <c r="QAR86" s="105" t="str">
        <f t="shared" si="287"/>
        <v/>
      </c>
      <c r="QAS86" s="105" t="str">
        <f t="shared" si="287"/>
        <v/>
      </c>
      <c r="QAT86" s="105" t="str">
        <f t="shared" si="287"/>
        <v/>
      </c>
      <c r="QAU86" s="105" t="str">
        <f t="shared" si="287"/>
        <v/>
      </c>
      <c r="QAV86" s="105" t="str">
        <f t="shared" si="287"/>
        <v/>
      </c>
      <c r="QAW86" s="105" t="str">
        <f t="shared" si="287"/>
        <v/>
      </c>
      <c r="QAX86" s="105" t="str">
        <f t="shared" si="287"/>
        <v/>
      </c>
      <c r="QAY86" s="105" t="str">
        <f t="shared" si="287"/>
        <v/>
      </c>
      <c r="QAZ86" s="105" t="str">
        <f t="shared" si="287"/>
        <v/>
      </c>
      <c r="QBA86" s="105" t="str">
        <f t="shared" si="287"/>
        <v/>
      </c>
      <c r="QBB86" s="105" t="str">
        <f t="shared" si="287"/>
        <v/>
      </c>
      <c r="QBC86" s="105" t="str">
        <f t="shared" si="287"/>
        <v/>
      </c>
      <c r="QBD86" s="105" t="str">
        <f t="shared" si="287"/>
        <v/>
      </c>
      <c r="QBE86" s="105" t="str">
        <f t="shared" si="287"/>
        <v/>
      </c>
      <c r="QBF86" s="105" t="str">
        <f t="shared" si="287"/>
        <v/>
      </c>
      <c r="QBG86" s="105" t="str">
        <f t="shared" si="287"/>
        <v/>
      </c>
      <c r="QBH86" s="105" t="str">
        <f t="shared" si="287"/>
        <v/>
      </c>
      <c r="QBI86" s="105" t="str">
        <f t="shared" si="287"/>
        <v/>
      </c>
      <c r="QBJ86" s="105" t="str">
        <f t="shared" si="287"/>
        <v/>
      </c>
      <c r="QBK86" s="105" t="str">
        <f t="shared" si="287"/>
        <v/>
      </c>
      <c r="QBL86" s="105" t="str">
        <f t="shared" si="287"/>
        <v/>
      </c>
      <c r="QBM86" s="105" t="str">
        <f t="shared" si="287"/>
        <v/>
      </c>
      <c r="QBN86" s="105" t="str">
        <f t="shared" si="287"/>
        <v/>
      </c>
      <c r="QBO86" s="105" t="str">
        <f t="shared" ref="QBO86:QDZ86" si="288">IF(ISNUMBER(outYear),QBO54+QBO60+QBO66+QBO83,"")</f>
        <v/>
      </c>
      <c r="QBP86" s="105" t="str">
        <f t="shared" si="288"/>
        <v/>
      </c>
      <c r="QBQ86" s="105" t="str">
        <f t="shared" si="288"/>
        <v/>
      </c>
      <c r="QBR86" s="105" t="str">
        <f t="shared" si="288"/>
        <v/>
      </c>
      <c r="QBS86" s="105" t="str">
        <f t="shared" si="288"/>
        <v/>
      </c>
      <c r="QBT86" s="105" t="str">
        <f t="shared" si="288"/>
        <v/>
      </c>
      <c r="QBU86" s="105" t="str">
        <f t="shared" si="288"/>
        <v/>
      </c>
      <c r="QBV86" s="105" t="str">
        <f t="shared" si="288"/>
        <v/>
      </c>
      <c r="QBW86" s="105" t="str">
        <f t="shared" si="288"/>
        <v/>
      </c>
      <c r="QBX86" s="105" t="str">
        <f t="shared" si="288"/>
        <v/>
      </c>
      <c r="QBY86" s="105" t="str">
        <f t="shared" si="288"/>
        <v/>
      </c>
      <c r="QBZ86" s="105" t="str">
        <f t="shared" si="288"/>
        <v/>
      </c>
      <c r="QCA86" s="105" t="str">
        <f t="shared" si="288"/>
        <v/>
      </c>
      <c r="QCB86" s="105" t="str">
        <f t="shared" si="288"/>
        <v/>
      </c>
      <c r="QCC86" s="105" t="str">
        <f t="shared" si="288"/>
        <v/>
      </c>
      <c r="QCD86" s="105" t="str">
        <f t="shared" si="288"/>
        <v/>
      </c>
      <c r="QCE86" s="105" t="str">
        <f t="shared" si="288"/>
        <v/>
      </c>
      <c r="QCF86" s="105" t="str">
        <f t="shared" si="288"/>
        <v/>
      </c>
      <c r="QCG86" s="105" t="str">
        <f t="shared" si="288"/>
        <v/>
      </c>
      <c r="QCH86" s="105" t="str">
        <f t="shared" si="288"/>
        <v/>
      </c>
      <c r="QCI86" s="105" t="str">
        <f t="shared" si="288"/>
        <v/>
      </c>
      <c r="QCJ86" s="105" t="str">
        <f t="shared" si="288"/>
        <v/>
      </c>
      <c r="QCK86" s="105" t="str">
        <f t="shared" si="288"/>
        <v/>
      </c>
      <c r="QCL86" s="105" t="str">
        <f t="shared" si="288"/>
        <v/>
      </c>
      <c r="QCM86" s="105" t="str">
        <f t="shared" si="288"/>
        <v/>
      </c>
      <c r="QCN86" s="105" t="str">
        <f t="shared" si="288"/>
        <v/>
      </c>
      <c r="QCO86" s="105" t="str">
        <f t="shared" si="288"/>
        <v/>
      </c>
      <c r="QCP86" s="105" t="str">
        <f t="shared" si="288"/>
        <v/>
      </c>
      <c r="QCQ86" s="105" t="str">
        <f t="shared" si="288"/>
        <v/>
      </c>
      <c r="QCR86" s="105" t="str">
        <f t="shared" si="288"/>
        <v/>
      </c>
      <c r="QCS86" s="105" t="str">
        <f t="shared" si="288"/>
        <v/>
      </c>
      <c r="QCT86" s="105" t="str">
        <f t="shared" si="288"/>
        <v/>
      </c>
      <c r="QCU86" s="105" t="str">
        <f t="shared" si="288"/>
        <v/>
      </c>
      <c r="QCV86" s="105" t="str">
        <f t="shared" si="288"/>
        <v/>
      </c>
      <c r="QCW86" s="105" t="str">
        <f t="shared" si="288"/>
        <v/>
      </c>
      <c r="QCX86" s="105" t="str">
        <f t="shared" si="288"/>
        <v/>
      </c>
      <c r="QCY86" s="105" t="str">
        <f t="shared" si="288"/>
        <v/>
      </c>
      <c r="QCZ86" s="105" t="str">
        <f t="shared" si="288"/>
        <v/>
      </c>
      <c r="QDA86" s="105" t="str">
        <f t="shared" si="288"/>
        <v/>
      </c>
      <c r="QDB86" s="105" t="str">
        <f t="shared" si="288"/>
        <v/>
      </c>
      <c r="QDC86" s="105" t="str">
        <f t="shared" si="288"/>
        <v/>
      </c>
      <c r="QDD86" s="105" t="str">
        <f t="shared" si="288"/>
        <v/>
      </c>
      <c r="QDE86" s="105" t="str">
        <f t="shared" si="288"/>
        <v/>
      </c>
      <c r="QDF86" s="105" t="str">
        <f t="shared" si="288"/>
        <v/>
      </c>
      <c r="QDG86" s="105" t="str">
        <f t="shared" si="288"/>
        <v/>
      </c>
      <c r="QDH86" s="105" t="str">
        <f t="shared" si="288"/>
        <v/>
      </c>
      <c r="QDI86" s="105" t="str">
        <f t="shared" si="288"/>
        <v/>
      </c>
      <c r="QDJ86" s="105" t="str">
        <f t="shared" si="288"/>
        <v/>
      </c>
      <c r="QDK86" s="105" t="str">
        <f t="shared" si="288"/>
        <v/>
      </c>
      <c r="QDL86" s="105" t="str">
        <f t="shared" si="288"/>
        <v/>
      </c>
      <c r="QDM86" s="105" t="str">
        <f t="shared" si="288"/>
        <v/>
      </c>
      <c r="QDN86" s="105" t="str">
        <f t="shared" si="288"/>
        <v/>
      </c>
      <c r="QDO86" s="105" t="str">
        <f t="shared" si="288"/>
        <v/>
      </c>
      <c r="QDP86" s="105" t="str">
        <f t="shared" si="288"/>
        <v/>
      </c>
      <c r="QDQ86" s="105" t="str">
        <f t="shared" si="288"/>
        <v/>
      </c>
      <c r="QDR86" s="105" t="str">
        <f t="shared" si="288"/>
        <v/>
      </c>
      <c r="QDS86" s="105" t="str">
        <f t="shared" si="288"/>
        <v/>
      </c>
      <c r="QDT86" s="105" t="str">
        <f t="shared" si="288"/>
        <v/>
      </c>
      <c r="QDU86" s="105" t="str">
        <f t="shared" si="288"/>
        <v/>
      </c>
      <c r="QDV86" s="105" t="str">
        <f t="shared" si="288"/>
        <v/>
      </c>
      <c r="QDW86" s="105" t="str">
        <f t="shared" si="288"/>
        <v/>
      </c>
      <c r="QDX86" s="105" t="str">
        <f t="shared" si="288"/>
        <v/>
      </c>
      <c r="QDY86" s="105" t="str">
        <f t="shared" si="288"/>
        <v/>
      </c>
      <c r="QDZ86" s="105" t="str">
        <f t="shared" si="288"/>
        <v/>
      </c>
      <c r="QEA86" s="105" t="str">
        <f t="shared" ref="QEA86:QGL86" si="289">IF(ISNUMBER(outYear),QEA54+QEA60+QEA66+QEA83,"")</f>
        <v/>
      </c>
      <c r="QEB86" s="105" t="str">
        <f t="shared" si="289"/>
        <v/>
      </c>
      <c r="QEC86" s="105" t="str">
        <f t="shared" si="289"/>
        <v/>
      </c>
      <c r="QED86" s="105" t="str">
        <f t="shared" si="289"/>
        <v/>
      </c>
      <c r="QEE86" s="105" t="str">
        <f t="shared" si="289"/>
        <v/>
      </c>
      <c r="QEF86" s="105" t="str">
        <f t="shared" si="289"/>
        <v/>
      </c>
      <c r="QEG86" s="105" t="str">
        <f t="shared" si="289"/>
        <v/>
      </c>
      <c r="QEH86" s="105" t="str">
        <f t="shared" si="289"/>
        <v/>
      </c>
      <c r="QEI86" s="105" t="str">
        <f t="shared" si="289"/>
        <v/>
      </c>
      <c r="QEJ86" s="105" t="str">
        <f t="shared" si="289"/>
        <v/>
      </c>
      <c r="QEK86" s="105" t="str">
        <f t="shared" si="289"/>
        <v/>
      </c>
      <c r="QEL86" s="105" t="str">
        <f t="shared" si="289"/>
        <v/>
      </c>
      <c r="QEM86" s="105" t="str">
        <f t="shared" si="289"/>
        <v/>
      </c>
      <c r="QEN86" s="105" t="str">
        <f t="shared" si="289"/>
        <v/>
      </c>
      <c r="QEO86" s="105" t="str">
        <f t="shared" si="289"/>
        <v/>
      </c>
      <c r="QEP86" s="105" t="str">
        <f t="shared" si="289"/>
        <v/>
      </c>
      <c r="QEQ86" s="105" t="str">
        <f t="shared" si="289"/>
        <v/>
      </c>
      <c r="QER86" s="105" t="str">
        <f t="shared" si="289"/>
        <v/>
      </c>
      <c r="QES86" s="105" t="str">
        <f t="shared" si="289"/>
        <v/>
      </c>
      <c r="QET86" s="105" t="str">
        <f t="shared" si="289"/>
        <v/>
      </c>
      <c r="QEU86" s="105" t="str">
        <f t="shared" si="289"/>
        <v/>
      </c>
      <c r="QEV86" s="105" t="str">
        <f t="shared" si="289"/>
        <v/>
      </c>
      <c r="QEW86" s="105" t="str">
        <f t="shared" si="289"/>
        <v/>
      </c>
      <c r="QEX86" s="105" t="str">
        <f t="shared" si="289"/>
        <v/>
      </c>
      <c r="QEY86" s="105" t="str">
        <f t="shared" si="289"/>
        <v/>
      </c>
      <c r="QEZ86" s="105" t="str">
        <f t="shared" si="289"/>
        <v/>
      </c>
      <c r="QFA86" s="105" t="str">
        <f t="shared" si="289"/>
        <v/>
      </c>
      <c r="QFB86" s="105" t="str">
        <f t="shared" si="289"/>
        <v/>
      </c>
      <c r="QFC86" s="105" t="str">
        <f t="shared" si="289"/>
        <v/>
      </c>
      <c r="QFD86" s="105" t="str">
        <f t="shared" si="289"/>
        <v/>
      </c>
      <c r="QFE86" s="105" t="str">
        <f t="shared" si="289"/>
        <v/>
      </c>
      <c r="QFF86" s="105" t="str">
        <f t="shared" si="289"/>
        <v/>
      </c>
      <c r="QFG86" s="105" t="str">
        <f t="shared" si="289"/>
        <v/>
      </c>
      <c r="QFH86" s="105" t="str">
        <f t="shared" si="289"/>
        <v/>
      </c>
      <c r="QFI86" s="105" t="str">
        <f t="shared" si="289"/>
        <v/>
      </c>
      <c r="QFJ86" s="105" t="str">
        <f t="shared" si="289"/>
        <v/>
      </c>
      <c r="QFK86" s="105" t="str">
        <f t="shared" si="289"/>
        <v/>
      </c>
      <c r="QFL86" s="105" t="str">
        <f t="shared" si="289"/>
        <v/>
      </c>
      <c r="QFM86" s="105" t="str">
        <f t="shared" si="289"/>
        <v/>
      </c>
      <c r="QFN86" s="105" t="str">
        <f t="shared" si="289"/>
        <v/>
      </c>
      <c r="QFO86" s="105" t="str">
        <f t="shared" si="289"/>
        <v/>
      </c>
      <c r="QFP86" s="105" t="str">
        <f t="shared" si="289"/>
        <v/>
      </c>
      <c r="QFQ86" s="105" t="str">
        <f t="shared" si="289"/>
        <v/>
      </c>
      <c r="QFR86" s="105" t="str">
        <f t="shared" si="289"/>
        <v/>
      </c>
      <c r="QFS86" s="105" t="str">
        <f t="shared" si="289"/>
        <v/>
      </c>
      <c r="QFT86" s="105" t="str">
        <f t="shared" si="289"/>
        <v/>
      </c>
      <c r="QFU86" s="105" t="str">
        <f t="shared" si="289"/>
        <v/>
      </c>
      <c r="QFV86" s="105" t="str">
        <f t="shared" si="289"/>
        <v/>
      </c>
      <c r="QFW86" s="105" t="str">
        <f t="shared" si="289"/>
        <v/>
      </c>
      <c r="QFX86" s="105" t="str">
        <f t="shared" si="289"/>
        <v/>
      </c>
      <c r="QFY86" s="105" t="str">
        <f t="shared" si="289"/>
        <v/>
      </c>
      <c r="QFZ86" s="105" t="str">
        <f t="shared" si="289"/>
        <v/>
      </c>
      <c r="QGA86" s="105" t="str">
        <f t="shared" si="289"/>
        <v/>
      </c>
      <c r="QGB86" s="105" t="str">
        <f t="shared" si="289"/>
        <v/>
      </c>
      <c r="QGC86" s="105" t="str">
        <f t="shared" si="289"/>
        <v/>
      </c>
      <c r="QGD86" s="105" t="str">
        <f t="shared" si="289"/>
        <v/>
      </c>
      <c r="QGE86" s="105" t="str">
        <f t="shared" si="289"/>
        <v/>
      </c>
      <c r="QGF86" s="105" t="str">
        <f t="shared" si="289"/>
        <v/>
      </c>
      <c r="QGG86" s="105" t="str">
        <f t="shared" si="289"/>
        <v/>
      </c>
      <c r="QGH86" s="105" t="str">
        <f t="shared" si="289"/>
        <v/>
      </c>
      <c r="QGI86" s="105" t="str">
        <f t="shared" si="289"/>
        <v/>
      </c>
      <c r="QGJ86" s="105" t="str">
        <f t="shared" si="289"/>
        <v/>
      </c>
      <c r="QGK86" s="105" t="str">
        <f t="shared" si="289"/>
        <v/>
      </c>
      <c r="QGL86" s="105" t="str">
        <f t="shared" si="289"/>
        <v/>
      </c>
      <c r="QGM86" s="105" t="str">
        <f t="shared" ref="QGM86:QIX86" si="290">IF(ISNUMBER(outYear),QGM54+QGM60+QGM66+QGM83,"")</f>
        <v/>
      </c>
      <c r="QGN86" s="105" t="str">
        <f t="shared" si="290"/>
        <v/>
      </c>
      <c r="QGO86" s="105" t="str">
        <f t="shared" si="290"/>
        <v/>
      </c>
      <c r="QGP86" s="105" t="str">
        <f t="shared" si="290"/>
        <v/>
      </c>
      <c r="QGQ86" s="105" t="str">
        <f t="shared" si="290"/>
        <v/>
      </c>
      <c r="QGR86" s="105" t="str">
        <f t="shared" si="290"/>
        <v/>
      </c>
      <c r="QGS86" s="105" t="str">
        <f t="shared" si="290"/>
        <v/>
      </c>
      <c r="QGT86" s="105" t="str">
        <f t="shared" si="290"/>
        <v/>
      </c>
      <c r="QGU86" s="105" t="str">
        <f t="shared" si="290"/>
        <v/>
      </c>
      <c r="QGV86" s="105" t="str">
        <f t="shared" si="290"/>
        <v/>
      </c>
      <c r="QGW86" s="105" t="str">
        <f t="shared" si="290"/>
        <v/>
      </c>
      <c r="QGX86" s="105" t="str">
        <f t="shared" si="290"/>
        <v/>
      </c>
      <c r="QGY86" s="105" t="str">
        <f t="shared" si="290"/>
        <v/>
      </c>
      <c r="QGZ86" s="105" t="str">
        <f t="shared" si="290"/>
        <v/>
      </c>
      <c r="QHA86" s="105" t="str">
        <f t="shared" si="290"/>
        <v/>
      </c>
      <c r="QHB86" s="105" t="str">
        <f t="shared" si="290"/>
        <v/>
      </c>
      <c r="QHC86" s="105" t="str">
        <f t="shared" si="290"/>
        <v/>
      </c>
      <c r="QHD86" s="105" t="str">
        <f t="shared" si="290"/>
        <v/>
      </c>
      <c r="QHE86" s="105" t="str">
        <f t="shared" si="290"/>
        <v/>
      </c>
      <c r="QHF86" s="105" t="str">
        <f t="shared" si="290"/>
        <v/>
      </c>
      <c r="QHG86" s="105" t="str">
        <f t="shared" si="290"/>
        <v/>
      </c>
      <c r="QHH86" s="105" t="str">
        <f t="shared" si="290"/>
        <v/>
      </c>
      <c r="QHI86" s="105" t="str">
        <f t="shared" si="290"/>
        <v/>
      </c>
      <c r="QHJ86" s="105" t="str">
        <f t="shared" si="290"/>
        <v/>
      </c>
      <c r="QHK86" s="105" t="str">
        <f t="shared" si="290"/>
        <v/>
      </c>
      <c r="QHL86" s="105" t="str">
        <f t="shared" si="290"/>
        <v/>
      </c>
      <c r="QHM86" s="105" t="str">
        <f t="shared" si="290"/>
        <v/>
      </c>
      <c r="QHN86" s="105" t="str">
        <f t="shared" si="290"/>
        <v/>
      </c>
      <c r="QHO86" s="105" t="str">
        <f t="shared" si="290"/>
        <v/>
      </c>
      <c r="QHP86" s="105" t="str">
        <f t="shared" si="290"/>
        <v/>
      </c>
      <c r="QHQ86" s="105" t="str">
        <f t="shared" si="290"/>
        <v/>
      </c>
      <c r="QHR86" s="105" t="str">
        <f t="shared" si="290"/>
        <v/>
      </c>
      <c r="QHS86" s="105" t="str">
        <f t="shared" si="290"/>
        <v/>
      </c>
      <c r="QHT86" s="105" t="str">
        <f t="shared" si="290"/>
        <v/>
      </c>
      <c r="QHU86" s="105" t="str">
        <f t="shared" si="290"/>
        <v/>
      </c>
      <c r="QHV86" s="105" t="str">
        <f t="shared" si="290"/>
        <v/>
      </c>
      <c r="QHW86" s="105" t="str">
        <f t="shared" si="290"/>
        <v/>
      </c>
      <c r="QHX86" s="105" t="str">
        <f t="shared" si="290"/>
        <v/>
      </c>
      <c r="QHY86" s="105" t="str">
        <f t="shared" si="290"/>
        <v/>
      </c>
      <c r="QHZ86" s="105" t="str">
        <f t="shared" si="290"/>
        <v/>
      </c>
      <c r="QIA86" s="105" t="str">
        <f t="shared" si="290"/>
        <v/>
      </c>
      <c r="QIB86" s="105" t="str">
        <f t="shared" si="290"/>
        <v/>
      </c>
      <c r="QIC86" s="105" t="str">
        <f t="shared" si="290"/>
        <v/>
      </c>
      <c r="QID86" s="105" t="str">
        <f t="shared" si="290"/>
        <v/>
      </c>
      <c r="QIE86" s="105" t="str">
        <f t="shared" si="290"/>
        <v/>
      </c>
      <c r="QIF86" s="105" t="str">
        <f t="shared" si="290"/>
        <v/>
      </c>
      <c r="QIG86" s="105" t="str">
        <f t="shared" si="290"/>
        <v/>
      </c>
      <c r="QIH86" s="105" t="str">
        <f t="shared" si="290"/>
        <v/>
      </c>
      <c r="QII86" s="105" t="str">
        <f t="shared" si="290"/>
        <v/>
      </c>
      <c r="QIJ86" s="105" t="str">
        <f t="shared" si="290"/>
        <v/>
      </c>
      <c r="QIK86" s="105" t="str">
        <f t="shared" si="290"/>
        <v/>
      </c>
      <c r="QIL86" s="105" t="str">
        <f t="shared" si="290"/>
        <v/>
      </c>
      <c r="QIM86" s="105" t="str">
        <f t="shared" si="290"/>
        <v/>
      </c>
      <c r="QIN86" s="105" t="str">
        <f t="shared" si="290"/>
        <v/>
      </c>
      <c r="QIO86" s="105" t="str">
        <f t="shared" si="290"/>
        <v/>
      </c>
      <c r="QIP86" s="105" t="str">
        <f t="shared" si="290"/>
        <v/>
      </c>
      <c r="QIQ86" s="105" t="str">
        <f t="shared" si="290"/>
        <v/>
      </c>
      <c r="QIR86" s="105" t="str">
        <f t="shared" si="290"/>
        <v/>
      </c>
      <c r="QIS86" s="105" t="str">
        <f t="shared" si="290"/>
        <v/>
      </c>
      <c r="QIT86" s="105" t="str">
        <f t="shared" si="290"/>
        <v/>
      </c>
      <c r="QIU86" s="105" t="str">
        <f t="shared" si="290"/>
        <v/>
      </c>
      <c r="QIV86" s="105" t="str">
        <f t="shared" si="290"/>
        <v/>
      </c>
      <c r="QIW86" s="105" t="str">
        <f t="shared" si="290"/>
        <v/>
      </c>
      <c r="QIX86" s="105" t="str">
        <f t="shared" si="290"/>
        <v/>
      </c>
      <c r="QIY86" s="105" t="str">
        <f t="shared" ref="QIY86:QLJ86" si="291">IF(ISNUMBER(outYear),QIY54+QIY60+QIY66+QIY83,"")</f>
        <v/>
      </c>
      <c r="QIZ86" s="105" t="str">
        <f t="shared" si="291"/>
        <v/>
      </c>
      <c r="QJA86" s="105" t="str">
        <f t="shared" si="291"/>
        <v/>
      </c>
      <c r="QJB86" s="105" t="str">
        <f t="shared" si="291"/>
        <v/>
      </c>
      <c r="QJC86" s="105" t="str">
        <f t="shared" si="291"/>
        <v/>
      </c>
      <c r="QJD86" s="105" t="str">
        <f t="shared" si="291"/>
        <v/>
      </c>
      <c r="QJE86" s="105" t="str">
        <f t="shared" si="291"/>
        <v/>
      </c>
      <c r="QJF86" s="105" t="str">
        <f t="shared" si="291"/>
        <v/>
      </c>
      <c r="QJG86" s="105" t="str">
        <f t="shared" si="291"/>
        <v/>
      </c>
      <c r="QJH86" s="105" t="str">
        <f t="shared" si="291"/>
        <v/>
      </c>
      <c r="QJI86" s="105" t="str">
        <f t="shared" si="291"/>
        <v/>
      </c>
      <c r="QJJ86" s="105" t="str">
        <f t="shared" si="291"/>
        <v/>
      </c>
      <c r="QJK86" s="105" t="str">
        <f t="shared" si="291"/>
        <v/>
      </c>
      <c r="QJL86" s="105" t="str">
        <f t="shared" si="291"/>
        <v/>
      </c>
      <c r="QJM86" s="105" t="str">
        <f t="shared" si="291"/>
        <v/>
      </c>
      <c r="QJN86" s="105" t="str">
        <f t="shared" si="291"/>
        <v/>
      </c>
      <c r="QJO86" s="105" t="str">
        <f t="shared" si="291"/>
        <v/>
      </c>
      <c r="QJP86" s="105" t="str">
        <f t="shared" si="291"/>
        <v/>
      </c>
      <c r="QJQ86" s="105" t="str">
        <f t="shared" si="291"/>
        <v/>
      </c>
      <c r="QJR86" s="105" t="str">
        <f t="shared" si="291"/>
        <v/>
      </c>
      <c r="QJS86" s="105" t="str">
        <f t="shared" si="291"/>
        <v/>
      </c>
      <c r="QJT86" s="105" t="str">
        <f t="shared" si="291"/>
        <v/>
      </c>
      <c r="QJU86" s="105" t="str">
        <f t="shared" si="291"/>
        <v/>
      </c>
      <c r="QJV86" s="105" t="str">
        <f t="shared" si="291"/>
        <v/>
      </c>
      <c r="QJW86" s="105" t="str">
        <f t="shared" si="291"/>
        <v/>
      </c>
      <c r="QJX86" s="105" t="str">
        <f t="shared" si="291"/>
        <v/>
      </c>
      <c r="QJY86" s="105" t="str">
        <f t="shared" si="291"/>
        <v/>
      </c>
      <c r="QJZ86" s="105" t="str">
        <f t="shared" si="291"/>
        <v/>
      </c>
      <c r="QKA86" s="105" t="str">
        <f t="shared" si="291"/>
        <v/>
      </c>
      <c r="QKB86" s="105" t="str">
        <f t="shared" si="291"/>
        <v/>
      </c>
      <c r="QKC86" s="105" t="str">
        <f t="shared" si="291"/>
        <v/>
      </c>
      <c r="QKD86" s="105" t="str">
        <f t="shared" si="291"/>
        <v/>
      </c>
      <c r="QKE86" s="105" t="str">
        <f t="shared" si="291"/>
        <v/>
      </c>
      <c r="QKF86" s="105" t="str">
        <f t="shared" si="291"/>
        <v/>
      </c>
      <c r="QKG86" s="105" t="str">
        <f t="shared" si="291"/>
        <v/>
      </c>
      <c r="QKH86" s="105" t="str">
        <f t="shared" si="291"/>
        <v/>
      </c>
      <c r="QKI86" s="105" t="str">
        <f t="shared" si="291"/>
        <v/>
      </c>
      <c r="QKJ86" s="105" t="str">
        <f t="shared" si="291"/>
        <v/>
      </c>
      <c r="QKK86" s="105" t="str">
        <f t="shared" si="291"/>
        <v/>
      </c>
      <c r="QKL86" s="105" t="str">
        <f t="shared" si="291"/>
        <v/>
      </c>
      <c r="QKM86" s="105" t="str">
        <f t="shared" si="291"/>
        <v/>
      </c>
      <c r="QKN86" s="105" t="str">
        <f t="shared" si="291"/>
        <v/>
      </c>
      <c r="QKO86" s="105" t="str">
        <f t="shared" si="291"/>
        <v/>
      </c>
      <c r="QKP86" s="105" t="str">
        <f t="shared" si="291"/>
        <v/>
      </c>
      <c r="QKQ86" s="105" t="str">
        <f t="shared" si="291"/>
        <v/>
      </c>
      <c r="QKR86" s="105" t="str">
        <f t="shared" si="291"/>
        <v/>
      </c>
      <c r="QKS86" s="105" t="str">
        <f t="shared" si="291"/>
        <v/>
      </c>
      <c r="QKT86" s="105" t="str">
        <f t="shared" si="291"/>
        <v/>
      </c>
      <c r="QKU86" s="105" t="str">
        <f t="shared" si="291"/>
        <v/>
      </c>
      <c r="QKV86" s="105" t="str">
        <f t="shared" si="291"/>
        <v/>
      </c>
      <c r="QKW86" s="105" t="str">
        <f t="shared" si="291"/>
        <v/>
      </c>
      <c r="QKX86" s="105" t="str">
        <f t="shared" si="291"/>
        <v/>
      </c>
      <c r="QKY86" s="105" t="str">
        <f t="shared" si="291"/>
        <v/>
      </c>
      <c r="QKZ86" s="105" t="str">
        <f t="shared" si="291"/>
        <v/>
      </c>
      <c r="QLA86" s="105" t="str">
        <f t="shared" si="291"/>
        <v/>
      </c>
      <c r="QLB86" s="105" t="str">
        <f t="shared" si="291"/>
        <v/>
      </c>
      <c r="QLC86" s="105" t="str">
        <f t="shared" si="291"/>
        <v/>
      </c>
      <c r="QLD86" s="105" t="str">
        <f t="shared" si="291"/>
        <v/>
      </c>
      <c r="QLE86" s="105" t="str">
        <f t="shared" si="291"/>
        <v/>
      </c>
      <c r="QLF86" s="105" t="str">
        <f t="shared" si="291"/>
        <v/>
      </c>
      <c r="QLG86" s="105" t="str">
        <f t="shared" si="291"/>
        <v/>
      </c>
      <c r="QLH86" s="105" t="str">
        <f t="shared" si="291"/>
        <v/>
      </c>
      <c r="QLI86" s="105" t="str">
        <f t="shared" si="291"/>
        <v/>
      </c>
      <c r="QLJ86" s="105" t="str">
        <f t="shared" si="291"/>
        <v/>
      </c>
      <c r="QLK86" s="105" t="str">
        <f t="shared" ref="QLK86:QNV86" si="292">IF(ISNUMBER(outYear),QLK54+QLK60+QLK66+QLK83,"")</f>
        <v/>
      </c>
      <c r="QLL86" s="105" t="str">
        <f t="shared" si="292"/>
        <v/>
      </c>
      <c r="QLM86" s="105" t="str">
        <f t="shared" si="292"/>
        <v/>
      </c>
      <c r="QLN86" s="105" t="str">
        <f t="shared" si="292"/>
        <v/>
      </c>
      <c r="QLO86" s="105" t="str">
        <f t="shared" si="292"/>
        <v/>
      </c>
      <c r="QLP86" s="105" t="str">
        <f t="shared" si="292"/>
        <v/>
      </c>
      <c r="QLQ86" s="105" t="str">
        <f t="shared" si="292"/>
        <v/>
      </c>
      <c r="QLR86" s="105" t="str">
        <f t="shared" si="292"/>
        <v/>
      </c>
      <c r="QLS86" s="105" t="str">
        <f t="shared" si="292"/>
        <v/>
      </c>
      <c r="QLT86" s="105" t="str">
        <f t="shared" si="292"/>
        <v/>
      </c>
      <c r="QLU86" s="105" t="str">
        <f t="shared" si="292"/>
        <v/>
      </c>
      <c r="QLV86" s="105" t="str">
        <f t="shared" si="292"/>
        <v/>
      </c>
      <c r="QLW86" s="105" t="str">
        <f t="shared" si="292"/>
        <v/>
      </c>
      <c r="QLX86" s="105" t="str">
        <f t="shared" si="292"/>
        <v/>
      </c>
      <c r="QLY86" s="105" t="str">
        <f t="shared" si="292"/>
        <v/>
      </c>
      <c r="QLZ86" s="105" t="str">
        <f t="shared" si="292"/>
        <v/>
      </c>
      <c r="QMA86" s="105" t="str">
        <f t="shared" si="292"/>
        <v/>
      </c>
      <c r="QMB86" s="105" t="str">
        <f t="shared" si="292"/>
        <v/>
      </c>
      <c r="QMC86" s="105" t="str">
        <f t="shared" si="292"/>
        <v/>
      </c>
      <c r="QMD86" s="105" t="str">
        <f t="shared" si="292"/>
        <v/>
      </c>
      <c r="QME86" s="105" t="str">
        <f t="shared" si="292"/>
        <v/>
      </c>
      <c r="QMF86" s="105" t="str">
        <f t="shared" si="292"/>
        <v/>
      </c>
      <c r="QMG86" s="105" t="str">
        <f t="shared" si="292"/>
        <v/>
      </c>
      <c r="QMH86" s="105" t="str">
        <f t="shared" si="292"/>
        <v/>
      </c>
      <c r="QMI86" s="105" t="str">
        <f t="shared" si="292"/>
        <v/>
      </c>
      <c r="QMJ86" s="105" t="str">
        <f t="shared" si="292"/>
        <v/>
      </c>
      <c r="QMK86" s="105" t="str">
        <f t="shared" si="292"/>
        <v/>
      </c>
      <c r="QML86" s="105" t="str">
        <f t="shared" si="292"/>
        <v/>
      </c>
      <c r="QMM86" s="105" t="str">
        <f t="shared" si="292"/>
        <v/>
      </c>
      <c r="QMN86" s="105" t="str">
        <f t="shared" si="292"/>
        <v/>
      </c>
      <c r="QMO86" s="105" t="str">
        <f t="shared" si="292"/>
        <v/>
      </c>
      <c r="QMP86" s="105" t="str">
        <f t="shared" si="292"/>
        <v/>
      </c>
      <c r="QMQ86" s="105" t="str">
        <f t="shared" si="292"/>
        <v/>
      </c>
      <c r="QMR86" s="105" t="str">
        <f t="shared" si="292"/>
        <v/>
      </c>
      <c r="QMS86" s="105" t="str">
        <f t="shared" si="292"/>
        <v/>
      </c>
      <c r="QMT86" s="105" t="str">
        <f t="shared" si="292"/>
        <v/>
      </c>
      <c r="QMU86" s="105" t="str">
        <f t="shared" si="292"/>
        <v/>
      </c>
      <c r="QMV86" s="105" t="str">
        <f t="shared" si="292"/>
        <v/>
      </c>
      <c r="QMW86" s="105" t="str">
        <f t="shared" si="292"/>
        <v/>
      </c>
      <c r="QMX86" s="105" t="str">
        <f t="shared" si="292"/>
        <v/>
      </c>
      <c r="QMY86" s="105" t="str">
        <f t="shared" si="292"/>
        <v/>
      </c>
      <c r="QMZ86" s="105" t="str">
        <f t="shared" si="292"/>
        <v/>
      </c>
      <c r="QNA86" s="105" t="str">
        <f t="shared" si="292"/>
        <v/>
      </c>
      <c r="QNB86" s="105" t="str">
        <f t="shared" si="292"/>
        <v/>
      </c>
      <c r="QNC86" s="105" t="str">
        <f t="shared" si="292"/>
        <v/>
      </c>
      <c r="QND86" s="105" t="str">
        <f t="shared" si="292"/>
        <v/>
      </c>
      <c r="QNE86" s="105" t="str">
        <f t="shared" si="292"/>
        <v/>
      </c>
      <c r="QNF86" s="105" t="str">
        <f t="shared" si="292"/>
        <v/>
      </c>
      <c r="QNG86" s="105" t="str">
        <f t="shared" si="292"/>
        <v/>
      </c>
      <c r="QNH86" s="105" t="str">
        <f t="shared" si="292"/>
        <v/>
      </c>
      <c r="QNI86" s="105" t="str">
        <f t="shared" si="292"/>
        <v/>
      </c>
      <c r="QNJ86" s="105" t="str">
        <f t="shared" si="292"/>
        <v/>
      </c>
      <c r="QNK86" s="105" t="str">
        <f t="shared" si="292"/>
        <v/>
      </c>
      <c r="QNL86" s="105" t="str">
        <f t="shared" si="292"/>
        <v/>
      </c>
      <c r="QNM86" s="105" t="str">
        <f t="shared" si="292"/>
        <v/>
      </c>
      <c r="QNN86" s="105" t="str">
        <f t="shared" si="292"/>
        <v/>
      </c>
      <c r="QNO86" s="105" t="str">
        <f t="shared" si="292"/>
        <v/>
      </c>
      <c r="QNP86" s="105" t="str">
        <f t="shared" si="292"/>
        <v/>
      </c>
      <c r="QNQ86" s="105" t="str">
        <f t="shared" si="292"/>
        <v/>
      </c>
      <c r="QNR86" s="105" t="str">
        <f t="shared" si="292"/>
        <v/>
      </c>
      <c r="QNS86" s="105" t="str">
        <f t="shared" si="292"/>
        <v/>
      </c>
      <c r="QNT86" s="105" t="str">
        <f t="shared" si="292"/>
        <v/>
      </c>
      <c r="QNU86" s="105" t="str">
        <f t="shared" si="292"/>
        <v/>
      </c>
      <c r="QNV86" s="105" t="str">
        <f t="shared" si="292"/>
        <v/>
      </c>
      <c r="QNW86" s="105" t="str">
        <f t="shared" ref="QNW86:QQH86" si="293">IF(ISNUMBER(outYear),QNW54+QNW60+QNW66+QNW83,"")</f>
        <v/>
      </c>
      <c r="QNX86" s="105" t="str">
        <f t="shared" si="293"/>
        <v/>
      </c>
      <c r="QNY86" s="105" t="str">
        <f t="shared" si="293"/>
        <v/>
      </c>
      <c r="QNZ86" s="105" t="str">
        <f t="shared" si="293"/>
        <v/>
      </c>
      <c r="QOA86" s="105" t="str">
        <f t="shared" si="293"/>
        <v/>
      </c>
      <c r="QOB86" s="105" t="str">
        <f t="shared" si="293"/>
        <v/>
      </c>
      <c r="QOC86" s="105" t="str">
        <f t="shared" si="293"/>
        <v/>
      </c>
      <c r="QOD86" s="105" t="str">
        <f t="shared" si="293"/>
        <v/>
      </c>
      <c r="QOE86" s="105" t="str">
        <f t="shared" si="293"/>
        <v/>
      </c>
      <c r="QOF86" s="105" t="str">
        <f t="shared" si="293"/>
        <v/>
      </c>
      <c r="QOG86" s="105" t="str">
        <f t="shared" si="293"/>
        <v/>
      </c>
      <c r="QOH86" s="105" t="str">
        <f t="shared" si="293"/>
        <v/>
      </c>
      <c r="QOI86" s="105" t="str">
        <f t="shared" si="293"/>
        <v/>
      </c>
      <c r="QOJ86" s="105" t="str">
        <f t="shared" si="293"/>
        <v/>
      </c>
      <c r="QOK86" s="105" t="str">
        <f t="shared" si="293"/>
        <v/>
      </c>
      <c r="QOL86" s="105" t="str">
        <f t="shared" si="293"/>
        <v/>
      </c>
      <c r="QOM86" s="105" t="str">
        <f t="shared" si="293"/>
        <v/>
      </c>
      <c r="QON86" s="105" t="str">
        <f t="shared" si="293"/>
        <v/>
      </c>
      <c r="QOO86" s="105" t="str">
        <f t="shared" si="293"/>
        <v/>
      </c>
      <c r="QOP86" s="105" t="str">
        <f t="shared" si="293"/>
        <v/>
      </c>
      <c r="QOQ86" s="105" t="str">
        <f t="shared" si="293"/>
        <v/>
      </c>
      <c r="QOR86" s="105" t="str">
        <f t="shared" si="293"/>
        <v/>
      </c>
      <c r="QOS86" s="105" t="str">
        <f t="shared" si="293"/>
        <v/>
      </c>
      <c r="QOT86" s="105" t="str">
        <f t="shared" si="293"/>
        <v/>
      </c>
      <c r="QOU86" s="105" t="str">
        <f t="shared" si="293"/>
        <v/>
      </c>
      <c r="QOV86" s="105" t="str">
        <f t="shared" si="293"/>
        <v/>
      </c>
      <c r="QOW86" s="105" t="str">
        <f t="shared" si="293"/>
        <v/>
      </c>
      <c r="QOX86" s="105" t="str">
        <f t="shared" si="293"/>
        <v/>
      </c>
      <c r="QOY86" s="105" t="str">
        <f t="shared" si="293"/>
        <v/>
      </c>
      <c r="QOZ86" s="105" t="str">
        <f t="shared" si="293"/>
        <v/>
      </c>
      <c r="QPA86" s="105" t="str">
        <f t="shared" si="293"/>
        <v/>
      </c>
      <c r="QPB86" s="105" t="str">
        <f t="shared" si="293"/>
        <v/>
      </c>
      <c r="QPC86" s="105" t="str">
        <f t="shared" si="293"/>
        <v/>
      </c>
      <c r="QPD86" s="105" t="str">
        <f t="shared" si="293"/>
        <v/>
      </c>
      <c r="QPE86" s="105" t="str">
        <f t="shared" si="293"/>
        <v/>
      </c>
      <c r="QPF86" s="105" t="str">
        <f t="shared" si="293"/>
        <v/>
      </c>
      <c r="QPG86" s="105" t="str">
        <f t="shared" si="293"/>
        <v/>
      </c>
      <c r="QPH86" s="105" t="str">
        <f t="shared" si="293"/>
        <v/>
      </c>
      <c r="QPI86" s="105" t="str">
        <f t="shared" si="293"/>
        <v/>
      </c>
      <c r="QPJ86" s="105" t="str">
        <f t="shared" si="293"/>
        <v/>
      </c>
      <c r="QPK86" s="105" t="str">
        <f t="shared" si="293"/>
        <v/>
      </c>
      <c r="QPL86" s="105" t="str">
        <f t="shared" si="293"/>
        <v/>
      </c>
      <c r="QPM86" s="105" t="str">
        <f t="shared" si="293"/>
        <v/>
      </c>
      <c r="QPN86" s="105" t="str">
        <f t="shared" si="293"/>
        <v/>
      </c>
      <c r="QPO86" s="105" t="str">
        <f t="shared" si="293"/>
        <v/>
      </c>
      <c r="QPP86" s="105" t="str">
        <f t="shared" si="293"/>
        <v/>
      </c>
      <c r="QPQ86" s="105" t="str">
        <f t="shared" si="293"/>
        <v/>
      </c>
      <c r="QPR86" s="105" t="str">
        <f t="shared" si="293"/>
        <v/>
      </c>
      <c r="QPS86" s="105" t="str">
        <f t="shared" si="293"/>
        <v/>
      </c>
      <c r="QPT86" s="105" t="str">
        <f t="shared" si="293"/>
        <v/>
      </c>
      <c r="QPU86" s="105" t="str">
        <f t="shared" si="293"/>
        <v/>
      </c>
      <c r="QPV86" s="105" t="str">
        <f t="shared" si="293"/>
        <v/>
      </c>
      <c r="QPW86" s="105" t="str">
        <f t="shared" si="293"/>
        <v/>
      </c>
      <c r="QPX86" s="105" t="str">
        <f t="shared" si="293"/>
        <v/>
      </c>
      <c r="QPY86" s="105" t="str">
        <f t="shared" si="293"/>
        <v/>
      </c>
      <c r="QPZ86" s="105" t="str">
        <f t="shared" si="293"/>
        <v/>
      </c>
      <c r="QQA86" s="105" t="str">
        <f t="shared" si="293"/>
        <v/>
      </c>
      <c r="QQB86" s="105" t="str">
        <f t="shared" si="293"/>
        <v/>
      </c>
      <c r="QQC86" s="105" t="str">
        <f t="shared" si="293"/>
        <v/>
      </c>
      <c r="QQD86" s="105" t="str">
        <f t="shared" si="293"/>
        <v/>
      </c>
      <c r="QQE86" s="105" t="str">
        <f t="shared" si="293"/>
        <v/>
      </c>
      <c r="QQF86" s="105" t="str">
        <f t="shared" si="293"/>
        <v/>
      </c>
      <c r="QQG86" s="105" t="str">
        <f t="shared" si="293"/>
        <v/>
      </c>
      <c r="QQH86" s="105" t="str">
        <f t="shared" si="293"/>
        <v/>
      </c>
      <c r="QQI86" s="105" t="str">
        <f t="shared" ref="QQI86:QST86" si="294">IF(ISNUMBER(outYear),QQI54+QQI60+QQI66+QQI83,"")</f>
        <v/>
      </c>
      <c r="QQJ86" s="105" t="str">
        <f t="shared" si="294"/>
        <v/>
      </c>
      <c r="QQK86" s="105" t="str">
        <f t="shared" si="294"/>
        <v/>
      </c>
      <c r="QQL86" s="105" t="str">
        <f t="shared" si="294"/>
        <v/>
      </c>
      <c r="QQM86" s="105" t="str">
        <f t="shared" si="294"/>
        <v/>
      </c>
      <c r="QQN86" s="105" t="str">
        <f t="shared" si="294"/>
        <v/>
      </c>
      <c r="QQO86" s="105" t="str">
        <f t="shared" si="294"/>
        <v/>
      </c>
      <c r="QQP86" s="105" t="str">
        <f t="shared" si="294"/>
        <v/>
      </c>
      <c r="QQQ86" s="105" t="str">
        <f t="shared" si="294"/>
        <v/>
      </c>
      <c r="QQR86" s="105" t="str">
        <f t="shared" si="294"/>
        <v/>
      </c>
      <c r="QQS86" s="105" t="str">
        <f t="shared" si="294"/>
        <v/>
      </c>
      <c r="QQT86" s="105" t="str">
        <f t="shared" si="294"/>
        <v/>
      </c>
      <c r="QQU86" s="105" t="str">
        <f t="shared" si="294"/>
        <v/>
      </c>
      <c r="QQV86" s="105" t="str">
        <f t="shared" si="294"/>
        <v/>
      </c>
      <c r="QQW86" s="105" t="str">
        <f t="shared" si="294"/>
        <v/>
      </c>
      <c r="QQX86" s="105" t="str">
        <f t="shared" si="294"/>
        <v/>
      </c>
      <c r="QQY86" s="105" t="str">
        <f t="shared" si="294"/>
        <v/>
      </c>
      <c r="QQZ86" s="105" t="str">
        <f t="shared" si="294"/>
        <v/>
      </c>
      <c r="QRA86" s="105" t="str">
        <f t="shared" si="294"/>
        <v/>
      </c>
      <c r="QRB86" s="105" t="str">
        <f t="shared" si="294"/>
        <v/>
      </c>
      <c r="QRC86" s="105" t="str">
        <f t="shared" si="294"/>
        <v/>
      </c>
      <c r="QRD86" s="105" t="str">
        <f t="shared" si="294"/>
        <v/>
      </c>
      <c r="QRE86" s="105" t="str">
        <f t="shared" si="294"/>
        <v/>
      </c>
      <c r="QRF86" s="105" t="str">
        <f t="shared" si="294"/>
        <v/>
      </c>
      <c r="QRG86" s="105" t="str">
        <f t="shared" si="294"/>
        <v/>
      </c>
      <c r="QRH86" s="105" t="str">
        <f t="shared" si="294"/>
        <v/>
      </c>
      <c r="QRI86" s="105" t="str">
        <f t="shared" si="294"/>
        <v/>
      </c>
      <c r="QRJ86" s="105" t="str">
        <f t="shared" si="294"/>
        <v/>
      </c>
      <c r="QRK86" s="105" t="str">
        <f t="shared" si="294"/>
        <v/>
      </c>
      <c r="QRL86" s="105" t="str">
        <f t="shared" si="294"/>
        <v/>
      </c>
      <c r="QRM86" s="105" t="str">
        <f t="shared" si="294"/>
        <v/>
      </c>
      <c r="QRN86" s="105" t="str">
        <f t="shared" si="294"/>
        <v/>
      </c>
      <c r="QRO86" s="105" t="str">
        <f t="shared" si="294"/>
        <v/>
      </c>
      <c r="QRP86" s="105" t="str">
        <f t="shared" si="294"/>
        <v/>
      </c>
      <c r="QRQ86" s="105" t="str">
        <f t="shared" si="294"/>
        <v/>
      </c>
      <c r="QRR86" s="105" t="str">
        <f t="shared" si="294"/>
        <v/>
      </c>
      <c r="QRS86" s="105" t="str">
        <f t="shared" si="294"/>
        <v/>
      </c>
      <c r="QRT86" s="105" t="str">
        <f t="shared" si="294"/>
        <v/>
      </c>
      <c r="QRU86" s="105" t="str">
        <f t="shared" si="294"/>
        <v/>
      </c>
      <c r="QRV86" s="105" t="str">
        <f t="shared" si="294"/>
        <v/>
      </c>
      <c r="QRW86" s="105" t="str">
        <f t="shared" si="294"/>
        <v/>
      </c>
      <c r="QRX86" s="105" t="str">
        <f t="shared" si="294"/>
        <v/>
      </c>
      <c r="QRY86" s="105" t="str">
        <f t="shared" si="294"/>
        <v/>
      </c>
      <c r="QRZ86" s="105" t="str">
        <f t="shared" si="294"/>
        <v/>
      </c>
      <c r="QSA86" s="105" t="str">
        <f t="shared" si="294"/>
        <v/>
      </c>
      <c r="QSB86" s="105" t="str">
        <f t="shared" si="294"/>
        <v/>
      </c>
      <c r="QSC86" s="105" t="str">
        <f t="shared" si="294"/>
        <v/>
      </c>
      <c r="QSD86" s="105" t="str">
        <f t="shared" si="294"/>
        <v/>
      </c>
      <c r="QSE86" s="105" t="str">
        <f t="shared" si="294"/>
        <v/>
      </c>
      <c r="QSF86" s="105" t="str">
        <f t="shared" si="294"/>
        <v/>
      </c>
      <c r="QSG86" s="105" t="str">
        <f t="shared" si="294"/>
        <v/>
      </c>
      <c r="QSH86" s="105" t="str">
        <f t="shared" si="294"/>
        <v/>
      </c>
      <c r="QSI86" s="105" t="str">
        <f t="shared" si="294"/>
        <v/>
      </c>
      <c r="QSJ86" s="105" t="str">
        <f t="shared" si="294"/>
        <v/>
      </c>
      <c r="QSK86" s="105" t="str">
        <f t="shared" si="294"/>
        <v/>
      </c>
      <c r="QSL86" s="105" t="str">
        <f t="shared" si="294"/>
        <v/>
      </c>
      <c r="QSM86" s="105" t="str">
        <f t="shared" si="294"/>
        <v/>
      </c>
      <c r="QSN86" s="105" t="str">
        <f t="shared" si="294"/>
        <v/>
      </c>
      <c r="QSO86" s="105" t="str">
        <f t="shared" si="294"/>
        <v/>
      </c>
      <c r="QSP86" s="105" t="str">
        <f t="shared" si="294"/>
        <v/>
      </c>
      <c r="QSQ86" s="105" t="str">
        <f t="shared" si="294"/>
        <v/>
      </c>
      <c r="QSR86" s="105" t="str">
        <f t="shared" si="294"/>
        <v/>
      </c>
      <c r="QSS86" s="105" t="str">
        <f t="shared" si="294"/>
        <v/>
      </c>
      <c r="QST86" s="105" t="str">
        <f t="shared" si="294"/>
        <v/>
      </c>
      <c r="QSU86" s="105" t="str">
        <f t="shared" ref="QSU86:QVF86" si="295">IF(ISNUMBER(outYear),QSU54+QSU60+QSU66+QSU83,"")</f>
        <v/>
      </c>
      <c r="QSV86" s="105" t="str">
        <f t="shared" si="295"/>
        <v/>
      </c>
      <c r="QSW86" s="105" t="str">
        <f t="shared" si="295"/>
        <v/>
      </c>
      <c r="QSX86" s="105" t="str">
        <f t="shared" si="295"/>
        <v/>
      </c>
      <c r="QSY86" s="105" t="str">
        <f t="shared" si="295"/>
        <v/>
      </c>
      <c r="QSZ86" s="105" t="str">
        <f t="shared" si="295"/>
        <v/>
      </c>
      <c r="QTA86" s="105" t="str">
        <f t="shared" si="295"/>
        <v/>
      </c>
      <c r="QTB86" s="105" t="str">
        <f t="shared" si="295"/>
        <v/>
      </c>
      <c r="QTC86" s="105" t="str">
        <f t="shared" si="295"/>
        <v/>
      </c>
      <c r="QTD86" s="105" t="str">
        <f t="shared" si="295"/>
        <v/>
      </c>
      <c r="QTE86" s="105" t="str">
        <f t="shared" si="295"/>
        <v/>
      </c>
      <c r="QTF86" s="105" t="str">
        <f t="shared" si="295"/>
        <v/>
      </c>
      <c r="QTG86" s="105" t="str">
        <f t="shared" si="295"/>
        <v/>
      </c>
      <c r="QTH86" s="105" t="str">
        <f t="shared" si="295"/>
        <v/>
      </c>
      <c r="QTI86" s="105" t="str">
        <f t="shared" si="295"/>
        <v/>
      </c>
      <c r="QTJ86" s="105" t="str">
        <f t="shared" si="295"/>
        <v/>
      </c>
      <c r="QTK86" s="105" t="str">
        <f t="shared" si="295"/>
        <v/>
      </c>
      <c r="QTL86" s="105" t="str">
        <f t="shared" si="295"/>
        <v/>
      </c>
      <c r="QTM86" s="105" t="str">
        <f t="shared" si="295"/>
        <v/>
      </c>
      <c r="QTN86" s="105" t="str">
        <f t="shared" si="295"/>
        <v/>
      </c>
      <c r="QTO86" s="105" t="str">
        <f t="shared" si="295"/>
        <v/>
      </c>
      <c r="QTP86" s="105" t="str">
        <f t="shared" si="295"/>
        <v/>
      </c>
      <c r="QTQ86" s="105" t="str">
        <f t="shared" si="295"/>
        <v/>
      </c>
      <c r="QTR86" s="105" t="str">
        <f t="shared" si="295"/>
        <v/>
      </c>
      <c r="QTS86" s="105" t="str">
        <f t="shared" si="295"/>
        <v/>
      </c>
      <c r="QTT86" s="105" t="str">
        <f t="shared" si="295"/>
        <v/>
      </c>
      <c r="QTU86" s="105" t="str">
        <f t="shared" si="295"/>
        <v/>
      </c>
      <c r="QTV86" s="105" t="str">
        <f t="shared" si="295"/>
        <v/>
      </c>
      <c r="QTW86" s="105" t="str">
        <f t="shared" si="295"/>
        <v/>
      </c>
      <c r="QTX86" s="105" t="str">
        <f t="shared" si="295"/>
        <v/>
      </c>
      <c r="QTY86" s="105" t="str">
        <f t="shared" si="295"/>
        <v/>
      </c>
      <c r="QTZ86" s="105" t="str">
        <f t="shared" si="295"/>
        <v/>
      </c>
      <c r="QUA86" s="105" t="str">
        <f t="shared" si="295"/>
        <v/>
      </c>
      <c r="QUB86" s="105" t="str">
        <f t="shared" si="295"/>
        <v/>
      </c>
      <c r="QUC86" s="105" t="str">
        <f t="shared" si="295"/>
        <v/>
      </c>
      <c r="QUD86" s="105" t="str">
        <f t="shared" si="295"/>
        <v/>
      </c>
      <c r="QUE86" s="105" t="str">
        <f t="shared" si="295"/>
        <v/>
      </c>
      <c r="QUF86" s="105" t="str">
        <f t="shared" si="295"/>
        <v/>
      </c>
      <c r="QUG86" s="105" t="str">
        <f t="shared" si="295"/>
        <v/>
      </c>
      <c r="QUH86" s="105" t="str">
        <f t="shared" si="295"/>
        <v/>
      </c>
      <c r="QUI86" s="105" t="str">
        <f t="shared" si="295"/>
        <v/>
      </c>
      <c r="QUJ86" s="105" t="str">
        <f t="shared" si="295"/>
        <v/>
      </c>
      <c r="QUK86" s="105" t="str">
        <f t="shared" si="295"/>
        <v/>
      </c>
      <c r="QUL86" s="105" t="str">
        <f t="shared" si="295"/>
        <v/>
      </c>
      <c r="QUM86" s="105" t="str">
        <f t="shared" si="295"/>
        <v/>
      </c>
      <c r="QUN86" s="105" t="str">
        <f t="shared" si="295"/>
        <v/>
      </c>
      <c r="QUO86" s="105" t="str">
        <f t="shared" si="295"/>
        <v/>
      </c>
      <c r="QUP86" s="105" t="str">
        <f t="shared" si="295"/>
        <v/>
      </c>
      <c r="QUQ86" s="105" t="str">
        <f t="shared" si="295"/>
        <v/>
      </c>
      <c r="QUR86" s="105" t="str">
        <f t="shared" si="295"/>
        <v/>
      </c>
      <c r="QUS86" s="105" t="str">
        <f t="shared" si="295"/>
        <v/>
      </c>
      <c r="QUT86" s="105" t="str">
        <f t="shared" si="295"/>
        <v/>
      </c>
      <c r="QUU86" s="105" t="str">
        <f t="shared" si="295"/>
        <v/>
      </c>
      <c r="QUV86" s="105" t="str">
        <f t="shared" si="295"/>
        <v/>
      </c>
      <c r="QUW86" s="105" t="str">
        <f t="shared" si="295"/>
        <v/>
      </c>
      <c r="QUX86" s="105" t="str">
        <f t="shared" si="295"/>
        <v/>
      </c>
      <c r="QUY86" s="105" t="str">
        <f t="shared" si="295"/>
        <v/>
      </c>
      <c r="QUZ86" s="105" t="str">
        <f t="shared" si="295"/>
        <v/>
      </c>
      <c r="QVA86" s="105" t="str">
        <f t="shared" si="295"/>
        <v/>
      </c>
      <c r="QVB86" s="105" t="str">
        <f t="shared" si="295"/>
        <v/>
      </c>
      <c r="QVC86" s="105" t="str">
        <f t="shared" si="295"/>
        <v/>
      </c>
      <c r="QVD86" s="105" t="str">
        <f t="shared" si="295"/>
        <v/>
      </c>
      <c r="QVE86" s="105" t="str">
        <f t="shared" si="295"/>
        <v/>
      </c>
      <c r="QVF86" s="105" t="str">
        <f t="shared" si="295"/>
        <v/>
      </c>
      <c r="QVG86" s="105" t="str">
        <f t="shared" ref="QVG86:QXR86" si="296">IF(ISNUMBER(outYear),QVG54+QVG60+QVG66+QVG83,"")</f>
        <v/>
      </c>
      <c r="QVH86" s="105" t="str">
        <f t="shared" si="296"/>
        <v/>
      </c>
      <c r="QVI86" s="105" t="str">
        <f t="shared" si="296"/>
        <v/>
      </c>
      <c r="QVJ86" s="105" t="str">
        <f t="shared" si="296"/>
        <v/>
      </c>
      <c r="QVK86" s="105" t="str">
        <f t="shared" si="296"/>
        <v/>
      </c>
      <c r="QVL86" s="105" t="str">
        <f t="shared" si="296"/>
        <v/>
      </c>
      <c r="QVM86" s="105" t="str">
        <f t="shared" si="296"/>
        <v/>
      </c>
      <c r="QVN86" s="105" t="str">
        <f t="shared" si="296"/>
        <v/>
      </c>
      <c r="QVO86" s="105" t="str">
        <f t="shared" si="296"/>
        <v/>
      </c>
      <c r="QVP86" s="105" t="str">
        <f t="shared" si="296"/>
        <v/>
      </c>
      <c r="QVQ86" s="105" t="str">
        <f t="shared" si="296"/>
        <v/>
      </c>
      <c r="QVR86" s="105" t="str">
        <f t="shared" si="296"/>
        <v/>
      </c>
      <c r="QVS86" s="105" t="str">
        <f t="shared" si="296"/>
        <v/>
      </c>
      <c r="QVT86" s="105" t="str">
        <f t="shared" si="296"/>
        <v/>
      </c>
      <c r="QVU86" s="105" t="str">
        <f t="shared" si="296"/>
        <v/>
      </c>
      <c r="QVV86" s="105" t="str">
        <f t="shared" si="296"/>
        <v/>
      </c>
      <c r="QVW86" s="105" t="str">
        <f t="shared" si="296"/>
        <v/>
      </c>
      <c r="QVX86" s="105" t="str">
        <f t="shared" si="296"/>
        <v/>
      </c>
      <c r="QVY86" s="105" t="str">
        <f t="shared" si="296"/>
        <v/>
      </c>
      <c r="QVZ86" s="105" t="str">
        <f t="shared" si="296"/>
        <v/>
      </c>
      <c r="QWA86" s="105" t="str">
        <f t="shared" si="296"/>
        <v/>
      </c>
      <c r="QWB86" s="105" t="str">
        <f t="shared" si="296"/>
        <v/>
      </c>
      <c r="QWC86" s="105" t="str">
        <f t="shared" si="296"/>
        <v/>
      </c>
      <c r="QWD86" s="105" t="str">
        <f t="shared" si="296"/>
        <v/>
      </c>
      <c r="QWE86" s="105" t="str">
        <f t="shared" si="296"/>
        <v/>
      </c>
      <c r="QWF86" s="105" t="str">
        <f t="shared" si="296"/>
        <v/>
      </c>
      <c r="QWG86" s="105" t="str">
        <f t="shared" si="296"/>
        <v/>
      </c>
      <c r="QWH86" s="105" t="str">
        <f t="shared" si="296"/>
        <v/>
      </c>
      <c r="QWI86" s="105" t="str">
        <f t="shared" si="296"/>
        <v/>
      </c>
      <c r="QWJ86" s="105" t="str">
        <f t="shared" si="296"/>
        <v/>
      </c>
      <c r="QWK86" s="105" t="str">
        <f t="shared" si="296"/>
        <v/>
      </c>
      <c r="QWL86" s="105" t="str">
        <f t="shared" si="296"/>
        <v/>
      </c>
      <c r="QWM86" s="105" t="str">
        <f t="shared" si="296"/>
        <v/>
      </c>
      <c r="QWN86" s="105" t="str">
        <f t="shared" si="296"/>
        <v/>
      </c>
      <c r="QWO86" s="105" t="str">
        <f t="shared" si="296"/>
        <v/>
      </c>
      <c r="QWP86" s="105" t="str">
        <f t="shared" si="296"/>
        <v/>
      </c>
      <c r="QWQ86" s="105" t="str">
        <f t="shared" si="296"/>
        <v/>
      </c>
      <c r="QWR86" s="105" t="str">
        <f t="shared" si="296"/>
        <v/>
      </c>
      <c r="QWS86" s="105" t="str">
        <f t="shared" si="296"/>
        <v/>
      </c>
      <c r="QWT86" s="105" t="str">
        <f t="shared" si="296"/>
        <v/>
      </c>
      <c r="QWU86" s="105" t="str">
        <f t="shared" si="296"/>
        <v/>
      </c>
      <c r="QWV86" s="105" t="str">
        <f t="shared" si="296"/>
        <v/>
      </c>
      <c r="QWW86" s="105" t="str">
        <f t="shared" si="296"/>
        <v/>
      </c>
      <c r="QWX86" s="105" t="str">
        <f t="shared" si="296"/>
        <v/>
      </c>
      <c r="QWY86" s="105" t="str">
        <f t="shared" si="296"/>
        <v/>
      </c>
      <c r="QWZ86" s="105" t="str">
        <f t="shared" si="296"/>
        <v/>
      </c>
      <c r="QXA86" s="105" t="str">
        <f t="shared" si="296"/>
        <v/>
      </c>
      <c r="QXB86" s="105" t="str">
        <f t="shared" si="296"/>
        <v/>
      </c>
      <c r="QXC86" s="105" t="str">
        <f t="shared" si="296"/>
        <v/>
      </c>
      <c r="QXD86" s="105" t="str">
        <f t="shared" si="296"/>
        <v/>
      </c>
      <c r="QXE86" s="105" t="str">
        <f t="shared" si="296"/>
        <v/>
      </c>
      <c r="QXF86" s="105" t="str">
        <f t="shared" si="296"/>
        <v/>
      </c>
      <c r="QXG86" s="105" t="str">
        <f t="shared" si="296"/>
        <v/>
      </c>
      <c r="QXH86" s="105" t="str">
        <f t="shared" si="296"/>
        <v/>
      </c>
      <c r="QXI86" s="105" t="str">
        <f t="shared" si="296"/>
        <v/>
      </c>
      <c r="QXJ86" s="105" t="str">
        <f t="shared" si="296"/>
        <v/>
      </c>
      <c r="QXK86" s="105" t="str">
        <f t="shared" si="296"/>
        <v/>
      </c>
      <c r="QXL86" s="105" t="str">
        <f t="shared" si="296"/>
        <v/>
      </c>
      <c r="QXM86" s="105" t="str">
        <f t="shared" si="296"/>
        <v/>
      </c>
      <c r="QXN86" s="105" t="str">
        <f t="shared" si="296"/>
        <v/>
      </c>
      <c r="QXO86" s="105" t="str">
        <f t="shared" si="296"/>
        <v/>
      </c>
      <c r="QXP86" s="105" t="str">
        <f t="shared" si="296"/>
        <v/>
      </c>
      <c r="QXQ86" s="105" t="str">
        <f t="shared" si="296"/>
        <v/>
      </c>
      <c r="QXR86" s="105" t="str">
        <f t="shared" si="296"/>
        <v/>
      </c>
      <c r="QXS86" s="105" t="str">
        <f t="shared" ref="QXS86:RAD86" si="297">IF(ISNUMBER(outYear),QXS54+QXS60+QXS66+QXS83,"")</f>
        <v/>
      </c>
      <c r="QXT86" s="105" t="str">
        <f t="shared" si="297"/>
        <v/>
      </c>
      <c r="QXU86" s="105" t="str">
        <f t="shared" si="297"/>
        <v/>
      </c>
      <c r="QXV86" s="105" t="str">
        <f t="shared" si="297"/>
        <v/>
      </c>
      <c r="QXW86" s="105" t="str">
        <f t="shared" si="297"/>
        <v/>
      </c>
      <c r="QXX86" s="105" t="str">
        <f t="shared" si="297"/>
        <v/>
      </c>
      <c r="QXY86" s="105" t="str">
        <f t="shared" si="297"/>
        <v/>
      </c>
      <c r="QXZ86" s="105" t="str">
        <f t="shared" si="297"/>
        <v/>
      </c>
      <c r="QYA86" s="105" t="str">
        <f t="shared" si="297"/>
        <v/>
      </c>
      <c r="QYB86" s="105" t="str">
        <f t="shared" si="297"/>
        <v/>
      </c>
      <c r="QYC86" s="105" t="str">
        <f t="shared" si="297"/>
        <v/>
      </c>
      <c r="QYD86" s="105" t="str">
        <f t="shared" si="297"/>
        <v/>
      </c>
      <c r="QYE86" s="105" t="str">
        <f t="shared" si="297"/>
        <v/>
      </c>
      <c r="QYF86" s="105" t="str">
        <f t="shared" si="297"/>
        <v/>
      </c>
      <c r="QYG86" s="105" t="str">
        <f t="shared" si="297"/>
        <v/>
      </c>
      <c r="QYH86" s="105" t="str">
        <f t="shared" si="297"/>
        <v/>
      </c>
      <c r="QYI86" s="105" t="str">
        <f t="shared" si="297"/>
        <v/>
      </c>
      <c r="QYJ86" s="105" t="str">
        <f t="shared" si="297"/>
        <v/>
      </c>
      <c r="QYK86" s="105" t="str">
        <f t="shared" si="297"/>
        <v/>
      </c>
      <c r="QYL86" s="105" t="str">
        <f t="shared" si="297"/>
        <v/>
      </c>
      <c r="QYM86" s="105" t="str">
        <f t="shared" si="297"/>
        <v/>
      </c>
      <c r="QYN86" s="105" t="str">
        <f t="shared" si="297"/>
        <v/>
      </c>
      <c r="QYO86" s="105" t="str">
        <f t="shared" si="297"/>
        <v/>
      </c>
      <c r="QYP86" s="105" t="str">
        <f t="shared" si="297"/>
        <v/>
      </c>
      <c r="QYQ86" s="105" t="str">
        <f t="shared" si="297"/>
        <v/>
      </c>
      <c r="QYR86" s="105" t="str">
        <f t="shared" si="297"/>
        <v/>
      </c>
      <c r="QYS86" s="105" t="str">
        <f t="shared" si="297"/>
        <v/>
      </c>
      <c r="QYT86" s="105" t="str">
        <f t="shared" si="297"/>
        <v/>
      </c>
      <c r="QYU86" s="105" t="str">
        <f t="shared" si="297"/>
        <v/>
      </c>
      <c r="QYV86" s="105" t="str">
        <f t="shared" si="297"/>
        <v/>
      </c>
      <c r="QYW86" s="105" t="str">
        <f t="shared" si="297"/>
        <v/>
      </c>
      <c r="QYX86" s="105" t="str">
        <f t="shared" si="297"/>
        <v/>
      </c>
      <c r="QYY86" s="105" t="str">
        <f t="shared" si="297"/>
        <v/>
      </c>
      <c r="QYZ86" s="105" t="str">
        <f t="shared" si="297"/>
        <v/>
      </c>
      <c r="QZA86" s="105" t="str">
        <f t="shared" si="297"/>
        <v/>
      </c>
      <c r="QZB86" s="105" t="str">
        <f t="shared" si="297"/>
        <v/>
      </c>
      <c r="QZC86" s="105" t="str">
        <f t="shared" si="297"/>
        <v/>
      </c>
      <c r="QZD86" s="105" t="str">
        <f t="shared" si="297"/>
        <v/>
      </c>
      <c r="QZE86" s="105" t="str">
        <f t="shared" si="297"/>
        <v/>
      </c>
      <c r="QZF86" s="105" t="str">
        <f t="shared" si="297"/>
        <v/>
      </c>
      <c r="QZG86" s="105" t="str">
        <f t="shared" si="297"/>
        <v/>
      </c>
      <c r="QZH86" s="105" t="str">
        <f t="shared" si="297"/>
        <v/>
      </c>
      <c r="QZI86" s="105" t="str">
        <f t="shared" si="297"/>
        <v/>
      </c>
      <c r="QZJ86" s="105" t="str">
        <f t="shared" si="297"/>
        <v/>
      </c>
      <c r="QZK86" s="105" t="str">
        <f t="shared" si="297"/>
        <v/>
      </c>
      <c r="QZL86" s="105" t="str">
        <f t="shared" si="297"/>
        <v/>
      </c>
      <c r="QZM86" s="105" t="str">
        <f t="shared" si="297"/>
        <v/>
      </c>
      <c r="QZN86" s="105" t="str">
        <f t="shared" si="297"/>
        <v/>
      </c>
      <c r="QZO86" s="105" t="str">
        <f t="shared" si="297"/>
        <v/>
      </c>
      <c r="QZP86" s="105" t="str">
        <f t="shared" si="297"/>
        <v/>
      </c>
      <c r="QZQ86" s="105" t="str">
        <f t="shared" si="297"/>
        <v/>
      </c>
      <c r="QZR86" s="105" t="str">
        <f t="shared" si="297"/>
        <v/>
      </c>
      <c r="QZS86" s="105" t="str">
        <f t="shared" si="297"/>
        <v/>
      </c>
      <c r="QZT86" s="105" t="str">
        <f t="shared" si="297"/>
        <v/>
      </c>
      <c r="QZU86" s="105" t="str">
        <f t="shared" si="297"/>
        <v/>
      </c>
      <c r="QZV86" s="105" t="str">
        <f t="shared" si="297"/>
        <v/>
      </c>
      <c r="QZW86" s="105" t="str">
        <f t="shared" si="297"/>
        <v/>
      </c>
      <c r="QZX86" s="105" t="str">
        <f t="shared" si="297"/>
        <v/>
      </c>
      <c r="QZY86" s="105" t="str">
        <f t="shared" si="297"/>
        <v/>
      </c>
      <c r="QZZ86" s="105" t="str">
        <f t="shared" si="297"/>
        <v/>
      </c>
      <c r="RAA86" s="105" t="str">
        <f t="shared" si="297"/>
        <v/>
      </c>
      <c r="RAB86" s="105" t="str">
        <f t="shared" si="297"/>
        <v/>
      </c>
      <c r="RAC86" s="105" t="str">
        <f t="shared" si="297"/>
        <v/>
      </c>
      <c r="RAD86" s="105" t="str">
        <f t="shared" si="297"/>
        <v/>
      </c>
      <c r="RAE86" s="105" t="str">
        <f t="shared" ref="RAE86:RCP86" si="298">IF(ISNUMBER(outYear),RAE54+RAE60+RAE66+RAE83,"")</f>
        <v/>
      </c>
      <c r="RAF86" s="105" t="str">
        <f t="shared" si="298"/>
        <v/>
      </c>
      <c r="RAG86" s="105" t="str">
        <f t="shared" si="298"/>
        <v/>
      </c>
      <c r="RAH86" s="105" t="str">
        <f t="shared" si="298"/>
        <v/>
      </c>
      <c r="RAI86" s="105" t="str">
        <f t="shared" si="298"/>
        <v/>
      </c>
      <c r="RAJ86" s="105" t="str">
        <f t="shared" si="298"/>
        <v/>
      </c>
      <c r="RAK86" s="105" t="str">
        <f t="shared" si="298"/>
        <v/>
      </c>
      <c r="RAL86" s="105" t="str">
        <f t="shared" si="298"/>
        <v/>
      </c>
      <c r="RAM86" s="105" t="str">
        <f t="shared" si="298"/>
        <v/>
      </c>
      <c r="RAN86" s="105" t="str">
        <f t="shared" si="298"/>
        <v/>
      </c>
      <c r="RAO86" s="105" t="str">
        <f t="shared" si="298"/>
        <v/>
      </c>
      <c r="RAP86" s="105" t="str">
        <f t="shared" si="298"/>
        <v/>
      </c>
      <c r="RAQ86" s="105" t="str">
        <f t="shared" si="298"/>
        <v/>
      </c>
      <c r="RAR86" s="105" t="str">
        <f t="shared" si="298"/>
        <v/>
      </c>
      <c r="RAS86" s="105" t="str">
        <f t="shared" si="298"/>
        <v/>
      </c>
      <c r="RAT86" s="105" t="str">
        <f t="shared" si="298"/>
        <v/>
      </c>
      <c r="RAU86" s="105" t="str">
        <f t="shared" si="298"/>
        <v/>
      </c>
      <c r="RAV86" s="105" t="str">
        <f t="shared" si="298"/>
        <v/>
      </c>
      <c r="RAW86" s="105" t="str">
        <f t="shared" si="298"/>
        <v/>
      </c>
      <c r="RAX86" s="105" t="str">
        <f t="shared" si="298"/>
        <v/>
      </c>
      <c r="RAY86" s="105" t="str">
        <f t="shared" si="298"/>
        <v/>
      </c>
      <c r="RAZ86" s="105" t="str">
        <f t="shared" si="298"/>
        <v/>
      </c>
      <c r="RBA86" s="105" t="str">
        <f t="shared" si="298"/>
        <v/>
      </c>
      <c r="RBB86" s="105" t="str">
        <f t="shared" si="298"/>
        <v/>
      </c>
      <c r="RBC86" s="105" t="str">
        <f t="shared" si="298"/>
        <v/>
      </c>
      <c r="RBD86" s="105" t="str">
        <f t="shared" si="298"/>
        <v/>
      </c>
      <c r="RBE86" s="105" t="str">
        <f t="shared" si="298"/>
        <v/>
      </c>
      <c r="RBF86" s="105" t="str">
        <f t="shared" si="298"/>
        <v/>
      </c>
      <c r="RBG86" s="105" t="str">
        <f t="shared" si="298"/>
        <v/>
      </c>
      <c r="RBH86" s="105" t="str">
        <f t="shared" si="298"/>
        <v/>
      </c>
      <c r="RBI86" s="105" t="str">
        <f t="shared" si="298"/>
        <v/>
      </c>
      <c r="RBJ86" s="105" t="str">
        <f t="shared" si="298"/>
        <v/>
      </c>
      <c r="RBK86" s="105" t="str">
        <f t="shared" si="298"/>
        <v/>
      </c>
      <c r="RBL86" s="105" t="str">
        <f t="shared" si="298"/>
        <v/>
      </c>
      <c r="RBM86" s="105" t="str">
        <f t="shared" si="298"/>
        <v/>
      </c>
      <c r="RBN86" s="105" t="str">
        <f t="shared" si="298"/>
        <v/>
      </c>
      <c r="RBO86" s="105" t="str">
        <f t="shared" si="298"/>
        <v/>
      </c>
      <c r="RBP86" s="105" t="str">
        <f t="shared" si="298"/>
        <v/>
      </c>
      <c r="RBQ86" s="105" t="str">
        <f t="shared" si="298"/>
        <v/>
      </c>
      <c r="RBR86" s="105" t="str">
        <f t="shared" si="298"/>
        <v/>
      </c>
      <c r="RBS86" s="105" t="str">
        <f t="shared" si="298"/>
        <v/>
      </c>
      <c r="RBT86" s="105" t="str">
        <f t="shared" si="298"/>
        <v/>
      </c>
      <c r="RBU86" s="105" t="str">
        <f t="shared" si="298"/>
        <v/>
      </c>
      <c r="RBV86" s="105" t="str">
        <f t="shared" si="298"/>
        <v/>
      </c>
      <c r="RBW86" s="105" t="str">
        <f t="shared" si="298"/>
        <v/>
      </c>
      <c r="RBX86" s="105" t="str">
        <f t="shared" si="298"/>
        <v/>
      </c>
      <c r="RBY86" s="105" t="str">
        <f t="shared" si="298"/>
        <v/>
      </c>
      <c r="RBZ86" s="105" t="str">
        <f t="shared" si="298"/>
        <v/>
      </c>
      <c r="RCA86" s="105" t="str">
        <f t="shared" si="298"/>
        <v/>
      </c>
      <c r="RCB86" s="105" t="str">
        <f t="shared" si="298"/>
        <v/>
      </c>
      <c r="RCC86" s="105" t="str">
        <f t="shared" si="298"/>
        <v/>
      </c>
      <c r="RCD86" s="105" t="str">
        <f t="shared" si="298"/>
        <v/>
      </c>
      <c r="RCE86" s="105" t="str">
        <f t="shared" si="298"/>
        <v/>
      </c>
      <c r="RCF86" s="105" t="str">
        <f t="shared" si="298"/>
        <v/>
      </c>
      <c r="RCG86" s="105" t="str">
        <f t="shared" si="298"/>
        <v/>
      </c>
      <c r="RCH86" s="105" t="str">
        <f t="shared" si="298"/>
        <v/>
      </c>
      <c r="RCI86" s="105" t="str">
        <f t="shared" si="298"/>
        <v/>
      </c>
      <c r="RCJ86" s="105" t="str">
        <f t="shared" si="298"/>
        <v/>
      </c>
      <c r="RCK86" s="105" t="str">
        <f t="shared" si="298"/>
        <v/>
      </c>
      <c r="RCL86" s="105" t="str">
        <f t="shared" si="298"/>
        <v/>
      </c>
      <c r="RCM86" s="105" t="str">
        <f t="shared" si="298"/>
        <v/>
      </c>
      <c r="RCN86" s="105" t="str">
        <f t="shared" si="298"/>
        <v/>
      </c>
      <c r="RCO86" s="105" t="str">
        <f t="shared" si="298"/>
        <v/>
      </c>
      <c r="RCP86" s="105" t="str">
        <f t="shared" si="298"/>
        <v/>
      </c>
      <c r="RCQ86" s="105" t="str">
        <f t="shared" ref="RCQ86:RFB86" si="299">IF(ISNUMBER(outYear),RCQ54+RCQ60+RCQ66+RCQ83,"")</f>
        <v/>
      </c>
      <c r="RCR86" s="105" t="str">
        <f t="shared" si="299"/>
        <v/>
      </c>
      <c r="RCS86" s="105" t="str">
        <f t="shared" si="299"/>
        <v/>
      </c>
      <c r="RCT86" s="105" t="str">
        <f t="shared" si="299"/>
        <v/>
      </c>
      <c r="RCU86" s="105" t="str">
        <f t="shared" si="299"/>
        <v/>
      </c>
      <c r="RCV86" s="105" t="str">
        <f t="shared" si="299"/>
        <v/>
      </c>
      <c r="RCW86" s="105" t="str">
        <f t="shared" si="299"/>
        <v/>
      </c>
      <c r="RCX86" s="105" t="str">
        <f t="shared" si="299"/>
        <v/>
      </c>
      <c r="RCY86" s="105" t="str">
        <f t="shared" si="299"/>
        <v/>
      </c>
      <c r="RCZ86" s="105" t="str">
        <f t="shared" si="299"/>
        <v/>
      </c>
      <c r="RDA86" s="105" t="str">
        <f t="shared" si="299"/>
        <v/>
      </c>
      <c r="RDB86" s="105" t="str">
        <f t="shared" si="299"/>
        <v/>
      </c>
      <c r="RDC86" s="105" t="str">
        <f t="shared" si="299"/>
        <v/>
      </c>
      <c r="RDD86" s="105" t="str">
        <f t="shared" si="299"/>
        <v/>
      </c>
      <c r="RDE86" s="105" t="str">
        <f t="shared" si="299"/>
        <v/>
      </c>
      <c r="RDF86" s="105" t="str">
        <f t="shared" si="299"/>
        <v/>
      </c>
      <c r="RDG86" s="105" t="str">
        <f t="shared" si="299"/>
        <v/>
      </c>
      <c r="RDH86" s="105" t="str">
        <f t="shared" si="299"/>
        <v/>
      </c>
      <c r="RDI86" s="105" t="str">
        <f t="shared" si="299"/>
        <v/>
      </c>
      <c r="RDJ86" s="105" t="str">
        <f t="shared" si="299"/>
        <v/>
      </c>
      <c r="RDK86" s="105" t="str">
        <f t="shared" si="299"/>
        <v/>
      </c>
      <c r="RDL86" s="105" t="str">
        <f t="shared" si="299"/>
        <v/>
      </c>
      <c r="RDM86" s="105" t="str">
        <f t="shared" si="299"/>
        <v/>
      </c>
      <c r="RDN86" s="105" t="str">
        <f t="shared" si="299"/>
        <v/>
      </c>
      <c r="RDO86" s="105" t="str">
        <f t="shared" si="299"/>
        <v/>
      </c>
      <c r="RDP86" s="105" t="str">
        <f t="shared" si="299"/>
        <v/>
      </c>
      <c r="RDQ86" s="105" t="str">
        <f t="shared" si="299"/>
        <v/>
      </c>
      <c r="RDR86" s="105" t="str">
        <f t="shared" si="299"/>
        <v/>
      </c>
      <c r="RDS86" s="105" t="str">
        <f t="shared" si="299"/>
        <v/>
      </c>
      <c r="RDT86" s="105" t="str">
        <f t="shared" si="299"/>
        <v/>
      </c>
      <c r="RDU86" s="105" t="str">
        <f t="shared" si="299"/>
        <v/>
      </c>
      <c r="RDV86" s="105" t="str">
        <f t="shared" si="299"/>
        <v/>
      </c>
      <c r="RDW86" s="105" t="str">
        <f t="shared" si="299"/>
        <v/>
      </c>
      <c r="RDX86" s="105" t="str">
        <f t="shared" si="299"/>
        <v/>
      </c>
      <c r="RDY86" s="105" t="str">
        <f t="shared" si="299"/>
        <v/>
      </c>
      <c r="RDZ86" s="105" t="str">
        <f t="shared" si="299"/>
        <v/>
      </c>
      <c r="REA86" s="105" t="str">
        <f t="shared" si="299"/>
        <v/>
      </c>
      <c r="REB86" s="105" t="str">
        <f t="shared" si="299"/>
        <v/>
      </c>
      <c r="REC86" s="105" t="str">
        <f t="shared" si="299"/>
        <v/>
      </c>
      <c r="RED86" s="105" t="str">
        <f t="shared" si="299"/>
        <v/>
      </c>
      <c r="REE86" s="105" t="str">
        <f t="shared" si="299"/>
        <v/>
      </c>
      <c r="REF86" s="105" t="str">
        <f t="shared" si="299"/>
        <v/>
      </c>
      <c r="REG86" s="105" t="str">
        <f t="shared" si="299"/>
        <v/>
      </c>
      <c r="REH86" s="105" t="str">
        <f t="shared" si="299"/>
        <v/>
      </c>
      <c r="REI86" s="105" t="str">
        <f t="shared" si="299"/>
        <v/>
      </c>
      <c r="REJ86" s="105" t="str">
        <f t="shared" si="299"/>
        <v/>
      </c>
      <c r="REK86" s="105" t="str">
        <f t="shared" si="299"/>
        <v/>
      </c>
      <c r="REL86" s="105" t="str">
        <f t="shared" si="299"/>
        <v/>
      </c>
      <c r="REM86" s="105" t="str">
        <f t="shared" si="299"/>
        <v/>
      </c>
      <c r="REN86" s="105" t="str">
        <f t="shared" si="299"/>
        <v/>
      </c>
      <c r="REO86" s="105" t="str">
        <f t="shared" si="299"/>
        <v/>
      </c>
      <c r="REP86" s="105" t="str">
        <f t="shared" si="299"/>
        <v/>
      </c>
      <c r="REQ86" s="105" t="str">
        <f t="shared" si="299"/>
        <v/>
      </c>
      <c r="RER86" s="105" t="str">
        <f t="shared" si="299"/>
        <v/>
      </c>
      <c r="RES86" s="105" t="str">
        <f t="shared" si="299"/>
        <v/>
      </c>
      <c r="RET86" s="105" t="str">
        <f t="shared" si="299"/>
        <v/>
      </c>
      <c r="REU86" s="105" t="str">
        <f t="shared" si="299"/>
        <v/>
      </c>
      <c r="REV86" s="105" t="str">
        <f t="shared" si="299"/>
        <v/>
      </c>
      <c r="REW86" s="105" t="str">
        <f t="shared" si="299"/>
        <v/>
      </c>
      <c r="REX86" s="105" t="str">
        <f t="shared" si="299"/>
        <v/>
      </c>
      <c r="REY86" s="105" t="str">
        <f t="shared" si="299"/>
        <v/>
      </c>
      <c r="REZ86" s="105" t="str">
        <f t="shared" si="299"/>
        <v/>
      </c>
      <c r="RFA86" s="105" t="str">
        <f t="shared" si="299"/>
        <v/>
      </c>
      <c r="RFB86" s="105" t="str">
        <f t="shared" si="299"/>
        <v/>
      </c>
      <c r="RFC86" s="105" t="str">
        <f t="shared" ref="RFC86:RHN86" si="300">IF(ISNUMBER(outYear),RFC54+RFC60+RFC66+RFC83,"")</f>
        <v/>
      </c>
      <c r="RFD86" s="105" t="str">
        <f t="shared" si="300"/>
        <v/>
      </c>
      <c r="RFE86" s="105" t="str">
        <f t="shared" si="300"/>
        <v/>
      </c>
      <c r="RFF86" s="105" t="str">
        <f t="shared" si="300"/>
        <v/>
      </c>
      <c r="RFG86" s="105" t="str">
        <f t="shared" si="300"/>
        <v/>
      </c>
      <c r="RFH86" s="105" t="str">
        <f t="shared" si="300"/>
        <v/>
      </c>
      <c r="RFI86" s="105" t="str">
        <f t="shared" si="300"/>
        <v/>
      </c>
      <c r="RFJ86" s="105" t="str">
        <f t="shared" si="300"/>
        <v/>
      </c>
      <c r="RFK86" s="105" t="str">
        <f t="shared" si="300"/>
        <v/>
      </c>
      <c r="RFL86" s="105" t="str">
        <f t="shared" si="300"/>
        <v/>
      </c>
      <c r="RFM86" s="105" t="str">
        <f t="shared" si="300"/>
        <v/>
      </c>
      <c r="RFN86" s="105" t="str">
        <f t="shared" si="300"/>
        <v/>
      </c>
      <c r="RFO86" s="105" t="str">
        <f t="shared" si="300"/>
        <v/>
      </c>
      <c r="RFP86" s="105" t="str">
        <f t="shared" si="300"/>
        <v/>
      </c>
      <c r="RFQ86" s="105" t="str">
        <f t="shared" si="300"/>
        <v/>
      </c>
      <c r="RFR86" s="105" t="str">
        <f t="shared" si="300"/>
        <v/>
      </c>
      <c r="RFS86" s="105" t="str">
        <f t="shared" si="300"/>
        <v/>
      </c>
      <c r="RFT86" s="105" t="str">
        <f t="shared" si="300"/>
        <v/>
      </c>
      <c r="RFU86" s="105" t="str">
        <f t="shared" si="300"/>
        <v/>
      </c>
      <c r="RFV86" s="105" t="str">
        <f t="shared" si="300"/>
        <v/>
      </c>
      <c r="RFW86" s="105" t="str">
        <f t="shared" si="300"/>
        <v/>
      </c>
      <c r="RFX86" s="105" t="str">
        <f t="shared" si="300"/>
        <v/>
      </c>
      <c r="RFY86" s="105" t="str">
        <f t="shared" si="300"/>
        <v/>
      </c>
      <c r="RFZ86" s="105" t="str">
        <f t="shared" si="300"/>
        <v/>
      </c>
      <c r="RGA86" s="105" t="str">
        <f t="shared" si="300"/>
        <v/>
      </c>
      <c r="RGB86" s="105" t="str">
        <f t="shared" si="300"/>
        <v/>
      </c>
      <c r="RGC86" s="105" t="str">
        <f t="shared" si="300"/>
        <v/>
      </c>
      <c r="RGD86" s="105" t="str">
        <f t="shared" si="300"/>
        <v/>
      </c>
      <c r="RGE86" s="105" t="str">
        <f t="shared" si="300"/>
        <v/>
      </c>
      <c r="RGF86" s="105" t="str">
        <f t="shared" si="300"/>
        <v/>
      </c>
      <c r="RGG86" s="105" t="str">
        <f t="shared" si="300"/>
        <v/>
      </c>
      <c r="RGH86" s="105" t="str">
        <f t="shared" si="300"/>
        <v/>
      </c>
      <c r="RGI86" s="105" t="str">
        <f t="shared" si="300"/>
        <v/>
      </c>
      <c r="RGJ86" s="105" t="str">
        <f t="shared" si="300"/>
        <v/>
      </c>
      <c r="RGK86" s="105" t="str">
        <f t="shared" si="300"/>
        <v/>
      </c>
      <c r="RGL86" s="105" t="str">
        <f t="shared" si="300"/>
        <v/>
      </c>
      <c r="RGM86" s="105" t="str">
        <f t="shared" si="300"/>
        <v/>
      </c>
      <c r="RGN86" s="105" t="str">
        <f t="shared" si="300"/>
        <v/>
      </c>
      <c r="RGO86" s="105" t="str">
        <f t="shared" si="300"/>
        <v/>
      </c>
      <c r="RGP86" s="105" t="str">
        <f t="shared" si="300"/>
        <v/>
      </c>
      <c r="RGQ86" s="105" t="str">
        <f t="shared" si="300"/>
        <v/>
      </c>
      <c r="RGR86" s="105" t="str">
        <f t="shared" si="300"/>
        <v/>
      </c>
      <c r="RGS86" s="105" t="str">
        <f t="shared" si="300"/>
        <v/>
      </c>
      <c r="RGT86" s="105" t="str">
        <f t="shared" si="300"/>
        <v/>
      </c>
      <c r="RGU86" s="105" t="str">
        <f t="shared" si="300"/>
        <v/>
      </c>
      <c r="RGV86" s="105" t="str">
        <f t="shared" si="300"/>
        <v/>
      </c>
      <c r="RGW86" s="105" t="str">
        <f t="shared" si="300"/>
        <v/>
      </c>
      <c r="RGX86" s="105" t="str">
        <f t="shared" si="300"/>
        <v/>
      </c>
      <c r="RGY86" s="105" t="str">
        <f t="shared" si="300"/>
        <v/>
      </c>
      <c r="RGZ86" s="105" t="str">
        <f t="shared" si="300"/>
        <v/>
      </c>
      <c r="RHA86" s="105" t="str">
        <f t="shared" si="300"/>
        <v/>
      </c>
      <c r="RHB86" s="105" t="str">
        <f t="shared" si="300"/>
        <v/>
      </c>
      <c r="RHC86" s="105" t="str">
        <f t="shared" si="300"/>
        <v/>
      </c>
      <c r="RHD86" s="105" t="str">
        <f t="shared" si="300"/>
        <v/>
      </c>
      <c r="RHE86" s="105" t="str">
        <f t="shared" si="300"/>
        <v/>
      </c>
      <c r="RHF86" s="105" t="str">
        <f t="shared" si="300"/>
        <v/>
      </c>
      <c r="RHG86" s="105" t="str">
        <f t="shared" si="300"/>
        <v/>
      </c>
      <c r="RHH86" s="105" t="str">
        <f t="shared" si="300"/>
        <v/>
      </c>
      <c r="RHI86" s="105" t="str">
        <f t="shared" si="300"/>
        <v/>
      </c>
      <c r="RHJ86" s="105" t="str">
        <f t="shared" si="300"/>
        <v/>
      </c>
      <c r="RHK86" s="105" t="str">
        <f t="shared" si="300"/>
        <v/>
      </c>
      <c r="RHL86" s="105" t="str">
        <f t="shared" si="300"/>
        <v/>
      </c>
      <c r="RHM86" s="105" t="str">
        <f t="shared" si="300"/>
        <v/>
      </c>
      <c r="RHN86" s="105" t="str">
        <f t="shared" si="300"/>
        <v/>
      </c>
      <c r="RHO86" s="105" t="str">
        <f t="shared" ref="RHO86:RJZ86" si="301">IF(ISNUMBER(outYear),RHO54+RHO60+RHO66+RHO83,"")</f>
        <v/>
      </c>
      <c r="RHP86" s="105" t="str">
        <f t="shared" si="301"/>
        <v/>
      </c>
      <c r="RHQ86" s="105" t="str">
        <f t="shared" si="301"/>
        <v/>
      </c>
      <c r="RHR86" s="105" t="str">
        <f t="shared" si="301"/>
        <v/>
      </c>
      <c r="RHS86" s="105" t="str">
        <f t="shared" si="301"/>
        <v/>
      </c>
      <c r="RHT86" s="105" t="str">
        <f t="shared" si="301"/>
        <v/>
      </c>
      <c r="RHU86" s="105" t="str">
        <f t="shared" si="301"/>
        <v/>
      </c>
      <c r="RHV86" s="105" t="str">
        <f t="shared" si="301"/>
        <v/>
      </c>
      <c r="RHW86" s="105" t="str">
        <f t="shared" si="301"/>
        <v/>
      </c>
      <c r="RHX86" s="105" t="str">
        <f t="shared" si="301"/>
        <v/>
      </c>
      <c r="RHY86" s="105" t="str">
        <f t="shared" si="301"/>
        <v/>
      </c>
      <c r="RHZ86" s="105" t="str">
        <f t="shared" si="301"/>
        <v/>
      </c>
      <c r="RIA86" s="105" t="str">
        <f t="shared" si="301"/>
        <v/>
      </c>
      <c r="RIB86" s="105" t="str">
        <f t="shared" si="301"/>
        <v/>
      </c>
      <c r="RIC86" s="105" t="str">
        <f t="shared" si="301"/>
        <v/>
      </c>
      <c r="RID86" s="105" t="str">
        <f t="shared" si="301"/>
        <v/>
      </c>
      <c r="RIE86" s="105" t="str">
        <f t="shared" si="301"/>
        <v/>
      </c>
      <c r="RIF86" s="105" t="str">
        <f t="shared" si="301"/>
        <v/>
      </c>
      <c r="RIG86" s="105" t="str">
        <f t="shared" si="301"/>
        <v/>
      </c>
      <c r="RIH86" s="105" t="str">
        <f t="shared" si="301"/>
        <v/>
      </c>
      <c r="RII86" s="105" t="str">
        <f t="shared" si="301"/>
        <v/>
      </c>
      <c r="RIJ86" s="105" t="str">
        <f t="shared" si="301"/>
        <v/>
      </c>
      <c r="RIK86" s="105" t="str">
        <f t="shared" si="301"/>
        <v/>
      </c>
      <c r="RIL86" s="105" t="str">
        <f t="shared" si="301"/>
        <v/>
      </c>
      <c r="RIM86" s="105" t="str">
        <f t="shared" si="301"/>
        <v/>
      </c>
      <c r="RIN86" s="105" t="str">
        <f t="shared" si="301"/>
        <v/>
      </c>
      <c r="RIO86" s="105" t="str">
        <f t="shared" si="301"/>
        <v/>
      </c>
      <c r="RIP86" s="105" t="str">
        <f t="shared" si="301"/>
        <v/>
      </c>
      <c r="RIQ86" s="105" t="str">
        <f t="shared" si="301"/>
        <v/>
      </c>
      <c r="RIR86" s="105" t="str">
        <f t="shared" si="301"/>
        <v/>
      </c>
      <c r="RIS86" s="105" t="str">
        <f t="shared" si="301"/>
        <v/>
      </c>
      <c r="RIT86" s="105" t="str">
        <f t="shared" si="301"/>
        <v/>
      </c>
      <c r="RIU86" s="105" t="str">
        <f t="shared" si="301"/>
        <v/>
      </c>
      <c r="RIV86" s="105" t="str">
        <f t="shared" si="301"/>
        <v/>
      </c>
      <c r="RIW86" s="105" t="str">
        <f t="shared" si="301"/>
        <v/>
      </c>
      <c r="RIX86" s="105" t="str">
        <f t="shared" si="301"/>
        <v/>
      </c>
      <c r="RIY86" s="105" t="str">
        <f t="shared" si="301"/>
        <v/>
      </c>
      <c r="RIZ86" s="105" t="str">
        <f t="shared" si="301"/>
        <v/>
      </c>
      <c r="RJA86" s="105" t="str">
        <f t="shared" si="301"/>
        <v/>
      </c>
      <c r="RJB86" s="105" t="str">
        <f t="shared" si="301"/>
        <v/>
      </c>
      <c r="RJC86" s="105" t="str">
        <f t="shared" si="301"/>
        <v/>
      </c>
      <c r="RJD86" s="105" t="str">
        <f t="shared" si="301"/>
        <v/>
      </c>
      <c r="RJE86" s="105" t="str">
        <f t="shared" si="301"/>
        <v/>
      </c>
      <c r="RJF86" s="105" t="str">
        <f t="shared" si="301"/>
        <v/>
      </c>
      <c r="RJG86" s="105" t="str">
        <f t="shared" si="301"/>
        <v/>
      </c>
      <c r="RJH86" s="105" t="str">
        <f t="shared" si="301"/>
        <v/>
      </c>
      <c r="RJI86" s="105" t="str">
        <f t="shared" si="301"/>
        <v/>
      </c>
      <c r="RJJ86" s="105" t="str">
        <f t="shared" si="301"/>
        <v/>
      </c>
      <c r="RJK86" s="105" t="str">
        <f t="shared" si="301"/>
        <v/>
      </c>
      <c r="RJL86" s="105" t="str">
        <f t="shared" si="301"/>
        <v/>
      </c>
      <c r="RJM86" s="105" t="str">
        <f t="shared" si="301"/>
        <v/>
      </c>
      <c r="RJN86" s="105" t="str">
        <f t="shared" si="301"/>
        <v/>
      </c>
      <c r="RJO86" s="105" t="str">
        <f t="shared" si="301"/>
        <v/>
      </c>
      <c r="RJP86" s="105" t="str">
        <f t="shared" si="301"/>
        <v/>
      </c>
      <c r="RJQ86" s="105" t="str">
        <f t="shared" si="301"/>
        <v/>
      </c>
      <c r="RJR86" s="105" t="str">
        <f t="shared" si="301"/>
        <v/>
      </c>
      <c r="RJS86" s="105" t="str">
        <f t="shared" si="301"/>
        <v/>
      </c>
      <c r="RJT86" s="105" t="str">
        <f t="shared" si="301"/>
        <v/>
      </c>
      <c r="RJU86" s="105" t="str">
        <f t="shared" si="301"/>
        <v/>
      </c>
      <c r="RJV86" s="105" t="str">
        <f t="shared" si="301"/>
        <v/>
      </c>
      <c r="RJW86" s="105" t="str">
        <f t="shared" si="301"/>
        <v/>
      </c>
      <c r="RJX86" s="105" t="str">
        <f t="shared" si="301"/>
        <v/>
      </c>
      <c r="RJY86" s="105" t="str">
        <f t="shared" si="301"/>
        <v/>
      </c>
      <c r="RJZ86" s="105" t="str">
        <f t="shared" si="301"/>
        <v/>
      </c>
      <c r="RKA86" s="105" t="str">
        <f t="shared" ref="RKA86:RML86" si="302">IF(ISNUMBER(outYear),RKA54+RKA60+RKA66+RKA83,"")</f>
        <v/>
      </c>
      <c r="RKB86" s="105" t="str">
        <f t="shared" si="302"/>
        <v/>
      </c>
      <c r="RKC86" s="105" t="str">
        <f t="shared" si="302"/>
        <v/>
      </c>
      <c r="RKD86" s="105" t="str">
        <f t="shared" si="302"/>
        <v/>
      </c>
      <c r="RKE86" s="105" t="str">
        <f t="shared" si="302"/>
        <v/>
      </c>
      <c r="RKF86" s="105" t="str">
        <f t="shared" si="302"/>
        <v/>
      </c>
      <c r="RKG86" s="105" t="str">
        <f t="shared" si="302"/>
        <v/>
      </c>
      <c r="RKH86" s="105" t="str">
        <f t="shared" si="302"/>
        <v/>
      </c>
      <c r="RKI86" s="105" t="str">
        <f t="shared" si="302"/>
        <v/>
      </c>
      <c r="RKJ86" s="105" t="str">
        <f t="shared" si="302"/>
        <v/>
      </c>
      <c r="RKK86" s="105" t="str">
        <f t="shared" si="302"/>
        <v/>
      </c>
      <c r="RKL86" s="105" t="str">
        <f t="shared" si="302"/>
        <v/>
      </c>
      <c r="RKM86" s="105" t="str">
        <f t="shared" si="302"/>
        <v/>
      </c>
      <c r="RKN86" s="105" t="str">
        <f t="shared" si="302"/>
        <v/>
      </c>
      <c r="RKO86" s="105" t="str">
        <f t="shared" si="302"/>
        <v/>
      </c>
      <c r="RKP86" s="105" t="str">
        <f t="shared" si="302"/>
        <v/>
      </c>
      <c r="RKQ86" s="105" t="str">
        <f t="shared" si="302"/>
        <v/>
      </c>
      <c r="RKR86" s="105" t="str">
        <f t="shared" si="302"/>
        <v/>
      </c>
      <c r="RKS86" s="105" t="str">
        <f t="shared" si="302"/>
        <v/>
      </c>
      <c r="RKT86" s="105" t="str">
        <f t="shared" si="302"/>
        <v/>
      </c>
      <c r="RKU86" s="105" t="str">
        <f t="shared" si="302"/>
        <v/>
      </c>
      <c r="RKV86" s="105" t="str">
        <f t="shared" si="302"/>
        <v/>
      </c>
      <c r="RKW86" s="105" t="str">
        <f t="shared" si="302"/>
        <v/>
      </c>
      <c r="RKX86" s="105" t="str">
        <f t="shared" si="302"/>
        <v/>
      </c>
      <c r="RKY86" s="105" t="str">
        <f t="shared" si="302"/>
        <v/>
      </c>
      <c r="RKZ86" s="105" t="str">
        <f t="shared" si="302"/>
        <v/>
      </c>
      <c r="RLA86" s="105" t="str">
        <f t="shared" si="302"/>
        <v/>
      </c>
      <c r="RLB86" s="105" t="str">
        <f t="shared" si="302"/>
        <v/>
      </c>
      <c r="RLC86" s="105" t="str">
        <f t="shared" si="302"/>
        <v/>
      </c>
      <c r="RLD86" s="105" t="str">
        <f t="shared" si="302"/>
        <v/>
      </c>
      <c r="RLE86" s="105" t="str">
        <f t="shared" si="302"/>
        <v/>
      </c>
      <c r="RLF86" s="105" t="str">
        <f t="shared" si="302"/>
        <v/>
      </c>
      <c r="RLG86" s="105" t="str">
        <f t="shared" si="302"/>
        <v/>
      </c>
      <c r="RLH86" s="105" t="str">
        <f t="shared" si="302"/>
        <v/>
      </c>
      <c r="RLI86" s="105" t="str">
        <f t="shared" si="302"/>
        <v/>
      </c>
      <c r="RLJ86" s="105" t="str">
        <f t="shared" si="302"/>
        <v/>
      </c>
      <c r="RLK86" s="105" t="str">
        <f t="shared" si="302"/>
        <v/>
      </c>
      <c r="RLL86" s="105" t="str">
        <f t="shared" si="302"/>
        <v/>
      </c>
      <c r="RLM86" s="105" t="str">
        <f t="shared" si="302"/>
        <v/>
      </c>
      <c r="RLN86" s="105" t="str">
        <f t="shared" si="302"/>
        <v/>
      </c>
      <c r="RLO86" s="105" t="str">
        <f t="shared" si="302"/>
        <v/>
      </c>
      <c r="RLP86" s="105" t="str">
        <f t="shared" si="302"/>
        <v/>
      </c>
      <c r="RLQ86" s="105" t="str">
        <f t="shared" si="302"/>
        <v/>
      </c>
      <c r="RLR86" s="105" t="str">
        <f t="shared" si="302"/>
        <v/>
      </c>
      <c r="RLS86" s="105" t="str">
        <f t="shared" si="302"/>
        <v/>
      </c>
      <c r="RLT86" s="105" t="str">
        <f t="shared" si="302"/>
        <v/>
      </c>
      <c r="RLU86" s="105" t="str">
        <f t="shared" si="302"/>
        <v/>
      </c>
      <c r="RLV86" s="105" t="str">
        <f t="shared" si="302"/>
        <v/>
      </c>
      <c r="RLW86" s="105" t="str">
        <f t="shared" si="302"/>
        <v/>
      </c>
      <c r="RLX86" s="105" t="str">
        <f t="shared" si="302"/>
        <v/>
      </c>
      <c r="RLY86" s="105" t="str">
        <f t="shared" si="302"/>
        <v/>
      </c>
      <c r="RLZ86" s="105" t="str">
        <f t="shared" si="302"/>
        <v/>
      </c>
      <c r="RMA86" s="105" t="str">
        <f t="shared" si="302"/>
        <v/>
      </c>
      <c r="RMB86" s="105" t="str">
        <f t="shared" si="302"/>
        <v/>
      </c>
      <c r="RMC86" s="105" t="str">
        <f t="shared" si="302"/>
        <v/>
      </c>
      <c r="RMD86" s="105" t="str">
        <f t="shared" si="302"/>
        <v/>
      </c>
      <c r="RME86" s="105" t="str">
        <f t="shared" si="302"/>
        <v/>
      </c>
      <c r="RMF86" s="105" t="str">
        <f t="shared" si="302"/>
        <v/>
      </c>
      <c r="RMG86" s="105" t="str">
        <f t="shared" si="302"/>
        <v/>
      </c>
      <c r="RMH86" s="105" t="str">
        <f t="shared" si="302"/>
        <v/>
      </c>
      <c r="RMI86" s="105" t="str">
        <f t="shared" si="302"/>
        <v/>
      </c>
      <c r="RMJ86" s="105" t="str">
        <f t="shared" si="302"/>
        <v/>
      </c>
      <c r="RMK86" s="105" t="str">
        <f t="shared" si="302"/>
        <v/>
      </c>
      <c r="RML86" s="105" t="str">
        <f t="shared" si="302"/>
        <v/>
      </c>
      <c r="RMM86" s="105" t="str">
        <f t="shared" ref="RMM86:ROX86" si="303">IF(ISNUMBER(outYear),RMM54+RMM60+RMM66+RMM83,"")</f>
        <v/>
      </c>
      <c r="RMN86" s="105" t="str">
        <f t="shared" si="303"/>
        <v/>
      </c>
      <c r="RMO86" s="105" t="str">
        <f t="shared" si="303"/>
        <v/>
      </c>
      <c r="RMP86" s="105" t="str">
        <f t="shared" si="303"/>
        <v/>
      </c>
      <c r="RMQ86" s="105" t="str">
        <f t="shared" si="303"/>
        <v/>
      </c>
      <c r="RMR86" s="105" t="str">
        <f t="shared" si="303"/>
        <v/>
      </c>
      <c r="RMS86" s="105" t="str">
        <f t="shared" si="303"/>
        <v/>
      </c>
      <c r="RMT86" s="105" t="str">
        <f t="shared" si="303"/>
        <v/>
      </c>
      <c r="RMU86" s="105" t="str">
        <f t="shared" si="303"/>
        <v/>
      </c>
      <c r="RMV86" s="105" t="str">
        <f t="shared" si="303"/>
        <v/>
      </c>
      <c r="RMW86" s="105" t="str">
        <f t="shared" si="303"/>
        <v/>
      </c>
      <c r="RMX86" s="105" t="str">
        <f t="shared" si="303"/>
        <v/>
      </c>
      <c r="RMY86" s="105" t="str">
        <f t="shared" si="303"/>
        <v/>
      </c>
      <c r="RMZ86" s="105" t="str">
        <f t="shared" si="303"/>
        <v/>
      </c>
      <c r="RNA86" s="105" t="str">
        <f t="shared" si="303"/>
        <v/>
      </c>
      <c r="RNB86" s="105" t="str">
        <f t="shared" si="303"/>
        <v/>
      </c>
      <c r="RNC86" s="105" t="str">
        <f t="shared" si="303"/>
        <v/>
      </c>
      <c r="RND86" s="105" t="str">
        <f t="shared" si="303"/>
        <v/>
      </c>
      <c r="RNE86" s="105" t="str">
        <f t="shared" si="303"/>
        <v/>
      </c>
      <c r="RNF86" s="105" t="str">
        <f t="shared" si="303"/>
        <v/>
      </c>
      <c r="RNG86" s="105" t="str">
        <f t="shared" si="303"/>
        <v/>
      </c>
      <c r="RNH86" s="105" t="str">
        <f t="shared" si="303"/>
        <v/>
      </c>
      <c r="RNI86" s="105" t="str">
        <f t="shared" si="303"/>
        <v/>
      </c>
      <c r="RNJ86" s="105" t="str">
        <f t="shared" si="303"/>
        <v/>
      </c>
      <c r="RNK86" s="105" t="str">
        <f t="shared" si="303"/>
        <v/>
      </c>
      <c r="RNL86" s="105" t="str">
        <f t="shared" si="303"/>
        <v/>
      </c>
      <c r="RNM86" s="105" t="str">
        <f t="shared" si="303"/>
        <v/>
      </c>
      <c r="RNN86" s="105" t="str">
        <f t="shared" si="303"/>
        <v/>
      </c>
      <c r="RNO86" s="105" t="str">
        <f t="shared" si="303"/>
        <v/>
      </c>
      <c r="RNP86" s="105" t="str">
        <f t="shared" si="303"/>
        <v/>
      </c>
      <c r="RNQ86" s="105" t="str">
        <f t="shared" si="303"/>
        <v/>
      </c>
      <c r="RNR86" s="105" t="str">
        <f t="shared" si="303"/>
        <v/>
      </c>
      <c r="RNS86" s="105" t="str">
        <f t="shared" si="303"/>
        <v/>
      </c>
      <c r="RNT86" s="105" t="str">
        <f t="shared" si="303"/>
        <v/>
      </c>
      <c r="RNU86" s="105" t="str">
        <f t="shared" si="303"/>
        <v/>
      </c>
      <c r="RNV86" s="105" t="str">
        <f t="shared" si="303"/>
        <v/>
      </c>
      <c r="RNW86" s="105" t="str">
        <f t="shared" si="303"/>
        <v/>
      </c>
      <c r="RNX86" s="105" t="str">
        <f t="shared" si="303"/>
        <v/>
      </c>
      <c r="RNY86" s="105" t="str">
        <f t="shared" si="303"/>
        <v/>
      </c>
      <c r="RNZ86" s="105" t="str">
        <f t="shared" si="303"/>
        <v/>
      </c>
      <c r="ROA86" s="105" t="str">
        <f t="shared" si="303"/>
        <v/>
      </c>
      <c r="ROB86" s="105" t="str">
        <f t="shared" si="303"/>
        <v/>
      </c>
      <c r="ROC86" s="105" t="str">
        <f t="shared" si="303"/>
        <v/>
      </c>
      <c r="ROD86" s="105" t="str">
        <f t="shared" si="303"/>
        <v/>
      </c>
      <c r="ROE86" s="105" t="str">
        <f t="shared" si="303"/>
        <v/>
      </c>
      <c r="ROF86" s="105" t="str">
        <f t="shared" si="303"/>
        <v/>
      </c>
      <c r="ROG86" s="105" t="str">
        <f t="shared" si="303"/>
        <v/>
      </c>
      <c r="ROH86" s="105" t="str">
        <f t="shared" si="303"/>
        <v/>
      </c>
      <c r="ROI86" s="105" t="str">
        <f t="shared" si="303"/>
        <v/>
      </c>
      <c r="ROJ86" s="105" t="str">
        <f t="shared" si="303"/>
        <v/>
      </c>
      <c r="ROK86" s="105" t="str">
        <f t="shared" si="303"/>
        <v/>
      </c>
      <c r="ROL86" s="105" t="str">
        <f t="shared" si="303"/>
        <v/>
      </c>
      <c r="ROM86" s="105" t="str">
        <f t="shared" si="303"/>
        <v/>
      </c>
      <c r="RON86" s="105" t="str">
        <f t="shared" si="303"/>
        <v/>
      </c>
      <c r="ROO86" s="105" t="str">
        <f t="shared" si="303"/>
        <v/>
      </c>
      <c r="ROP86" s="105" t="str">
        <f t="shared" si="303"/>
        <v/>
      </c>
      <c r="ROQ86" s="105" t="str">
        <f t="shared" si="303"/>
        <v/>
      </c>
      <c r="ROR86" s="105" t="str">
        <f t="shared" si="303"/>
        <v/>
      </c>
      <c r="ROS86" s="105" t="str">
        <f t="shared" si="303"/>
        <v/>
      </c>
      <c r="ROT86" s="105" t="str">
        <f t="shared" si="303"/>
        <v/>
      </c>
      <c r="ROU86" s="105" t="str">
        <f t="shared" si="303"/>
        <v/>
      </c>
      <c r="ROV86" s="105" t="str">
        <f t="shared" si="303"/>
        <v/>
      </c>
      <c r="ROW86" s="105" t="str">
        <f t="shared" si="303"/>
        <v/>
      </c>
      <c r="ROX86" s="105" t="str">
        <f t="shared" si="303"/>
        <v/>
      </c>
      <c r="ROY86" s="105" t="str">
        <f t="shared" ref="ROY86:RRJ86" si="304">IF(ISNUMBER(outYear),ROY54+ROY60+ROY66+ROY83,"")</f>
        <v/>
      </c>
      <c r="ROZ86" s="105" t="str">
        <f t="shared" si="304"/>
        <v/>
      </c>
      <c r="RPA86" s="105" t="str">
        <f t="shared" si="304"/>
        <v/>
      </c>
      <c r="RPB86" s="105" t="str">
        <f t="shared" si="304"/>
        <v/>
      </c>
      <c r="RPC86" s="105" t="str">
        <f t="shared" si="304"/>
        <v/>
      </c>
      <c r="RPD86" s="105" t="str">
        <f t="shared" si="304"/>
        <v/>
      </c>
      <c r="RPE86" s="105" t="str">
        <f t="shared" si="304"/>
        <v/>
      </c>
      <c r="RPF86" s="105" t="str">
        <f t="shared" si="304"/>
        <v/>
      </c>
      <c r="RPG86" s="105" t="str">
        <f t="shared" si="304"/>
        <v/>
      </c>
      <c r="RPH86" s="105" t="str">
        <f t="shared" si="304"/>
        <v/>
      </c>
      <c r="RPI86" s="105" t="str">
        <f t="shared" si="304"/>
        <v/>
      </c>
      <c r="RPJ86" s="105" t="str">
        <f t="shared" si="304"/>
        <v/>
      </c>
      <c r="RPK86" s="105" t="str">
        <f t="shared" si="304"/>
        <v/>
      </c>
      <c r="RPL86" s="105" t="str">
        <f t="shared" si="304"/>
        <v/>
      </c>
      <c r="RPM86" s="105" t="str">
        <f t="shared" si="304"/>
        <v/>
      </c>
      <c r="RPN86" s="105" t="str">
        <f t="shared" si="304"/>
        <v/>
      </c>
      <c r="RPO86" s="105" t="str">
        <f t="shared" si="304"/>
        <v/>
      </c>
      <c r="RPP86" s="105" t="str">
        <f t="shared" si="304"/>
        <v/>
      </c>
      <c r="RPQ86" s="105" t="str">
        <f t="shared" si="304"/>
        <v/>
      </c>
      <c r="RPR86" s="105" t="str">
        <f t="shared" si="304"/>
        <v/>
      </c>
      <c r="RPS86" s="105" t="str">
        <f t="shared" si="304"/>
        <v/>
      </c>
      <c r="RPT86" s="105" t="str">
        <f t="shared" si="304"/>
        <v/>
      </c>
      <c r="RPU86" s="105" t="str">
        <f t="shared" si="304"/>
        <v/>
      </c>
      <c r="RPV86" s="105" t="str">
        <f t="shared" si="304"/>
        <v/>
      </c>
      <c r="RPW86" s="105" t="str">
        <f t="shared" si="304"/>
        <v/>
      </c>
      <c r="RPX86" s="105" t="str">
        <f t="shared" si="304"/>
        <v/>
      </c>
      <c r="RPY86" s="105" t="str">
        <f t="shared" si="304"/>
        <v/>
      </c>
      <c r="RPZ86" s="105" t="str">
        <f t="shared" si="304"/>
        <v/>
      </c>
      <c r="RQA86" s="105" t="str">
        <f t="shared" si="304"/>
        <v/>
      </c>
      <c r="RQB86" s="105" t="str">
        <f t="shared" si="304"/>
        <v/>
      </c>
      <c r="RQC86" s="105" t="str">
        <f t="shared" si="304"/>
        <v/>
      </c>
      <c r="RQD86" s="105" t="str">
        <f t="shared" si="304"/>
        <v/>
      </c>
      <c r="RQE86" s="105" t="str">
        <f t="shared" si="304"/>
        <v/>
      </c>
      <c r="RQF86" s="105" t="str">
        <f t="shared" si="304"/>
        <v/>
      </c>
      <c r="RQG86" s="105" t="str">
        <f t="shared" si="304"/>
        <v/>
      </c>
      <c r="RQH86" s="105" t="str">
        <f t="shared" si="304"/>
        <v/>
      </c>
      <c r="RQI86" s="105" t="str">
        <f t="shared" si="304"/>
        <v/>
      </c>
      <c r="RQJ86" s="105" t="str">
        <f t="shared" si="304"/>
        <v/>
      </c>
      <c r="RQK86" s="105" t="str">
        <f t="shared" si="304"/>
        <v/>
      </c>
      <c r="RQL86" s="105" t="str">
        <f t="shared" si="304"/>
        <v/>
      </c>
      <c r="RQM86" s="105" t="str">
        <f t="shared" si="304"/>
        <v/>
      </c>
      <c r="RQN86" s="105" t="str">
        <f t="shared" si="304"/>
        <v/>
      </c>
      <c r="RQO86" s="105" t="str">
        <f t="shared" si="304"/>
        <v/>
      </c>
      <c r="RQP86" s="105" t="str">
        <f t="shared" si="304"/>
        <v/>
      </c>
      <c r="RQQ86" s="105" t="str">
        <f t="shared" si="304"/>
        <v/>
      </c>
      <c r="RQR86" s="105" t="str">
        <f t="shared" si="304"/>
        <v/>
      </c>
      <c r="RQS86" s="105" t="str">
        <f t="shared" si="304"/>
        <v/>
      </c>
      <c r="RQT86" s="105" t="str">
        <f t="shared" si="304"/>
        <v/>
      </c>
      <c r="RQU86" s="105" t="str">
        <f t="shared" si="304"/>
        <v/>
      </c>
      <c r="RQV86" s="105" t="str">
        <f t="shared" si="304"/>
        <v/>
      </c>
      <c r="RQW86" s="105" t="str">
        <f t="shared" si="304"/>
        <v/>
      </c>
      <c r="RQX86" s="105" t="str">
        <f t="shared" si="304"/>
        <v/>
      </c>
      <c r="RQY86" s="105" t="str">
        <f t="shared" si="304"/>
        <v/>
      </c>
      <c r="RQZ86" s="105" t="str">
        <f t="shared" si="304"/>
        <v/>
      </c>
      <c r="RRA86" s="105" t="str">
        <f t="shared" si="304"/>
        <v/>
      </c>
      <c r="RRB86" s="105" t="str">
        <f t="shared" si="304"/>
        <v/>
      </c>
      <c r="RRC86" s="105" t="str">
        <f t="shared" si="304"/>
        <v/>
      </c>
      <c r="RRD86" s="105" t="str">
        <f t="shared" si="304"/>
        <v/>
      </c>
      <c r="RRE86" s="105" t="str">
        <f t="shared" si="304"/>
        <v/>
      </c>
      <c r="RRF86" s="105" t="str">
        <f t="shared" si="304"/>
        <v/>
      </c>
      <c r="RRG86" s="105" t="str">
        <f t="shared" si="304"/>
        <v/>
      </c>
      <c r="RRH86" s="105" t="str">
        <f t="shared" si="304"/>
        <v/>
      </c>
      <c r="RRI86" s="105" t="str">
        <f t="shared" si="304"/>
        <v/>
      </c>
      <c r="RRJ86" s="105" t="str">
        <f t="shared" si="304"/>
        <v/>
      </c>
      <c r="RRK86" s="105" t="str">
        <f t="shared" ref="RRK86:RTV86" si="305">IF(ISNUMBER(outYear),RRK54+RRK60+RRK66+RRK83,"")</f>
        <v/>
      </c>
      <c r="RRL86" s="105" t="str">
        <f t="shared" si="305"/>
        <v/>
      </c>
      <c r="RRM86" s="105" t="str">
        <f t="shared" si="305"/>
        <v/>
      </c>
      <c r="RRN86" s="105" t="str">
        <f t="shared" si="305"/>
        <v/>
      </c>
      <c r="RRO86" s="105" t="str">
        <f t="shared" si="305"/>
        <v/>
      </c>
      <c r="RRP86" s="105" t="str">
        <f t="shared" si="305"/>
        <v/>
      </c>
      <c r="RRQ86" s="105" t="str">
        <f t="shared" si="305"/>
        <v/>
      </c>
      <c r="RRR86" s="105" t="str">
        <f t="shared" si="305"/>
        <v/>
      </c>
      <c r="RRS86" s="105" t="str">
        <f t="shared" si="305"/>
        <v/>
      </c>
      <c r="RRT86" s="105" t="str">
        <f t="shared" si="305"/>
        <v/>
      </c>
      <c r="RRU86" s="105" t="str">
        <f t="shared" si="305"/>
        <v/>
      </c>
      <c r="RRV86" s="105" t="str">
        <f t="shared" si="305"/>
        <v/>
      </c>
      <c r="RRW86" s="105" t="str">
        <f t="shared" si="305"/>
        <v/>
      </c>
      <c r="RRX86" s="105" t="str">
        <f t="shared" si="305"/>
        <v/>
      </c>
      <c r="RRY86" s="105" t="str">
        <f t="shared" si="305"/>
        <v/>
      </c>
      <c r="RRZ86" s="105" t="str">
        <f t="shared" si="305"/>
        <v/>
      </c>
      <c r="RSA86" s="105" t="str">
        <f t="shared" si="305"/>
        <v/>
      </c>
      <c r="RSB86" s="105" t="str">
        <f t="shared" si="305"/>
        <v/>
      </c>
      <c r="RSC86" s="105" t="str">
        <f t="shared" si="305"/>
        <v/>
      </c>
      <c r="RSD86" s="105" t="str">
        <f t="shared" si="305"/>
        <v/>
      </c>
      <c r="RSE86" s="105" t="str">
        <f t="shared" si="305"/>
        <v/>
      </c>
      <c r="RSF86" s="105" t="str">
        <f t="shared" si="305"/>
        <v/>
      </c>
      <c r="RSG86" s="105" t="str">
        <f t="shared" si="305"/>
        <v/>
      </c>
      <c r="RSH86" s="105" t="str">
        <f t="shared" si="305"/>
        <v/>
      </c>
      <c r="RSI86" s="105" t="str">
        <f t="shared" si="305"/>
        <v/>
      </c>
      <c r="RSJ86" s="105" t="str">
        <f t="shared" si="305"/>
        <v/>
      </c>
      <c r="RSK86" s="105" t="str">
        <f t="shared" si="305"/>
        <v/>
      </c>
      <c r="RSL86" s="105" t="str">
        <f t="shared" si="305"/>
        <v/>
      </c>
      <c r="RSM86" s="105" t="str">
        <f t="shared" si="305"/>
        <v/>
      </c>
      <c r="RSN86" s="105" t="str">
        <f t="shared" si="305"/>
        <v/>
      </c>
      <c r="RSO86" s="105" t="str">
        <f t="shared" si="305"/>
        <v/>
      </c>
      <c r="RSP86" s="105" t="str">
        <f t="shared" si="305"/>
        <v/>
      </c>
      <c r="RSQ86" s="105" t="str">
        <f t="shared" si="305"/>
        <v/>
      </c>
      <c r="RSR86" s="105" t="str">
        <f t="shared" si="305"/>
        <v/>
      </c>
      <c r="RSS86" s="105" t="str">
        <f t="shared" si="305"/>
        <v/>
      </c>
      <c r="RST86" s="105" t="str">
        <f t="shared" si="305"/>
        <v/>
      </c>
      <c r="RSU86" s="105" t="str">
        <f t="shared" si="305"/>
        <v/>
      </c>
      <c r="RSV86" s="105" t="str">
        <f t="shared" si="305"/>
        <v/>
      </c>
      <c r="RSW86" s="105" t="str">
        <f t="shared" si="305"/>
        <v/>
      </c>
      <c r="RSX86" s="105" t="str">
        <f t="shared" si="305"/>
        <v/>
      </c>
      <c r="RSY86" s="105" t="str">
        <f t="shared" si="305"/>
        <v/>
      </c>
      <c r="RSZ86" s="105" t="str">
        <f t="shared" si="305"/>
        <v/>
      </c>
      <c r="RTA86" s="105" t="str">
        <f t="shared" si="305"/>
        <v/>
      </c>
      <c r="RTB86" s="105" t="str">
        <f t="shared" si="305"/>
        <v/>
      </c>
      <c r="RTC86" s="105" t="str">
        <f t="shared" si="305"/>
        <v/>
      </c>
      <c r="RTD86" s="105" t="str">
        <f t="shared" si="305"/>
        <v/>
      </c>
      <c r="RTE86" s="105" t="str">
        <f t="shared" si="305"/>
        <v/>
      </c>
      <c r="RTF86" s="105" t="str">
        <f t="shared" si="305"/>
        <v/>
      </c>
      <c r="RTG86" s="105" t="str">
        <f t="shared" si="305"/>
        <v/>
      </c>
      <c r="RTH86" s="105" t="str">
        <f t="shared" si="305"/>
        <v/>
      </c>
      <c r="RTI86" s="105" t="str">
        <f t="shared" si="305"/>
        <v/>
      </c>
      <c r="RTJ86" s="105" t="str">
        <f t="shared" si="305"/>
        <v/>
      </c>
      <c r="RTK86" s="105" t="str">
        <f t="shared" si="305"/>
        <v/>
      </c>
      <c r="RTL86" s="105" t="str">
        <f t="shared" si="305"/>
        <v/>
      </c>
      <c r="RTM86" s="105" t="str">
        <f t="shared" si="305"/>
        <v/>
      </c>
      <c r="RTN86" s="105" t="str">
        <f t="shared" si="305"/>
        <v/>
      </c>
      <c r="RTO86" s="105" t="str">
        <f t="shared" si="305"/>
        <v/>
      </c>
      <c r="RTP86" s="105" t="str">
        <f t="shared" si="305"/>
        <v/>
      </c>
      <c r="RTQ86" s="105" t="str">
        <f t="shared" si="305"/>
        <v/>
      </c>
      <c r="RTR86" s="105" t="str">
        <f t="shared" si="305"/>
        <v/>
      </c>
      <c r="RTS86" s="105" t="str">
        <f t="shared" si="305"/>
        <v/>
      </c>
      <c r="RTT86" s="105" t="str">
        <f t="shared" si="305"/>
        <v/>
      </c>
      <c r="RTU86" s="105" t="str">
        <f t="shared" si="305"/>
        <v/>
      </c>
      <c r="RTV86" s="105" t="str">
        <f t="shared" si="305"/>
        <v/>
      </c>
      <c r="RTW86" s="105" t="str">
        <f t="shared" ref="RTW86:RWH86" si="306">IF(ISNUMBER(outYear),RTW54+RTW60+RTW66+RTW83,"")</f>
        <v/>
      </c>
      <c r="RTX86" s="105" t="str">
        <f t="shared" si="306"/>
        <v/>
      </c>
      <c r="RTY86" s="105" t="str">
        <f t="shared" si="306"/>
        <v/>
      </c>
      <c r="RTZ86" s="105" t="str">
        <f t="shared" si="306"/>
        <v/>
      </c>
      <c r="RUA86" s="105" t="str">
        <f t="shared" si="306"/>
        <v/>
      </c>
      <c r="RUB86" s="105" t="str">
        <f t="shared" si="306"/>
        <v/>
      </c>
      <c r="RUC86" s="105" t="str">
        <f t="shared" si="306"/>
        <v/>
      </c>
      <c r="RUD86" s="105" t="str">
        <f t="shared" si="306"/>
        <v/>
      </c>
      <c r="RUE86" s="105" t="str">
        <f t="shared" si="306"/>
        <v/>
      </c>
      <c r="RUF86" s="105" t="str">
        <f t="shared" si="306"/>
        <v/>
      </c>
      <c r="RUG86" s="105" t="str">
        <f t="shared" si="306"/>
        <v/>
      </c>
      <c r="RUH86" s="105" t="str">
        <f t="shared" si="306"/>
        <v/>
      </c>
      <c r="RUI86" s="105" t="str">
        <f t="shared" si="306"/>
        <v/>
      </c>
      <c r="RUJ86" s="105" t="str">
        <f t="shared" si="306"/>
        <v/>
      </c>
      <c r="RUK86" s="105" t="str">
        <f t="shared" si="306"/>
        <v/>
      </c>
      <c r="RUL86" s="105" t="str">
        <f t="shared" si="306"/>
        <v/>
      </c>
      <c r="RUM86" s="105" t="str">
        <f t="shared" si="306"/>
        <v/>
      </c>
      <c r="RUN86" s="105" t="str">
        <f t="shared" si="306"/>
        <v/>
      </c>
      <c r="RUO86" s="105" t="str">
        <f t="shared" si="306"/>
        <v/>
      </c>
      <c r="RUP86" s="105" t="str">
        <f t="shared" si="306"/>
        <v/>
      </c>
      <c r="RUQ86" s="105" t="str">
        <f t="shared" si="306"/>
        <v/>
      </c>
      <c r="RUR86" s="105" t="str">
        <f t="shared" si="306"/>
        <v/>
      </c>
      <c r="RUS86" s="105" t="str">
        <f t="shared" si="306"/>
        <v/>
      </c>
      <c r="RUT86" s="105" t="str">
        <f t="shared" si="306"/>
        <v/>
      </c>
      <c r="RUU86" s="105" t="str">
        <f t="shared" si="306"/>
        <v/>
      </c>
      <c r="RUV86" s="105" t="str">
        <f t="shared" si="306"/>
        <v/>
      </c>
      <c r="RUW86" s="105" t="str">
        <f t="shared" si="306"/>
        <v/>
      </c>
      <c r="RUX86" s="105" t="str">
        <f t="shared" si="306"/>
        <v/>
      </c>
      <c r="RUY86" s="105" t="str">
        <f t="shared" si="306"/>
        <v/>
      </c>
      <c r="RUZ86" s="105" t="str">
        <f t="shared" si="306"/>
        <v/>
      </c>
      <c r="RVA86" s="105" t="str">
        <f t="shared" si="306"/>
        <v/>
      </c>
      <c r="RVB86" s="105" t="str">
        <f t="shared" si="306"/>
        <v/>
      </c>
      <c r="RVC86" s="105" t="str">
        <f t="shared" si="306"/>
        <v/>
      </c>
      <c r="RVD86" s="105" t="str">
        <f t="shared" si="306"/>
        <v/>
      </c>
      <c r="RVE86" s="105" t="str">
        <f t="shared" si="306"/>
        <v/>
      </c>
      <c r="RVF86" s="105" t="str">
        <f t="shared" si="306"/>
        <v/>
      </c>
      <c r="RVG86" s="105" t="str">
        <f t="shared" si="306"/>
        <v/>
      </c>
      <c r="RVH86" s="105" t="str">
        <f t="shared" si="306"/>
        <v/>
      </c>
      <c r="RVI86" s="105" t="str">
        <f t="shared" si="306"/>
        <v/>
      </c>
      <c r="RVJ86" s="105" t="str">
        <f t="shared" si="306"/>
        <v/>
      </c>
      <c r="RVK86" s="105" t="str">
        <f t="shared" si="306"/>
        <v/>
      </c>
      <c r="RVL86" s="105" t="str">
        <f t="shared" si="306"/>
        <v/>
      </c>
      <c r="RVM86" s="105" t="str">
        <f t="shared" si="306"/>
        <v/>
      </c>
      <c r="RVN86" s="105" t="str">
        <f t="shared" si="306"/>
        <v/>
      </c>
      <c r="RVO86" s="105" t="str">
        <f t="shared" si="306"/>
        <v/>
      </c>
      <c r="RVP86" s="105" t="str">
        <f t="shared" si="306"/>
        <v/>
      </c>
      <c r="RVQ86" s="105" t="str">
        <f t="shared" si="306"/>
        <v/>
      </c>
      <c r="RVR86" s="105" t="str">
        <f t="shared" si="306"/>
        <v/>
      </c>
      <c r="RVS86" s="105" t="str">
        <f t="shared" si="306"/>
        <v/>
      </c>
      <c r="RVT86" s="105" t="str">
        <f t="shared" si="306"/>
        <v/>
      </c>
      <c r="RVU86" s="105" t="str">
        <f t="shared" si="306"/>
        <v/>
      </c>
      <c r="RVV86" s="105" t="str">
        <f t="shared" si="306"/>
        <v/>
      </c>
      <c r="RVW86" s="105" t="str">
        <f t="shared" si="306"/>
        <v/>
      </c>
      <c r="RVX86" s="105" t="str">
        <f t="shared" si="306"/>
        <v/>
      </c>
      <c r="RVY86" s="105" t="str">
        <f t="shared" si="306"/>
        <v/>
      </c>
      <c r="RVZ86" s="105" t="str">
        <f t="shared" si="306"/>
        <v/>
      </c>
      <c r="RWA86" s="105" t="str">
        <f t="shared" si="306"/>
        <v/>
      </c>
      <c r="RWB86" s="105" t="str">
        <f t="shared" si="306"/>
        <v/>
      </c>
      <c r="RWC86" s="105" t="str">
        <f t="shared" si="306"/>
        <v/>
      </c>
      <c r="RWD86" s="105" t="str">
        <f t="shared" si="306"/>
        <v/>
      </c>
      <c r="RWE86" s="105" t="str">
        <f t="shared" si="306"/>
        <v/>
      </c>
      <c r="RWF86" s="105" t="str">
        <f t="shared" si="306"/>
        <v/>
      </c>
      <c r="RWG86" s="105" t="str">
        <f t="shared" si="306"/>
        <v/>
      </c>
      <c r="RWH86" s="105" t="str">
        <f t="shared" si="306"/>
        <v/>
      </c>
      <c r="RWI86" s="105" t="str">
        <f t="shared" ref="RWI86:RYT86" si="307">IF(ISNUMBER(outYear),RWI54+RWI60+RWI66+RWI83,"")</f>
        <v/>
      </c>
      <c r="RWJ86" s="105" t="str">
        <f t="shared" si="307"/>
        <v/>
      </c>
      <c r="RWK86" s="105" t="str">
        <f t="shared" si="307"/>
        <v/>
      </c>
      <c r="RWL86" s="105" t="str">
        <f t="shared" si="307"/>
        <v/>
      </c>
      <c r="RWM86" s="105" t="str">
        <f t="shared" si="307"/>
        <v/>
      </c>
      <c r="RWN86" s="105" t="str">
        <f t="shared" si="307"/>
        <v/>
      </c>
      <c r="RWO86" s="105" t="str">
        <f t="shared" si="307"/>
        <v/>
      </c>
      <c r="RWP86" s="105" t="str">
        <f t="shared" si="307"/>
        <v/>
      </c>
      <c r="RWQ86" s="105" t="str">
        <f t="shared" si="307"/>
        <v/>
      </c>
      <c r="RWR86" s="105" t="str">
        <f t="shared" si="307"/>
        <v/>
      </c>
      <c r="RWS86" s="105" t="str">
        <f t="shared" si="307"/>
        <v/>
      </c>
      <c r="RWT86" s="105" t="str">
        <f t="shared" si="307"/>
        <v/>
      </c>
      <c r="RWU86" s="105" t="str">
        <f t="shared" si="307"/>
        <v/>
      </c>
      <c r="RWV86" s="105" t="str">
        <f t="shared" si="307"/>
        <v/>
      </c>
      <c r="RWW86" s="105" t="str">
        <f t="shared" si="307"/>
        <v/>
      </c>
      <c r="RWX86" s="105" t="str">
        <f t="shared" si="307"/>
        <v/>
      </c>
      <c r="RWY86" s="105" t="str">
        <f t="shared" si="307"/>
        <v/>
      </c>
      <c r="RWZ86" s="105" t="str">
        <f t="shared" si="307"/>
        <v/>
      </c>
      <c r="RXA86" s="105" t="str">
        <f t="shared" si="307"/>
        <v/>
      </c>
      <c r="RXB86" s="105" t="str">
        <f t="shared" si="307"/>
        <v/>
      </c>
      <c r="RXC86" s="105" t="str">
        <f t="shared" si="307"/>
        <v/>
      </c>
      <c r="RXD86" s="105" t="str">
        <f t="shared" si="307"/>
        <v/>
      </c>
      <c r="RXE86" s="105" t="str">
        <f t="shared" si="307"/>
        <v/>
      </c>
      <c r="RXF86" s="105" t="str">
        <f t="shared" si="307"/>
        <v/>
      </c>
      <c r="RXG86" s="105" t="str">
        <f t="shared" si="307"/>
        <v/>
      </c>
      <c r="RXH86" s="105" t="str">
        <f t="shared" si="307"/>
        <v/>
      </c>
      <c r="RXI86" s="105" t="str">
        <f t="shared" si="307"/>
        <v/>
      </c>
      <c r="RXJ86" s="105" t="str">
        <f t="shared" si="307"/>
        <v/>
      </c>
      <c r="RXK86" s="105" t="str">
        <f t="shared" si="307"/>
        <v/>
      </c>
      <c r="RXL86" s="105" t="str">
        <f t="shared" si="307"/>
        <v/>
      </c>
      <c r="RXM86" s="105" t="str">
        <f t="shared" si="307"/>
        <v/>
      </c>
      <c r="RXN86" s="105" t="str">
        <f t="shared" si="307"/>
        <v/>
      </c>
      <c r="RXO86" s="105" t="str">
        <f t="shared" si="307"/>
        <v/>
      </c>
      <c r="RXP86" s="105" t="str">
        <f t="shared" si="307"/>
        <v/>
      </c>
      <c r="RXQ86" s="105" t="str">
        <f t="shared" si="307"/>
        <v/>
      </c>
      <c r="RXR86" s="105" t="str">
        <f t="shared" si="307"/>
        <v/>
      </c>
      <c r="RXS86" s="105" t="str">
        <f t="shared" si="307"/>
        <v/>
      </c>
      <c r="RXT86" s="105" t="str">
        <f t="shared" si="307"/>
        <v/>
      </c>
      <c r="RXU86" s="105" t="str">
        <f t="shared" si="307"/>
        <v/>
      </c>
      <c r="RXV86" s="105" t="str">
        <f t="shared" si="307"/>
        <v/>
      </c>
      <c r="RXW86" s="105" t="str">
        <f t="shared" si="307"/>
        <v/>
      </c>
      <c r="RXX86" s="105" t="str">
        <f t="shared" si="307"/>
        <v/>
      </c>
      <c r="RXY86" s="105" t="str">
        <f t="shared" si="307"/>
        <v/>
      </c>
      <c r="RXZ86" s="105" t="str">
        <f t="shared" si="307"/>
        <v/>
      </c>
      <c r="RYA86" s="105" t="str">
        <f t="shared" si="307"/>
        <v/>
      </c>
      <c r="RYB86" s="105" t="str">
        <f t="shared" si="307"/>
        <v/>
      </c>
      <c r="RYC86" s="105" t="str">
        <f t="shared" si="307"/>
        <v/>
      </c>
      <c r="RYD86" s="105" t="str">
        <f t="shared" si="307"/>
        <v/>
      </c>
      <c r="RYE86" s="105" t="str">
        <f t="shared" si="307"/>
        <v/>
      </c>
      <c r="RYF86" s="105" t="str">
        <f t="shared" si="307"/>
        <v/>
      </c>
      <c r="RYG86" s="105" t="str">
        <f t="shared" si="307"/>
        <v/>
      </c>
      <c r="RYH86" s="105" t="str">
        <f t="shared" si="307"/>
        <v/>
      </c>
      <c r="RYI86" s="105" t="str">
        <f t="shared" si="307"/>
        <v/>
      </c>
      <c r="RYJ86" s="105" t="str">
        <f t="shared" si="307"/>
        <v/>
      </c>
      <c r="RYK86" s="105" t="str">
        <f t="shared" si="307"/>
        <v/>
      </c>
      <c r="RYL86" s="105" t="str">
        <f t="shared" si="307"/>
        <v/>
      </c>
      <c r="RYM86" s="105" t="str">
        <f t="shared" si="307"/>
        <v/>
      </c>
      <c r="RYN86" s="105" t="str">
        <f t="shared" si="307"/>
        <v/>
      </c>
      <c r="RYO86" s="105" t="str">
        <f t="shared" si="307"/>
        <v/>
      </c>
      <c r="RYP86" s="105" t="str">
        <f t="shared" si="307"/>
        <v/>
      </c>
      <c r="RYQ86" s="105" t="str">
        <f t="shared" si="307"/>
        <v/>
      </c>
      <c r="RYR86" s="105" t="str">
        <f t="shared" si="307"/>
        <v/>
      </c>
      <c r="RYS86" s="105" t="str">
        <f t="shared" si="307"/>
        <v/>
      </c>
      <c r="RYT86" s="105" t="str">
        <f t="shared" si="307"/>
        <v/>
      </c>
      <c r="RYU86" s="105" t="str">
        <f t="shared" ref="RYU86:SBF86" si="308">IF(ISNUMBER(outYear),RYU54+RYU60+RYU66+RYU83,"")</f>
        <v/>
      </c>
      <c r="RYV86" s="105" t="str">
        <f t="shared" si="308"/>
        <v/>
      </c>
      <c r="RYW86" s="105" t="str">
        <f t="shared" si="308"/>
        <v/>
      </c>
      <c r="RYX86" s="105" t="str">
        <f t="shared" si="308"/>
        <v/>
      </c>
      <c r="RYY86" s="105" t="str">
        <f t="shared" si="308"/>
        <v/>
      </c>
      <c r="RYZ86" s="105" t="str">
        <f t="shared" si="308"/>
        <v/>
      </c>
      <c r="RZA86" s="105" t="str">
        <f t="shared" si="308"/>
        <v/>
      </c>
      <c r="RZB86" s="105" t="str">
        <f t="shared" si="308"/>
        <v/>
      </c>
      <c r="RZC86" s="105" t="str">
        <f t="shared" si="308"/>
        <v/>
      </c>
      <c r="RZD86" s="105" t="str">
        <f t="shared" si="308"/>
        <v/>
      </c>
      <c r="RZE86" s="105" t="str">
        <f t="shared" si="308"/>
        <v/>
      </c>
      <c r="RZF86" s="105" t="str">
        <f t="shared" si="308"/>
        <v/>
      </c>
      <c r="RZG86" s="105" t="str">
        <f t="shared" si="308"/>
        <v/>
      </c>
      <c r="RZH86" s="105" t="str">
        <f t="shared" si="308"/>
        <v/>
      </c>
      <c r="RZI86" s="105" t="str">
        <f t="shared" si="308"/>
        <v/>
      </c>
      <c r="RZJ86" s="105" t="str">
        <f t="shared" si="308"/>
        <v/>
      </c>
      <c r="RZK86" s="105" t="str">
        <f t="shared" si="308"/>
        <v/>
      </c>
      <c r="RZL86" s="105" t="str">
        <f t="shared" si="308"/>
        <v/>
      </c>
      <c r="RZM86" s="105" t="str">
        <f t="shared" si="308"/>
        <v/>
      </c>
      <c r="RZN86" s="105" t="str">
        <f t="shared" si="308"/>
        <v/>
      </c>
      <c r="RZO86" s="105" t="str">
        <f t="shared" si="308"/>
        <v/>
      </c>
      <c r="RZP86" s="105" t="str">
        <f t="shared" si="308"/>
        <v/>
      </c>
      <c r="RZQ86" s="105" t="str">
        <f t="shared" si="308"/>
        <v/>
      </c>
      <c r="RZR86" s="105" t="str">
        <f t="shared" si="308"/>
        <v/>
      </c>
      <c r="RZS86" s="105" t="str">
        <f t="shared" si="308"/>
        <v/>
      </c>
      <c r="RZT86" s="105" t="str">
        <f t="shared" si="308"/>
        <v/>
      </c>
      <c r="RZU86" s="105" t="str">
        <f t="shared" si="308"/>
        <v/>
      </c>
      <c r="RZV86" s="105" t="str">
        <f t="shared" si="308"/>
        <v/>
      </c>
      <c r="RZW86" s="105" t="str">
        <f t="shared" si="308"/>
        <v/>
      </c>
      <c r="RZX86" s="105" t="str">
        <f t="shared" si="308"/>
        <v/>
      </c>
      <c r="RZY86" s="105" t="str">
        <f t="shared" si="308"/>
        <v/>
      </c>
      <c r="RZZ86" s="105" t="str">
        <f t="shared" si="308"/>
        <v/>
      </c>
      <c r="SAA86" s="105" t="str">
        <f t="shared" si="308"/>
        <v/>
      </c>
      <c r="SAB86" s="105" t="str">
        <f t="shared" si="308"/>
        <v/>
      </c>
      <c r="SAC86" s="105" t="str">
        <f t="shared" si="308"/>
        <v/>
      </c>
      <c r="SAD86" s="105" t="str">
        <f t="shared" si="308"/>
        <v/>
      </c>
      <c r="SAE86" s="105" t="str">
        <f t="shared" si="308"/>
        <v/>
      </c>
      <c r="SAF86" s="105" t="str">
        <f t="shared" si="308"/>
        <v/>
      </c>
      <c r="SAG86" s="105" t="str">
        <f t="shared" si="308"/>
        <v/>
      </c>
      <c r="SAH86" s="105" t="str">
        <f t="shared" si="308"/>
        <v/>
      </c>
      <c r="SAI86" s="105" t="str">
        <f t="shared" si="308"/>
        <v/>
      </c>
      <c r="SAJ86" s="105" t="str">
        <f t="shared" si="308"/>
        <v/>
      </c>
      <c r="SAK86" s="105" t="str">
        <f t="shared" si="308"/>
        <v/>
      </c>
      <c r="SAL86" s="105" t="str">
        <f t="shared" si="308"/>
        <v/>
      </c>
      <c r="SAM86" s="105" t="str">
        <f t="shared" si="308"/>
        <v/>
      </c>
      <c r="SAN86" s="105" t="str">
        <f t="shared" si="308"/>
        <v/>
      </c>
      <c r="SAO86" s="105" t="str">
        <f t="shared" si="308"/>
        <v/>
      </c>
      <c r="SAP86" s="105" t="str">
        <f t="shared" si="308"/>
        <v/>
      </c>
      <c r="SAQ86" s="105" t="str">
        <f t="shared" si="308"/>
        <v/>
      </c>
      <c r="SAR86" s="105" t="str">
        <f t="shared" si="308"/>
        <v/>
      </c>
      <c r="SAS86" s="105" t="str">
        <f t="shared" si="308"/>
        <v/>
      </c>
      <c r="SAT86" s="105" t="str">
        <f t="shared" si="308"/>
        <v/>
      </c>
      <c r="SAU86" s="105" t="str">
        <f t="shared" si="308"/>
        <v/>
      </c>
      <c r="SAV86" s="105" t="str">
        <f t="shared" si="308"/>
        <v/>
      </c>
      <c r="SAW86" s="105" t="str">
        <f t="shared" si="308"/>
        <v/>
      </c>
      <c r="SAX86" s="105" t="str">
        <f t="shared" si="308"/>
        <v/>
      </c>
      <c r="SAY86" s="105" t="str">
        <f t="shared" si="308"/>
        <v/>
      </c>
      <c r="SAZ86" s="105" t="str">
        <f t="shared" si="308"/>
        <v/>
      </c>
      <c r="SBA86" s="105" t="str">
        <f t="shared" si="308"/>
        <v/>
      </c>
      <c r="SBB86" s="105" t="str">
        <f t="shared" si="308"/>
        <v/>
      </c>
      <c r="SBC86" s="105" t="str">
        <f t="shared" si="308"/>
        <v/>
      </c>
      <c r="SBD86" s="105" t="str">
        <f t="shared" si="308"/>
        <v/>
      </c>
      <c r="SBE86" s="105" t="str">
        <f t="shared" si="308"/>
        <v/>
      </c>
      <c r="SBF86" s="105" t="str">
        <f t="shared" si="308"/>
        <v/>
      </c>
      <c r="SBG86" s="105" t="str">
        <f t="shared" ref="SBG86:SDR86" si="309">IF(ISNUMBER(outYear),SBG54+SBG60+SBG66+SBG83,"")</f>
        <v/>
      </c>
      <c r="SBH86" s="105" t="str">
        <f t="shared" si="309"/>
        <v/>
      </c>
      <c r="SBI86" s="105" t="str">
        <f t="shared" si="309"/>
        <v/>
      </c>
      <c r="SBJ86" s="105" t="str">
        <f t="shared" si="309"/>
        <v/>
      </c>
      <c r="SBK86" s="105" t="str">
        <f t="shared" si="309"/>
        <v/>
      </c>
      <c r="SBL86" s="105" t="str">
        <f t="shared" si="309"/>
        <v/>
      </c>
      <c r="SBM86" s="105" t="str">
        <f t="shared" si="309"/>
        <v/>
      </c>
      <c r="SBN86" s="105" t="str">
        <f t="shared" si="309"/>
        <v/>
      </c>
      <c r="SBO86" s="105" t="str">
        <f t="shared" si="309"/>
        <v/>
      </c>
      <c r="SBP86" s="105" t="str">
        <f t="shared" si="309"/>
        <v/>
      </c>
      <c r="SBQ86" s="105" t="str">
        <f t="shared" si="309"/>
        <v/>
      </c>
      <c r="SBR86" s="105" t="str">
        <f t="shared" si="309"/>
        <v/>
      </c>
      <c r="SBS86" s="105" t="str">
        <f t="shared" si="309"/>
        <v/>
      </c>
      <c r="SBT86" s="105" t="str">
        <f t="shared" si="309"/>
        <v/>
      </c>
      <c r="SBU86" s="105" t="str">
        <f t="shared" si="309"/>
        <v/>
      </c>
      <c r="SBV86" s="105" t="str">
        <f t="shared" si="309"/>
        <v/>
      </c>
      <c r="SBW86" s="105" t="str">
        <f t="shared" si="309"/>
        <v/>
      </c>
      <c r="SBX86" s="105" t="str">
        <f t="shared" si="309"/>
        <v/>
      </c>
      <c r="SBY86" s="105" t="str">
        <f t="shared" si="309"/>
        <v/>
      </c>
      <c r="SBZ86" s="105" t="str">
        <f t="shared" si="309"/>
        <v/>
      </c>
      <c r="SCA86" s="105" t="str">
        <f t="shared" si="309"/>
        <v/>
      </c>
      <c r="SCB86" s="105" t="str">
        <f t="shared" si="309"/>
        <v/>
      </c>
      <c r="SCC86" s="105" t="str">
        <f t="shared" si="309"/>
        <v/>
      </c>
      <c r="SCD86" s="105" t="str">
        <f t="shared" si="309"/>
        <v/>
      </c>
      <c r="SCE86" s="105" t="str">
        <f t="shared" si="309"/>
        <v/>
      </c>
      <c r="SCF86" s="105" t="str">
        <f t="shared" si="309"/>
        <v/>
      </c>
      <c r="SCG86" s="105" t="str">
        <f t="shared" si="309"/>
        <v/>
      </c>
      <c r="SCH86" s="105" t="str">
        <f t="shared" si="309"/>
        <v/>
      </c>
      <c r="SCI86" s="105" t="str">
        <f t="shared" si="309"/>
        <v/>
      </c>
      <c r="SCJ86" s="105" t="str">
        <f t="shared" si="309"/>
        <v/>
      </c>
      <c r="SCK86" s="105" t="str">
        <f t="shared" si="309"/>
        <v/>
      </c>
      <c r="SCL86" s="105" t="str">
        <f t="shared" si="309"/>
        <v/>
      </c>
      <c r="SCM86" s="105" t="str">
        <f t="shared" si="309"/>
        <v/>
      </c>
      <c r="SCN86" s="105" t="str">
        <f t="shared" si="309"/>
        <v/>
      </c>
      <c r="SCO86" s="105" t="str">
        <f t="shared" si="309"/>
        <v/>
      </c>
      <c r="SCP86" s="105" t="str">
        <f t="shared" si="309"/>
        <v/>
      </c>
      <c r="SCQ86" s="105" t="str">
        <f t="shared" si="309"/>
        <v/>
      </c>
      <c r="SCR86" s="105" t="str">
        <f t="shared" si="309"/>
        <v/>
      </c>
      <c r="SCS86" s="105" t="str">
        <f t="shared" si="309"/>
        <v/>
      </c>
      <c r="SCT86" s="105" t="str">
        <f t="shared" si="309"/>
        <v/>
      </c>
      <c r="SCU86" s="105" t="str">
        <f t="shared" si="309"/>
        <v/>
      </c>
      <c r="SCV86" s="105" t="str">
        <f t="shared" si="309"/>
        <v/>
      </c>
      <c r="SCW86" s="105" t="str">
        <f t="shared" si="309"/>
        <v/>
      </c>
      <c r="SCX86" s="105" t="str">
        <f t="shared" si="309"/>
        <v/>
      </c>
      <c r="SCY86" s="105" t="str">
        <f t="shared" si="309"/>
        <v/>
      </c>
      <c r="SCZ86" s="105" t="str">
        <f t="shared" si="309"/>
        <v/>
      </c>
      <c r="SDA86" s="105" t="str">
        <f t="shared" si="309"/>
        <v/>
      </c>
      <c r="SDB86" s="105" t="str">
        <f t="shared" si="309"/>
        <v/>
      </c>
      <c r="SDC86" s="105" t="str">
        <f t="shared" si="309"/>
        <v/>
      </c>
      <c r="SDD86" s="105" t="str">
        <f t="shared" si="309"/>
        <v/>
      </c>
      <c r="SDE86" s="105" t="str">
        <f t="shared" si="309"/>
        <v/>
      </c>
      <c r="SDF86" s="105" t="str">
        <f t="shared" si="309"/>
        <v/>
      </c>
      <c r="SDG86" s="105" t="str">
        <f t="shared" si="309"/>
        <v/>
      </c>
      <c r="SDH86" s="105" t="str">
        <f t="shared" si="309"/>
        <v/>
      </c>
      <c r="SDI86" s="105" t="str">
        <f t="shared" si="309"/>
        <v/>
      </c>
      <c r="SDJ86" s="105" t="str">
        <f t="shared" si="309"/>
        <v/>
      </c>
      <c r="SDK86" s="105" t="str">
        <f t="shared" si="309"/>
        <v/>
      </c>
      <c r="SDL86" s="105" t="str">
        <f t="shared" si="309"/>
        <v/>
      </c>
      <c r="SDM86" s="105" t="str">
        <f t="shared" si="309"/>
        <v/>
      </c>
      <c r="SDN86" s="105" t="str">
        <f t="shared" si="309"/>
        <v/>
      </c>
      <c r="SDO86" s="105" t="str">
        <f t="shared" si="309"/>
        <v/>
      </c>
      <c r="SDP86" s="105" t="str">
        <f t="shared" si="309"/>
        <v/>
      </c>
      <c r="SDQ86" s="105" t="str">
        <f t="shared" si="309"/>
        <v/>
      </c>
      <c r="SDR86" s="105" t="str">
        <f t="shared" si="309"/>
        <v/>
      </c>
      <c r="SDS86" s="105" t="str">
        <f t="shared" ref="SDS86:SGD86" si="310">IF(ISNUMBER(outYear),SDS54+SDS60+SDS66+SDS83,"")</f>
        <v/>
      </c>
      <c r="SDT86" s="105" t="str">
        <f t="shared" si="310"/>
        <v/>
      </c>
      <c r="SDU86" s="105" t="str">
        <f t="shared" si="310"/>
        <v/>
      </c>
      <c r="SDV86" s="105" t="str">
        <f t="shared" si="310"/>
        <v/>
      </c>
      <c r="SDW86" s="105" t="str">
        <f t="shared" si="310"/>
        <v/>
      </c>
      <c r="SDX86" s="105" t="str">
        <f t="shared" si="310"/>
        <v/>
      </c>
      <c r="SDY86" s="105" t="str">
        <f t="shared" si="310"/>
        <v/>
      </c>
      <c r="SDZ86" s="105" t="str">
        <f t="shared" si="310"/>
        <v/>
      </c>
      <c r="SEA86" s="105" t="str">
        <f t="shared" si="310"/>
        <v/>
      </c>
      <c r="SEB86" s="105" t="str">
        <f t="shared" si="310"/>
        <v/>
      </c>
      <c r="SEC86" s="105" t="str">
        <f t="shared" si="310"/>
        <v/>
      </c>
      <c r="SED86" s="105" t="str">
        <f t="shared" si="310"/>
        <v/>
      </c>
      <c r="SEE86" s="105" t="str">
        <f t="shared" si="310"/>
        <v/>
      </c>
      <c r="SEF86" s="105" t="str">
        <f t="shared" si="310"/>
        <v/>
      </c>
      <c r="SEG86" s="105" t="str">
        <f t="shared" si="310"/>
        <v/>
      </c>
      <c r="SEH86" s="105" t="str">
        <f t="shared" si="310"/>
        <v/>
      </c>
      <c r="SEI86" s="105" t="str">
        <f t="shared" si="310"/>
        <v/>
      </c>
      <c r="SEJ86" s="105" t="str">
        <f t="shared" si="310"/>
        <v/>
      </c>
      <c r="SEK86" s="105" t="str">
        <f t="shared" si="310"/>
        <v/>
      </c>
      <c r="SEL86" s="105" t="str">
        <f t="shared" si="310"/>
        <v/>
      </c>
      <c r="SEM86" s="105" t="str">
        <f t="shared" si="310"/>
        <v/>
      </c>
      <c r="SEN86" s="105" t="str">
        <f t="shared" si="310"/>
        <v/>
      </c>
      <c r="SEO86" s="105" t="str">
        <f t="shared" si="310"/>
        <v/>
      </c>
      <c r="SEP86" s="105" t="str">
        <f t="shared" si="310"/>
        <v/>
      </c>
      <c r="SEQ86" s="105" t="str">
        <f t="shared" si="310"/>
        <v/>
      </c>
      <c r="SER86" s="105" t="str">
        <f t="shared" si="310"/>
        <v/>
      </c>
      <c r="SES86" s="105" t="str">
        <f t="shared" si="310"/>
        <v/>
      </c>
      <c r="SET86" s="105" t="str">
        <f t="shared" si="310"/>
        <v/>
      </c>
      <c r="SEU86" s="105" t="str">
        <f t="shared" si="310"/>
        <v/>
      </c>
      <c r="SEV86" s="105" t="str">
        <f t="shared" si="310"/>
        <v/>
      </c>
      <c r="SEW86" s="105" t="str">
        <f t="shared" si="310"/>
        <v/>
      </c>
      <c r="SEX86" s="105" t="str">
        <f t="shared" si="310"/>
        <v/>
      </c>
      <c r="SEY86" s="105" t="str">
        <f t="shared" si="310"/>
        <v/>
      </c>
      <c r="SEZ86" s="105" t="str">
        <f t="shared" si="310"/>
        <v/>
      </c>
      <c r="SFA86" s="105" t="str">
        <f t="shared" si="310"/>
        <v/>
      </c>
      <c r="SFB86" s="105" t="str">
        <f t="shared" si="310"/>
        <v/>
      </c>
      <c r="SFC86" s="105" t="str">
        <f t="shared" si="310"/>
        <v/>
      </c>
      <c r="SFD86" s="105" t="str">
        <f t="shared" si="310"/>
        <v/>
      </c>
      <c r="SFE86" s="105" t="str">
        <f t="shared" si="310"/>
        <v/>
      </c>
      <c r="SFF86" s="105" t="str">
        <f t="shared" si="310"/>
        <v/>
      </c>
      <c r="SFG86" s="105" t="str">
        <f t="shared" si="310"/>
        <v/>
      </c>
      <c r="SFH86" s="105" t="str">
        <f t="shared" si="310"/>
        <v/>
      </c>
      <c r="SFI86" s="105" t="str">
        <f t="shared" si="310"/>
        <v/>
      </c>
      <c r="SFJ86" s="105" t="str">
        <f t="shared" si="310"/>
        <v/>
      </c>
      <c r="SFK86" s="105" t="str">
        <f t="shared" si="310"/>
        <v/>
      </c>
      <c r="SFL86" s="105" t="str">
        <f t="shared" si="310"/>
        <v/>
      </c>
      <c r="SFM86" s="105" t="str">
        <f t="shared" si="310"/>
        <v/>
      </c>
      <c r="SFN86" s="105" t="str">
        <f t="shared" si="310"/>
        <v/>
      </c>
      <c r="SFO86" s="105" t="str">
        <f t="shared" si="310"/>
        <v/>
      </c>
      <c r="SFP86" s="105" t="str">
        <f t="shared" si="310"/>
        <v/>
      </c>
      <c r="SFQ86" s="105" t="str">
        <f t="shared" si="310"/>
        <v/>
      </c>
      <c r="SFR86" s="105" t="str">
        <f t="shared" si="310"/>
        <v/>
      </c>
      <c r="SFS86" s="105" t="str">
        <f t="shared" si="310"/>
        <v/>
      </c>
      <c r="SFT86" s="105" t="str">
        <f t="shared" si="310"/>
        <v/>
      </c>
      <c r="SFU86" s="105" t="str">
        <f t="shared" si="310"/>
        <v/>
      </c>
      <c r="SFV86" s="105" t="str">
        <f t="shared" si="310"/>
        <v/>
      </c>
      <c r="SFW86" s="105" t="str">
        <f t="shared" si="310"/>
        <v/>
      </c>
      <c r="SFX86" s="105" t="str">
        <f t="shared" si="310"/>
        <v/>
      </c>
      <c r="SFY86" s="105" t="str">
        <f t="shared" si="310"/>
        <v/>
      </c>
      <c r="SFZ86" s="105" t="str">
        <f t="shared" si="310"/>
        <v/>
      </c>
      <c r="SGA86" s="105" t="str">
        <f t="shared" si="310"/>
        <v/>
      </c>
      <c r="SGB86" s="105" t="str">
        <f t="shared" si="310"/>
        <v/>
      </c>
      <c r="SGC86" s="105" t="str">
        <f t="shared" si="310"/>
        <v/>
      </c>
      <c r="SGD86" s="105" t="str">
        <f t="shared" si="310"/>
        <v/>
      </c>
      <c r="SGE86" s="105" t="str">
        <f t="shared" ref="SGE86:SIP86" si="311">IF(ISNUMBER(outYear),SGE54+SGE60+SGE66+SGE83,"")</f>
        <v/>
      </c>
      <c r="SGF86" s="105" t="str">
        <f t="shared" si="311"/>
        <v/>
      </c>
      <c r="SGG86" s="105" t="str">
        <f t="shared" si="311"/>
        <v/>
      </c>
      <c r="SGH86" s="105" t="str">
        <f t="shared" si="311"/>
        <v/>
      </c>
      <c r="SGI86" s="105" t="str">
        <f t="shared" si="311"/>
        <v/>
      </c>
      <c r="SGJ86" s="105" t="str">
        <f t="shared" si="311"/>
        <v/>
      </c>
      <c r="SGK86" s="105" t="str">
        <f t="shared" si="311"/>
        <v/>
      </c>
      <c r="SGL86" s="105" t="str">
        <f t="shared" si="311"/>
        <v/>
      </c>
      <c r="SGM86" s="105" t="str">
        <f t="shared" si="311"/>
        <v/>
      </c>
      <c r="SGN86" s="105" t="str">
        <f t="shared" si="311"/>
        <v/>
      </c>
      <c r="SGO86" s="105" t="str">
        <f t="shared" si="311"/>
        <v/>
      </c>
      <c r="SGP86" s="105" t="str">
        <f t="shared" si="311"/>
        <v/>
      </c>
      <c r="SGQ86" s="105" t="str">
        <f t="shared" si="311"/>
        <v/>
      </c>
      <c r="SGR86" s="105" t="str">
        <f t="shared" si="311"/>
        <v/>
      </c>
      <c r="SGS86" s="105" t="str">
        <f t="shared" si="311"/>
        <v/>
      </c>
      <c r="SGT86" s="105" t="str">
        <f t="shared" si="311"/>
        <v/>
      </c>
      <c r="SGU86" s="105" t="str">
        <f t="shared" si="311"/>
        <v/>
      </c>
      <c r="SGV86" s="105" t="str">
        <f t="shared" si="311"/>
        <v/>
      </c>
      <c r="SGW86" s="105" t="str">
        <f t="shared" si="311"/>
        <v/>
      </c>
      <c r="SGX86" s="105" t="str">
        <f t="shared" si="311"/>
        <v/>
      </c>
      <c r="SGY86" s="105" t="str">
        <f t="shared" si="311"/>
        <v/>
      </c>
      <c r="SGZ86" s="105" t="str">
        <f t="shared" si="311"/>
        <v/>
      </c>
      <c r="SHA86" s="105" t="str">
        <f t="shared" si="311"/>
        <v/>
      </c>
      <c r="SHB86" s="105" t="str">
        <f t="shared" si="311"/>
        <v/>
      </c>
      <c r="SHC86" s="105" t="str">
        <f t="shared" si="311"/>
        <v/>
      </c>
      <c r="SHD86" s="105" t="str">
        <f t="shared" si="311"/>
        <v/>
      </c>
      <c r="SHE86" s="105" t="str">
        <f t="shared" si="311"/>
        <v/>
      </c>
      <c r="SHF86" s="105" t="str">
        <f t="shared" si="311"/>
        <v/>
      </c>
      <c r="SHG86" s="105" t="str">
        <f t="shared" si="311"/>
        <v/>
      </c>
      <c r="SHH86" s="105" t="str">
        <f t="shared" si="311"/>
        <v/>
      </c>
      <c r="SHI86" s="105" t="str">
        <f t="shared" si="311"/>
        <v/>
      </c>
      <c r="SHJ86" s="105" t="str">
        <f t="shared" si="311"/>
        <v/>
      </c>
      <c r="SHK86" s="105" t="str">
        <f t="shared" si="311"/>
        <v/>
      </c>
      <c r="SHL86" s="105" t="str">
        <f t="shared" si="311"/>
        <v/>
      </c>
      <c r="SHM86" s="105" t="str">
        <f t="shared" si="311"/>
        <v/>
      </c>
      <c r="SHN86" s="105" t="str">
        <f t="shared" si="311"/>
        <v/>
      </c>
      <c r="SHO86" s="105" t="str">
        <f t="shared" si="311"/>
        <v/>
      </c>
      <c r="SHP86" s="105" t="str">
        <f t="shared" si="311"/>
        <v/>
      </c>
      <c r="SHQ86" s="105" t="str">
        <f t="shared" si="311"/>
        <v/>
      </c>
      <c r="SHR86" s="105" t="str">
        <f t="shared" si="311"/>
        <v/>
      </c>
      <c r="SHS86" s="105" t="str">
        <f t="shared" si="311"/>
        <v/>
      </c>
      <c r="SHT86" s="105" t="str">
        <f t="shared" si="311"/>
        <v/>
      </c>
      <c r="SHU86" s="105" t="str">
        <f t="shared" si="311"/>
        <v/>
      </c>
      <c r="SHV86" s="105" t="str">
        <f t="shared" si="311"/>
        <v/>
      </c>
      <c r="SHW86" s="105" t="str">
        <f t="shared" si="311"/>
        <v/>
      </c>
      <c r="SHX86" s="105" t="str">
        <f t="shared" si="311"/>
        <v/>
      </c>
      <c r="SHY86" s="105" t="str">
        <f t="shared" si="311"/>
        <v/>
      </c>
      <c r="SHZ86" s="105" t="str">
        <f t="shared" si="311"/>
        <v/>
      </c>
      <c r="SIA86" s="105" t="str">
        <f t="shared" si="311"/>
        <v/>
      </c>
      <c r="SIB86" s="105" t="str">
        <f t="shared" si="311"/>
        <v/>
      </c>
      <c r="SIC86" s="105" t="str">
        <f t="shared" si="311"/>
        <v/>
      </c>
      <c r="SID86" s="105" t="str">
        <f t="shared" si="311"/>
        <v/>
      </c>
      <c r="SIE86" s="105" t="str">
        <f t="shared" si="311"/>
        <v/>
      </c>
      <c r="SIF86" s="105" t="str">
        <f t="shared" si="311"/>
        <v/>
      </c>
      <c r="SIG86" s="105" t="str">
        <f t="shared" si="311"/>
        <v/>
      </c>
      <c r="SIH86" s="105" t="str">
        <f t="shared" si="311"/>
        <v/>
      </c>
      <c r="SII86" s="105" t="str">
        <f t="shared" si="311"/>
        <v/>
      </c>
      <c r="SIJ86" s="105" t="str">
        <f t="shared" si="311"/>
        <v/>
      </c>
      <c r="SIK86" s="105" t="str">
        <f t="shared" si="311"/>
        <v/>
      </c>
      <c r="SIL86" s="105" t="str">
        <f t="shared" si="311"/>
        <v/>
      </c>
      <c r="SIM86" s="105" t="str">
        <f t="shared" si="311"/>
        <v/>
      </c>
      <c r="SIN86" s="105" t="str">
        <f t="shared" si="311"/>
        <v/>
      </c>
      <c r="SIO86" s="105" t="str">
        <f t="shared" si="311"/>
        <v/>
      </c>
      <c r="SIP86" s="105" t="str">
        <f t="shared" si="311"/>
        <v/>
      </c>
      <c r="SIQ86" s="105" t="str">
        <f t="shared" ref="SIQ86:SLB86" si="312">IF(ISNUMBER(outYear),SIQ54+SIQ60+SIQ66+SIQ83,"")</f>
        <v/>
      </c>
      <c r="SIR86" s="105" t="str">
        <f t="shared" si="312"/>
        <v/>
      </c>
      <c r="SIS86" s="105" t="str">
        <f t="shared" si="312"/>
        <v/>
      </c>
      <c r="SIT86" s="105" t="str">
        <f t="shared" si="312"/>
        <v/>
      </c>
      <c r="SIU86" s="105" t="str">
        <f t="shared" si="312"/>
        <v/>
      </c>
      <c r="SIV86" s="105" t="str">
        <f t="shared" si="312"/>
        <v/>
      </c>
      <c r="SIW86" s="105" t="str">
        <f t="shared" si="312"/>
        <v/>
      </c>
      <c r="SIX86" s="105" t="str">
        <f t="shared" si="312"/>
        <v/>
      </c>
      <c r="SIY86" s="105" t="str">
        <f t="shared" si="312"/>
        <v/>
      </c>
      <c r="SIZ86" s="105" t="str">
        <f t="shared" si="312"/>
        <v/>
      </c>
      <c r="SJA86" s="105" t="str">
        <f t="shared" si="312"/>
        <v/>
      </c>
      <c r="SJB86" s="105" t="str">
        <f t="shared" si="312"/>
        <v/>
      </c>
      <c r="SJC86" s="105" t="str">
        <f t="shared" si="312"/>
        <v/>
      </c>
      <c r="SJD86" s="105" t="str">
        <f t="shared" si="312"/>
        <v/>
      </c>
      <c r="SJE86" s="105" t="str">
        <f t="shared" si="312"/>
        <v/>
      </c>
      <c r="SJF86" s="105" t="str">
        <f t="shared" si="312"/>
        <v/>
      </c>
      <c r="SJG86" s="105" t="str">
        <f t="shared" si="312"/>
        <v/>
      </c>
      <c r="SJH86" s="105" t="str">
        <f t="shared" si="312"/>
        <v/>
      </c>
      <c r="SJI86" s="105" t="str">
        <f t="shared" si="312"/>
        <v/>
      </c>
      <c r="SJJ86" s="105" t="str">
        <f t="shared" si="312"/>
        <v/>
      </c>
      <c r="SJK86" s="105" t="str">
        <f t="shared" si="312"/>
        <v/>
      </c>
      <c r="SJL86" s="105" t="str">
        <f t="shared" si="312"/>
        <v/>
      </c>
      <c r="SJM86" s="105" t="str">
        <f t="shared" si="312"/>
        <v/>
      </c>
      <c r="SJN86" s="105" t="str">
        <f t="shared" si="312"/>
        <v/>
      </c>
      <c r="SJO86" s="105" t="str">
        <f t="shared" si="312"/>
        <v/>
      </c>
      <c r="SJP86" s="105" t="str">
        <f t="shared" si="312"/>
        <v/>
      </c>
      <c r="SJQ86" s="105" t="str">
        <f t="shared" si="312"/>
        <v/>
      </c>
      <c r="SJR86" s="105" t="str">
        <f t="shared" si="312"/>
        <v/>
      </c>
      <c r="SJS86" s="105" t="str">
        <f t="shared" si="312"/>
        <v/>
      </c>
      <c r="SJT86" s="105" t="str">
        <f t="shared" si="312"/>
        <v/>
      </c>
      <c r="SJU86" s="105" t="str">
        <f t="shared" si="312"/>
        <v/>
      </c>
      <c r="SJV86" s="105" t="str">
        <f t="shared" si="312"/>
        <v/>
      </c>
      <c r="SJW86" s="105" t="str">
        <f t="shared" si="312"/>
        <v/>
      </c>
      <c r="SJX86" s="105" t="str">
        <f t="shared" si="312"/>
        <v/>
      </c>
      <c r="SJY86" s="105" t="str">
        <f t="shared" si="312"/>
        <v/>
      </c>
      <c r="SJZ86" s="105" t="str">
        <f t="shared" si="312"/>
        <v/>
      </c>
      <c r="SKA86" s="105" t="str">
        <f t="shared" si="312"/>
        <v/>
      </c>
      <c r="SKB86" s="105" t="str">
        <f t="shared" si="312"/>
        <v/>
      </c>
      <c r="SKC86" s="105" t="str">
        <f t="shared" si="312"/>
        <v/>
      </c>
      <c r="SKD86" s="105" t="str">
        <f t="shared" si="312"/>
        <v/>
      </c>
      <c r="SKE86" s="105" t="str">
        <f t="shared" si="312"/>
        <v/>
      </c>
      <c r="SKF86" s="105" t="str">
        <f t="shared" si="312"/>
        <v/>
      </c>
      <c r="SKG86" s="105" t="str">
        <f t="shared" si="312"/>
        <v/>
      </c>
      <c r="SKH86" s="105" t="str">
        <f t="shared" si="312"/>
        <v/>
      </c>
      <c r="SKI86" s="105" t="str">
        <f t="shared" si="312"/>
        <v/>
      </c>
      <c r="SKJ86" s="105" t="str">
        <f t="shared" si="312"/>
        <v/>
      </c>
      <c r="SKK86" s="105" t="str">
        <f t="shared" si="312"/>
        <v/>
      </c>
      <c r="SKL86" s="105" t="str">
        <f t="shared" si="312"/>
        <v/>
      </c>
      <c r="SKM86" s="105" t="str">
        <f t="shared" si="312"/>
        <v/>
      </c>
      <c r="SKN86" s="105" t="str">
        <f t="shared" si="312"/>
        <v/>
      </c>
      <c r="SKO86" s="105" t="str">
        <f t="shared" si="312"/>
        <v/>
      </c>
      <c r="SKP86" s="105" t="str">
        <f t="shared" si="312"/>
        <v/>
      </c>
      <c r="SKQ86" s="105" t="str">
        <f t="shared" si="312"/>
        <v/>
      </c>
      <c r="SKR86" s="105" t="str">
        <f t="shared" si="312"/>
        <v/>
      </c>
      <c r="SKS86" s="105" t="str">
        <f t="shared" si="312"/>
        <v/>
      </c>
      <c r="SKT86" s="105" t="str">
        <f t="shared" si="312"/>
        <v/>
      </c>
      <c r="SKU86" s="105" t="str">
        <f t="shared" si="312"/>
        <v/>
      </c>
      <c r="SKV86" s="105" t="str">
        <f t="shared" si="312"/>
        <v/>
      </c>
      <c r="SKW86" s="105" t="str">
        <f t="shared" si="312"/>
        <v/>
      </c>
      <c r="SKX86" s="105" t="str">
        <f t="shared" si="312"/>
        <v/>
      </c>
      <c r="SKY86" s="105" t="str">
        <f t="shared" si="312"/>
        <v/>
      </c>
      <c r="SKZ86" s="105" t="str">
        <f t="shared" si="312"/>
        <v/>
      </c>
      <c r="SLA86" s="105" t="str">
        <f t="shared" si="312"/>
        <v/>
      </c>
      <c r="SLB86" s="105" t="str">
        <f t="shared" si="312"/>
        <v/>
      </c>
      <c r="SLC86" s="105" t="str">
        <f t="shared" ref="SLC86:SNN86" si="313">IF(ISNUMBER(outYear),SLC54+SLC60+SLC66+SLC83,"")</f>
        <v/>
      </c>
      <c r="SLD86" s="105" t="str">
        <f t="shared" si="313"/>
        <v/>
      </c>
      <c r="SLE86" s="105" t="str">
        <f t="shared" si="313"/>
        <v/>
      </c>
      <c r="SLF86" s="105" t="str">
        <f t="shared" si="313"/>
        <v/>
      </c>
      <c r="SLG86" s="105" t="str">
        <f t="shared" si="313"/>
        <v/>
      </c>
      <c r="SLH86" s="105" t="str">
        <f t="shared" si="313"/>
        <v/>
      </c>
      <c r="SLI86" s="105" t="str">
        <f t="shared" si="313"/>
        <v/>
      </c>
      <c r="SLJ86" s="105" t="str">
        <f t="shared" si="313"/>
        <v/>
      </c>
      <c r="SLK86" s="105" t="str">
        <f t="shared" si="313"/>
        <v/>
      </c>
      <c r="SLL86" s="105" t="str">
        <f t="shared" si="313"/>
        <v/>
      </c>
      <c r="SLM86" s="105" t="str">
        <f t="shared" si="313"/>
        <v/>
      </c>
      <c r="SLN86" s="105" t="str">
        <f t="shared" si="313"/>
        <v/>
      </c>
      <c r="SLO86" s="105" t="str">
        <f t="shared" si="313"/>
        <v/>
      </c>
      <c r="SLP86" s="105" t="str">
        <f t="shared" si="313"/>
        <v/>
      </c>
      <c r="SLQ86" s="105" t="str">
        <f t="shared" si="313"/>
        <v/>
      </c>
      <c r="SLR86" s="105" t="str">
        <f t="shared" si="313"/>
        <v/>
      </c>
      <c r="SLS86" s="105" t="str">
        <f t="shared" si="313"/>
        <v/>
      </c>
      <c r="SLT86" s="105" t="str">
        <f t="shared" si="313"/>
        <v/>
      </c>
      <c r="SLU86" s="105" t="str">
        <f t="shared" si="313"/>
        <v/>
      </c>
      <c r="SLV86" s="105" t="str">
        <f t="shared" si="313"/>
        <v/>
      </c>
      <c r="SLW86" s="105" t="str">
        <f t="shared" si="313"/>
        <v/>
      </c>
      <c r="SLX86" s="105" t="str">
        <f t="shared" si="313"/>
        <v/>
      </c>
      <c r="SLY86" s="105" t="str">
        <f t="shared" si="313"/>
        <v/>
      </c>
      <c r="SLZ86" s="105" t="str">
        <f t="shared" si="313"/>
        <v/>
      </c>
      <c r="SMA86" s="105" t="str">
        <f t="shared" si="313"/>
        <v/>
      </c>
      <c r="SMB86" s="105" t="str">
        <f t="shared" si="313"/>
        <v/>
      </c>
      <c r="SMC86" s="105" t="str">
        <f t="shared" si="313"/>
        <v/>
      </c>
      <c r="SMD86" s="105" t="str">
        <f t="shared" si="313"/>
        <v/>
      </c>
      <c r="SME86" s="105" t="str">
        <f t="shared" si="313"/>
        <v/>
      </c>
      <c r="SMF86" s="105" t="str">
        <f t="shared" si="313"/>
        <v/>
      </c>
      <c r="SMG86" s="105" t="str">
        <f t="shared" si="313"/>
        <v/>
      </c>
      <c r="SMH86" s="105" t="str">
        <f t="shared" si="313"/>
        <v/>
      </c>
      <c r="SMI86" s="105" t="str">
        <f t="shared" si="313"/>
        <v/>
      </c>
      <c r="SMJ86" s="105" t="str">
        <f t="shared" si="313"/>
        <v/>
      </c>
      <c r="SMK86" s="105" t="str">
        <f t="shared" si="313"/>
        <v/>
      </c>
      <c r="SML86" s="105" t="str">
        <f t="shared" si="313"/>
        <v/>
      </c>
      <c r="SMM86" s="105" t="str">
        <f t="shared" si="313"/>
        <v/>
      </c>
      <c r="SMN86" s="105" t="str">
        <f t="shared" si="313"/>
        <v/>
      </c>
      <c r="SMO86" s="105" t="str">
        <f t="shared" si="313"/>
        <v/>
      </c>
      <c r="SMP86" s="105" t="str">
        <f t="shared" si="313"/>
        <v/>
      </c>
      <c r="SMQ86" s="105" t="str">
        <f t="shared" si="313"/>
        <v/>
      </c>
      <c r="SMR86" s="105" t="str">
        <f t="shared" si="313"/>
        <v/>
      </c>
      <c r="SMS86" s="105" t="str">
        <f t="shared" si="313"/>
        <v/>
      </c>
      <c r="SMT86" s="105" t="str">
        <f t="shared" si="313"/>
        <v/>
      </c>
      <c r="SMU86" s="105" t="str">
        <f t="shared" si="313"/>
        <v/>
      </c>
      <c r="SMV86" s="105" t="str">
        <f t="shared" si="313"/>
        <v/>
      </c>
      <c r="SMW86" s="105" t="str">
        <f t="shared" si="313"/>
        <v/>
      </c>
      <c r="SMX86" s="105" t="str">
        <f t="shared" si="313"/>
        <v/>
      </c>
      <c r="SMY86" s="105" t="str">
        <f t="shared" si="313"/>
        <v/>
      </c>
      <c r="SMZ86" s="105" t="str">
        <f t="shared" si="313"/>
        <v/>
      </c>
      <c r="SNA86" s="105" t="str">
        <f t="shared" si="313"/>
        <v/>
      </c>
      <c r="SNB86" s="105" t="str">
        <f t="shared" si="313"/>
        <v/>
      </c>
      <c r="SNC86" s="105" t="str">
        <f t="shared" si="313"/>
        <v/>
      </c>
      <c r="SND86" s="105" t="str">
        <f t="shared" si="313"/>
        <v/>
      </c>
      <c r="SNE86" s="105" t="str">
        <f t="shared" si="313"/>
        <v/>
      </c>
      <c r="SNF86" s="105" t="str">
        <f t="shared" si="313"/>
        <v/>
      </c>
      <c r="SNG86" s="105" t="str">
        <f t="shared" si="313"/>
        <v/>
      </c>
      <c r="SNH86" s="105" t="str">
        <f t="shared" si="313"/>
        <v/>
      </c>
      <c r="SNI86" s="105" t="str">
        <f t="shared" si="313"/>
        <v/>
      </c>
      <c r="SNJ86" s="105" t="str">
        <f t="shared" si="313"/>
        <v/>
      </c>
      <c r="SNK86" s="105" t="str">
        <f t="shared" si="313"/>
        <v/>
      </c>
      <c r="SNL86" s="105" t="str">
        <f t="shared" si="313"/>
        <v/>
      </c>
      <c r="SNM86" s="105" t="str">
        <f t="shared" si="313"/>
        <v/>
      </c>
      <c r="SNN86" s="105" t="str">
        <f t="shared" si="313"/>
        <v/>
      </c>
      <c r="SNO86" s="105" t="str">
        <f t="shared" ref="SNO86:SPZ86" si="314">IF(ISNUMBER(outYear),SNO54+SNO60+SNO66+SNO83,"")</f>
        <v/>
      </c>
      <c r="SNP86" s="105" t="str">
        <f t="shared" si="314"/>
        <v/>
      </c>
      <c r="SNQ86" s="105" t="str">
        <f t="shared" si="314"/>
        <v/>
      </c>
      <c r="SNR86" s="105" t="str">
        <f t="shared" si="314"/>
        <v/>
      </c>
      <c r="SNS86" s="105" t="str">
        <f t="shared" si="314"/>
        <v/>
      </c>
      <c r="SNT86" s="105" t="str">
        <f t="shared" si="314"/>
        <v/>
      </c>
      <c r="SNU86" s="105" t="str">
        <f t="shared" si="314"/>
        <v/>
      </c>
      <c r="SNV86" s="105" t="str">
        <f t="shared" si="314"/>
        <v/>
      </c>
      <c r="SNW86" s="105" t="str">
        <f t="shared" si="314"/>
        <v/>
      </c>
      <c r="SNX86" s="105" t="str">
        <f t="shared" si="314"/>
        <v/>
      </c>
      <c r="SNY86" s="105" t="str">
        <f t="shared" si="314"/>
        <v/>
      </c>
      <c r="SNZ86" s="105" t="str">
        <f t="shared" si="314"/>
        <v/>
      </c>
      <c r="SOA86" s="105" t="str">
        <f t="shared" si="314"/>
        <v/>
      </c>
      <c r="SOB86" s="105" t="str">
        <f t="shared" si="314"/>
        <v/>
      </c>
      <c r="SOC86" s="105" t="str">
        <f t="shared" si="314"/>
        <v/>
      </c>
      <c r="SOD86" s="105" t="str">
        <f t="shared" si="314"/>
        <v/>
      </c>
      <c r="SOE86" s="105" t="str">
        <f t="shared" si="314"/>
        <v/>
      </c>
      <c r="SOF86" s="105" t="str">
        <f t="shared" si="314"/>
        <v/>
      </c>
      <c r="SOG86" s="105" t="str">
        <f t="shared" si="314"/>
        <v/>
      </c>
      <c r="SOH86" s="105" t="str">
        <f t="shared" si="314"/>
        <v/>
      </c>
      <c r="SOI86" s="105" t="str">
        <f t="shared" si="314"/>
        <v/>
      </c>
      <c r="SOJ86" s="105" t="str">
        <f t="shared" si="314"/>
        <v/>
      </c>
      <c r="SOK86" s="105" t="str">
        <f t="shared" si="314"/>
        <v/>
      </c>
      <c r="SOL86" s="105" t="str">
        <f t="shared" si="314"/>
        <v/>
      </c>
      <c r="SOM86" s="105" t="str">
        <f t="shared" si="314"/>
        <v/>
      </c>
      <c r="SON86" s="105" t="str">
        <f t="shared" si="314"/>
        <v/>
      </c>
      <c r="SOO86" s="105" t="str">
        <f t="shared" si="314"/>
        <v/>
      </c>
      <c r="SOP86" s="105" t="str">
        <f t="shared" si="314"/>
        <v/>
      </c>
      <c r="SOQ86" s="105" t="str">
        <f t="shared" si="314"/>
        <v/>
      </c>
      <c r="SOR86" s="105" t="str">
        <f t="shared" si="314"/>
        <v/>
      </c>
      <c r="SOS86" s="105" t="str">
        <f t="shared" si="314"/>
        <v/>
      </c>
      <c r="SOT86" s="105" t="str">
        <f t="shared" si="314"/>
        <v/>
      </c>
      <c r="SOU86" s="105" t="str">
        <f t="shared" si="314"/>
        <v/>
      </c>
      <c r="SOV86" s="105" t="str">
        <f t="shared" si="314"/>
        <v/>
      </c>
      <c r="SOW86" s="105" t="str">
        <f t="shared" si="314"/>
        <v/>
      </c>
      <c r="SOX86" s="105" t="str">
        <f t="shared" si="314"/>
        <v/>
      </c>
      <c r="SOY86" s="105" t="str">
        <f t="shared" si="314"/>
        <v/>
      </c>
      <c r="SOZ86" s="105" t="str">
        <f t="shared" si="314"/>
        <v/>
      </c>
      <c r="SPA86" s="105" t="str">
        <f t="shared" si="314"/>
        <v/>
      </c>
      <c r="SPB86" s="105" t="str">
        <f t="shared" si="314"/>
        <v/>
      </c>
      <c r="SPC86" s="105" t="str">
        <f t="shared" si="314"/>
        <v/>
      </c>
      <c r="SPD86" s="105" t="str">
        <f t="shared" si="314"/>
        <v/>
      </c>
      <c r="SPE86" s="105" t="str">
        <f t="shared" si="314"/>
        <v/>
      </c>
      <c r="SPF86" s="105" t="str">
        <f t="shared" si="314"/>
        <v/>
      </c>
      <c r="SPG86" s="105" t="str">
        <f t="shared" si="314"/>
        <v/>
      </c>
      <c r="SPH86" s="105" t="str">
        <f t="shared" si="314"/>
        <v/>
      </c>
      <c r="SPI86" s="105" t="str">
        <f t="shared" si="314"/>
        <v/>
      </c>
      <c r="SPJ86" s="105" t="str">
        <f t="shared" si="314"/>
        <v/>
      </c>
      <c r="SPK86" s="105" t="str">
        <f t="shared" si="314"/>
        <v/>
      </c>
      <c r="SPL86" s="105" t="str">
        <f t="shared" si="314"/>
        <v/>
      </c>
      <c r="SPM86" s="105" t="str">
        <f t="shared" si="314"/>
        <v/>
      </c>
      <c r="SPN86" s="105" t="str">
        <f t="shared" si="314"/>
        <v/>
      </c>
      <c r="SPO86" s="105" t="str">
        <f t="shared" si="314"/>
        <v/>
      </c>
      <c r="SPP86" s="105" t="str">
        <f t="shared" si="314"/>
        <v/>
      </c>
      <c r="SPQ86" s="105" t="str">
        <f t="shared" si="314"/>
        <v/>
      </c>
      <c r="SPR86" s="105" t="str">
        <f t="shared" si="314"/>
        <v/>
      </c>
      <c r="SPS86" s="105" t="str">
        <f t="shared" si="314"/>
        <v/>
      </c>
      <c r="SPT86" s="105" t="str">
        <f t="shared" si="314"/>
        <v/>
      </c>
      <c r="SPU86" s="105" t="str">
        <f t="shared" si="314"/>
        <v/>
      </c>
      <c r="SPV86" s="105" t="str">
        <f t="shared" si="314"/>
        <v/>
      </c>
      <c r="SPW86" s="105" t="str">
        <f t="shared" si="314"/>
        <v/>
      </c>
      <c r="SPX86" s="105" t="str">
        <f t="shared" si="314"/>
        <v/>
      </c>
      <c r="SPY86" s="105" t="str">
        <f t="shared" si="314"/>
        <v/>
      </c>
      <c r="SPZ86" s="105" t="str">
        <f t="shared" si="314"/>
        <v/>
      </c>
      <c r="SQA86" s="105" t="str">
        <f t="shared" ref="SQA86:SSL86" si="315">IF(ISNUMBER(outYear),SQA54+SQA60+SQA66+SQA83,"")</f>
        <v/>
      </c>
      <c r="SQB86" s="105" t="str">
        <f t="shared" si="315"/>
        <v/>
      </c>
      <c r="SQC86" s="105" t="str">
        <f t="shared" si="315"/>
        <v/>
      </c>
      <c r="SQD86" s="105" t="str">
        <f t="shared" si="315"/>
        <v/>
      </c>
      <c r="SQE86" s="105" t="str">
        <f t="shared" si="315"/>
        <v/>
      </c>
      <c r="SQF86" s="105" t="str">
        <f t="shared" si="315"/>
        <v/>
      </c>
      <c r="SQG86" s="105" t="str">
        <f t="shared" si="315"/>
        <v/>
      </c>
      <c r="SQH86" s="105" t="str">
        <f t="shared" si="315"/>
        <v/>
      </c>
      <c r="SQI86" s="105" t="str">
        <f t="shared" si="315"/>
        <v/>
      </c>
      <c r="SQJ86" s="105" t="str">
        <f t="shared" si="315"/>
        <v/>
      </c>
      <c r="SQK86" s="105" t="str">
        <f t="shared" si="315"/>
        <v/>
      </c>
      <c r="SQL86" s="105" t="str">
        <f t="shared" si="315"/>
        <v/>
      </c>
      <c r="SQM86" s="105" t="str">
        <f t="shared" si="315"/>
        <v/>
      </c>
      <c r="SQN86" s="105" t="str">
        <f t="shared" si="315"/>
        <v/>
      </c>
      <c r="SQO86" s="105" t="str">
        <f t="shared" si="315"/>
        <v/>
      </c>
      <c r="SQP86" s="105" t="str">
        <f t="shared" si="315"/>
        <v/>
      </c>
      <c r="SQQ86" s="105" t="str">
        <f t="shared" si="315"/>
        <v/>
      </c>
      <c r="SQR86" s="105" t="str">
        <f t="shared" si="315"/>
        <v/>
      </c>
      <c r="SQS86" s="105" t="str">
        <f t="shared" si="315"/>
        <v/>
      </c>
      <c r="SQT86" s="105" t="str">
        <f t="shared" si="315"/>
        <v/>
      </c>
      <c r="SQU86" s="105" t="str">
        <f t="shared" si="315"/>
        <v/>
      </c>
      <c r="SQV86" s="105" t="str">
        <f t="shared" si="315"/>
        <v/>
      </c>
      <c r="SQW86" s="105" t="str">
        <f t="shared" si="315"/>
        <v/>
      </c>
      <c r="SQX86" s="105" t="str">
        <f t="shared" si="315"/>
        <v/>
      </c>
      <c r="SQY86" s="105" t="str">
        <f t="shared" si="315"/>
        <v/>
      </c>
      <c r="SQZ86" s="105" t="str">
        <f t="shared" si="315"/>
        <v/>
      </c>
      <c r="SRA86" s="105" t="str">
        <f t="shared" si="315"/>
        <v/>
      </c>
      <c r="SRB86" s="105" t="str">
        <f t="shared" si="315"/>
        <v/>
      </c>
      <c r="SRC86" s="105" t="str">
        <f t="shared" si="315"/>
        <v/>
      </c>
      <c r="SRD86" s="105" t="str">
        <f t="shared" si="315"/>
        <v/>
      </c>
      <c r="SRE86" s="105" t="str">
        <f t="shared" si="315"/>
        <v/>
      </c>
      <c r="SRF86" s="105" t="str">
        <f t="shared" si="315"/>
        <v/>
      </c>
      <c r="SRG86" s="105" t="str">
        <f t="shared" si="315"/>
        <v/>
      </c>
      <c r="SRH86" s="105" t="str">
        <f t="shared" si="315"/>
        <v/>
      </c>
      <c r="SRI86" s="105" t="str">
        <f t="shared" si="315"/>
        <v/>
      </c>
      <c r="SRJ86" s="105" t="str">
        <f t="shared" si="315"/>
        <v/>
      </c>
      <c r="SRK86" s="105" t="str">
        <f t="shared" si="315"/>
        <v/>
      </c>
      <c r="SRL86" s="105" t="str">
        <f t="shared" si="315"/>
        <v/>
      </c>
      <c r="SRM86" s="105" t="str">
        <f t="shared" si="315"/>
        <v/>
      </c>
      <c r="SRN86" s="105" t="str">
        <f t="shared" si="315"/>
        <v/>
      </c>
      <c r="SRO86" s="105" t="str">
        <f t="shared" si="315"/>
        <v/>
      </c>
      <c r="SRP86" s="105" t="str">
        <f t="shared" si="315"/>
        <v/>
      </c>
      <c r="SRQ86" s="105" t="str">
        <f t="shared" si="315"/>
        <v/>
      </c>
      <c r="SRR86" s="105" t="str">
        <f t="shared" si="315"/>
        <v/>
      </c>
      <c r="SRS86" s="105" t="str">
        <f t="shared" si="315"/>
        <v/>
      </c>
      <c r="SRT86" s="105" t="str">
        <f t="shared" si="315"/>
        <v/>
      </c>
      <c r="SRU86" s="105" t="str">
        <f t="shared" si="315"/>
        <v/>
      </c>
      <c r="SRV86" s="105" t="str">
        <f t="shared" si="315"/>
        <v/>
      </c>
      <c r="SRW86" s="105" t="str">
        <f t="shared" si="315"/>
        <v/>
      </c>
      <c r="SRX86" s="105" t="str">
        <f t="shared" si="315"/>
        <v/>
      </c>
      <c r="SRY86" s="105" t="str">
        <f t="shared" si="315"/>
        <v/>
      </c>
      <c r="SRZ86" s="105" t="str">
        <f t="shared" si="315"/>
        <v/>
      </c>
      <c r="SSA86" s="105" t="str">
        <f t="shared" si="315"/>
        <v/>
      </c>
      <c r="SSB86" s="105" t="str">
        <f t="shared" si="315"/>
        <v/>
      </c>
      <c r="SSC86" s="105" t="str">
        <f t="shared" si="315"/>
        <v/>
      </c>
      <c r="SSD86" s="105" t="str">
        <f t="shared" si="315"/>
        <v/>
      </c>
      <c r="SSE86" s="105" t="str">
        <f t="shared" si="315"/>
        <v/>
      </c>
      <c r="SSF86" s="105" t="str">
        <f t="shared" si="315"/>
        <v/>
      </c>
      <c r="SSG86" s="105" t="str">
        <f t="shared" si="315"/>
        <v/>
      </c>
      <c r="SSH86" s="105" t="str">
        <f t="shared" si="315"/>
        <v/>
      </c>
      <c r="SSI86" s="105" t="str">
        <f t="shared" si="315"/>
        <v/>
      </c>
      <c r="SSJ86" s="105" t="str">
        <f t="shared" si="315"/>
        <v/>
      </c>
      <c r="SSK86" s="105" t="str">
        <f t="shared" si="315"/>
        <v/>
      </c>
      <c r="SSL86" s="105" t="str">
        <f t="shared" si="315"/>
        <v/>
      </c>
      <c r="SSM86" s="105" t="str">
        <f t="shared" ref="SSM86:SUX86" si="316">IF(ISNUMBER(outYear),SSM54+SSM60+SSM66+SSM83,"")</f>
        <v/>
      </c>
      <c r="SSN86" s="105" t="str">
        <f t="shared" si="316"/>
        <v/>
      </c>
      <c r="SSO86" s="105" t="str">
        <f t="shared" si="316"/>
        <v/>
      </c>
      <c r="SSP86" s="105" t="str">
        <f t="shared" si="316"/>
        <v/>
      </c>
      <c r="SSQ86" s="105" t="str">
        <f t="shared" si="316"/>
        <v/>
      </c>
      <c r="SSR86" s="105" t="str">
        <f t="shared" si="316"/>
        <v/>
      </c>
      <c r="SSS86" s="105" t="str">
        <f t="shared" si="316"/>
        <v/>
      </c>
      <c r="SST86" s="105" t="str">
        <f t="shared" si="316"/>
        <v/>
      </c>
      <c r="SSU86" s="105" t="str">
        <f t="shared" si="316"/>
        <v/>
      </c>
      <c r="SSV86" s="105" t="str">
        <f t="shared" si="316"/>
        <v/>
      </c>
      <c r="SSW86" s="105" t="str">
        <f t="shared" si="316"/>
        <v/>
      </c>
      <c r="SSX86" s="105" t="str">
        <f t="shared" si="316"/>
        <v/>
      </c>
      <c r="SSY86" s="105" t="str">
        <f t="shared" si="316"/>
        <v/>
      </c>
      <c r="SSZ86" s="105" t="str">
        <f t="shared" si="316"/>
        <v/>
      </c>
      <c r="STA86" s="105" t="str">
        <f t="shared" si="316"/>
        <v/>
      </c>
      <c r="STB86" s="105" t="str">
        <f t="shared" si="316"/>
        <v/>
      </c>
      <c r="STC86" s="105" t="str">
        <f t="shared" si="316"/>
        <v/>
      </c>
      <c r="STD86" s="105" t="str">
        <f t="shared" si="316"/>
        <v/>
      </c>
      <c r="STE86" s="105" t="str">
        <f t="shared" si="316"/>
        <v/>
      </c>
      <c r="STF86" s="105" t="str">
        <f t="shared" si="316"/>
        <v/>
      </c>
      <c r="STG86" s="105" t="str">
        <f t="shared" si="316"/>
        <v/>
      </c>
      <c r="STH86" s="105" t="str">
        <f t="shared" si="316"/>
        <v/>
      </c>
      <c r="STI86" s="105" t="str">
        <f t="shared" si="316"/>
        <v/>
      </c>
      <c r="STJ86" s="105" t="str">
        <f t="shared" si="316"/>
        <v/>
      </c>
      <c r="STK86" s="105" t="str">
        <f t="shared" si="316"/>
        <v/>
      </c>
      <c r="STL86" s="105" t="str">
        <f t="shared" si="316"/>
        <v/>
      </c>
      <c r="STM86" s="105" t="str">
        <f t="shared" si="316"/>
        <v/>
      </c>
      <c r="STN86" s="105" t="str">
        <f t="shared" si="316"/>
        <v/>
      </c>
      <c r="STO86" s="105" t="str">
        <f t="shared" si="316"/>
        <v/>
      </c>
      <c r="STP86" s="105" t="str">
        <f t="shared" si="316"/>
        <v/>
      </c>
      <c r="STQ86" s="105" t="str">
        <f t="shared" si="316"/>
        <v/>
      </c>
      <c r="STR86" s="105" t="str">
        <f t="shared" si="316"/>
        <v/>
      </c>
      <c r="STS86" s="105" t="str">
        <f t="shared" si="316"/>
        <v/>
      </c>
      <c r="STT86" s="105" t="str">
        <f t="shared" si="316"/>
        <v/>
      </c>
      <c r="STU86" s="105" t="str">
        <f t="shared" si="316"/>
        <v/>
      </c>
      <c r="STV86" s="105" t="str">
        <f t="shared" si="316"/>
        <v/>
      </c>
      <c r="STW86" s="105" t="str">
        <f t="shared" si="316"/>
        <v/>
      </c>
      <c r="STX86" s="105" t="str">
        <f t="shared" si="316"/>
        <v/>
      </c>
      <c r="STY86" s="105" t="str">
        <f t="shared" si="316"/>
        <v/>
      </c>
      <c r="STZ86" s="105" t="str">
        <f t="shared" si="316"/>
        <v/>
      </c>
      <c r="SUA86" s="105" t="str">
        <f t="shared" si="316"/>
        <v/>
      </c>
      <c r="SUB86" s="105" t="str">
        <f t="shared" si="316"/>
        <v/>
      </c>
      <c r="SUC86" s="105" t="str">
        <f t="shared" si="316"/>
        <v/>
      </c>
      <c r="SUD86" s="105" t="str">
        <f t="shared" si="316"/>
        <v/>
      </c>
      <c r="SUE86" s="105" t="str">
        <f t="shared" si="316"/>
        <v/>
      </c>
      <c r="SUF86" s="105" t="str">
        <f t="shared" si="316"/>
        <v/>
      </c>
      <c r="SUG86" s="105" t="str">
        <f t="shared" si="316"/>
        <v/>
      </c>
      <c r="SUH86" s="105" t="str">
        <f t="shared" si="316"/>
        <v/>
      </c>
      <c r="SUI86" s="105" t="str">
        <f t="shared" si="316"/>
        <v/>
      </c>
      <c r="SUJ86" s="105" t="str">
        <f t="shared" si="316"/>
        <v/>
      </c>
      <c r="SUK86" s="105" t="str">
        <f t="shared" si="316"/>
        <v/>
      </c>
      <c r="SUL86" s="105" t="str">
        <f t="shared" si="316"/>
        <v/>
      </c>
      <c r="SUM86" s="105" t="str">
        <f t="shared" si="316"/>
        <v/>
      </c>
      <c r="SUN86" s="105" t="str">
        <f t="shared" si="316"/>
        <v/>
      </c>
      <c r="SUO86" s="105" t="str">
        <f t="shared" si="316"/>
        <v/>
      </c>
      <c r="SUP86" s="105" t="str">
        <f t="shared" si="316"/>
        <v/>
      </c>
      <c r="SUQ86" s="105" t="str">
        <f t="shared" si="316"/>
        <v/>
      </c>
      <c r="SUR86" s="105" t="str">
        <f t="shared" si="316"/>
        <v/>
      </c>
      <c r="SUS86" s="105" t="str">
        <f t="shared" si="316"/>
        <v/>
      </c>
      <c r="SUT86" s="105" t="str">
        <f t="shared" si="316"/>
        <v/>
      </c>
      <c r="SUU86" s="105" t="str">
        <f t="shared" si="316"/>
        <v/>
      </c>
      <c r="SUV86" s="105" t="str">
        <f t="shared" si="316"/>
        <v/>
      </c>
      <c r="SUW86" s="105" t="str">
        <f t="shared" si="316"/>
        <v/>
      </c>
      <c r="SUX86" s="105" t="str">
        <f t="shared" si="316"/>
        <v/>
      </c>
      <c r="SUY86" s="105" t="str">
        <f t="shared" ref="SUY86:SXJ86" si="317">IF(ISNUMBER(outYear),SUY54+SUY60+SUY66+SUY83,"")</f>
        <v/>
      </c>
      <c r="SUZ86" s="105" t="str">
        <f t="shared" si="317"/>
        <v/>
      </c>
      <c r="SVA86" s="105" t="str">
        <f t="shared" si="317"/>
        <v/>
      </c>
      <c r="SVB86" s="105" t="str">
        <f t="shared" si="317"/>
        <v/>
      </c>
      <c r="SVC86" s="105" t="str">
        <f t="shared" si="317"/>
        <v/>
      </c>
      <c r="SVD86" s="105" t="str">
        <f t="shared" si="317"/>
        <v/>
      </c>
      <c r="SVE86" s="105" t="str">
        <f t="shared" si="317"/>
        <v/>
      </c>
      <c r="SVF86" s="105" t="str">
        <f t="shared" si="317"/>
        <v/>
      </c>
      <c r="SVG86" s="105" t="str">
        <f t="shared" si="317"/>
        <v/>
      </c>
      <c r="SVH86" s="105" t="str">
        <f t="shared" si="317"/>
        <v/>
      </c>
      <c r="SVI86" s="105" t="str">
        <f t="shared" si="317"/>
        <v/>
      </c>
      <c r="SVJ86" s="105" t="str">
        <f t="shared" si="317"/>
        <v/>
      </c>
      <c r="SVK86" s="105" t="str">
        <f t="shared" si="317"/>
        <v/>
      </c>
      <c r="SVL86" s="105" t="str">
        <f t="shared" si="317"/>
        <v/>
      </c>
      <c r="SVM86" s="105" t="str">
        <f t="shared" si="317"/>
        <v/>
      </c>
      <c r="SVN86" s="105" t="str">
        <f t="shared" si="317"/>
        <v/>
      </c>
      <c r="SVO86" s="105" t="str">
        <f t="shared" si="317"/>
        <v/>
      </c>
      <c r="SVP86" s="105" t="str">
        <f t="shared" si="317"/>
        <v/>
      </c>
      <c r="SVQ86" s="105" t="str">
        <f t="shared" si="317"/>
        <v/>
      </c>
      <c r="SVR86" s="105" t="str">
        <f t="shared" si="317"/>
        <v/>
      </c>
      <c r="SVS86" s="105" t="str">
        <f t="shared" si="317"/>
        <v/>
      </c>
      <c r="SVT86" s="105" t="str">
        <f t="shared" si="317"/>
        <v/>
      </c>
      <c r="SVU86" s="105" t="str">
        <f t="shared" si="317"/>
        <v/>
      </c>
      <c r="SVV86" s="105" t="str">
        <f t="shared" si="317"/>
        <v/>
      </c>
      <c r="SVW86" s="105" t="str">
        <f t="shared" si="317"/>
        <v/>
      </c>
      <c r="SVX86" s="105" t="str">
        <f t="shared" si="317"/>
        <v/>
      </c>
      <c r="SVY86" s="105" t="str">
        <f t="shared" si="317"/>
        <v/>
      </c>
      <c r="SVZ86" s="105" t="str">
        <f t="shared" si="317"/>
        <v/>
      </c>
      <c r="SWA86" s="105" t="str">
        <f t="shared" si="317"/>
        <v/>
      </c>
      <c r="SWB86" s="105" t="str">
        <f t="shared" si="317"/>
        <v/>
      </c>
      <c r="SWC86" s="105" t="str">
        <f t="shared" si="317"/>
        <v/>
      </c>
      <c r="SWD86" s="105" t="str">
        <f t="shared" si="317"/>
        <v/>
      </c>
      <c r="SWE86" s="105" t="str">
        <f t="shared" si="317"/>
        <v/>
      </c>
      <c r="SWF86" s="105" t="str">
        <f t="shared" si="317"/>
        <v/>
      </c>
      <c r="SWG86" s="105" t="str">
        <f t="shared" si="317"/>
        <v/>
      </c>
      <c r="SWH86" s="105" t="str">
        <f t="shared" si="317"/>
        <v/>
      </c>
      <c r="SWI86" s="105" t="str">
        <f t="shared" si="317"/>
        <v/>
      </c>
      <c r="SWJ86" s="105" t="str">
        <f t="shared" si="317"/>
        <v/>
      </c>
      <c r="SWK86" s="105" t="str">
        <f t="shared" si="317"/>
        <v/>
      </c>
      <c r="SWL86" s="105" t="str">
        <f t="shared" si="317"/>
        <v/>
      </c>
      <c r="SWM86" s="105" t="str">
        <f t="shared" si="317"/>
        <v/>
      </c>
      <c r="SWN86" s="105" t="str">
        <f t="shared" si="317"/>
        <v/>
      </c>
      <c r="SWO86" s="105" t="str">
        <f t="shared" si="317"/>
        <v/>
      </c>
      <c r="SWP86" s="105" t="str">
        <f t="shared" si="317"/>
        <v/>
      </c>
      <c r="SWQ86" s="105" t="str">
        <f t="shared" si="317"/>
        <v/>
      </c>
      <c r="SWR86" s="105" t="str">
        <f t="shared" si="317"/>
        <v/>
      </c>
      <c r="SWS86" s="105" t="str">
        <f t="shared" si="317"/>
        <v/>
      </c>
      <c r="SWT86" s="105" t="str">
        <f t="shared" si="317"/>
        <v/>
      </c>
      <c r="SWU86" s="105" t="str">
        <f t="shared" si="317"/>
        <v/>
      </c>
      <c r="SWV86" s="105" t="str">
        <f t="shared" si="317"/>
        <v/>
      </c>
      <c r="SWW86" s="105" t="str">
        <f t="shared" si="317"/>
        <v/>
      </c>
      <c r="SWX86" s="105" t="str">
        <f t="shared" si="317"/>
        <v/>
      </c>
      <c r="SWY86" s="105" t="str">
        <f t="shared" si="317"/>
        <v/>
      </c>
      <c r="SWZ86" s="105" t="str">
        <f t="shared" si="317"/>
        <v/>
      </c>
      <c r="SXA86" s="105" t="str">
        <f t="shared" si="317"/>
        <v/>
      </c>
      <c r="SXB86" s="105" t="str">
        <f t="shared" si="317"/>
        <v/>
      </c>
      <c r="SXC86" s="105" t="str">
        <f t="shared" si="317"/>
        <v/>
      </c>
      <c r="SXD86" s="105" t="str">
        <f t="shared" si="317"/>
        <v/>
      </c>
      <c r="SXE86" s="105" t="str">
        <f t="shared" si="317"/>
        <v/>
      </c>
      <c r="SXF86" s="105" t="str">
        <f t="shared" si="317"/>
        <v/>
      </c>
      <c r="SXG86" s="105" t="str">
        <f t="shared" si="317"/>
        <v/>
      </c>
      <c r="SXH86" s="105" t="str">
        <f t="shared" si="317"/>
        <v/>
      </c>
      <c r="SXI86" s="105" t="str">
        <f t="shared" si="317"/>
        <v/>
      </c>
      <c r="SXJ86" s="105" t="str">
        <f t="shared" si="317"/>
        <v/>
      </c>
      <c r="SXK86" s="105" t="str">
        <f t="shared" ref="SXK86:SZV86" si="318">IF(ISNUMBER(outYear),SXK54+SXK60+SXK66+SXK83,"")</f>
        <v/>
      </c>
      <c r="SXL86" s="105" t="str">
        <f t="shared" si="318"/>
        <v/>
      </c>
      <c r="SXM86" s="105" t="str">
        <f t="shared" si="318"/>
        <v/>
      </c>
      <c r="SXN86" s="105" t="str">
        <f t="shared" si="318"/>
        <v/>
      </c>
      <c r="SXO86" s="105" t="str">
        <f t="shared" si="318"/>
        <v/>
      </c>
      <c r="SXP86" s="105" t="str">
        <f t="shared" si="318"/>
        <v/>
      </c>
      <c r="SXQ86" s="105" t="str">
        <f t="shared" si="318"/>
        <v/>
      </c>
      <c r="SXR86" s="105" t="str">
        <f t="shared" si="318"/>
        <v/>
      </c>
      <c r="SXS86" s="105" t="str">
        <f t="shared" si="318"/>
        <v/>
      </c>
      <c r="SXT86" s="105" t="str">
        <f t="shared" si="318"/>
        <v/>
      </c>
      <c r="SXU86" s="105" t="str">
        <f t="shared" si="318"/>
        <v/>
      </c>
      <c r="SXV86" s="105" t="str">
        <f t="shared" si="318"/>
        <v/>
      </c>
      <c r="SXW86" s="105" t="str">
        <f t="shared" si="318"/>
        <v/>
      </c>
      <c r="SXX86" s="105" t="str">
        <f t="shared" si="318"/>
        <v/>
      </c>
      <c r="SXY86" s="105" t="str">
        <f t="shared" si="318"/>
        <v/>
      </c>
      <c r="SXZ86" s="105" t="str">
        <f t="shared" si="318"/>
        <v/>
      </c>
      <c r="SYA86" s="105" t="str">
        <f t="shared" si="318"/>
        <v/>
      </c>
      <c r="SYB86" s="105" t="str">
        <f t="shared" si="318"/>
        <v/>
      </c>
      <c r="SYC86" s="105" t="str">
        <f t="shared" si="318"/>
        <v/>
      </c>
      <c r="SYD86" s="105" t="str">
        <f t="shared" si="318"/>
        <v/>
      </c>
      <c r="SYE86" s="105" t="str">
        <f t="shared" si="318"/>
        <v/>
      </c>
      <c r="SYF86" s="105" t="str">
        <f t="shared" si="318"/>
        <v/>
      </c>
      <c r="SYG86" s="105" t="str">
        <f t="shared" si="318"/>
        <v/>
      </c>
      <c r="SYH86" s="105" t="str">
        <f t="shared" si="318"/>
        <v/>
      </c>
      <c r="SYI86" s="105" t="str">
        <f t="shared" si="318"/>
        <v/>
      </c>
      <c r="SYJ86" s="105" t="str">
        <f t="shared" si="318"/>
        <v/>
      </c>
      <c r="SYK86" s="105" t="str">
        <f t="shared" si="318"/>
        <v/>
      </c>
      <c r="SYL86" s="105" t="str">
        <f t="shared" si="318"/>
        <v/>
      </c>
      <c r="SYM86" s="105" t="str">
        <f t="shared" si="318"/>
        <v/>
      </c>
      <c r="SYN86" s="105" t="str">
        <f t="shared" si="318"/>
        <v/>
      </c>
      <c r="SYO86" s="105" t="str">
        <f t="shared" si="318"/>
        <v/>
      </c>
      <c r="SYP86" s="105" t="str">
        <f t="shared" si="318"/>
        <v/>
      </c>
      <c r="SYQ86" s="105" t="str">
        <f t="shared" si="318"/>
        <v/>
      </c>
      <c r="SYR86" s="105" t="str">
        <f t="shared" si="318"/>
        <v/>
      </c>
      <c r="SYS86" s="105" t="str">
        <f t="shared" si="318"/>
        <v/>
      </c>
      <c r="SYT86" s="105" t="str">
        <f t="shared" si="318"/>
        <v/>
      </c>
      <c r="SYU86" s="105" t="str">
        <f t="shared" si="318"/>
        <v/>
      </c>
      <c r="SYV86" s="105" t="str">
        <f t="shared" si="318"/>
        <v/>
      </c>
      <c r="SYW86" s="105" t="str">
        <f t="shared" si="318"/>
        <v/>
      </c>
      <c r="SYX86" s="105" t="str">
        <f t="shared" si="318"/>
        <v/>
      </c>
      <c r="SYY86" s="105" t="str">
        <f t="shared" si="318"/>
        <v/>
      </c>
      <c r="SYZ86" s="105" t="str">
        <f t="shared" si="318"/>
        <v/>
      </c>
      <c r="SZA86" s="105" t="str">
        <f t="shared" si="318"/>
        <v/>
      </c>
      <c r="SZB86" s="105" t="str">
        <f t="shared" si="318"/>
        <v/>
      </c>
      <c r="SZC86" s="105" t="str">
        <f t="shared" si="318"/>
        <v/>
      </c>
      <c r="SZD86" s="105" t="str">
        <f t="shared" si="318"/>
        <v/>
      </c>
      <c r="SZE86" s="105" t="str">
        <f t="shared" si="318"/>
        <v/>
      </c>
      <c r="SZF86" s="105" t="str">
        <f t="shared" si="318"/>
        <v/>
      </c>
      <c r="SZG86" s="105" t="str">
        <f t="shared" si="318"/>
        <v/>
      </c>
      <c r="SZH86" s="105" t="str">
        <f t="shared" si="318"/>
        <v/>
      </c>
      <c r="SZI86" s="105" t="str">
        <f t="shared" si="318"/>
        <v/>
      </c>
      <c r="SZJ86" s="105" t="str">
        <f t="shared" si="318"/>
        <v/>
      </c>
      <c r="SZK86" s="105" t="str">
        <f t="shared" si="318"/>
        <v/>
      </c>
      <c r="SZL86" s="105" t="str">
        <f t="shared" si="318"/>
        <v/>
      </c>
      <c r="SZM86" s="105" t="str">
        <f t="shared" si="318"/>
        <v/>
      </c>
      <c r="SZN86" s="105" t="str">
        <f t="shared" si="318"/>
        <v/>
      </c>
      <c r="SZO86" s="105" t="str">
        <f t="shared" si="318"/>
        <v/>
      </c>
      <c r="SZP86" s="105" t="str">
        <f t="shared" si="318"/>
        <v/>
      </c>
      <c r="SZQ86" s="105" t="str">
        <f t="shared" si="318"/>
        <v/>
      </c>
      <c r="SZR86" s="105" t="str">
        <f t="shared" si="318"/>
        <v/>
      </c>
      <c r="SZS86" s="105" t="str">
        <f t="shared" si="318"/>
        <v/>
      </c>
      <c r="SZT86" s="105" t="str">
        <f t="shared" si="318"/>
        <v/>
      </c>
      <c r="SZU86" s="105" t="str">
        <f t="shared" si="318"/>
        <v/>
      </c>
      <c r="SZV86" s="105" t="str">
        <f t="shared" si="318"/>
        <v/>
      </c>
      <c r="SZW86" s="105" t="str">
        <f t="shared" ref="SZW86:TCH86" si="319">IF(ISNUMBER(outYear),SZW54+SZW60+SZW66+SZW83,"")</f>
        <v/>
      </c>
      <c r="SZX86" s="105" t="str">
        <f t="shared" si="319"/>
        <v/>
      </c>
      <c r="SZY86" s="105" t="str">
        <f t="shared" si="319"/>
        <v/>
      </c>
      <c r="SZZ86" s="105" t="str">
        <f t="shared" si="319"/>
        <v/>
      </c>
      <c r="TAA86" s="105" t="str">
        <f t="shared" si="319"/>
        <v/>
      </c>
      <c r="TAB86" s="105" t="str">
        <f t="shared" si="319"/>
        <v/>
      </c>
      <c r="TAC86" s="105" t="str">
        <f t="shared" si="319"/>
        <v/>
      </c>
      <c r="TAD86" s="105" t="str">
        <f t="shared" si="319"/>
        <v/>
      </c>
      <c r="TAE86" s="105" t="str">
        <f t="shared" si="319"/>
        <v/>
      </c>
      <c r="TAF86" s="105" t="str">
        <f t="shared" si="319"/>
        <v/>
      </c>
      <c r="TAG86" s="105" t="str">
        <f t="shared" si="319"/>
        <v/>
      </c>
      <c r="TAH86" s="105" t="str">
        <f t="shared" si="319"/>
        <v/>
      </c>
      <c r="TAI86" s="105" t="str">
        <f t="shared" si="319"/>
        <v/>
      </c>
      <c r="TAJ86" s="105" t="str">
        <f t="shared" si="319"/>
        <v/>
      </c>
      <c r="TAK86" s="105" t="str">
        <f t="shared" si="319"/>
        <v/>
      </c>
      <c r="TAL86" s="105" t="str">
        <f t="shared" si="319"/>
        <v/>
      </c>
      <c r="TAM86" s="105" t="str">
        <f t="shared" si="319"/>
        <v/>
      </c>
      <c r="TAN86" s="105" t="str">
        <f t="shared" si="319"/>
        <v/>
      </c>
      <c r="TAO86" s="105" t="str">
        <f t="shared" si="319"/>
        <v/>
      </c>
      <c r="TAP86" s="105" t="str">
        <f t="shared" si="319"/>
        <v/>
      </c>
      <c r="TAQ86" s="105" t="str">
        <f t="shared" si="319"/>
        <v/>
      </c>
      <c r="TAR86" s="105" t="str">
        <f t="shared" si="319"/>
        <v/>
      </c>
      <c r="TAS86" s="105" t="str">
        <f t="shared" si="319"/>
        <v/>
      </c>
      <c r="TAT86" s="105" t="str">
        <f t="shared" si="319"/>
        <v/>
      </c>
      <c r="TAU86" s="105" t="str">
        <f t="shared" si="319"/>
        <v/>
      </c>
      <c r="TAV86" s="105" t="str">
        <f t="shared" si="319"/>
        <v/>
      </c>
      <c r="TAW86" s="105" t="str">
        <f t="shared" si="319"/>
        <v/>
      </c>
      <c r="TAX86" s="105" t="str">
        <f t="shared" si="319"/>
        <v/>
      </c>
      <c r="TAY86" s="105" t="str">
        <f t="shared" si="319"/>
        <v/>
      </c>
      <c r="TAZ86" s="105" t="str">
        <f t="shared" si="319"/>
        <v/>
      </c>
      <c r="TBA86" s="105" t="str">
        <f t="shared" si="319"/>
        <v/>
      </c>
      <c r="TBB86" s="105" t="str">
        <f t="shared" si="319"/>
        <v/>
      </c>
      <c r="TBC86" s="105" t="str">
        <f t="shared" si="319"/>
        <v/>
      </c>
      <c r="TBD86" s="105" t="str">
        <f t="shared" si="319"/>
        <v/>
      </c>
      <c r="TBE86" s="105" t="str">
        <f t="shared" si="319"/>
        <v/>
      </c>
      <c r="TBF86" s="105" t="str">
        <f t="shared" si="319"/>
        <v/>
      </c>
      <c r="TBG86" s="105" t="str">
        <f t="shared" si="319"/>
        <v/>
      </c>
      <c r="TBH86" s="105" t="str">
        <f t="shared" si="319"/>
        <v/>
      </c>
      <c r="TBI86" s="105" t="str">
        <f t="shared" si="319"/>
        <v/>
      </c>
      <c r="TBJ86" s="105" t="str">
        <f t="shared" si="319"/>
        <v/>
      </c>
      <c r="TBK86" s="105" t="str">
        <f t="shared" si="319"/>
        <v/>
      </c>
      <c r="TBL86" s="105" t="str">
        <f t="shared" si="319"/>
        <v/>
      </c>
      <c r="TBM86" s="105" t="str">
        <f t="shared" si="319"/>
        <v/>
      </c>
      <c r="TBN86" s="105" t="str">
        <f t="shared" si="319"/>
        <v/>
      </c>
      <c r="TBO86" s="105" t="str">
        <f t="shared" si="319"/>
        <v/>
      </c>
      <c r="TBP86" s="105" t="str">
        <f t="shared" si="319"/>
        <v/>
      </c>
      <c r="TBQ86" s="105" t="str">
        <f t="shared" si="319"/>
        <v/>
      </c>
      <c r="TBR86" s="105" t="str">
        <f t="shared" si="319"/>
        <v/>
      </c>
      <c r="TBS86" s="105" t="str">
        <f t="shared" si="319"/>
        <v/>
      </c>
      <c r="TBT86" s="105" t="str">
        <f t="shared" si="319"/>
        <v/>
      </c>
      <c r="TBU86" s="105" t="str">
        <f t="shared" si="319"/>
        <v/>
      </c>
      <c r="TBV86" s="105" t="str">
        <f t="shared" si="319"/>
        <v/>
      </c>
      <c r="TBW86" s="105" t="str">
        <f t="shared" si="319"/>
        <v/>
      </c>
      <c r="TBX86" s="105" t="str">
        <f t="shared" si="319"/>
        <v/>
      </c>
      <c r="TBY86" s="105" t="str">
        <f t="shared" si="319"/>
        <v/>
      </c>
      <c r="TBZ86" s="105" t="str">
        <f t="shared" si="319"/>
        <v/>
      </c>
      <c r="TCA86" s="105" t="str">
        <f t="shared" si="319"/>
        <v/>
      </c>
      <c r="TCB86" s="105" t="str">
        <f t="shared" si="319"/>
        <v/>
      </c>
      <c r="TCC86" s="105" t="str">
        <f t="shared" si="319"/>
        <v/>
      </c>
      <c r="TCD86" s="105" t="str">
        <f t="shared" si="319"/>
        <v/>
      </c>
      <c r="TCE86" s="105" t="str">
        <f t="shared" si="319"/>
        <v/>
      </c>
      <c r="TCF86" s="105" t="str">
        <f t="shared" si="319"/>
        <v/>
      </c>
      <c r="TCG86" s="105" t="str">
        <f t="shared" si="319"/>
        <v/>
      </c>
      <c r="TCH86" s="105" t="str">
        <f t="shared" si="319"/>
        <v/>
      </c>
      <c r="TCI86" s="105" t="str">
        <f t="shared" ref="TCI86:TET86" si="320">IF(ISNUMBER(outYear),TCI54+TCI60+TCI66+TCI83,"")</f>
        <v/>
      </c>
      <c r="TCJ86" s="105" t="str">
        <f t="shared" si="320"/>
        <v/>
      </c>
      <c r="TCK86" s="105" t="str">
        <f t="shared" si="320"/>
        <v/>
      </c>
      <c r="TCL86" s="105" t="str">
        <f t="shared" si="320"/>
        <v/>
      </c>
      <c r="TCM86" s="105" t="str">
        <f t="shared" si="320"/>
        <v/>
      </c>
      <c r="TCN86" s="105" t="str">
        <f t="shared" si="320"/>
        <v/>
      </c>
      <c r="TCO86" s="105" t="str">
        <f t="shared" si="320"/>
        <v/>
      </c>
      <c r="TCP86" s="105" t="str">
        <f t="shared" si="320"/>
        <v/>
      </c>
      <c r="TCQ86" s="105" t="str">
        <f t="shared" si="320"/>
        <v/>
      </c>
      <c r="TCR86" s="105" t="str">
        <f t="shared" si="320"/>
        <v/>
      </c>
      <c r="TCS86" s="105" t="str">
        <f t="shared" si="320"/>
        <v/>
      </c>
      <c r="TCT86" s="105" t="str">
        <f t="shared" si="320"/>
        <v/>
      </c>
      <c r="TCU86" s="105" t="str">
        <f t="shared" si="320"/>
        <v/>
      </c>
      <c r="TCV86" s="105" t="str">
        <f t="shared" si="320"/>
        <v/>
      </c>
      <c r="TCW86" s="105" t="str">
        <f t="shared" si="320"/>
        <v/>
      </c>
      <c r="TCX86" s="105" t="str">
        <f t="shared" si="320"/>
        <v/>
      </c>
      <c r="TCY86" s="105" t="str">
        <f t="shared" si="320"/>
        <v/>
      </c>
      <c r="TCZ86" s="105" t="str">
        <f t="shared" si="320"/>
        <v/>
      </c>
      <c r="TDA86" s="105" t="str">
        <f t="shared" si="320"/>
        <v/>
      </c>
      <c r="TDB86" s="105" t="str">
        <f t="shared" si="320"/>
        <v/>
      </c>
      <c r="TDC86" s="105" t="str">
        <f t="shared" si="320"/>
        <v/>
      </c>
      <c r="TDD86" s="105" t="str">
        <f t="shared" si="320"/>
        <v/>
      </c>
      <c r="TDE86" s="105" t="str">
        <f t="shared" si="320"/>
        <v/>
      </c>
      <c r="TDF86" s="105" t="str">
        <f t="shared" si="320"/>
        <v/>
      </c>
      <c r="TDG86" s="105" t="str">
        <f t="shared" si="320"/>
        <v/>
      </c>
      <c r="TDH86" s="105" t="str">
        <f t="shared" si="320"/>
        <v/>
      </c>
      <c r="TDI86" s="105" t="str">
        <f t="shared" si="320"/>
        <v/>
      </c>
      <c r="TDJ86" s="105" t="str">
        <f t="shared" si="320"/>
        <v/>
      </c>
      <c r="TDK86" s="105" t="str">
        <f t="shared" si="320"/>
        <v/>
      </c>
      <c r="TDL86" s="105" t="str">
        <f t="shared" si="320"/>
        <v/>
      </c>
      <c r="TDM86" s="105" t="str">
        <f t="shared" si="320"/>
        <v/>
      </c>
      <c r="TDN86" s="105" t="str">
        <f t="shared" si="320"/>
        <v/>
      </c>
      <c r="TDO86" s="105" t="str">
        <f t="shared" si="320"/>
        <v/>
      </c>
      <c r="TDP86" s="105" t="str">
        <f t="shared" si="320"/>
        <v/>
      </c>
      <c r="TDQ86" s="105" t="str">
        <f t="shared" si="320"/>
        <v/>
      </c>
      <c r="TDR86" s="105" t="str">
        <f t="shared" si="320"/>
        <v/>
      </c>
      <c r="TDS86" s="105" t="str">
        <f t="shared" si="320"/>
        <v/>
      </c>
      <c r="TDT86" s="105" t="str">
        <f t="shared" si="320"/>
        <v/>
      </c>
      <c r="TDU86" s="105" t="str">
        <f t="shared" si="320"/>
        <v/>
      </c>
      <c r="TDV86" s="105" t="str">
        <f t="shared" si="320"/>
        <v/>
      </c>
      <c r="TDW86" s="105" t="str">
        <f t="shared" si="320"/>
        <v/>
      </c>
      <c r="TDX86" s="105" t="str">
        <f t="shared" si="320"/>
        <v/>
      </c>
      <c r="TDY86" s="105" t="str">
        <f t="shared" si="320"/>
        <v/>
      </c>
      <c r="TDZ86" s="105" t="str">
        <f t="shared" si="320"/>
        <v/>
      </c>
      <c r="TEA86" s="105" t="str">
        <f t="shared" si="320"/>
        <v/>
      </c>
      <c r="TEB86" s="105" t="str">
        <f t="shared" si="320"/>
        <v/>
      </c>
      <c r="TEC86" s="105" t="str">
        <f t="shared" si="320"/>
        <v/>
      </c>
      <c r="TED86" s="105" t="str">
        <f t="shared" si="320"/>
        <v/>
      </c>
      <c r="TEE86" s="105" t="str">
        <f t="shared" si="320"/>
        <v/>
      </c>
      <c r="TEF86" s="105" t="str">
        <f t="shared" si="320"/>
        <v/>
      </c>
      <c r="TEG86" s="105" t="str">
        <f t="shared" si="320"/>
        <v/>
      </c>
      <c r="TEH86" s="105" t="str">
        <f t="shared" si="320"/>
        <v/>
      </c>
      <c r="TEI86" s="105" t="str">
        <f t="shared" si="320"/>
        <v/>
      </c>
      <c r="TEJ86" s="105" t="str">
        <f t="shared" si="320"/>
        <v/>
      </c>
      <c r="TEK86" s="105" t="str">
        <f t="shared" si="320"/>
        <v/>
      </c>
      <c r="TEL86" s="105" t="str">
        <f t="shared" si="320"/>
        <v/>
      </c>
      <c r="TEM86" s="105" t="str">
        <f t="shared" si="320"/>
        <v/>
      </c>
      <c r="TEN86" s="105" t="str">
        <f t="shared" si="320"/>
        <v/>
      </c>
      <c r="TEO86" s="105" t="str">
        <f t="shared" si="320"/>
        <v/>
      </c>
      <c r="TEP86" s="105" t="str">
        <f t="shared" si="320"/>
        <v/>
      </c>
      <c r="TEQ86" s="105" t="str">
        <f t="shared" si="320"/>
        <v/>
      </c>
      <c r="TER86" s="105" t="str">
        <f t="shared" si="320"/>
        <v/>
      </c>
      <c r="TES86" s="105" t="str">
        <f t="shared" si="320"/>
        <v/>
      </c>
      <c r="TET86" s="105" t="str">
        <f t="shared" si="320"/>
        <v/>
      </c>
      <c r="TEU86" s="105" t="str">
        <f t="shared" ref="TEU86:THF86" si="321">IF(ISNUMBER(outYear),TEU54+TEU60+TEU66+TEU83,"")</f>
        <v/>
      </c>
      <c r="TEV86" s="105" t="str">
        <f t="shared" si="321"/>
        <v/>
      </c>
      <c r="TEW86" s="105" t="str">
        <f t="shared" si="321"/>
        <v/>
      </c>
      <c r="TEX86" s="105" t="str">
        <f t="shared" si="321"/>
        <v/>
      </c>
      <c r="TEY86" s="105" t="str">
        <f t="shared" si="321"/>
        <v/>
      </c>
      <c r="TEZ86" s="105" t="str">
        <f t="shared" si="321"/>
        <v/>
      </c>
      <c r="TFA86" s="105" t="str">
        <f t="shared" si="321"/>
        <v/>
      </c>
      <c r="TFB86" s="105" t="str">
        <f t="shared" si="321"/>
        <v/>
      </c>
      <c r="TFC86" s="105" t="str">
        <f t="shared" si="321"/>
        <v/>
      </c>
      <c r="TFD86" s="105" t="str">
        <f t="shared" si="321"/>
        <v/>
      </c>
      <c r="TFE86" s="105" t="str">
        <f t="shared" si="321"/>
        <v/>
      </c>
      <c r="TFF86" s="105" t="str">
        <f t="shared" si="321"/>
        <v/>
      </c>
      <c r="TFG86" s="105" t="str">
        <f t="shared" si="321"/>
        <v/>
      </c>
      <c r="TFH86" s="105" t="str">
        <f t="shared" si="321"/>
        <v/>
      </c>
      <c r="TFI86" s="105" t="str">
        <f t="shared" si="321"/>
        <v/>
      </c>
      <c r="TFJ86" s="105" t="str">
        <f t="shared" si="321"/>
        <v/>
      </c>
      <c r="TFK86" s="105" t="str">
        <f t="shared" si="321"/>
        <v/>
      </c>
      <c r="TFL86" s="105" t="str">
        <f t="shared" si="321"/>
        <v/>
      </c>
      <c r="TFM86" s="105" t="str">
        <f t="shared" si="321"/>
        <v/>
      </c>
      <c r="TFN86" s="105" t="str">
        <f t="shared" si="321"/>
        <v/>
      </c>
      <c r="TFO86" s="105" t="str">
        <f t="shared" si="321"/>
        <v/>
      </c>
      <c r="TFP86" s="105" t="str">
        <f t="shared" si="321"/>
        <v/>
      </c>
      <c r="TFQ86" s="105" t="str">
        <f t="shared" si="321"/>
        <v/>
      </c>
      <c r="TFR86" s="105" t="str">
        <f t="shared" si="321"/>
        <v/>
      </c>
      <c r="TFS86" s="105" t="str">
        <f t="shared" si="321"/>
        <v/>
      </c>
      <c r="TFT86" s="105" t="str">
        <f t="shared" si="321"/>
        <v/>
      </c>
      <c r="TFU86" s="105" t="str">
        <f t="shared" si="321"/>
        <v/>
      </c>
      <c r="TFV86" s="105" t="str">
        <f t="shared" si="321"/>
        <v/>
      </c>
      <c r="TFW86" s="105" t="str">
        <f t="shared" si="321"/>
        <v/>
      </c>
      <c r="TFX86" s="105" t="str">
        <f t="shared" si="321"/>
        <v/>
      </c>
      <c r="TFY86" s="105" t="str">
        <f t="shared" si="321"/>
        <v/>
      </c>
      <c r="TFZ86" s="105" t="str">
        <f t="shared" si="321"/>
        <v/>
      </c>
      <c r="TGA86" s="105" t="str">
        <f t="shared" si="321"/>
        <v/>
      </c>
      <c r="TGB86" s="105" t="str">
        <f t="shared" si="321"/>
        <v/>
      </c>
      <c r="TGC86" s="105" t="str">
        <f t="shared" si="321"/>
        <v/>
      </c>
      <c r="TGD86" s="105" t="str">
        <f t="shared" si="321"/>
        <v/>
      </c>
      <c r="TGE86" s="105" t="str">
        <f t="shared" si="321"/>
        <v/>
      </c>
      <c r="TGF86" s="105" t="str">
        <f t="shared" si="321"/>
        <v/>
      </c>
      <c r="TGG86" s="105" t="str">
        <f t="shared" si="321"/>
        <v/>
      </c>
      <c r="TGH86" s="105" t="str">
        <f t="shared" si="321"/>
        <v/>
      </c>
      <c r="TGI86" s="105" t="str">
        <f t="shared" si="321"/>
        <v/>
      </c>
      <c r="TGJ86" s="105" t="str">
        <f t="shared" si="321"/>
        <v/>
      </c>
      <c r="TGK86" s="105" t="str">
        <f t="shared" si="321"/>
        <v/>
      </c>
      <c r="TGL86" s="105" t="str">
        <f t="shared" si="321"/>
        <v/>
      </c>
      <c r="TGM86" s="105" t="str">
        <f t="shared" si="321"/>
        <v/>
      </c>
      <c r="TGN86" s="105" t="str">
        <f t="shared" si="321"/>
        <v/>
      </c>
      <c r="TGO86" s="105" t="str">
        <f t="shared" si="321"/>
        <v/>
      </c>
      <c r="TGP86" s="105" t="str">
        <f t="shared" si="321"/>
        <v/>
      </c>
      <c r="TGQ86" s="105" t="str">
        <f t="shared" si="321"/>
        <v/>
      </c>
      <c r="TGR86" s="105" t="str">
        <f t="shared" si="321"/>
        <v/>
      </c>
      <c r="TGS86" s="105" t="str">
        <f t="shared" si="321"/>
        <v/>
      </c>
      <c r="TGT86" s="105" t="str">
        <f t="shared" si="321"/>
        <v/>
      </c>
      <c r="TGU86" s="105" t="str">
        <f t="shared" si="321"/>
        <v/>
      </c>
      <c r="TGV86" s="105" t="str">
        <f t="shared" si="321"/>
        <v/>
      </c>
      <c r="TGW86" s="105" t="str">
        <f t="shared" si="321"/>
        <v/>
      </c>
      <c r="TGX86" s="105" t="str">
        <f t="shared" si="321"/>
        <v/>
      </c>
      <c r="TGY86" s="105" t="str">
        <f t="shared" si="321"/>
        <v/>
      </c>
      <c r="TGZ86" s="105" t="str">
        <f t="shared" si="321"/>
        <v/>
      </c>
      <c r="THA86" s="105" t="str">
        <f t="shared" si="321"/>
        <v/>
      </c>
      <c r="THB86" s="105" t="str">
        <f t="shared" si="321"/>
        <v/>
      </c>
      <c r="THC86" s="105" t="str">
        <f t="shared" si="321"/>
        <v/>
      </c>
      <c r="THD86" s="105" t="str">
        <f t="shared" si="321"/>
        <v/>
      </c>
      <c r="THE86" s="105" t="str">
        <f t="shared" si="321"/>
        <v/>
      </c>
      <c r="THF86" s="105" t="str">
        <f t="shared" si="321"/>
        <v/>
      </c>
      <c r="THG86" s="105" t="str">
        <f t="shared" ref="THG86:TJR86" si="322">IF(ISNUMBER(outYear),THG54+THG60+THG66+THG83,"")</f>
        <v/>
      </c>
      <c r="THH86" s="105" t="str">
        <f t="shared" si="322"/>
        <v/>
      </c>
      <c r="THI86" s="105" t="str">
        <f t="shared" si="322"/>
        <v/>
      </c>
      <c r="THJ86" s="105" t="str">
        <f t="shared" si="322"/>
        <v/>
      </c>
      <c r="THK86" s="105" t="str">
        <f t="shared" si="322"/>
        <v/>
      </c>
      <c r="THL86" s="105" t="str">
        <f t="shared" si="322"/>
        <v/>
      </c>
      <c r="THM86" s="105" t="str">
        <f t="shared" si="322"/>
        <v/>
      </c>
      <c r="THN86" s="105" t="str">
        <f t="shared" si="322"/>
        <v/>
      </c>
      <c r="THO86" s="105" t="str">
        <f t="shared" si="322"/>
        <v/>
      </c>
      <c r="THP86" s="105" t="str">
        <f t="shared" si="322"/>
        <v/>
      </c>
      <c r="THQ86" s="105" t="str">
        <f t="shared" si="322"/>
        <v/>
      </c>
      <c r="THR86" s="105" t="str">
        <f t="shared" si="322"/>
        <v/>
      </c>
      <c r="THS86" s="105" t="str">
        <f t="shared" si="322"/>
        <v/>
      </c>
      <c r="THT86" s="105" t="str">
        <f t="shared" si="322"/>
        <v/>
      </c>
      <c r="THU86" s="105" t="str">
        <f t="shared" si="322"/>
        <v/>
      </c>
      <c r="THV86" s="105" t="str">
        <f t="shared" si="322"/>
        <v/>
      </c>
      <c r="THW86" s="105" t="str">
        <f t="shared" si="322"/>
        <v/>
      </c>
      <c r="THX86" s="105" t="str">
        <f t="shared" si="322"/>
        <v/>
      </c>
      <c r="THY86" s="105" t="str">
        <f t="shared" si="322"/>
        <v/>
      </c>
      <c r="THZ86" s="105" t="str">
        <f t="shared" si="322"/>
        <v/>
      </c>
      <c r="TIA86" s="105" t="str">
        <f t="shared" si="322"/>
        <v/>
      </c>
      <c r="TIB86" s="105" t="str">
        <f t="shared" si="322"/>
        <v/>
      </c>
      <c r="TIC86" s="105" t="str">
        <f t="shared" si="322"/>
        <v/>
      </c>
      <c r="TID86" s="105" t="str">
        <f t="shared" si="322"/>
        <v/>
      </c>
      <c r="TIE86" s="105" t="str">
        <f t="shared" si="322"/>
        <v/>
      </c>
      <c r="TIF86" s="105" t="str">
        <f t="shared" si="322"/>
        <v/>
      </c>
      <c r="TIG86" s="105" t="str">
        <f t="shared" si="322"/>
        <v/>
      </c>
      <c r="TIH86" s="105" t="str">
        <f t="shared" si="322"/>
        <v/>
      </c>
      <c r="TII86" s="105" t="str">
        <f t="shared" si="322"/>
        <v/>
      </c>
      <c r="TIJ86" s="105" t="str">
        <f t="shared" si="322"/>
        <v/>
      </c>
      <c r="TIK86" s="105" t="str">
        <f t="shared" si="322"/>
        <v/>
      </c>
      <c r="TIL86" s="105" t="str">
        <f t="shared" si="322"/>
        <v/>
      </c>
      <c r="TIM86" s="105" t="str">
        <f t="shared" si="322"/>
        <v/>
      </c>
      <c r="TIN86" s="105" t="str">
        <f t="shared" si="322"/>
        <v/>
      </c>
      <c r="TIO86" s="105" t="str">
        <f t="shared" si="322"/>
        <v/>
      </c>
      <c r="TIP86" s="105" t="str">
        <f t="shared" si="322"/>
        <v/>
      </c>
      <c r="TIQ86" s="105" t="str">
        <f t="shared" si="322"/>
        <v/>
      </c>
      <c r="TIR86" s="105" t="str">
        <f t="shared" si="322"/>
        <v/>
      </c>
      <c r="TIS86" s="105" t="str">
        <f t="shared" si="322"/>
        <v/>
      </c>
      <c r="TIT86" s="105" t="str">
        <f t="shared" si="322"/>
        <v/>
      </c>
      <c r="TIU86" s="105" t="str">
        <f t="shared" si="322"/>
        <v/>
      </c>
      <c r="TIV86" s="105" t="str">
        <f t="shared" si="322"/>
        <v/>
      </c>
      <c r="TIW86" s="105" t="str">
        <f t="shared" si="322"/>
        <v/>
      </c>
      <c r="TIX86" s="105" t="str">
        <f t="shared" si="322"/>
        <v/>
      </c>
      <c r="TIY86" s="105" t="str">
        <f t="shared" si="322"/>
        <v/>
      </c>
      <c r="TIZ86" s="105" t="str">
        <f t="shared" si="322"/>
        <v/>
      </c>
      <c r="TJA86" s="105" t="str">
        <f t="shared" si="322"/>
        <v/>
      </c>
      <c r="TJB86" s="105" t="str">
        <f t="shared" si="322"/>
        <v/>
      </c>
      <c r="TJC86" s="105" t="str">
        <f t="shared" si="322"/>
        <v/>
      </c>
      <c r="TJD86" s="105" t="str">
        <f t="shared" si="322"/>
        <v/>
      </c>
      <c r="TJE86" s="105" t="str">
        <f t="shared" si="322"/>
        <v/>
      </c>
      <c r="TJF86" s="105" t="str">
        <f t="shared" si="322"/>
        <v/>
      </c>
      <c r="TJG86" s="105" t="str">
        <f t="shared" si="322"/>
        <v/>
      </c>
      <c r="TJH86" s="105" t="str">
        <f t="shared" si="322"/>
        <v/>
      </c>
      <c r="TJI86" s="105" t="str">
        <f t="shared" si="322"/>
        <v/>
      </c>
      <c r="TJJ86" s="105" t="str">
        <f t="shared" si="322"/>
        <v/>
      </c>
      <c r="TJK86" s="105" t="str">
        <f t="shared" si="322"/>
        <v/>
      </c>
      <c r="TJL86" s="105" t="str">
        <f t="shared" si="322"/>
        <v/>
      </c>
      <c r="TJM86" s="105" t="str">
        <f t="shared" si="322"/>
        <v/>
      </c>
      <c r="TJN86" s="105" t="str">
        <f t="shared" si="322"/>
        <v/>
      </c>
      <c r="TJO86" s="105" t="str">
        <f t="shared" si="322"/>
        <v/>
      </c>
      <c r="TJP86" s="105" t="str">
        <f t="shared" si="322"/>
        <v/>
      </c>
      <c r="TJQ86" s="105" t="str">
        <f t="shared" si="322"/>
        <v/>
      </c>
      <c r="TJR86" s="105" t="str">
        <f t="shared" si="322"/>
        <v/>
      </c>
      <c r="TJS86" s="105" t="str">
        <f t="shared" ref="TJS86:TMD86" si="323">IF(ISNUMBER(outYear),TJS54+TJS60+TJS66+TJS83,"")</f>
        <v/>
      </c>
      <c r="TJT86" s="105" t="str">
        <f t="shared" si="323"/>
        <v/>
      </c>
      <c r="TJU86" s="105" t="str">
        <f t="shared" si="323"/>
        <v/>
      </c>
      <c r="TJV86" s="105" t="str">
        <f t="shared" si="323"/>
        <v/>
      </c>
      <c r="TJW86" s="105" t="str">
        <f t="shared" si="323"/>
        <v/>
      </c>
      <c r="TJX86" s="105" t="str">
        <f t="shared" si="323"/>
        <v/>
      </c>
      <c r="TJY86" s="105" t="str">
        <f t="shared" si="323"/>
        <v/>
      </c>
      <c r="TJZ86" s="105" t="str">
        <f t="shared" si="323"/>
        <v/>
      </c>
      <c r="TKA86" s="105" t="str">
        <f t="shared" si="323"/>
        <v/>
      </c>
      <c r="TKB86" s="105" t="str">
        <f t="shared" si="323"/>
        <v/>
      </c>
      <c r="TKC86" s="105" t="str">
        <f t="shared" si="323"/>
        <v/>
      </c>
      <c r="TKD86" s="105" t="str">
        <f t="shared" si="323"/>
        <v/>
      </c>
      <c r="TKE86" s="105" t="str">
        <f t="shared" si="323"/>
        <v/>
      </c>
      <c r="TKF86" s="105" t="str">
        <f t="shared" si="323"/>
        <v/>
      </c>
      <c r="TKG86" s="105" t="str">
        <f t="shared" si="323"/>
        <v/>
      </c>
      <c r="TKH86" s="105" t="str">
        <f t="shared" si="323"/>
        <v/>
      </c>
      <c r="TKI86" s="105" t="str">
        <f t="shared" si="323"/>
        <v/>
      </c>
      <c r="TKJ86" s="105" t="str">
        <f t="shared" si="323"/>
        <v/>
      </c>
      <c r="TKK86" s="105" t="str">
        <f t="shared" si="323"/>
        <v/>
      </c>
      <c r="TKL86" s="105" t="str">
        <f t="shared" si="323"/>
        <v/>
      </c>
      <c r="TKM86" s="105" t="str">
        <f t="shared" si="323"/>
        <v/>
      </c>
      <c r="TKN86" s="105" t="str">
        <f t="shared" si="323"/>
        <v/>
      </c>
      <c r="TKO86" s="105" t="str">
        <f t="shared" si="323"/>
        <v/>
      </c>
      <c r="TKP86" s="105" t="str">
        <f t="shared" si="323"/>
        <v/>
      </c>
      <c r="TKQ86" s="105" t="str">
        <f t="shared" si="323"/>
        <v/>
      </c>
      <c r="TKR86" s="105" t="str">
        <f t="shared" si="323"/>
        <v/>
      </c>
      <c r="TKS86" s="105" t="str">
        <f t="shared" si="323"/>
        <v/>
      </c>
      <c r="TKT86" s="105" t="str">
        <f t="shared" si="323"/>
        <v/>
      </c>
      <c r="TKU86" s="105" t="str">
        <f t="shared" si="323"/>
        <v/>
      </c>
      <c r="TKV86" s="105" t="str">
        <f t="shared" si="323"/>
        <v/>
      </c>
      <c r="TKW86" s="105" t="str">
        <f t="shared" si="323"/>
        <v/>
      </c>
      <c r="TKX86" s="105" t="str">
        <f t="shared" si="323"/>
        <v/>
      </c>
      <c r="TKY86" s="105" t="str">
        <f t="shared" si="323"/>
        <v/>
      </c>
      <c r="TKZ86" s="105" t="str">
        <f t="shared" si="323"/>
        <v/>
      </c>
      <c r="TLA86" s="105" t="str">
        <f t="shared" si="323"/>
        <v/>
      </c>
      <c r="TLB86" s="105" t="str">
        <f t="shared" si="323"/>
        <v/>
      </c>
      <c r="TLC86" s="105" t="str">
        <f t="shared" si="323"/>
        <v/>
      </c>
      <c r="TLD86" s="105" t="str">
        <f t="shared" si="323"/>
        <v/>
      </c>
      <c r="TLE86" s="105" t="str">
        <f t="shared" si="323"/>
        <v/>
      </c>
      <c r="TLF86" s="105" t="str">
        <f t="shared" si="323"/>
        <v/>
      </c>
      <c r="TLG86" s="105" t="str">
        <f t="shared" si="323"/>
        <v/>
      </c>
      <c r="TLH86" s="105" t="str">
        <f t="shared" si="323"/>
        <v/>
      </c>
      <c r="TLI86" s="105" t="str">
        <f t="shared" si="323"/>
        <v/>
      </c>
      <c r="TLJ86" s="105" t="str">
        <f t="shared" si="323"/>
        <v/>
      </c>
      <c r="TLK86" s="105" t="str">
        <f t="shared" si="323"/>
        <v/>
      </c>
      <c r="TLL86" s="105" t="str">
        <f t="shared" si="323"/>
        <v/>
      </c>
      <c r="TLM86" s="105" t="str">
        <f t="shared" si="323"/>
        <v/>
      </c>
      <c r="TLN86" s="105" t="str">
        <f t="shared" si="323"/>
        <v/>
      </c>
      <c r="TLO86" s="105" t="str">
        <f t="shared" si="323"/>
        <v/>
      </c>
      <c r="TLP86" s="105" t="str">
        <f t="shared" si="323"/>
        <v/>
      </c>
      <c r="TLQ86" s="105" t="str">
        <f t="shared" si="323"/>
        <v/>
      </c>
      <c r="TLR86" s="105" t="str">
        <f t="shared" si="323"/>
        <v/>
      </c>
      <c r="TLS86" s="105" t="str">
        <f t="shared" si="323"/>
        <v/>
      </c>
      <c r="TLT86" s="105" t="str">
        <f t="shared" si="323"/>
        <v/>
      </c>
      <c r="TLU86" s="105" t="str">
        <f t="shared" si="323"/>
        <v/>
      </c>
      <c r="TLV86" s="105" t="str">
        <f t="shared" si="323"/>
        <v/>
      </c>
      <c r="TLW86" s="105" t="str">
        <f t="shared" si="323"/>
        <v/>
      </c>
      <c r="TLX86" s="105" t="str">
        <f t="shared" si="323"/>
        <v/>
      </c>
      <c r="TLY86" s="105" t="str">
        <f t="shared" si="323"/>
        <v/>
      </c>
      <c r="TLZ86" s="105" t="str">
        <f t="shared" si="323"/>
        <v/>
      </c>
      <c r="TMA86" s="105" t="str">
        <f t="shared" si="323"/>
        <v/>
      </c>
      <c r="TMB86" s="105" t="str">
        <f t="shared" si="323"/>
        <v/>
      </c>
      <c r="TMC86" s="105" t="str">
        <f t="shared" si="323"/>
        <v/>
      </c>
      <c r="TMD86" s="105" t="str">
        <f t="shared" si="323"/>
        <v/>
      </c>
      <c r="TME86" s="105" t="str">
        <f t="shared" ref="TME86:TOP86" si="324">IF(ISNUMBER(outYear),TME54+TME60+TME66+TME83,"")</f>
        <v/>
      </c>
      <c r="TMF86" s="105" t="str">
        <f t="shared" si="324"/>
        <v/>
      </c>
      <c r="TMG86" s="105" t="str">
        <f t="shared" si="324"/>
        <v/>
      </c>
      <c r="TMH86" s="105" t="str">
        <f t="shared" si="324"/>
        <v/>
      </c>
      <c r="TMI86" s="105" t="str">
        <f t="shared" si="324"/>
        <v/>
      </c>
      <c r="TMJ86" s="105" t="str">
        <f t="shared" si="324"/>
        <v/>
      </c>
      <c r="TMK86" s="105" t="str">
        <f t="shared" si="324"/>
        <v/>
      </c>
      <c r="TML86" s="105" t="str">
        <f t="shared" si="324"/>
        <v/>
      </c>
      <c r="TMM86" s="105" t="str">
        <f t="shared" si="324"/>
        <v/>
      </c>
      <c r="TMN86" s="105" t="str">
        <f t="shared" si="324"/>
        <v/>
      </c>
      <c r="TMO86" s="105" t="str">
        <f t="shared" si="324"/>
        <v/>
      </c>
      <c r="TMP86" s="105" t="str">
        <f t="shared" si="324"/>
        <v/>
      </c>
      <c r="TMQ86" s="105" t="str">
        <f t="shared" si="324"/>
        <v/>
      </c>
      <c r="TMR86" s="105" t="str">
        <f t="shared" si="324"/>
        <v/>
      </c>
      <c r="TMS86" s="105" t="str">
        <f t="shared" si="324"/>
        <v/>
      </c>
      <c r="TMT86" s="105" t="str">
        <f t="shared" si="324"/>
        <v/>
      </c>
      <c r="TMU86" s="105" t="str">
        <f t="shared" si="324"/>
        <v/>
      </c>
      <c r="TMV86" s="105" t="str">
        <f t="shared" si="324"/>
        <v/>
      </c>
      <c r="TMW86" s="105" t="str">
        <f t="shared" si="324"/>
        <v/>
      </c>
      <c r="TMX86" s="105" t="str">
        <f t="shared" si="324"/>
        <v/>
      </c>
      <c r="TMY86" s="105" t="str">
        <f t="shared" si="324"/>
        <v/>
      </c>
      <c r="TMZ86" s="105" t="str">
        <f t="shared" si="324"/>
        <v/>
      </c>
      <c r="TNA86" s="105" t="str">
        <f t="shared" si="324"/>
        <v/>
      </c>
      <c r="TNB86" s="105" t="str">
        <f t="shared" si="324"/>
        <v/>
      </c>
      <c r="TNC86" s="105" t="str">
        <f t="shared" si="324"/>
        <v/>
      </c>
      <c r="TND86" s="105" t="str">
        <f t="shared" si="324"/>
        <v/>
      </c>
      <c r="TNE86" s="105" t="str">
        <f t="shared" si="324"/>
        <v/>
      </c>
      <c r="TNF86" s="105" t="str">
        <f t="shared" si="324"/>
        <v/>
      </c>
      <c r="TNG86" s="105" t="str">
        <f t="shared" si="324"/>
        <v/>
      </c>
      <c r="TNH86" s="105" t="str">
        <f t="shared" si="324"/>
        <v/>
      </c>
      <c r="TNI86" s="105" t="str">
        <f t="shared" si="324"/>
        <v/>
      </c>
      <c r="TNJ86" s="105" t="str">
        <f t="shared" si="324"/>
        <v/>
      </c>
      <c r="TNK86" s="105" t="str">
        <f t="shared" si="324"/>
        <v/>
      </c>
      <c r="TNL86" s="105" t="str">
        <f t="shared" si="324"/>
        <v/>
      </c>
      <c r="TNM86" s="105" t="str">
        <f t="shared" si="324"/>
        <v/>
      </c>
      <c r="TNN86" s="105" t="str">
        <f t="shared" si="324"/>
        <v/>
      </c>
      <c r="TNO86" s="105" t="str">
        <f t="shared" si="324"/>
        <v/>
      </c>
      <c r="TNP86" s="105" t="str">
        <f t="shared" si="324"/>
        <v/>
      </c>
      <c r="TNQ86" s="105" t="str">
        <f t="shared" si="324"/>
        <v/>
      </c>
      <c r="TNR86" s="105" t="str">
        <f t="shared" si="324"/>
        <v/>
      </c>
      <c r="TNS86" s="105" t="str">
        <f t="shared" si="324"/>
        <v/>
      </c>
      <c r="TNT86" s="105" t="str">
        <f t="shared" si="324"/>
        <v/>
      </c>
      <c r="TNU86" s="105" t="str">
        <f t="shared" si="324"/>
        <v/>
      </c>
      <c r="TNV86" s="105" t="str">
        <f t="shared" si="324"/>
        <v/>
      </c>
      <c r="TNW86" s="105" t="str">
        <f t="shared" si="324"/>
        <v/>
      </c>
      <c r="TNX86" s="105" t="str">
        <f t="shared" si="324"/>
        <v/>
      </c>
      <c r="TNY86" s="105" t="str">
        <f t="shared" si="324"/>
        <v/>
      </c>
      <c r="TNZ86" s="105" t="str">
        <f t="shared" si="324"/>
        <v/>
      </c>
      <c r="TOA86" s="105" t="str">
        <f t="shared" si="324"/>
        <v/>
      </c>
      <c r="TOB86" s="105" t="str">
        <f t="shared" si="324"/>
        <v/>
      </c>
      <c r="TOC86" s="105" t="str">
        <f t="shared" si="324"/>
        <v/>
      </c>
      <c r="TOD86" s="105" t="str">
        <f t="shared" si="324"/>
        <v/>
      </c>
      <c r="TOE86" s="105" t="str">
        <f t="shared" si="324"/>
        <v/>
      </c>
      <c r="TOF86" s="105" t="str">
        <f t="shared" si="324"/>
        <v/>
      </c>
      <c r="TOG86" s="105" t="str">
        <f t="shared" si="324"/>
        <v/>
      </c>
      <c r="TOH86" s="105" t="str">
        <f t="shared" si="324"/>
        <v/>
      </c>
      <c r="TOI86" s="105" t="str">
        <f t="shared" si="324"/>
        <v/>
      </c>
      <c r="TOJ86" s="105" t="str">
        <f t="shared" si="324"/>
        <v/>
      </c>
      <c r="TOK86" s="105" t="str">
        <f t="shared" si="324"/>
        <v/>
      </c>
      <c r="TOL86" s="105" t="str">
        <f t="shared" si="324"/>
        <v/>
      </c>
      <c r="TOM86" s="105" t="str">
        <f t="shared" si="324"/>
        <v/>
      </c>
      <c r="TON86" s="105" t="str">
        <f t="shared" si="324"/>
        <v/>
      </c>
      <c r="TOO86" s="105" t="str">
        <f t="shared" si="324"/>
        <v/>
      </c>
      <c r="TOP86" s="105" t="str">
        <f t="shared" si="324"/>
        <v/>
      </c>
      <c r="TOQ86" s="105" t="str">
        <f t="shared" ref="TOQ86:TRB86" si="325">IF(ISNUMBER(outYear),TOQ54+TOQ60+TOQ66+TOQ83,"")</f>
        <v/>
      </c>
      <c r="TOR86" s="105" t="str">
        <f t="shared" si="325"/>
        <v/>
      </c>
      <c r="TOS86" s="105" t="str">
        <f t="shared" si="325"/>
        <v/>
      </c>
      <c r="TOT86" s="105" t="str">
        <f t="shared" si="325"/>
        <v/>
      </c>
      <c r="TOU86" s="105" t="str">
        <f t="shared" si="325"/>
        <v/>
      </c>
      <c r="TOV86" s="105" t="str">
        <f t="shared" si="325"/>
        <v/>
      </c>
      <c r="TOW86" s="105" t="str">
        <f t="shared" si="325"/>
        <v/>
      </c>
      <c r="TOX86" s="105" t="str">
        <f t="shared" si="325"/>
        <v/>
      </c>
      <c r="TOY86" s="105" t="str">
        <f t="shared" si="325"/>
        <v/>
      </c>
      <c r="TOZ86" s="105" t="str">
        <f t="shared" si="325"/>
        <v/>
      </c>
      <c r="TPA86" s="105" t="str">
        <f t="shared" si="325"/>
        <v/>
      </c>
      <c r="TPB86" s="105" t="str">
        <f t="shared" si="325"/>
        <v/>
      </c>
      <c r="TPC86" s="105" t="str">
        <f t="shared" si="325"/>
        <v/>
      </c>
      <c r="TPD86" s="105" t="str">
        <f t="shared" si="325"/>
        <v/>
      </c>
      <c r="TPE86" s="105" t="str">
        <f t="shared" si="325"/>
        <v/>
      </c>
      <c r="TPF86" s="105" t="str">
        <f t="shared" si="325"/>
        <v/>
      </c>
      <c r="TPG86" s="105" t="str">
        <f t="shared" si="325"/>
        <v/>
      </c>
      <c r="TPH86" s="105" t="str">
        <f t="shared" si="325"/>
        <v/>
      </c>
      <c r="TPI86" s="105" t="str">
        <f t="shared" si="325"/>
        <v/>
      </c>
      <c r="TPJ86" s="105" t="str">
        <f t="shared" si="325"/>
        <v/>
      </c>
      <c r="TPK86" s="105" t="str">
        <f t="shared" si="325"/>
        <v/>
      </c>
      <c r="TPL86" s="105" t="str">
        <f t="shared" si="325"/>
        <v/>
      </c>
      <c r="TPM86" s="105" t="str">
        <f t="shared" si="325"/>
        <v/>
      </c>
      <c r="TPN86" s="105" t="str">
        <f t="shared" si="325"/>
        <v/>
      </c>
      <c r="TPO86" s="105" t="str">
        <f t="shared" si="325"/>
        <v/>
      </c>
      <c r="TPP86" s="105" t="str">
        <f t="shared" si="325"/>
        <v/>
      </c>
      <c r="TPQ86" s="105" t="str">
        <f t="shared" si="325"/>
        <v/>
      </c>
      <c r="TPR86" s="105" t="str">
        <f t="shared" si="325"/>
        <v/>
      </c>
      <c r="TPS86" s="105" t="str">
        <f t="shared" si="325"/>
        <v/>
      </c>
      <c r="TPT86" s="105" t="str">
        <f t="shared" si="325"/>
        <v/>
      </c>
      <c r="TPU86" s="105" t="str">
        <f t="shared" si="325"/>
        <v/>
      </c>
      <c r="TPV86" s="105" t="str">
        <f t="shared" si="325"/>
        <v/>
      </c>
      <c r="TPW86" s="105" t="str">
        <f t="shared" si="325"/>
        <v/>
      </c>
      <c r="TPX86" s="105" t="str">
        <f t="shared" si="325"/>
        <v/>
      </c>
      <c r="TPY86" s="105" t="str">
        <f t="shared" si="325"/>
        <v/>
      </c>
      <c r="TPZ86" s="105" t="str">
        <f t="shared" si="325"/>
        <v/>
      </c>
      <c r="TQA86" s="105" t="str">
        <f t="shared" si="325"/>
        <v/>
      </c>
      <c r="TQB86" s="105" t="str">
        <f t="shared" si="325"/>
        <v/>
      </c>
      <c r="TQC86" s="105" t="str">
        <f t="shared" si="325"/>
        <v/>
      </c>
      <c r="TQD86" s="105" t="str">
        <f t="shared" si="325"/>
        <v/>
      </c>
      <c r="TQE86" s="105" t="str">
        <f t="shared" si="325"/>
        <v/>
      </c>
      <c r="TQF86" s="105" t="str">
        <f t="shared" si="325"/>
        <v/>
      </c>
      <c r="TQG86" s="105" t="str">
        <f t="shared" si="325"/>
        <v/>
      </c>
      <c r="TQH86" s="105" t="str">
        <f t="shared" si="325"/>
        <v/>
      </c>
      <c r="TQI86" s="105" t="str">
        <f t="shared" si="325"/>
        <v/>
      </c>
      <c r="TQJ86" s="105" t="str">
        <f t="shared" si="325"/>
        <v/>
      </c>
      <c r="TQK86" s="105" t="str">
        <f t="shared" si="325"/>
        <v/>
      </c>
      <c r="TQL86" s="105" t="str">
        <f t="shared" si="325"/>
        <v/>
      </c>
      <c r="TQM86" s="105" t="str">
        <f t="shared" si="325"/>
        <v/>
      </c>
      <c r="TQN86" s="105" t="str">
        <f t="shared" si="325"/>
        <v/>
      </c>
      <c r="TQO86" s="105" t="str">
        <f t="shared" si="325"/>
        <v/>
      </c>
      <c r="TQP86" s="105" t="str">
        <f t="shared" si="325"/>
        <v/>
      </c>
      <c r="TQQ86" s="105" t="str">
        <f t="shared" si="325"/>
        <v/>
      </c>
      <c r="TQR86" s="105" t="str">
        <f t="shared" si="325"/>
        <v/>
      </c>
      <c r="TQS86" s="105" t="str">
        <f t="shared" si="325"/>
        <v/>
      </c>
      <c r="TQT86" s="105" t="str">
        <f t="shared" si="325"/>
        <v/>
      </c>
      <c r="TQU86" s="105" t="str">
        <f t="shared" si="325"/>
        <v/>
      </c>
      <c r="TQV86" s="105" t="str">
        <f t="shared" si="325"/>
        <v/>
      </c>
      <c r="TQW86" s="105" t="str">
        <f t="shared" si="325"/>
        <v/>
      </c>
      <c r="TQX86" s="105" t="str">
        <f t="shared" si="325"/>
        <v/>
      </c>
      <c r="TQY86" s="105" t="str">
        <f t="shared" si="325"/>
        <v/>
      </c>
      <c r="TQZ86" s="105" t="str">
        <f t="shared" si="325"/>
        <v/>
      </c>
      <c r="TRA86" s="105" t="str">
        <f t="shared" si="325"/>
        <v/>
      </c>
      <c r="TRB86" s="105" t="str">
        <f t="shared" si="325"/>
        <v/>
      </c>
      <c r="TRC86" s="105" t="str">
        <f t="shared" ref="TRC86:TTN86" si="326">IF(ISNUMBER(outYear),TRC54+TRC60+TRC66+TRC83,"")</f>
        <v/>
      </c>
      <c r="TRD86" s="105" t="str">
        <f t="shared" si="326"/>
        <v/>
      </c>
      <c r="TRE86" s="105" t="str">
        <f t="shared" si="326"/>
        <v/>
      </c>
      <c r="TRF86" s="105" t="str">
        <f t="shared" si="326"/>
        <v/>
      </c>
      <c r="TRG86" s="105" t="str">
        <f t="shared" si="326"/>
        <v/>
      </c>
      <c r="TRH86" s="105" t="str">
        <f t="shared" si="326"/>
        <v/>
      </c>
      <c r="TRI86" s="105" t="str">
        <f t="shared" si="326"/>
        <v/>
      </c>
      <c r="TRJ86" s="105" t="str">
        <f t="shared" si="326"/>
        <v/>
      </c>
      <c r="TRK86" s="105" t="str">
        <f t="shared" si="326"/>
        <v/>
      </c>
      <c r="TRL86" s="105" t="str">
        <f t="shared" si="326"/>
        <v/>
      </c>
      <c r="TRM86" s="105" t="str">
        <f t="shared" si="326"/>
        <v/>
      </c>
      <c r="TRN86" s="105" t="str">
        <f t="shared" si="326"/>
        <v/>
      </c>
      <c r="TRO86" s="105" t="str">
        <f t="shared" si="326"/>
        <v/>
      </c>
      <c r="TRP86" s="105" t="str">
        <f t="shared" si="326"/>
        <v/>
      </c>
      <c r="TRQ86" s="105" t="str">
        <f t="shared" si="326"/>
        <v/>
      </c>
      <c r="TRR86" s="105" t="str">
        <f t="shared" si="326"/>
        <v/>
      </c>
      <c r="TRS86" s="105" t="str">
        <f t="shared" si="326"/>
        <v/>
      </c>
      <c r="TRT86" s="105" t="str">
        <f t="shared" si="326"/>
        <v/>
      </c>
      <c r="TRU86" s="105" t="str">
        <f t="shared" si="326"/>
        <v/>
      </c>
      <c r="TRV86" s="105" t="str">
        <f t="shared" si="326"/>
        <v/>
      </c>
      <c r="TRW86" s="105" t="str">
        <f t="shared" si="326"/>
        <v/>
      </c>
      <c r="TRX86" s="105" t="str">
        <f t="shared" si="326"/>
        <v/>
      </c>
      <c r="TRY86" s="105" t="str">
        <f t="shared" si="326"/>
        <v/>
      </c>
      <c r="TRZ86" s="105" t="str">
        <f t="shared" si="326"/>
        <v/>
      </c>
      <c r="TSA86" s="105" t="str">
        <f t="shared" si="326"/>
        <v/>
      </c>
      <c r="TSB86" s="105" t="str">
        <f t="shared" si="326"/>
        <v/>
      </c>
      <c r="TSC86" s="105" t="str">
        <f t="shared" si="326"/>
        <v/>
      </c>
      <c r="TSD86" s="105" t="str">
        <f t="shared" si="326"/>
        <v/>
      </c>
      <c r="TSE86" s="105" t="str">
        <f t="shared" si="326"/>
        <v/>
      </c>
      <c r="TSF86" s="105" t="str">
        <f t="shared" si="326"/>
        <v/>
      </c>
      <c r="TSG86" s="105" t="str">
        <f t="shared" si="326"/>
        <v/>
      </c>
      <c r="TSH86" s="105" t="str">
        <f t="shared" si="326"/>
        <v/>
      </c>
      <c r="TSI86" s="105" t="str">
        <f t="shared" si="326"/>
        <v/>
      </c>
      <c r="TSJ86" s="105" t="str">
        <f t="shared" si="326"/>
        <v/>
      </c>
      <c r="TSK86" s="105" t="str">
        <f t="shared" si="326"/>
        <v/>
      </c>
      <c r="TSL86" s="105" t="str">
        <f t="shared" si="326"/>
        <v/>
      </c>
      <c r="TSM86" s="105" t="str">
        <f t="shared" si="326"/>
        <v/>
      </c>
      <c r="TSN86" s="105" t="str">
        <f t="shared" si="326"/>
        <v/>
      </c>
      <c r="TSO86" s="105" t="str">
        <f t="shared" si="326"/>
        <v/>
      </c>
      <c r="TSP86" s="105" t="str">
        <f t="shared" si="326"/>
        <v/>
      </c>
      <c r="TSQ86" s="105" t="str">
        <f t="shared" si="326"/>
        <v/>
      </c>
      <c r="TSR86" s="105" t="str">
        <f t="shared" si="326"/>
        <v/>
      </c>
      <c r="TSS86" s="105" t="str">
        <f t="shared" si="326"/>
        <v/>
      </c>
      <c r="TST86" s="105" t="str">
        <f t="shared" si="326"/>
        <v/>
      </c>
      <c r="TSU86" s="105" t="str">
        <f t="shared" si="326"/>
        <v/>
      </c>
      <c r="TSV86" s="105" t="str">
        <f t="shared" si="326"/>
        <v/>
      </c>
      <c r="TSW86" s="105" t="str">
        <f t="shared" si="326"/>
        <v/>
      </c>
      <c r="TSX86" s="105" t="str">
        <f t="shared" si="326"/>
        <v/>
      </c>
      <c r="TSY86" s="105" t="str">
        <f t="shared" si="326"/>
        <v/>
      </c>
      <c r="TSZ86" s="105" t="str">
        <f t="shared" si="326"/>
        <v/>
      </c>
      <c r="TTA86" s="105" t="str">
        <f t="shared" si="326"/>
        <v/>
      </c>
      <c r="TTB86" s="105" t="str">
        <f t="shared" si="326"/>
        <v/>
      </c>
      <c r="TTC86" s="105" t="str">
        <f t="shared" si="326"/>
        <v/>
      </c>
      <c r="TTD86" s="105" t="str">
        <f t="shared" si="326"/>
        <v/>
      </c>
      <c r="TTE86" s="105" t="str">
        <f t="shared" si="326"/>
        <v/>
      </c>
      <c r="TTF86" s="105" t="str">
        <f t="shared" si="326"/>
        <v/>
      </c>
      <c r="TTG86" s="105" t="str">
        <f t="shared" si="326"/>
        <v/>
      </c>
      <c r="TTH86" s="105" t="str">
        <f t="shared" si="326"/>
        <v/>
      </c>
      <c r="TTI86" s="105" t="str">
        <f t="shared" si="326"/>
        <v/>
      </c>
      <c r="TTJ86" s="105" t="str">
        <f t="shared" si="326"/>
        <v/>
      </c>
      <c r="TTK86" s="105" t="str">
        <f t="shared" si="326"/>
        <v/>
      </c>
      <c r="TTL86" s="105" t="str">
        <f t="shared" si="326"/>
        <v/>
      </c>
      <c r="TTM86" s="105" t="str">
        <f t="shared" si="326"/>
        <v/>
      </c>
      <c r="TTN86" s="105" t="str">
        <f t="shared" si="326"/>
        <v/>
      </c>
      <c r="TTO86" s="105" t="str">
        <f t="shared" ref="TTO86:TVZ86" si="327">IF(ISNUMBER(outYear),TTO54+TTO60+TTO66+TTO83,"")</f>
        <v/>
      </c>
      <c r="TTP86" s="105" t="str">
        <f t="shared" si="327"/>
        <v/>
      </c>
      <c r="TTQ86" s="105" t="str">
        <f t="shared" si="327"/>
        <v/>
      </c>
      <c r="TTR86" s="105" t="str">
        <f t="shared" si="327"/>
        <v/>
      </c>
      <c r="TTS86" s="105" t="str">
        <f t="shared" si="327"/>
        <v/>
      </c>
      <c r="TTT86" s="105" t="str">
        <f t="shared" si="327"/>
        <v/>
      </c>
      <c r="TTU86" s="105" t="str">
        <f t="shared" si="327"/>
        <v/>
      </c>
      <c r="TTV86" s="105" t="str">
        <f t="shared" si="327"/>
        <v/>
      </c>
      <c r="TTW86" s="105" t="str">
        <f t="shared" si="327"/>
        <v/>
      </c>
      <c r="TTX86" s="105" t="str">
        <f t="shared" si="327"/>
        <v/>
      </c>
      <c r="TTY86" s="105" t="str">
        <f t="shared" si="327"/>
        <v/>
      </c>
      <c r="TTZ86" s="105" t="str">
        <f t="shared" si="327"/>
        <v/>
      </c>
      <c r="TUA86" s="105" t="str">
        <f t="shared" si="327"/>
        <v/>
      </c>
      <c r="TUB86" s="105" t="str">
        <f t="shared" si="327"/>
        <v/>
      </c>
      <c r="TUC86" s="105" t="str">
        <f t="shared" si="327"/>
        <v/>
      </c>
      <c r="TUD86" s="105" t="str">
        <f t="shared" si="327"/>
        <v/>
      </c>
      <c r="TUE86" s="105" t="str">
        <f t="shared" si="327"/>
        <v/>
      </c>
      <c r="TUF86" s="105" t="str">
        <f t="shared" si="327"/>
        <v/>
      </c>
      <c r="TUG86" s="105" t="str">
        <f t="shared" si="327"/>
        <v/>
      </c>
      <c r="TUH86" s="105" t="str">
        <f t="shared" si="327"/>
        <v/>
      </c>
      <c r="TUI86" s="105" t="str">
        <f t="shared" si="327"/>
        <v/>
      </c>
      <c r="TUJ86" s="105" t="str">
        <f t="shared" si="327"/>
        <v/>
      </c>
      <c r="TUK86" s="105" t="str">
        <f t="shared" si="327"/>
        <v/>
      </c>
      <c r="TUL86" s="105" t="str">
        <f t="shared" si="327"/>
        <v/>
      </c>
      <c r="TUM86" s="105" t="str">
        <f t="shared" si="327"/>
        <v/>
      </c>
      <c r="TUN86" s="105" t="str">
        <f t="shared" si="327"/>
        <v/>
      </c>
      <c r="TUO86" s="105" t="str">
        <f t="shared" si="327"/>
        <v/>
      </c>
      <c r="TUP86" s="105" t="str">
        <f t="shared" si="327"/>
        <v/>
      </c>
      <c r="TUQ86" s="105" t="str">
        <f t="shared" si="327"/>
        <v/>
      </c>
      <c r="TUR86" s="105" t="str">
        <f t="shared" si="327"/>
        <v/>
      </c>
      <c r="TUS86" s="105" t="str">
        <f t="shared" si="327"/>
        <v/>
      </c>
      <c r="TUT86" s="105" t="str">
        <f t="shared" si="327"/>
        <v/>
      </c>
      <c r="TUU86" s="105" t="str">
        <f t="shared" si="327"/>
        <v/>
      </c>
      <c r="TUV86" s="105" t="str">
        <f t="shared" si="327"/>
        <v/>
      </c>
      <c r="TUW86" s="105" t="str">
        <f t="shared" si="327"/>
        <v/>
      </c>
      <c r="TUX86" s="105" t="str">
        <f t="shared" si="327"/>
        <v/>
      </c>
      <c r="TUY86" s="105" t="str">
        <f t="shared" si="327"/>
        <v/>
      </c>
      <c r="TUZ86" s="105" t="str">
        <f t="shared" si="327"/>
        <v/>
      </c>
      <c r="TVA86" s="105" t="str">
        <f t="shared" si="327"/>
        <v/>
      </c>
      <c r="TVB86" s="105" t="str">
        <f t="shared" si="327"/>
        <v/>
      </c>
      <c r="TVC86" s="105" t="str">
        <f t="shared" si="327"/>
        <v/>
      </c>
      <c r="TVD86" s="105" t="str">
        <f t="shared" si="327"/>
        <v/>
      </c>
      <c r="TVE86" s="105" t="str">
        <f t="shared" si="327"/>
        <v/>
      </c>
      <c r="TVF86" s="105" t="str">
        <f t="shared" si="327"/>
        <v/>
      </c>
      <c r="TVG86" s="105" t="str">
        <f t="shared" si="327"/>
        <v/>
      </c>
      <c r="TVH86" s="105" t="str">
        <f t="shared" si="327"/>
        <v/>
      </c>
      <c r="TVI86" s="105" t="str">
        <f t="shared" si="327"/>
        <v/>
      </c>
      <c r="TVJ86" s="105" t="str">
        <f t="shared" si="327"/>
        <v/>
      </c>
      <c r="TVK86" s="105" t="str">
        <f t="shared" si="327"/>
        <v/>
      </c>
      <c r="TVL86" s="105" t="str">
        <f t="shared" si="327"/>
        <v/>
      </c>
      <c r="TVM86" s="105" t="str">
        <f t="shared" si="327"/>
        <v/>
      </c>
      <c r="TVN86" s="105" t="str">
        <f t="shared" si="327"/>
        <v/>
      </c>
      <c r="TVO86" s="105" t="str">
        <f t="shared" si="327"/>
        <v/>
      </c>
      <c r="TVP86" s="105" t="str">
        <f t="shared" si="327"/>
        <v/>
      </c>
      <c r="TVQ86" s="105" t="str">
        <f t="shared" si="327"/>
        <v/>
      </c>
      <c r="TVR86" s="105" t="str">
        <f t="shared" si="327"/>
        <v/>
      </c>
      <c r="TVS86" s="105" t="str">
        <f t="shared" si="327"/>
        <v/>
      </c>
      <c r="TVT86" s="105" t="str">
        <f t="shared" si="327"/>
        <v/>
      </c>
      <c r="TVU86" s="105" t="str">
        <f t="shared" si="327"/>
        <v/>
      </c>
      <c r="TVV86" s="105" t="str">
        <f t="shared" si="327"/>
        <v/>
      </c>
      <c r="TVW86" s="105" t="str">
        <f t="shared" si="327"/>
        <v/>
      </c>
      <c r="TVX86" s="105" t="str">
        <f t="shared" si="327"/>
        <v/>
      </c>
      <c r="TVY86" s="105" t="str">
        <f t="shared" si="327"/>
        <v/>
      </c>
      <c r="TVZ86" s="105" t="str">
        <f t="shared" si="327"/>
        <v/>
      </c>
      <c r="TWA86" s="105" t="str">
        <f t="shared" ref="TWA86:TYL86" si="328">IF(ISNUMBER(outYear),TWA54+TWA60+TWA66+TWA83,"")</f>
        <v/>
      </c>
      <c r="TWB86" s="105" t="str">
        <f t="shared" si="328"/>
        <v/>
      </c>
      <c r="TWC86" s="105" t="str">
        <f t="shared" si="328"/>
        <v/>
      </c>
      <c r="TWD86" s="105" t="str">
        <f t="shared" si="328"/>
        <v/>
      </c>
      <c r="TWE86" s="105" t="str">
        <f t="shared" si="328"/>
        <v/>
      </c>
      <c r="TWF86" s="105" t="str">
        <f t="shared" si="328"/>
        <v/>
      </c>
      <c r="TWG86" s="105" t="str">
        <f t="shared" si="328"/>
        <v/>
      </c>
      <c r="TWH86" s="105" t="str">
        <f t="shared" si="328"/>
        <v/>
      </c>
      <c r="TWI86" s="105" t="str">
        <f t="shared" si="328"/>
        <v/>
      </c>
      <c r="TWJ86" s="105" t="str">
        <f t="shared" si="328"/>
        <v/>
      </c>
      <c r="TWK86" s="105" t="str">
        <f t="shared" si="328"/>
        <v/>
      </c>
      <c r="TWL86" s="105" t="str">
        <f t="shared" si="328"/>
        <v/>
      </c>
      <c r="TWM86" s="105" t="str">
        <f t="shared" si="328"/>
        <v/>
      </c>
      <c r="TWN86" s="105" t="str">
        <f t="shared" si="328"/>
        <v/>
      </c>
      <c r="TWO86" s="105" t="str">
        <f t="shared" si="328"/>
        <v/>
      </c>
      <c r="TWP86" s="105" t="str">
        <f t="shared" si="328"/>
        <v/>
      </c>
      <c r="TWQ86" s="105" t="str">
        <f t="shared" si="328"/>
        <v/>
      </c>
      <c r="TWR86" s="105" t="str">
        <f t="shared" si="328"/>
        <v/>
      </c>
      <c r="TWS86" s="105" t="str">
        <f t="shared" si="328"/>
        <v/>
      </c>
      <c r="TWT86" s="105" t="str">
        <f t="shared" si="328"/>
        <v/>
      </c>
      <c r="TWU86" s="105" t="str">
        <f t="shared" si="328"/>
        <v/>
      </c>
      <c r="TWV86" s="105" t="str">
        <f t="shared" si="328"/>
        <v/>
      </c>
      <c r="TWW86" s="105" t="str">
        <f t="shared" si="328"/>
        <v/>
      </c>
      <c r="TWX86" s="105" t="str">
        <f t="shared" si="328"/>
        <v/>
      </c>
      <c r="TWY86" s="105" t="str">
        <f t="shared" si="328"/>
        <v/>
      </c>
      <c r="TWZ86" s="105" t="str">
        <f t="shared" si="328"/>
        <v/>
      </c>
      <c r="TXA86" s="105" t="str">
        <f t="shared" si="328"/>
        <v/>
      </c>
      <c r="TXB86" s="105" t="str">
        <f t="shared" si="328"/>
        <v/>
      </c>
      <c r="TXC86" s="105" t="str">
        <f t="shared" si="328"/>
        <v/>
      </c>
      <c r="TXD86" s="105" t="str">
        <f t="shared" si="328"/>
        <v/>
      </c>
      <c r="TXE86" s="105" t="str">
        <f t="shared" si="328"/>
        <v/>
      </c>
      <c r="TXF86" s="105" t="str">
        <f t="shared" si="328"/>
        <v/>
      </c>
      <c r="TXG86" s="105" t="str">
        <f t="shared" si="328"/>
        <v/>
      </c>
      <c r="TXH86" s="105" t="str">
        <f t="shared" si="328"/>
        <v/>
      </c>
      <c r="TXI86" s="105" t="str">
        <f t="shared" si="328"/>
        <v/>
      </c>
      <c r="TXJ86" s="105" t="str">
        <f t="shared" si="328"/>
        <v/>
      </c>
      <c r="TXK86" s="105" t="str">
        <f t="shared" si="328"/>
        <v/>
      </c>
      <c r="TXL86" s="105" t="str">
        <f t="shared" si="328"/>
        <v/>
      </c>
      <c r="TXM86" s="105" t="str">
        <f t="shared" si="328"/>
        <v/>
      </c>
      <c r="TXN86" s="105" t="str">
        <f t="shared" si="328"/>
        <v/>
      </c>
      <c r="TXO86" s="105" t="str">
        <f t="shared" si="328"/>
        <v/>
      </c>
      <c r="TXP86" s="105" t="str">
        <f t="shared" si="328"/>
        <v/>
      </c>
      <c r="TXQ86" s="105" t="str">
        <f t="shared" si="328"/>
        <v/>
      </c>
      <c r="TXR86" s="105" t="str">
        <f t="shared" si="328"/>
        <v/>
      </c>
      <c r="TXS86" s="105" t="str">
        <f t="shared" si="328"/>
        <v/>
      </c>
      <c r="TXT86" s="105" t="str">
        <f t="shared" si="328"/>
        <v/>
      </c>
      <c r="TXU86" s="105" t="str">
        <f t="shared" si="328"/>
        <v/>
      </c>
      <c r="TXV86" s="105" t="str">
        <f t="shared" si="328"/>
        <v/>
      </c>
      <c r="TXW86" s="105" t="str">
        <f t="shared" si="328"/>
        <v/>
      </c>
      <c r="TXX86" s="105" t="str">
        <f t="shared" si="328"/>
        <v/>
      </c>
      <c r="TXY86" s="105" t="str">
        <f t="shared" si="328"/>
        <v/>
      </c>
      <c r="TXZ86" s="105" t="str">
        <f t="shared" si="328"/>
        <v/>
      </c>
      <c r="TYA86" s="105" t="str">
        <f t="shared" si="328"/>
        <v/>
      </c>
      <c r="TYB86" s="105" t="str">
        <f t="shared" si="328"/>
        <v/>
      </c>
      <c r="TYC86" s="105" t="str">
        <f t="shared" si="328"/>
        <v/>
      </c>
      <c r="TYD86" s="105" t="str">
        <f t="shared" si="328"/>
        <v/>
      </c>
      <c r="TYE86" s="105" t="str">
        <f t="shared" si="328"/>
        <v/>
      </c>
      <c r="TYF86" s="105" t="str">
        <f t="shared" si="328"/>
        <v/>
      </c>
      <c r="TYG86" s="105" t="str">
        <f t="shared" si="328"/>
        <v/>
      </c>
      <c r="TYH86" s="105" t="str">
        <f t="shared" si="328"/>
        <v/>
      </c>
      <c r="TYI86" s="105" t="str">
        <f t="shared" si="328"/>
        <v/>
      </c>
      <c r="TYJ86" s="105" t="str">
        <f t="shared" si="328"/>
        <v/>
      </c>
      <c r="TYK86" s="105" t="str">
        <f t="shared" si="328"/>
        <v/>
      </c>
      <c r="TYL86" s="105" t="str">
        <f t="shared" si="328"/>
        <v/>
      </c>
      <c r="TYM86" s="105" t="str">
        <f t="shared" ref="TYM86:UAX86" si="329">IF(ISNUMBER(outYear),TYM54+TYM60+TYM66+TYM83,"")</f>
        <v/>
      </c>
      <c r="TYN86" s="105" t="str">
        <f t="shared" si="329"/>
        <v/>
      </c>
      <c r="TYO86" s="105" t="str">
        <f t="shared" si="329"/>
        <v/>
      </c>
      <c r="TYP86" s="105" t="str">
        <f t="shared" si="329"/>
        <v/>
      </c>
      <c r="TYQ86" s="105" t="str">
        <f t="shared" si="329"/>
        <v/>
      </c>
      <c r="TYR86" s="105" t="str">
        <f t="shared" si="329"/>
        <v/>
      </c>
      <c r="TYS86" s="105" t="str">
        <f t="shared" si="329"/>
        <v/>
      </c>
      <c r="TYT86" s="105" t="str">
        <f t="shared" si="329"/>
        <v/>
      </c>
      <c r="TYU86" s="105" t="str">
        <f t="shared" si="329"/>
        <v/>
      </c>
      <c r="TYV86" s="105" t="str">
        <f t="shared" si="329"/>
        <v/>
      </c>
      <c r="TYW86" s="105" t="str">
        <f t="shared" si="329"/>
        <v/>
      </c>
      <c r="TYX86" s="105" t="str">
        <f t="shared" si="329"/>
        <v/>
      </c>
      <c r="TYY86" s="105" t="str">
        <f t="shared" si="329"/>
        <v/>
      </c>
      <c r="TYZ86" s="105" t="str">
        <f t="shared" si="329"/>
        <v/>
      </c>
      <c r="TZA86" s="105" t="str">
        <f t="shared" si="329"/>
        <v/>
      </c>
      <c r="TZB86" s="105" t="str">
        <f t="shared" si="329"/>
        <v/>
      </c>
      <c r="TZC86" s="105" t="str">
        <f t="shared" si="329"/>
        <v/>
      </c>
      <c r="TZD86" s="105" t="str">
        <f t="shared" si="329"/>
        <v/>
      </c>
      <c r="TZE86" s="105" t="str">
        <f t="shared" si="329"/>
        <v/>
      </c>
      <c r="TZF86" s="105" t="str">
        <f t="shared" si="329"/>
        <v/>
      </c>
      <c r="TZG86" s="105" t="str">
        <f t="shared" si="329"/>
        <v/>
      </c>
      <c r="TZH86" s="105" t="str">
        <f t="shared" si="329"/>
        <v/>
      </c>
      <c r="TZI86" s="105" t="str">
        <f t="shared" si="329"/>
        <v/>
      </c>
      <c r="TZJ86" s="105" t="str">
        <f t="shared" si="329"/>
        <v/>
      </c>
      <c r="TZK86" s="105" t="str">
        <f t="shared" si="329"/>
        <v/>
      </c>
      <c r="TZL86" s="105" t="str">
        <f t="shared" si="329"/>
        <v/>
      </c>
      <c r="TZM86" s="105" t="str">
        <f t="shared" si="329"/>
        <v/>
      </c>
      <c r="TZN86" s="105" t="str">
        <f t="shared" si="329"/>
        <v/>
      </c>
      <c r="TZO86" s="105" t="str">
        <f t="shared" si="329"/>
        <v/>
      </c>
      <c r="TZP86" s="105" t="str">
        <f t="shared" si="329"/>
        <v/>
      </c>
      <c r="TZQ86" s="105" t="str">
        <f t="shared" si="329"/>
        <v/>
      </c>
      <c r="TZR86" s="105" t="str">
        <f t="shared" si="329"/>
        <v/>
      </c>
      <c r="TZS86" s="105" t="str">
        <f t="shared" si="329"/>
        <v/>
      </c>
      <c r="TZT86" s="105" t="str">
        <f t="shared" si="329"/>
        <v/>
      </c>
      <c r="TZU86" s="105" t="str">
        <f t="shared" si="329"/>
        <v/>
      </c>
      <c r="TZV86" s="105" t="str">
        <f t="shared" si="329"/>
        <v/>
      </c>
      <c r="TZW86" s="105" t="str">
        <f t="shared" si="329"/>
        <v/>
      </c>
      <c r="TZX86" s="105" t="str">
        <f t="shared" si="329"/>
        <v/>
      </c>
      <c r="TZY86" s="105" t="str">
        <f t="shared" si="329"/>
        <v/>
      </c>
      <c r="TZZ86" s="105" t="str">
        <f t="shared" si="329"/>
        <v/>
      </c>
      <c r="UAA86" s="105" t="str">
        <f t="shared" si="329"/>
        <v/>
      </c>
      <c r="UAB86" s="105" t="str">
        <f t="shared" si="329"/>
        <v/>
      </c>
      <c r="UAC86" s="105" t="str">
        <f t="shared" si="329"/>
        <v/>
      </c>
      <c r="UAD86" s="105" t="str">
        <f t="shared" si="329"/>
        <v/>
      </c>
      <c r="UAE86" s="105" t="str">
        <f t="shared" si="329"/>
        <v/>
      </c>
      <c r="UAF86" s="105" t="str">
        <f t="shared" si="329"/>
        <v/>
      </c>
      <c r="UAG86" s="105" t="str">
        <f t="shared" si="329"/>
        <v/>
      </c>
      <c r="UAH86" s="105" t="str">
        <f t="shared" si="329"/>
        <v/>
      </c>
      <c r="UAI86" s="105" t="str">
        <f t="shared" si="329"/>
        <v/>
      </c>
      <c r="UAJ86" s="105" t="str">
        <f t="shared" si="329"/>
        <v/>
      </c>
      <c r="UAK86" s="105" t="str">
        <f t="shared" si="329"/>
        <v/>
      </c>
      <c r="UAL86" s="105" t="str">
        <f t="shared" si="329"/>
        <v/>
      </c>
      <c r="UAM86" s="105" t="str">
        <f t="shared" si="329"/>
        <v/>
      </c>
      <c r="UAN86" s="105" t="str">
        <f t="shared" si="329"/>
        <v/>
      </c>
      <c r="UAO86" s="105" t="str">
        <f t="shared" si="329"/>
        <v/>
      </c>
      <c r="UAP86" s="105" t="str">
        <f t="shared" si="329"/>
        <v/>
      </c>
      <c r="UAQ86" s="105" t="str">
        <f t="shared" si="329"/>
        <v/>
      </c>
      <c r="UAR86" s="105" t="str">
        <f t="shared" si="329"/>
        <v/>
      </c>
      <c r="UAS86" s="105" t="str">
        <f t="shared" si="329"/>
        <v/>
      </c>
      <c r="UAT86" s="105" t="str">
        <f t="shared" si="329"/>
        <v/>
      </c>
      <c r="UAU86" s="105" t="str">
        <f t="shared" si="329"/>
        <v/>
      </c>
      <c r="UAV86" s="105" t="str">
        <f t="shared" si="329"/>
        <v/>
      </c>
      <c r="UAW86" s="105" t="str">
        <f t="shared" si="329"/>
        <v/>
      </c>
      <c r="UAX86" s="105" t="str">
        <f t="shared" si="329"/>
        <v/>
      </c>
      <c r="UAY86" s="105" t="str">
        <f t="shared" ref="UAY86:UDJ86" si="330">IF(ISNUMBER(outYear),UAY54+UAY60+UAY66+UAY83,"")</f>
        <v/>
      </c>
      <c r="UAZ86" s="105" t="str">
        <f t="shared" si="330"/>
        <v/>
      </c>
      <c r="UBA86" s="105" t="str">
        <f t="shared" si="330"/>
        <v/>
      </c>
      <c r="UBB86" s="105" t="str">
        <f t="shared" si="330"/>
        <v/>
      </c>
      <c r="UBC86" s="105" t="str">
        <f t="shared" si="330"/>
        <v/>
      </c>
      <c r="UBD86" s="105" t="str">
        <f t="shared" si="330"/>
        <v/>
      </c>
      <c r="UBE86" s="105" t="str">
        <f t="shared" si="330"/>
        <v/>
      </c>
      <c r="UBF86" s="105" t="str">
        <f t="shared" si="330"/>
        <v/>
      </c>
      <c r="UBG86" s="105" t="str">
        <f t="shared" si="330"/>
        <v/>
      </c>
      <c r="UBH86" s="105" t="str">
        <f t="shared" si="330"/>
        <v/>
      </c>
      <c r="UBI86" s="105" t="str">
        <f t="shared" si="330"/>
        <v/>
      </c>
      <c r="UBJ86" s="105" t="str">
        <f t="shared" si="330"/>
        <v/>
      </c>
      <c r="UBK86" s="105" t="str">
        <f t="shared" si="330"/>
        <v/>
      </c>
      <c r="UBL86" s="105" t="str">
        <f t="shared" si="330"/>
        <v/>
      </c>
      <c r="UBM86" s="105" t="str">
        <f t="shared" si="330"/>
        <v/>
      </c>
      <c r="UBN86" s="105" t="str">
        <f t="shared" si="330"/>
        <v/>
      </c>
      <c r="UBO86" s="105" t="str">
        <f t="shared" si="330"/>
        <v/>
      </c>
      <c r="UBP86" s="105" t="str">
        <f t="shared" si="330"/>
        <v/>
      </c>
      <c r="UBQ86" s="105" t="str">
        <f t="shared" si="330"/>
        <v/>
      </c>
      <c r="UBR86" s="105" t="str">
        <f t="shared" si="330"/>
        <v/>
      </c>
      <c r="UBS86" s="105" t="str">
        <f t="shared" si="330"/>
        <v/>
      </c>
      <c r="UBT86" s="105" t="str">
        <f t="shared" si="330"/>
        <v/>
      </c>
      <c r="UBU86" s="105" t="str">
        <f t="shared" si="330"/>
        <v/>
      </c>
      <c r="UBV86" s="105" t="str">
        <f t="shared" si="330"/>
        <v/>
      </c>
      <c r="UBW86" s="105" t="str">
        <f t="shared" si="330"/>
        <v/>
      </c>
      <c r="UBX86" s="105" t="str">
        <f t="shared" si="330"/>
        <v/>
      </c>
      <c r="UBY86" s="105" t="str">
        <f t="shared" si="330"/>
        <v/>
      </c>
      <c r="UBZ86" s="105" t="str">
        <f t="shared" si="330"/>
        <v/>
      </c>
      <c r="UCA86" s="105" t="str">
        <f t="shared" si="330"/>
        <v/>
      </c>
      <c r="UCB86" s="105" t="str">
        <f t="shared" si="330"/>
        <v/>
      </c>
      <c r="UCC86" s="105" t="str">
        <f t="shared" si="330"/>
        <v/>
      </c>
      <c r="UCD86" s="105" t="str">
        <f t="shared" si="330"/>
        <v/>
      </c>
      <c r="UCE86" s="105" t="str">
        <f t="shared" si="330"/>
        <v/>
      </c>
      <c r="UCF86" s="105" t="str">
        <f t="shared" si="330"/>
        <v/>
      </c>
      <c r="UCG86" s="105" t="str">
        <f t="shared" si="330"/>
        <v/>
      </c>
      <c r="UCH86" s="105" t="str">
        <f t="shared" si="330"/>
        <v/>
      </c>
      <c r="UCI86" s="105" t="str">
        <f t="shared" si="330"/>
        <v/>
      </c>
      <c r="UCJ86" s="105" t="str">
        <f t="shared" si="330"/>
        <v/>
      </c>
      <c r="UCK86" s="105" t="str">
        <f t="shared" si="330"/>
        <v/>
      </c>
      <c r="UCL86" s="105" t="str">
        <f t="shared" si="330"/>
        <v/>
      </c>
      <c r="UCM86" s="105" t="str">
        <f t="shared" si="330"/>
        <v/>
      </c>
      <c r="UCN86" s="105" t="str">
        <f t="shared" si="330"/>
        <v/>
      </c>
      <c r="UCO86" s="105" t="str">
        <f t="shared" si="330"/>
        <v/>
      </c>
      <c r="UCP86" s="105" t="str">
        <f t="shared" si="330"/>
        <v/>
      </c>
      <c r="UCQ86" s="105" t="str">
        <f t="shared" si="330"/>
        <v/>
      </c>
      <c r="UCR86" s="105" t="str">
        <f t="shared" si="330"/>
        <v/>
      </c>
      <c r="UCS86" s="105" t="str">
        <f t="shared" si="330"/>
        <v/>
      </c>
      <c r="UCT86" s="105" t="str">
        <f t="shared" si="330"/>
        <v/>
      </c>
      <c r="UCU86" s="105" t="str">
        <f t="shared" si="330"/>
        <v/>
      </c>
      <c r="UCV86" s="105" t="str">
        <f t="shared" si="330"/>
        <v/>
      </c>
      <c r="UCW86" s="105" t="str">
        <f t="shared" si="330"/>
        <v/>
      </c>
      <c r="UCX86" s="105" t="str">
        <f t="shared" si="330"/>
        <v/>
      </c>
      <c r="UCY86" s="105" t="str">
        <f t="shared" si="330"/>
        <v/>
      </c>
      <c r="UCZ86" s="105" t="str">
        <f t="shared" si="330"/>
        <v/>
      </c>
      <c r="UDA86" s="105" t="str">
        <f t="shared" si="330"/>
        <v/>
      </c>
      <c r="UDB86" s="105" t="str">
        <f t="shared" si="330"/>
        <v/>
      </c>
      <c r="UDC86" s="105" t="str">
        <f t="shared" si="330"/>
        <v/>
      </c>
      <c r="UDD86" s="105" t="str">
        <f t="shared" si="330"/>
        <v/>
      </c>
      <c r="UDE86" s="105" t="str">
        <f t="shared" si="330"/>
        <v/>
      </c>
      <c r="UDF86" s="105" t="str">
        <f t="shared" si="330"/>
        <v/>
      </c>
      <c r="UDG86" s="105" t="str">
        <f t="shared" si="330"/>
        <v/>
      </c>
      <c r="UDH86" s="105" t="str">
        <f t="shared" si="330"/>
        <v/>
      </c>
      <c r="UDI86" s="105" t="str">
        <f t="shared" si="330"/>
        <v/>
      </c>
      <c r="UDJ86" s="105" t="str">
        <f t="shared" si="330"/>
        <v/>
      </c>
      <c r="UDK86" s="105" t="str">
        <f t="shared" ref="UDK86:UFV86" si="331">IF(ISNUMBER(outYear),UDK54+UDK60+UDK66+UDK83,"")</f>
        <v/>
      </c>
      <c r="UDL86" s="105" t="str">
        <f t="shared" si="331"/>
        <v/>
      </c>
      <c r="UDM86" s="105" t="str">
        <f t="shared" si="331"/>
        <v/>
      </c>
      <c r="UDN86" s="105" t="str">
        <f t="shared" si="331"/>
        <v/>
      </c>
      <c r="UDO86" s="105" t="str">
        <f t="shared" si="331"/>
        <v/>
      </c>
      <c r="UDP86" s="105" t="str">
        <f t="shared" si="331"/>
        <v/>
      </c>
      <c r="UDQ86" s="105" t="str">
        <f t="shared" si="331"/>
        <v/>
      </c>
      <c r="UDR86" s="105" t="str">
        <f t="shared" si="331"/>
        <v/>
      </c>
      <c r="UDS86" s="105" t="str">
        <f t="shared" si="331"/>
        <v/>
      </c>
      <c r="UDT86" s="105" t="str">
        <f t="shared" si="331"/>
        <v/>
      </c>
      <c r="UDU86" s="105" t="str">
        <f t="shared" si="331"/>
        <v/>
      </c>
      <c r="UDV86" s="105" t="str">
        <f t="shared" si="331"/>
        <v/>
      </c>
      <c r="UDW86" s="105" t="str">
        <f t="shared" si="331"/>
        <v/>
      </c>
      <c r="UDX86" s="105" t="str">
        <f t="shared" si="331"/>
        <v/>
      </c>
      <c r="UDY86" s="105" t="str">
        <f t="shared" si="331"/>
        <v/>
      </c>
      <c r="UDZ86" s="105" t="str">
        <f t="shared" si="331"/>
        <v/>
      </c>
      <c r="UEA86" s="105" t="str">
        <f t="shared" si="331"/>
        <v/>
      </c>
      <c r="UEB86" s="105" t="str">
        <f t="shared" si="331"/>
        <v/>
      </c>
      <c r="UEC86" s="105" t="str">
        <f t="shared" si="331"/>
        <v/>
      </c>
      <c r="UED86" s="105" t="str">
        <f t="shared" si="331"/>
        <v/>
      </c>
      <c r="UEE86" s="105" t="str">
        <f t="shared" si="331"/>
        <v/>
      </c>
      <c r="UEF86" s="105" t="str">
        <f t="shared" si="331"/>
        <v/>
      </c>
      <c r="UEG86" s="105" t="str">
        <f t="shared" si="331"/>
        <v/>
      </c>
      <c r="UEH86" s="105" t="str">
        <f t="shared" si="331"/>
        <v/>
      </c>
      <c r="UEI86" s="105" t="str">
        <f t="shared" si="331"/>
        <v/>
      </c>
      <c r="UEJ86" s="105" t="str">
        <f t="shared" si="331"/>
        <v/>
      </c>
      <c r="UEK86" s="105" t="str">
        <f t="shared" si="331"/>
        <v/>
      </c>
      <c r="UEL86" s="105" t="str">
        <f t="shared" si="331"/>
        <v/>
      </c>
      <c r="UEM86" s="105" t="str">
        <f t="shared" si="331"/>
        <v/>
      </c>
      <c r="UEN86" s="105" t="str">
        <f t="shared" si="331"/>
        <v/>
      </c>
      <c r="UEO86" s="105" t="str">
        <f t="shared" si="331"/>
        <v/>
      </c>
      <c r="UEP86" s="105" t="str">
        <f t="shared" si="331"/>
        <v/>
      </c>
      <c r="UEQ86" s="105" t="str">
        <f t="shared" si="331"/>
        <v/>
      </c>
      <c r="UER86" s="105" t="str">
        <f t="shared" si="331"/>
        <v/>
      </c>
      <c r="UES86" s="105" t="str">
        <f t="shared" si="331"/>
        <v/>
      </c>
      <c r="UET86" s="105" t="str">
        <f t="shared" si="331"/>
        <v/>
      </c>
      <c r="UEU86" s="105" t="str">
        <f t="shared" si="331"/>
        <v/>
      </c>
      <c r="UEV86" s="105" t="str">
        <f t="shared" si="331"/>
        <v/>
      </c>
      <c r="UEW86" s="105" t="str">
        <f t="shared" si="331"/>
        <v/>
      </c>
      <c r="UEX86" s="105" t="str">
        <f t="shared" si="331"/>
        <v/>
      </c>
      <c r="UEY86" s="105" t="str">
        <f t="shared" si="331"/>
        <v/>
      </c>
      <c r="UEZ86" s="105" t="str">
        <f t="shared" si="331"/>
        <v/>
      </c>
      <c r="UFA86" s="105" t="str">
        <f t="shared" si="331"/>
        <v/>
      </c>
      <c r="UFB86" s="105" t="str">
        <f t="shared" si="331"/>
        <v/>
      </c>
      <c r="UFC86" s="105" t="str">
        <f t="shared" si="331"/>
        <v/>
      </c>
      <c r="UFD86" s="105" t="str">
        <f t="shared" si="331"/>
        <v/>
      </c>
      <c r="UFE86" s="105" t="str">
        <f t="shared" si="331"/>
        <v/>
      </c>
      <c r="UFF86" s="105" t="str">
        <f t="shared" si="331"/>
        <v/>
      </c>
      <c r="UFG86" s="105" t="str">
        <f t="shared" si="331"/>
        <v/>
      </c>
      <c r="UFH86" s="105" t="str">
        <f t="shared" si="331"/>
        <v/>
      </c>
      <c r="UFI86" s="105" t="str">
        <f t="shared" si="331"/>
        <v/>
      </c>
      <c r="UFJ86" s="105" t="str">
        <f t="shared" si="331"/>
        <v/>
      </c>
      <c r="UFK86" s="105" t="str">
        <f t="shared" si="331"/>
        <v/>
      </c>
      <c r="UFL86" s="105" t="str">
        <f t="shared" si="331"/>
        <v/>
      </c>
      <c r="UFM86" s="105" t="str">
        <f t="shared" si="331"/>
        <v/>
      </c>
      <c r="UFN86" s="105" t="str">
        <f t="shared" si="331"/>
        <v/>
      </c>
      <c r="UFO86" s="105" t="str">
        <f t="shared" si="331"/>
        <v/>
      </c>
      <c r="UFP86" s="105" t="str">
        <f t="shared" si="331"/>
        <v/>
      </c>
      <c r="UFQ86" s="105" t="str">
        <f t="shared" si="331"/>
        <v/>
      </c>
      <c r="UFR86" s="105" t="str">
        <f t="shared" si="331"/>
        <v/>
      </c>
      <c r="UFS86" s="105" t="str">
        <f t="shared" si="331"/>
        <v/>
      </c>
      <c r="UFT86" s="105" t="str">
        <f t="shared" si="331"/>
        <v/>
      </c>
      <c r="UFU86" s="105" t="str">
        <f t="shared" si="331"/>
        <v/>
      </c>
      <c r="UFV86" s="105" t="str">
        <f t="shared" si="331"/>
        <v/>
      </c>
      <c r="UFW86" s="105" t="str">
        <f t="shared" ref="UFW86:UIH86" si="332">IF(ISNUMBER(outYear),UFW54+UFW60+UFW66+UFW83,"")</f>
        <v/>
      </c>
      <c r="UFX86" s="105" t="str">
        <f t="shared" si="332"/>
        <v/>
      </c>
      <c r="UFY86" s="105" t="str">
        <f t="shared" si="332"/>
        <v/>
      </c>
      <c r="UFZ86" s="105" t="str">
        <f t="shared" si="332"/>
        <v/>
      </c>
      <c r="UGA86" s="105" t="str">
        <f t="shared" si="332"/>
        <v/>
      </c>
      <c r="UGB86" s="105" t="str">
        <f t="shared" si="332"/>
        <v/>
      </c>
      <c r="UGC86" s="105" t="str">
        <f t="shared" si="332"/>
        <v/>
      </c>
      <c r="UGD86" s="105" t="str">
        <f t="shared" si="332"/>
        <v/>
      </c>
      <c r="UGE86" s="105" t="str">
        <f t="shared" si="332"/>
        <v/>
      </c>
      <c r="UGF86" s="105" t="str">
        <f t="shared" si="332"/>
        <v/>
      </c>
      <c r="UGG86" s="105" t="str">
        <f t="shared" si="332"/>
        <v/>
      </c>
      <c r="UGH86" s="105" t="str">
        <f t="shared" si="332"/>
        <v/>
      </c>
      <c r="UGI86" s="105" t="str">
        <f t="shared" si="332"/>
        <v/>
      </c>
      <c r="UGJ86" s="105" t="str">
        <f t="shared" si="332"/>
        <v/>
      </c>
      <c r="UGK86" s="105" t="str">
        <f t="shared" si="332"/>
        <v/>
      </c>
      <c r="UGL86" s="105" t="str">
        <f t="shared" si="332"/>
        <v/>
      </c>
      <c r="UGM86" s="105" t="str">
        <f t="shared" si="332"/>
        <v/>
      </c>
      <c r="UGN86" s="105" t="str">
        <f t="shared" si="332"/>
        <v/>
      </c>
      <c r="UGO86" s="105" t="str">
        <f t="shared" si="332"/>
        <v/>
      </c>
      <c r="UGP86" s="105" t="str">
        <f t="shared" si="332"/>
        <v/>
      </c>
      <c r="UGQ86" s="105" t="str">
        <f t="shared" si="332"/>
        <v/>
      </c>
      <c r="UGR86" s="105" t="str">
        <f t="shared" si="332"/>
        <v/>
      </c>
      <c r="UGS86" s="105" t="str">
        <f t="shared" si="332"/>
        <v/>
      </c>
      <c r="UGT86" s="105" t="str">
        <f t="shared" si="332"/>
        <v/>
      </c>
      <c r="UGU86" s="105" t="str">
        <f t="shared" si="332"/>
        <v/>
      </c>
      <c r="UGV86" s="105" t="str">
        <f t="shared" si="332"/>
        <v/>
      </c>
      <c r="UGW86" s="105" t="str">
        <f t="shared" si="332"/>
        <v/>
      </c>
      <c r="UGX86" s="105" t="str">
        <f t="shared" si="332"/>
        <v/>
      </c>
      <c r="UGY86" s="105" t="str">
        <f t="shared" si="332"/>
        <v/>
      </c>
      <c r="UGZ86" s="105" t="str">
        <f t="shared" si="332"/>
        <v/>
      </c>
      <c r="UHA86" s="105" t="str">
        <f t="shared" si="332"/>
        <v/>
      </c>
      <c r="UHB86" s="105" t="str">
        <f t="shared" si="332"/>
        <v/>
      </c>
      <c r="UHC86" s="105" t="str">
        <f t="shared" si="332"/>
        <v/>
      </c>
      <c r="UHD86" s="105" t="str">
        <f t="shared" si="332"/>
        <v/>
      </c>
      <c r="UHE86" s="105" t="str">
        <f t="shared" si="332"/>
        <v/>
      </c>
      <c r="UHF86" s="105" t="str">
        <f t="shared" si="332"/>
        <v/>
      </c>
      <c r="UHG86" s="105" t="str">
        <f t="shared" si="332"/>
        <v/>
      </c>
      <c r="UHH86" s="105" t="str">
        <f t="shared" si="332"/>
        <v/>
      </c>
      <c r="UHI86" s="105" t="str">
        <f t="shared" si="332"/>
        <v/>
      </c>
      <c r="UHJ86" s="105" t="str">
        <f t="shared" si="332"/>
        <v/>
      </c>
      <c r="UHK86" s="105" t="str">
        <f t="shared" si="332"/>
        <v/>
      </c>
      <c r="UHL86" s="105" t="str">
        <f t="shared" si="332"/>
        <v/>
      </c>
      <c r="UHM86" s="105" t="str">
        <f t="shared" si="332"/>
        <v/>
      </c>
      <c r="UHN86" s="105" t="str">
        <f t="shared" si="332"/>
        <v/>
      </c>
      <c r="UHO86" s="105" t="str">
        <f t="shared" si="332"/>
        <v/>
      </c>
      <c r="UHP86" s="105" t="str">
        <f t="shared" si="332"/>
        <v/>
      </c>
      <c r="UHQ86" s="105" t="str">
        <f t="shared" si="332"/>
        <v/>
      </c>
      <c r="UHR86" s="105" t="str">
        <f t="shared" si="332"/>
        <v/>
      </c>
      <c r="UHS86" s="105" t="str">
        <f t="shared" si="332"/>
        <v/>
      </c>
      <c r="UHT86" s="105" t="str">
        <f t="shared" si="332"/>
        <v/>
      </c>
      <c r="UHU86" s="105" t="str">
        <f t="shared" si="332"/>
        <v/>
      </c>
      <c r="UHV86" s="105" t="str">
        <f t="shared" si="332"/>
        <v/>
      </c>
      <c r="UHW86" s="105" t="str">
        <f t="shared" si="332"/>
        <v/>
      </c>
      <c r="UHX86" s="105" t="str">
        <f t="shared" si="332"/>
        <v/>
      </c>
      <c r="UHY86" s="105" t="str">
        <f t="shared" si="332"/>
        <v/>
      </c>
      <c r="UHZ86" s="105" t="str">
        <f t="shared" si="332"/>
        <v/>
      </c>
      <c r="UIA86" s="105" t="str">
        <f t="shared" si="332"/>
        <v/>
      </c>
      <c r="UIB86" s="105" t="str">
        <f t="shared" si="332"/>
        <v/>
      </c>
      <c r="UIC86" s="105" t="str">
        <f t="shared" si="332"/>
        <v/>
      </c>
      <c r="UID86" s="105" t="str">
        <f t="shared" si="332"/>
        <v/>
      </c>
      <c r="UIE86" s="105" t="str">
        <f t="shared" si="332"/>
        <v/>
      </c>
      <c r="UIF86" s="105" t="str">
        <f t="shared" si="332"/>
        <v/>
      </c>
      <c r="UIG86" s="105" t="str">
        <f t="shared" si="332"/>
        <v/>
      </c>
      <c r="UIH86" s="105" t="str">
        <f t="shared" si="332"/>
        <v/>
      </c>
      <c r="UII86" s="105" t="str">
        <f t="shared" ref="UII86:UKT86" si="333">IF(ISNUMBER(outYear),UII54+UII60+UII66+UII83,"")</f>
        <v/>
      </c>
      <c r="UIJ86" s="105" t="str">
        <f t="shared" si="333"/>
        <v/>
      </c>
      <c r="UIK86" s="105" t="str">
        <f t="shared" si="333"/>
        <v/>
      </c>
      <c r="UIL86" s="105" t="str">
        <f t="shared" si="333"/>
        <v/>
      </c>
      <c r="UIM86" s="105" t="str">
        <f t="shared" si="333"/>
        <v/>
      </c>
      <c r="UIN86" s="105" t="str">
        <f t="shared" si="333"/>
        <v/>
      </c>
      <c r="UIO86" s="105" t="str">
        <f t="shared" si="333"/>
        <v/>
      </c>
      <c r="UIP86" s="105" t="str">
        <f t="shared" si="333"/>
        <v/>
      </c>
      <c r="UIQ86" s="105" t="str">
        <f t="shared" si="333"/>
        <v/>
      </c>
      <c r="UIR86" s="105" t="str">
        <f t="shared" si="333"/>
        <v/>
      </c>
      <c r="UIS86" s="105" t="str">
        <f t="shared" si="333"/>
        <v/>
      </c>
      <c r="UIT86" s="105" t="str">
        <f t="shared" si="333"/>
        <v/>
      </c>
      <c r="UIU86" s="105" t="str">
        <f t="shared" si="333"/>
        <v/>
      </c>
      <c r="UIV86" s="105" t="str">
        <f t="shared" si="333"/>
        <v/>
      </c>
      <c r="UIW86" s="105" t="str">
        <f t="shared" si="333"/>
        <v/>
      </c>
      <c r="UIX86" s="105" t="str">
        <f t="shared" si="333"/>
        <v/>
      </c>
      <c r="UIY86" s="105" t="str">
        <f t="shared" si="333"/>
        <v/>
      </c>
      <c r="UIZ86" s="105" t="str">
        <f t="shared" si="333"/>
        <v/>
      </c>
      <c r="UJA86" s="105" t="str">
        <f t="shared" si="333"/>
        <v/>
      </c>
      <c r="UJB86" s="105" t="str">
        <f t="shared" si="333"/>
        <v/>
      </c>
      <c r="UJC86" s="105" t="str">
        <f t="shared" si="333"/>
        <v/>
      </c>
      <c r="UJD86" s="105" t="str">
        <f t="shared" si="333"/>
        <v/>
      </c>
      <c r="UJE86" s="105" t="str">
        <f t="shared" si="333"/>
        <v/>
      </c>
      <c r="UJF86" s="105" t="str">
        <f t="shared" si="333"/>
        <v/>
      </c>
      <c r="UJG86" s="105" t="str">
        <f t="shared" si="333"/>
        <v/>
      </c>
      <c r="UJH86" s="105" t="str">
        <f t="shared" si="333"/>
        <v/>
      </c>
      <c r="UJI86" s="105" t="str">
        <f t="shared" si="333"/>
        <v/>
      </c>
      <c r="UJJ86" s="105" t="str">
        <f t="shared" si="333"/>
        <v/>
      </c>
      <c r="UJK86" s="105" t="str">
        <f t="shared" si="333"/>
        <v/>
      </c>
      <c r="UJL86" s="105" t="str">
        <f t="shared" si="333"/>
        <v/>
      </c>
      <c r="UJM86" s="105" t="str">
        <f t="shared" si="333"/>
        <v/>
      </c>
      <c r="UJN86" s="105" t="str">
        <f t="shared" si="333"/>
        <v/>
      </c>
      <c r="UJO86" s="105" t="str">
        <f t="shared" si="333"/>
        <v/>
      </c>
      <c r="UJP86" s="105" t="str">
        <f t="shared" si="333"/>
        <v/>
      </c>
      <c r="UJQ86" s="105" t="str">
        <f t="shared" si="333"/>
        <v/>
      </c>
      <c r="UJR86" s="105" t="str">
        <f t="shared" si="333"/>
        <v/>
      </c>
      <c r="UJS86" s="105" t="str">
        <f t="shared" si="333"/>
        <v/>
      </c>
      <c r="UJT86" s="105" t="str">
        <f t="shared" si="333"/>
        <v/>
      </c>
      <c r="UJU86" s="105" t="str">
        <f t="shared" si="333"/>
        <v/>
      </c>
      <c r="UJV86" s="105" t="str">
        <f t="shared" si="333"/>
        <v/>
      </c>
      <c r="UJW86" s="105" t="str">
        <f t="shared" si="333"/>
        <v/>
      </c>
      <c r="UJX86" s="105" t="str">
        <f t="shared" si="333"/>
        <v/>
      </c>
      <c r="UJY86" s="105" t="str">
        <f t="shared" si="333"/>
        <v/>
      </c>
      <c r="UJZ86" s="105" t="str">
        <f t="shared" si="333"/>
        <v/>
      </c>
      <c r="UKA86" s="105" t="str">
        <f t="shared" si="333"/>
        <v/>
      </c>
      <c r="UKB86" s="105" t="str">
        <f t="shared" si="333"/>
        <v/>
      </c>
      <c r="UKC86" s="105" t="str">
        <f t="shared" si="333"/>
        <v/>
      </c>
      <c r="UKD86" s="105" t="str">
        <f t="shared" si="333"/>
        <v/>
      </c>
      <c r="UKE86" s="105" t="str">
        <f t="shared" si="333"/>
        <v/>
      </c>
      <c r="UKF86" s="105" t="str">
        <f t="shared" si="333"/>
        <v/>
      </c>
      <c r="UKG86" s="105" t="str">
        <f t="shared" si="333"/>
        <v/>
      </c>
      <c r="UKH86" s="105" t="str">
        <f t="shared" si="333"/>
        <v/>
      </c>
      <c r="UKI86" s="105" t="str">
        <f t="shared" si="333"/>
        <v/>
      </c>
      <c r="UKJ86" s="105" t="str">
        <f t="shared" si="333"/>
        <v/>
      </c>
      <c r="UKK86" s="105" t="str">
        <f t="shared" si="333"/>
        <v/>
      </c>
      <c r="UKL86" s="105" t="str">
        <f t="shared" si="333"/>
        <v/>
      </c>
      <c r="UKM86" s="105" t="str">
        <f t="shared" si="333"/>
        <v/>
      </c>
      <c r="UKN86" s="105" t="str">
        <f t="shared" si="333"/>
        <v/>
      </c>
      <c r="UKO86" s="105" t="str">
        <f t="shared" si="333"/>
        <v/>
      </c>
      <c r="UKP86" s="105" t="str">
        <f t="shared" si="333"/>
        <v/>
      </c>
      <c r="UKQ86" s="105" t="str">
        <f t="shared" si="333"/>
        <v/>
      </c>
      <c r="UKR86" s="105" t="str">
        <f t="shared" si="333"/>
        <v/>
      </c>
      <c r="UKS86" s="105" t="str">
        <f t="shared" si="333"/>
        <v/>
      </c>
      <c r="UKT86" s="105" t="str">
        <f t="shared" si="333"/>
        <v/>
      </c>
      <c r="UKU86" s="105" t="str">
        <f t="shared" ref="UKU86:UNF86" si="334">IF(ISNUMBER(outYear),UKU54+UKU60+UKU66+UKU83,"")</f>
        <v/>
      </c>
      <c r="UKV86" s="105" t="str">
        <f t="shared" si="334"/>
        <v/>
      </c>
      <c r="UKW86" s="105" t="str">
        <f t="shared" si="334"/>
        <v/>
      </c>
      <c r="UKX86" s="105" t="str">
        <f t="shared" si="334"/>
        <v/>
      </c>
      <c r="UKY86" s="105" t="str">
        <f t="shared" si="334"/>
        <v/>
      </c>
      <c r="UKZ86" s="105" t="str">
        <f t="shared" si="334"/>
        <v/>
      </c>
      <c r="ULA86" s="105" t="str">
        <f t="shared" si="334"/>
        <v/>
      </c>
      <c r="ULB86" s="105" t="str">
        <f t="shared" si="334"/>
        <v/>
      </c>
      <c r="ULC86" s="105" t="str">
        <f t="shared" si="334"/>
        <v/>
      </c>
      <c r="ULD86" s="105" t="str">
        <f t="shared" si="334"/>
        <v/>
      </c>
      <c r="ULE86" s="105" t="str">
        <f t="shared" si="334"/>
        <v/>
      </c>
      <c r="ULF86" s="105" t="str">
        <f t="shared" si="334"/>
        <v/>
      </c>
      <c r="ULG86" s="105" t="str">
        <f t="shared" si="334"/>
        <v/>
      </c>
      <c r="ULH86" s="105" t="str">
        <f t="shared" si="334"/>
        <v/>
      </c>
      <c r="ULI86" s="105" t="str">
        <f t="shared" si="334"/>
        <v/>
      </c>
      <c r="ULJ86" s="105" t="str">
        <f t="shared" si="334"/>
        <v/>
      </c>
      <c r="ULK86" s="105" t="str">
        <f t="shared" si="334"/>
        <v/>
      </c>
      <c r="ULL86" s="105" t="str">
        <f t="shared" si="334"/>
        <v/>
      </c>
      <c r="ULM86" s="105" t="str">
        <f t="shared" si="334"/>
        <v/>
      </c>
      <c r="ULN86" s="105" t="str">
        <f t="shared" si="334"/>
        <v/>
      </c>
      <c r="ULO86" s="105" t="str">
        <f t="shared" si="334"/>
        <v/>
      </c>
      <c r="ULP86" s="105" t="str">
        <f t="shared" si="334"/>
        <v/>
      </c>
      <c r="ULQ86" s="105" t="str">
        <f t="shared" si="334"/>
        <v/>
      </c>
      <c r="ULR86" s="105" t="str">
        <f t="shared" si="334"/>
        <v/>
      </c>
      <c r="ULS86" s="105" t="str">
        <f t="shared" si="334"/>
        <v/>
      </c>
      <c r="ULT86" s="105" t="str">
        <f t="shared" si="334"/>
        <v/>
      </c>
      <c r="ULU86" s="105" t="str">
        <f t="shared" si="334"/>
        <v/>
      </c>
      <c r="ULV86" s="105" t="str">
        <f t="shared" si="334"/>
        <v/>
      </c>
      <c r="ULW86" s="105" t="str">
        <f t="shared" si="334"/>
        <v/>
      </c>
      <c r="ULX86" s="105" t="str">
        <f t="shared" si="334"/>
        <v/>
      </c>
      <c r="ULY86" s="105" t="str">
        <f t="shared" si="334"/>
        <v/>
      </c>
      <c r="ULZ86" s="105" t="str">
        <f t="shared" si="334"/>
        <v/>
      </c>
      <c r="UMA86" s="105" t="str">
        <f t="shared" si="334"/>
        <v/>
      </c>
      <c r="UMB86" s="105" t="str">
        <f t="shared" si="334"/>
        <v/>
      </c>
      <c r="UMC86" s="105" t="str">
        <f t="shared" si="334"/>
        <v/>
      </c>
      <c r="UMD86" s="105" t="str">
        <f t="shared" si="334"/>
        <v/>
      </c>
      <c r="UME86" s="105" t="str">
        <f t="shared" si="334"/>
        <v/>
      </c>
      <c r="UMF86" s="105" t="str">
        <f t="shared" si="334"/>
        <v/>
      </c>
      <c r="UMG86" s="105" t="str">
        <f t="shared" si="334"/>
        <v/>
      </c>
      <c r="UMH86" s="105" t="str">
        <f t="shared" si="334"/>
        <v/>
      </c>
      <c r="UMI86" s="105" t="str">
        <f t="shared" si="334"/>
        <v/>
      </c>
      <c r="UMJ86" s="105" t="str">
        <f t="shared" si="334"/>
        <v/>
      </c>
      <c r="UMK86" s="105" t="str">
        <f t="shared" si="334"/>
        <v/>
      </c>
      <c r="UML86" s="105" t="str">
        <f t="shared" si="334"/>
        <v/>
      </c>
      <c r="UMM86" s="105" t="str">
        <f t="shared" si="334"/>
        <v/>
      </c>
      <c r="UMN86" s="105" t="str">
        <f t="shared" si="334"/>
        <v/>
      </c>
      <c r="UMO86" s="105" t="str">
        <f t="shared" si="334"/>
        <v/>
      </c>
      <c r="UMP86" s="105" t="str">
        <f t="shared" si="334"/>
        <v/>
      </c>
      <c r="UMQ86" s="105" t="str">
        <f t="shared" si="334"/>
        <v/>
      </c>
      <c r="UMR86" s="105" t="str">
        <f t="shared" si="334"/>
        <v/>
      </c>
      <c r="UMS86" s="105" t="str">
        <f t="shared" si="334"/>
        <v/>
      </c>
      <c r="UMT86" s="105" t="str">
        <f t="shared" si="334"/>
        <v/>
      </c>
      <c r="UMU86" s="105" t="str">
        <f t="shared" si="334"/>
        <v/>
      </c>
      <c r="UMV86" s="105" t="str">
        <f t="shared" si="334"/>
        <v/>
      </c>
      <c r="UMW86" s="105" t="str">
        <f t="shared" si="334"/>
        <v/>
      </c>
      <c r="UMX86" s="105" t="str">
        <f t="shared" si="334"/>
        <v/>
      </c>
      <c r="UMY86" s="105" t="str">
        <f t="shared" si="334"/>
        <v/>
      </c>
      <c r="UMZ86" s="105" t="str">
        <f t="shared" si="334"/>
        <v/>
      </c>
      <c r="UNA86" s="105" t="str">
        <f t="shared" si="334"/>
        <v/>
      </c>
      <c r="UNB86" s="105" t="str">
        <f t="shared" si="334"/>
        <v/>
      </c>
      <c r="UNC86" s="105" t="str">
        <f t="shared" si="334"/>
        <v/>
      </c>
      <c r="UND86" s="105" t="str">
        <f t="shared" si="334"/>
        <v/>
      </c>
      <c r="UNE86" s="105" t="str">
        <f t="shared" si="334"/>
        <v/>
      </c>
      <c r="UNF86" s="105" t="str">
        <f t="shared" si="334"/>
        <v/>
      </c>
      <c r="UNG86" s="105" t="str">
        <f t="shared" ref="UNG86:UPR86" si="335">IF(ISNUMBER(outYear),UNG54+UNG60+UNG66+UNG83,"")</f>
        <v/>
      </c>
      <c r="UNH86" s="105" t="str">
        <f t="shared" si="335"/>
        <v/>
      </c>
      <c r="UNI86" s="105" t="str">
        <f t="shared" si="335"/>
        <v/>
      </c>
      <c r="UNJ86" s="105" t="str">
        <f t="shared" si="335"/>
        <v/>
      </c>
      <c r="UNK86" s="105" t="str">
        <f t="shared" si="335"/>
        <v/>
      </c>
      <c r="UNL86" s="105" t="str">
        <f t="shared" si="335"/>
        <v/>
      </c>
      <c r="UNM86" s="105" t="str">
        <f t="shared" si="335"/>
        <v/>
      </c>
      <c r="UNN86" s="105" t="str">
        <f t="shared" si="335"/>
        <v/>
      </c>
      <c r="UNO86" s="105" t="str">
        <f t="shared" si="335"/>
        <v/>
      </c>
      <c r="UNP86" s="105" t="str">
        <f t="shared" si="335"/>
        <v/>
      </c>
      <c r="UNQ86" s="105" t="str">
        <f t="shared" si="335"/>
        <v/>
      </c>
      <c r="UNR86" s="105" t="str">
        <f t="shared" si="335"/>
        <v/>
      </c>
      <c r="UNS86" s="105" t="str">
        <f t="shared" si="335"/>
        <v/>
      </c>
      <c r="UNT86" s="105" t="str">
        <f t="shared" si="335"/>
        <v/>
      </c>
      <c r="UNU86" s="105" t="str">
        <f t="shared" si="335"/>
        <v/>
      </c>
      <c r="UNV86" s="105" t="str">
        <f t="shared" si="335"/>
        <v/>
      </c>
      <c r="UNW86" s="105" t="str">
        <f t="shared" si="335"/>
        <v/>
      </c>
      <c r="UNX86" s="105" t="str">
        <f t="shared" si="335"/>
        <v/>
      </c>
      <c r="UNY86" s="105" t="str">
        <f t="shared" si="335"/>
        <v/>
      </c>
      <c r="UNZ86" s="105" t="str">
        <f t="shared" si="335"/>
        <v/>
      </c>
      <c r="UOA86" s="105" t="str">
        <f t="shared" si="335"/>
        <v/>
      </c>
      <c r="UOB86" s="105" t="str">
        <f t="shared" si="335"/>
        <v/>
      </c>
      <c r="UOC86" s="105" t="str">
        <f t="shared" si="335"/>
        <v/>
      </c>
      <c r="UOD86" s="105" t="str">
        <f t="shared" si="335"/>
        <v/>
      </c>
      <c r="UOE86" s="105" t="str">
        <f t="shared" si="335"/>
        <v/>
      </c>
      <c r="UOF86" s="105" t="str">
        <f t="shared" si="335"/>
        <v/>
      </c>
      <c r="UOG86" s="105" t="str">
        <f t="shared" si="335"/>
        <v/>
      </c>
      <c r="UOH86" s="105" t="str">
        <f t="shared" si="335"/>
        <v/>
      </c>
      <c r="UOI86" s="105" t="str">
        <f t="shared" si="335"/>
        <v/>
      </c>
      <c r="UOJ86" s="105" t="str">
        <f t="shared" si="335"/>
        <v/>
      </c>
      <c r="UOK86" s="105" t="str">
        <f t="shared" si="335"/>
        <v/>
      </c>
      <c r="UOL86" s="105" t="str">
        <f t="shared" si="335"/>
        <v/>
      </c>
      <c r="UOM86" s="105" t="str">
        <f t="shared" si="335"/>
        <v/>
      </c>
      <c r="UON86" s="105" t="str">
        <f t="shared" si="335"/>
        <v/>
      </c>
      <c r="UOO86" s="105" t="str">
        <f t="shared" si="335"/>
        <v/>
      </c>
      <c r="UOP86" s="105" t="str">
        <f t="shared" si="335"/>
        <v/>
      </c>
      <c r="UOQ86" s="105" t="str">
        <f t="shared" si="335"/>
        <v/>
      </c>
      <c r="UOR86" s="105" t="str">
        <f t="shared" si="335"/>
        <v/>
      </c>
      <c r="UOS86" s="105" t="str">
        <f t="shared" si="335"/>
        <v/>
      </c>
      <c r="UOT86" s="105" t="str">
        <f t="shared" si="335"/>
        <v/>
      </c>
      <c r="UOU86" s="105" t="str">
        <f t="shared" si="335"/>
        <v/>
      </c>
      <c r="UOV86" s="105" t="str">
        <f t="shared" si="335"/>
        <v/>
      </c>
      <c r="UOW86" s="105" t="str">
        <f t="shared" si="335"/>
        <v/>
      </c>
      <c r="UOX86" s="105" t="str">
        <f t="shared" si="335"/>
        <v/>
      </c>
      <c r="UOY86" s="105" t="str">
        <f t="shared" si="335"/>
        <v/>
      </c>
      <c r="UOZ86" s="105" t="str">
        <f t="shared" si="335"/>
        <v/>
      </c>
      <c r="UPA86" s="105" t="str">
        <f t="shared" si="335"/>
        <v/>
      </c>
      <c r="UPB86" s="105" t="str">
        <f t="shared" si="335"/>
        <v/>
      </c>
      <c r="UPC86" s="105" t="str">
        <f t="shared" si="335"/>
        <v/>
      </c>
      <c r="UPD86" s="105" t="str">
        <f t="shared" si="335"/>
        <v/>
      </c>
      <c r="UPE86" s="105" t="str">
        <f t="shared" si="335"/>
        <v/>
      </c>
      <c r="UPF86" s="105" t="str">
        <f t="shared" si="335"/>
        <v/>
      </c>
      <c r="UPG86" s="105" t="str">
        <f t="shared" si="335"/>
        <v/>
      </c>
      <c r="UPH86" s="105" t="str">
        <f t="shared" si="335"/>
        <v/>
      </c>
      <c r="UPI86" s="105" t="str">
        <f t="shared" si="335"/>
        <v/>
      </c>
      <c r="UPJ86" s="105" t="str">
        <f t="shared" si="335"/>
        <v/>
      </c>
      <c r="UPK86" s="105" t="str">
        <f t="shared" si="335"/>
        <v/>
      </c>
      <c r="UPL86" s="105" t="str">
        <f t="shared" si="335"/>
        <v/>
      </c>
      <c r="UPM86" s="105" t="str">
        <f t="shared" si="335"/>
        <v/>
      </c>
      <c r="UPN86" s="105" t="str">
        <f t="shared" si="335"/>
        <v/>
      </c>
      <c r="UPO86" s="105" t="str">
        <f t="shared" si="335"/>
        <v/>
      </c>
      <c r="UPP86" s="105" t="str">
        <f t="shared" si="335"/>
        <v/>
      </c>
      <c r="UPQ86" s="105" t="str">
        <f t="shared" si="335"/>
        <v/>
      </c>
      <c r="UPR86" s="105" t="str">
        <f t="shared" si="335"/>
        <v/>
      </c>
      <c r="UPS86" s="105" t="str">
        <f t="shared" ref="UPS86:USD86" si="336">IF(ISNUMBER(outYear),UPS54+UPS60+UPS66+UPS83,"")</f>
        <v/>
      </c>
      <c r="UPT86" s="105" t="str">
        <f t="shared" si="336"/>
        <v/>
      </c>
      <c r="UPU86" s="105" t="str">
        <f t="shared" si="336"/>
        <v/>
      </c>
      <c r="UPV86" s="105" t="str">
        <f t="shared" si="336"/>
        <v/>
      </c>
      <c r="UPW86" s="105" t="str">
        <f t="shared" si="336"/>
        <v/>
      </c>
      <c r="UPX86" s="105" t="str">
        <f t="shared" si="336"/>
        <v/>
      </c>
      <c r="UPY86" s="105" t="str">
        <f t="shared" si="336"/>
        <v/>
      </c>
      <c r="UPZ86" s="105" t="str">
        <f t="shared" si="336"/>
        <v/>
      </c>
      <c r="UQA86" s="105" t="str">
        <f t="shared" si="336"/>
        <v/>
      </c>
      <c r="UQB86" s="105" t="str">
        <f t="shared" si="336"/>
        <v/>
      </c>
      <c r="UQC86" s="105" t="str">
        <f t="shared" si="336"/>
        <v/>
      </c>
      <c r="UQD86" s="105" t="str">
        <f t="shared" si="336"/>
        <v/>
      </c>
      <c r="UQE86" s="105" t="str">
        <f t="shared" si="336"/>
        <v/>
      </c>
      <c r="UQF86" s="105" t="str">
        <f t="shared" si="336"/>
        <v/>
      </c>
      <c r="UQG86" s="105" t="str">
        <f t="shared" si="336"/>
        <v/>
      </c>
      <c r="UQH86" s="105" t="str">
        <f t="shared" si="336"/>
        <v/>
      </c>
      <c r="UQI86" s="105" t="str">
        <f t="shared" si="336"/>
        <v/>
      </c>
      <c r="UQJ86" s="105" t="str">
        <f t="shared" si="336"/>
        <v/>
      </c>
      <c r="UQK86" s="105" t="str">
        <f t="shared" si="336"/>
        <v/>
      </c>
      <c r="UQL86" s="105" t="str">
        <f t="shared" si="336"/>
        <v/>
      </c>
      <c r="UQM86" s="105" t="str">
        <f t="shared" si="336"/>
        <v/>
      </c>
      <c r="UQN86" s="105" t="str">
        <f t="shared" si="336"/>
        <v/>
      </c>
      <c r="UQO86" s="105" t="str">
        <f t="shared" si="336"/>
        <v/>
      </c>
      <c r="UQP86" s="105" t="str">
        <f t="shared" si="336"/>
        <v/>
      </c>
      <c r="UQQ86" s="105" t="str">
        <f t="shared" si="336"/>
        <v/>
      </c>
      <c r="UQR86" s="105" t="str">
        <f t="shared" si="336"/>
        <v/>
      </c>
      <c r="UQS86" s="105" t="str">
        <f t="shared" si="336"/>
        <v/>
      </c>
      <c r="UQT86" s="105" t="str">
        <f t="shared" si="336"/>
        <v/>
      </c>
      <c r="UQU86" s="105" t="str">
        <f t="shared" si="336"/>
        <v/>
      </c>
      <c r="UQV86" s="105" t="str">
        <f t="shared" si="336"/>
        <v/>
      </c>
      <c r="UQW86" s="105" t="str">
        <f t="shared" si="336"/>
        <v/>
      </c>
      <c r="UQX86" s="105" t="str">
        <f t="shared" si="336"/>
        <v/>
      </c>
      <c r="UQY86" s="105" t="str">
        <f t="shared" si="336"/>
        <v/>
      </c>
      <c r="UQZ86" s="105" t="str">
        <f t="shared" si="336"/>
        <v/>
      </c>
      <c r="URA86" s="105" t="str">
        <f t="shared" si="336"/>
        <v/>
      </c>
      <c r="URB86" s="105" t="str">
        <f t="shared" si="336"/>
        <v/>
      </c>
      <c r="URC86" s="105" t="str">
        <f t="shared" si="336"/>
        <v/>
      </c>
      <c r="URD86" s="105" t="str">
        <f t="shared" si="336"/>
        <v/>
      </c>
      <c r="URE86" s="105" t="str">
        <f t="shared" si="336"/>
        <v/>
      </c>
      <c r="URF86" s="105" t="str">
        <f t="shared" si="336"/>
        <v/>
      </c>
      <c r="URG86" s="105" t="str">
        <f t="shared" si="336"/>
        <v/>
      </c>
      <c r="URH86" s="105" t="str">
        <f t="shared" si="336"/>
        <v/>
      </c>
      <c r="URI86" s="105" t="str">
        <f t="shared" si="336"/>
        <v/>
      </c>
      <c r="URJ86" s="105" t="str">
        <f t="shared" si="336"/>
        <v/>
      </c>
      <c r="URK86" s="105" t="str">
        <f t="shared" si="336"/>
        <v/>
      </c>
      <c r="URL86" s="105" t="str">
        <f t="shared" si="336"/>
        <v/>
      </c>
      <c r="URM86" s="105" t="str">
        <f t="shared" si="336"/>
        <v/>
      </c>
      <c r="URN86" s="105" t="str">
        <f t="shared" si="336"/>
        <v/>
      </c>
      <c r="URO86" s="105" t="str">
        <f t="shared" si="336"/>
        <v/>
      </c>
      <c r="URP86" s="105" t="str">
        <f t="shared" si="336"/>
        <v/>
      </c>
      <c r="URQ86" s="105" t="str">
        <f t="shared" si="336"/>
        <v/>
      </c>
      <c r="URR86" s="105" t="str">
        <f t="shared" si="336"/>
        <v/>
      </c>
      <c r="URS86" s="105" t="str">
        <f t="shared" si="336"/>
        <v/>
      </c>
      <c r="URT86" s="105" t="str">
        <f t="shared" si="336"/>
        <v/>
      </c>
      <c r="URU86" s="105" t="str">
        <f t="shared" si="336"/>
        <v/>
      </c>
      <c r="URV86" s="105" t="str">
        <f t="shared" si="336"/>
        <v/>
      </c>
      <c r="URW86" s="105" t="str">
        <f t="shared" si="336"/>
        <v/>
      </c>
      <c r="URX86" s="105" t="str">
        <f t="shared" si="336"/>
        <v/>
      </c>
      <c r="URY86" s="105" t="str">
        <f t="shared" si="336"/>
        <v/>
      </c>
      <c r="URZ86" s="105" t="str">
        <f t="shared" si="336"/>
        <v/>
      </c>
      <c r="USA86" s="105" t="str">
        <f t="shared" si="336"/>
        <v/>
      </c>
      <c r="USB86" s="105" t="str">
        <f t="shared" si="336"/>
        <v/>
      </c>
      <c r="USC86" s="105" t="str">
        <f t="shared" si="336"/>
        <v/>
      </c>
      <c r="USD86" s="105" t="str">
        <f t="shared" si="336"/>
        <v/>
      </c>
      <c r="USE86" s="105" t="str">
        <f t="shared" ref="USE86:UUP86" si="337">IF(ISNUMBER(outYear),USE54+USE60+USE66+USE83,"")</f>
        <v/>
      </c>
      <c r="USF86" s="105" t="str">
        <f t="shared" si="337"/>
        <v/>
      </c>
      <c r="USG86" s="105" t="str">
        <f t="shared" si="337"/>
        <v/>
      </c>
      <c r="USH86" s="105" t="str">
        <f t="shared" si="337"/>
        <v/>
      </c>
      <c r="USI86" s="105" t="str">
        <f t="shared" si="337"/>
        <v/>
      </c>
      <c r="USJ86" s="105" t="str">
        <f t="shared" si="337"/>
        <v/>
      </c>
      <c r="USK86" s="105" t="str">
        <f t="shared" si="337"/>
        <v/>
      </c>
      <c r="USL86" s="105" t="str">
        <f t="shared" si="337"/>
        <v/>
      </c>
      <c r="USM86" s="105" t="str">
        <f t="shared" si="337"/>
        <v/>
      </c>
      <c r="USN86" s="105" t="str">
        <f t="shared" si="337"/>
        <v/>
      </c>
      <c r="USO86" s="105" t="str">
        <f t="shared" si="337"/>
        <v/>
      </c>
      <c r="USP86" s="105" t="str">
        <f t="shared" si="337"/>
        <v/>
      </c>
      <c r="USQ86" s="105" t="str">
        <f t="shared" si="337"/>
        <v/>
      </c>
      <c r="USR86" s="105" t="str">
        <f t="shared" si="337"/>
        <v/>
      </c>
      <c r="USS86" s="105" t="str">
        <f t="shared" si="337"/>
        <v/>
      </c>
      <c r="UST86" s="105" t="str">
        <f t="shared" si="337"/>
        <v/>
      </c>
      <c r="USU86" s="105" t="str">
        <f t="shared" si="337"/>
        <v/>
      </c>
      <c r="USV86" s="105" t="str">
        <f t="shared" si="337"/>
        <v/>
      </c>
      <c r="USW86" s="105" t="str">
        <f t="shared" si="337"/>
        <v/>
      </c>
      <c r="USX86" s="105" t="str">
        <f t="shared" si="337"/>
        <v/>
      </c>
      <c r="USY86" s="105" t="str">
        <f t="shared" si="337"/>
        <v/>
      </c>
      <c r="USZ86" s="105" t="str">
        <f t="shared" si="337"/>
        <v/>
      </c>
      <c r="UTA86" s="105" t="str">
        <f t="shared" si="337"/>
        <v/>
      </c>
      <c r="UTB86" s="105" t="str">
        <f t="shared" si="337"/>
        <v/>
      </c>
      <c r="UTC86" s="105" t="str">
        <f t="shared" si="337"/>
        <v/>
      </c>
      <c r="UTD86" s="105" t="str">
        <f t="shared" si="337"/>
        <v/>
      </c>
      <c r="UTE86" s="105" t="str">
        <f t="shared" si="337"/>
        <v/>
      </c>
      <c r="UTF86" s="105" t="str">
        <f t="shared" si="337"/>
        <v/>
      </c>
      <c r="UTG86" s="105" t="str">
        <f t="shared" si="337"/>
        <v/>
      </c>
      <c r="UTH86" s="105" t="str">
        <f t="shared" si="337"/>
        <v/>
      </c>
      <c r="UTI86" s="105" t="str">
        <f t="shared" si="337"/>
        <v/>
      </c>
      <c r="UTJ86" s="105" t="str">
        <f t="shared" si="337"/>
        <v/>
      </c>
      <c r="UTK86" s="105" t="str">
        <f t="shared" si="337"/>
        <v/>
      </c>
      <c r="UTL86" s="105" t="str">
        <f t="shared" si="337"/>
        <v/>
      </c>
      <c r="UTM86" s="105" t="str">
        <f t="shared" si="337"/>
        <v/>
      </c>
      <c r="UTN86" s="105" t="str">
        <f t="shared" si="337"/>
        <v/>
      </c>
      <c r="UTO86" s="105" t="str">
        <f t="shared" si="337"/>
        <v/>
      </c>
      <c r="UTP86" s="105" t="str">
        <f t="shared" si="337"/>
        <v/>
      </c>
      <c r="UTQ86" s="105" t="str">
        <f t="shared" si="337"/>
        <v/>
      </c>
      <c r="UTR86" s="105" t="str">
        <f t="shared" si="337"/>
        <v/>
      </c>
      <c r="UTS86" s="105" t="str">
        <f t="shared" si="337"/>
        <v/>
      </c>
      <c r="UTT86" s="105" t="str">
        <f t="shared" si="337"/>
        <v/>
      </c>
      <c r="UTU86" s="105" t="str">
        <f t="shared" si="337"/>
        <v/>
      </c>
      <c r="UTV86" s="105" t="str">
        <f t="shared" si="337"/>
        <v/>
      </c>
      <c r="UTW86" s="105" t="str">
        <f t="shared" si="337"/>
        <v/>
      </c>
      <c r="UTX86" s="105" t="str">
        <f t="shared" si="337"/>
        <v/>
      </c>
      <c r="UTY86" s="105" t="str">
        <f t="shared" si="337"/>
        <v/>
      </c>
      <c r="UTZ86" s="105" t="str">
        <f t="shared" si="337"/>
        <v/>
      </c>
      <c r="UUA86" s="105" t="str">
        <f t="shared" si="337"/>
        <v/>
      </c>
      <c r="UUB86" s="105" t="str">
        <f t="shared" si="337"/>
        <v/>
      </c>
      <c r="UUC86" s="105" t="str">
        <f t="shared" si="337"/>
        <v/>
      </c>
      <c r="UUD86" s="105" t="str">
        <f t="shared" si="337"/>
        <v/>
      </c>
      <c r="UUE86" s="105" t="str">
        <f t="shared" si="337"/>
        <v/>
      </c>
      <c r="UUF86" s="105" t="str">
        <f t="shared" si="337"/>
        <v/>
      </c>
      <c r="UUG86" s="105" t="str">
        <f t="shared" si="337"/>
        <v/>
      </c>
      <c r="UUH86" s="105" t="str">
        <f t="shared" si="337"/>
        <v/>
      </c>
      <c r="UUI86" s="105" t="str">
        <f t="shared" si="337"/>
        <v/>
      </c>
      <c r="UUJ86" s="105" t="str">
        <f t="shared" si="337"/>
        <v/>
      </c>
      <c r="UUK86" s="105" t="str">
        <f t="shared" si="337"/>
        <v/>
      </c>
      <c r="UUL86" s="105" t="str">
        <f t="shared" si="337"/>
        <v/>
      </c>
      <c r="UUM86" s="105" t="str">
        <f t="shared" si="337"/>
        <v/>
      </c>
      <c r="UUN86" s="105" t="str">
        <f t="shared" si="337"/>
        <v/>
      </c>
      <c r="UUO86" s="105" t="str">
        <f t="shared" si="337"/>
        <v/>
      </c>
      <c r="UUP86" s="105" t="str">
        <f t="shared" si="337"/>
        <v/>
      </c>
      <c r="UUQ86" s="105" t="str">
        <f t="shared" ref="UUQ86:UXB86" si="338">IF(ISNUMBER(outYear),UUQ54+UUQ60+UUQ66+UUQ83,"")</f>
        <v/>
      </c>
      <c r="UUR86" s="105" t="str">
        <f t="shared" si="338"/>
        <v/>
      </c>
      <c r="UUS86" s="105" t="str">
        <f t="shared" si="338"/>
        <v/>
      </c>
      <c r="UUT86" s="105" t="str">
        <f t="shared" si="338"/>
        <v/>
      </c>
      <c r="UUU86" s="105" t="str">
        <f t="shared" si="338"/>
        <v/>
      </c>
      <c r="UUV86" s="105" t="str">
        <f t="shared" si="338"/>
        <v/>
      </c>
      <c r="UUW86" s="105" t="str">
        <f t="shared" si="338"/>
        <v/>
      </c>
      <c r="UUX86" s="105" t="str">
        <f t="shared" si="338"/>
        <v/>
      </c>
      <c r="UUY86" s="105" t="str">
        <f t="shared" si="338"/>
        <v/>
      </c>
      <c r="UUZ86" s="105" t="str">
        <f t="shared" si="338"/>
        <v/>
      </c>
      <c r="UVA86" s="105" t="str">
        <f t="shared" si="338"/>
        <v/>
      </c>
      <c r="UVB86" s="105" t="str">
        <f t="shared" si="338"/>
        <v/>
      </c>
      <c r="UVC86" s="105" t="str">
        <f t="shared" si="338"/>
        <v/>
      </c>
      <c r="UVD86" s="105" t="str">
        <f t="shared" si="338"/>
        <v/>
      </c>
      <c r="UVE86" s="105" t="str">
        <f t="shared" si="338"/>
        <v/>
      </c>
      <c r="UVF86" s="105" t="str">
        <f t="shared" si="338"/>
        <v/>
      </c>
      <c r="UVG86" s="105" t="str">
        <f t="shared" si="338"/>
        <v/>
      </c>
      <c r="UVH86" s="105" t="str">
        <f t="shared" si="338"/>
        <v/>
      </c>
      <c r="UVI86" s="105" t="str">
        <f t="shared" si="338"/>
        <v/>
      </c>
      <c r="UVJ86" s="105" t="str">
        <f t="shared" si="338"/>
        <v/>
      </c>
      <c r="UVK86" s="105" t="str">
        <f t="shared" si="338"/>
        <v/>
      </c>
      <c r="UVL86" s="105" t="str">
        <f t="shared" si="338"/>
        <v/>
      </c>
      <c r="UVM86" s="105" t="str">
        <f t="shared" si="338"/>
        <v/>
      </c>
      <c r="UVN86" s="105" t="str">
        <f t="shared" si="338"/>
        <v/>
      </c>
      <c r="UVO86" s="105" t="str">
        <f t="shared" si="338"/>
        <v/>
      </c>
      <c r="UVP86" s="105" t="str">
        <f t="shared" si="338"/>
        <v/>
      </c>
      <c r="UVQ86" s="105" t="str">
        <f t="shared" si="338"/>
        <v/>
      </c>
      <c r="UVR86" s="105" t="str">
        <f t="shared" si="338"/>
        <v/>
      </c>
      <c r="UVS86" s="105" t="str">
        <f t="shared" si="338"/>
        <v/>
      </c>
      <c r="UVT86" s="105" t="str">
        <f t="shared" si="338"/>
        <v/>
      </c>
      <c r="UVU86" s="105" t="str">
        <f t="shared" si="338"/>
        <v/>
      </c>
      <c r="UVV86" s="105" t="str">
        <f t="shared" si="338"/>
        <v/>
      </c>
      <c r="UVW86" s="105" t="str">
        <f t="shared" si="338"/>
        <v/>
      </c>
      <c r="UVX86" s="105" t="str">
        <f t="shared" si="338"/>
        <v/>
      </c>
      <c r="UVY86" s="105" t="str">
        <f t="shared" si="338"/>
        <v/>
      </c>
      <c r="UVZ86" s="105" t="str">
        <f t="shared" si="338"/>
        <v/>
      </c>
      <c r="UWA86" s="105" t="str">
        <f t="shared" si="338"/>
        <v/>
      </c>
      <c r="UWB86" s="105" t="str">
        <f t="shared" si="338"/>
        <v/>
      </c>
      <c r="UWC86" s="105" t="str">
        <f t="shared" si="338"/>
        <v/>
      </c>
      <c r="UWD86" s="105" t="str">
        <f t="shared" si="338"/>
        <v/>
      </c>
      <c r="UWE86" s="105" t="str">
        <f t="shared" si="338"/>
        <v/>
      </c>
      <c r="UWF86" s="105" t="str">
        <f t="shared" si="338"/>
        <v/>
      </c>
      <c r="UWG86" s="105" t="str">
        <f t="shared" si="338"/>
        <v/>
      </c>
      <c r="UWH86" s="105" t="str">
        <f t="shared" si="338"/>
        <v/>
      </c>
      <c r="UWI86" s="105" t="str">
        <f t="shared" si="338"/>
        <v/>
      </c>
      <c r="UWJ86" s="105" t="str">
        <f t="shared" si="338"/>
        <v/>
      </c>
      <c r="UWK86" s="105" t="str">
        <f t="shared" si="338"/>
        <v/>
      </c>
      <c r="UWL86" s="105" t="str">
        <f t="shared" si="338"/>
        <v/>
      </c>
      <c r="UWM86" s="105" t="str">
        <f t="shared" si="338"/>
        <v/>
      </c>
      <c r="UWN86" s="105" t="str">
        <f t="shared" si="338"/>
        <v/>
      </c>
      <c r="UWO86" s="105" t="str">
        <f t="shared" si="338"/>
        <v/>
      </c>
      <c r="UWP86" s="105" t="str">
        <f t="shared" si="338"/>
        <v/>
      </c>
      <c r="UWQ86" s="105" t="str">
        <f t="shared" si="338"/>
        <v/>
      </c>
      <c r="UWR86" s="105" t="str">
        <f t="shared" si="338"/>
        <v/>
      </c>
      <c r="UWS86" s="105" t="str">
        <f t="shared" si="338"/>
        <v/>
      </c>
      <c r="UWT86" s="105" t="str">
        <f t="shared" si="338"/>
        <v/>
      </c>
      <c r="UWU86" s="105" t="str">
        <f t="shared" si="338"/>
        <v/>
      </c>
      <c r="UWV86" s="105" t="str">
        <f t="shared" si="338"/>
        <v/>
      </c>
      <c r="UWW86" s="105" t="str">
        <f t="shared" si="338"/>
        <v/>
      </c>
      <c r="UWX86" s="105" t="str">
        <f t="shared" si="338"/>
        <v/>
      </c>
      <c r="UWY86" s="105" t="str">
        <f t="shared" si="338"/>
        <v/>
      </c>
      <c r="UWZ86" s="105" t="str">
        <f t="shared" si="338"/>
        <v/>
      </c>
      <c r="UXA86" s="105" t="str">
        <f t="shared" si="338"/>
        <v/>
      </c>
      <c r="UXB86" s="105" t="str">
        <f t="shared" si="338"/>
        <v/>
      </c>
      <c r="UXC86" s="105" t="str">
        <f t="shared" ref="UXC86:UZN86" si="339">IF(ISNUMBER(outYear),UXC54+UXC60+UXC66+UXC83,"")</f>
        <v/>
      </c>
      <c r="UXD86" s="105" t="str">
        <f t="shared" si="339"/>
        <v/>
      </c>
      <c r="UXE86" s="105" t="str">
        <f t="shared" si="339"/>
        <v/>
      </c>
      <c r="UXF86" s="105" t="str">
        <f t="shared" si="339"/>
        <v/>
      </c>
      <c r="UXG86" s="105" t="str">
        <f t="shared" si="339"/>
        <v/>
      </c>
      <c r="UXH86" s="105" t="str">
        <f t="shared" si="339"/>
        <v/>
      </c>
      <c r="UXI86" s="105" t="str">
        <f t="shared" si="339"/>
        <v/>
      </c>
      <c r="UXJ86" s="105" t="str">
        <f t="shared" si="339"/>
        <v/>
      </c>
      <c r="UXK86" s="105" t="str">
        <f t="shared" si="339"/>
        <v/>
      </c>
      <c r="UXL86" s="105" t="str">
        <f t="shared" si="339"/>
        <v/>
      </c>
      <c r="UXM86" s="105" t="str">
        <f t="shared" si="339"/>
        <v/>
      </c>
      <c r="UXN86" s="105" t="str">
        <f t="shared" si="339"/>
        <v/>
      </c>
      <c r="UXO86" s="105" t="str">
        <f t="shared" si="339"/>
        <v/>
      </c>
      <c r="UXP86" s="105" t="str">
        <f t="shared" si="339"/>
        <v/>
      </c>
      <c r="UXQ86" s="105" t="str">
        <f t="shared" si="339"/>
        <v/>
      </c>
      <c r="UXR86" s="105" t="str">
        <f t="shared" si="339"/>
        <v/>
      </c>
      <c r="UXS86" s="105" t="str">
        <f t="shared" si="339"/>
        <v/>
      </c>
      <c r="UXT86" s="105" t="str">
        <f t="shared" si="339"/>
        <v/>
      </c>
      <c r="UXU86" s="105" t="str">
        <f t="shared" si="339"/>
        <v/>
      </c>
      <c r="UXV86" s="105" t="str">
        <f t="shared" si="339"/>
        <v/>
      </c>
      <c r="UXW86" s="105" t="str">
        <f t="shared" si="339"/>
        <v/>
      </c>
      <c r="UXX86" s="105" t="str">
        <f t="shared" si="339"/>
        <v/>
      </c>
      <c r="UXY86" s="105" t="str">
        <f t="shared" si="339"/>
        <v/>
      </c>
      <c r="UXZ86" s="105" t="str">
        <f t="shared" si="339"/>
        <v/>
      </c>
      <c r="UYA86" s="105" t="str">
        <f t="shared" si="339"/>
        <v/>
      </c>
      <c r="UYB86" s="105" t="str">
        <f t="shared" si="339"/>
        <v/>
      </c>
      <c r="UYC86" s="105" t="str">
        <f t="shared" si="339"/>
        <v/>
      </c>
      <c r="UYD86" s="105" t="str">
        <f t="shared" si="339"/>
        <v/>
      </c>
      <c r="UYE86" s="105" t="str">
        <f t="shared" si="339"/>
        <v/>
      </c>
      <c r="UYF86" s="105" t="str">
        <f t="shared" si="339"/>
        <v/>
      </c>
      <c r="UYG86" s="105" t="str">
        <f t="shared" si="339"/>
        <v/>
      </c>
      <c r="UYH86" s="105" t="str">
        <f t="shared" si="339"/>
        <v/>
      </c>
      <c r="UYI86" s="105" t="str">
        <f t="shared" si="339"/>
        <v/>
      </c>
      <c r="UYJ86" s="105" t="str">
        <f t="shared" si="339"/>
        <v/>
      </c>
      <c r="UYK86" s="105" t="str">
        <f t="shared" si="339"/>
        <v/>
      </c>
      <c r="UYL86" s="105" t="str">
        <f t="shared" si="339"/>
        <v/>
      </c>
      <c r="UYM86" s="105" t="str">
        <f t="shared" si="339"/>
        <v/>
      </c>
      <c r="UYN86" s="105" t="str">
        <f t="shared" si="339"/>
        <v/>
      </c>
      <c r="UYO86" s="105" t="str">
        <f t="shared" si="339"/>
        <v/>
      </c>
      <c r="UYP86" s="105" t="str">
        <f t="shared" si="339"/>
        <v/>
      </c>
      <c r="UYQ86" s="105" t="str">
        <f t="shared" si="339"/>
        <v/>
      </c>
      <c r="UYR86" s="105" t="str">
        <f t="shared" si="339"/>
        <v/>
      </c>
      <c r="UYS86" s="105" t="str">
        <f t="shared" si="339"/>
        <v/>
      </c>
      <c r="UYT86" s="105" t="str">
        <f t="shared" si="339"/>
        <v/>
      </c>
      <c r="UYU86" s="105" t="str">
        <f t="shared" si="339"/>
        <v/>
      </c>
      <c r="UYV86" s="105" t="str">
        <f t="shared" si="339"/>
        <v/>
      </c>
      <c r="UYW86" s="105" t="str">
        <f t="shared" si="339"/>
        <v/>
      </c>
      <c r="UYX86" s="105" t="str">
        <f t="shared" si="339"/>
        <v/>
      </c>
      <c r="UYY86" s="105" t="str">
        <f t="shared" si="339"/>
        <v/>
      </c>
      <c r="UYZ86" s="105" t="str">
        <f t="shared" si="339"/>
        <v/>
      </c>
      <c r="UZA86" s="105" t="str">
        <f t="shared" si="339"/>
        <v/>
      </c>
      <c r="UZB86" s="105" t="str">
        <f t="shared" si="339"/>
        <v/>
      </c>
      <c r="UZC86" s="105" t="str">
        <f t="shared" si="339"/>
        <v/>
      </c>
      <c r="UZD86" s="105" t="str">
        <f t="shared" si="339"/>
        <v/>
      </c>
      <c r="UZE86" s="105" t="str">
        <f t="shared" si="339"/>
        <v/>
      </c>
      <c r="UZF86" s="105" t="str">
        <f t="shared" si="339"/>
        <v/>
      </c>
      <c r="UZG86" s="105" t="str">
        <f t="shared" si="339"/>
        <v/>
      </c>
      <c r="UZH86" s="105" t="str">
        <f t="shared" si="339"/>
        <v/>
      </c>
      <c r="UZI86" s="105" t="str">
        <f t="shared" si="339"/>
        <v/>
      </c>
      <c r="UZJ86" s="105" t="str">
        <f t="shared" si="339"/>
        <v/>
      </c>
      <c r="UZK86" s="105" t="str">
        <f t="shared" si="339"/>
        <v/>
      </c>
      <c r="UZL86" s="105" t="str">
        <f t="shared" si="339"/>
        <v/>
      </c>
      <c r="UZM86" s="105" t="str">
        <f t="shared" si="339"/>
        <v/>
      </c>
      <c r="UZN86" s="105" t="str">
        <f t="shared" si="339"/>
        <v/>
      </c>
      <c r="UZO86" s="105" t="str">
        <f t="shared" ref="UZO86:VBZ86" si="340">IF(ISNUMBER(outYear),UZO54+UZO60+UZO66+UZO83,"")</f>
        <v/>
      </c>
      <c r="UZP86" s="105" t="str">
        <f t="shared" si="340"/>
        <v/>
      </c>
      <c r="UZQ86" s="105" t="str">
        <f t="shared" si="340"/>
        <v/>
      </c>
      <c r="UZR86" s="105" t="str">
        <f t="shared" si="340"/>
        <v/>
      </c>
      <c r="UZS86" s="105" t="str">
        <f t="shared" si="340"/>
        <v/>
      </c>
      <c r="UZT86" s="105" t="str">
        <f t="shared" si="340"/>
        <v/>
      </c>
      <c r="UZU86" s="105" t="str">
        <f t="shared" si="340"/>
        <v/>
      </c>
      <c r="UZV86" s="105" t="str">
        <f t="shared" si="340"/>
        <v/>
      </c>
      <c r="UZW86" s="105" t="str">
        <f t="shared" si="340"/>
        <v/>
      </c>
      <c r="UZX86" s="105" t="str">
        <f t="shared" si="340"/>
        <v/>
      </c>
      <c r="UZY86" s="105" t="str">
        <f t="shared" si="340"/>
        <v/>
      </c>
      <c r="UZZ86" s="105" t="str">
        <f t="shared" si="340"/>
        <v/>
      </c>
      <c r="VAA86" s="105" t="str">
        <f t="shared" si="340"/>
        <v/>
      </c>
      <c r="VAB86" s="105" t="str">
        <f t="shared" si="340"/>
        <v/>
      </c>
      <c r="VAC86" s="105" t="str">
        <f t="shared" si="340"/>
        <v/>
      </c>
      <c r="VAD86" s="105" t="str">
        <f t="shared" si="340"/>
        <v/>
      </c>
      <c r="VAE86" s="105" t="str">
        <f t="shared" si="340"/>
        <v/>
      </c>
      <c r="VAF86" s="105" t="str">
        <f t="shared" si="340"/>
        <v/>
      </c>
      <c r="VAG86" s="105" t="str">
        <f t="shared" si="340"/>
        <v/>
      </c>
      <c r="VAH86" s="105" t="str">
        <f t="shared" si="340"/>
        <v/>
      </c>
      <c r="VAI86" s="105" t="str">
        <f t="shared" si="340"/>
        <v/>
      </c>
      <c r="VAJ86" s="105" t="str">
        <f t="shared" si="340"/>
        <v/>
      </c>
      <c r="VAK86" s="105" t="str">
        <f t="shared" si="340"/>
        <v/>
      </c>
      <c r="VAL86" s="105" t="str">
        <f t="shared" si="340"/>
        <v/>
      </c>
      <c r="VAM86" s="105" t="str">
        <f t="shared" si="340"/>
        <v/>
      </c>
      <c r="VAN86" s="105" t="str">
        <f t="shared" si="340"/>
        <v/>
      </c>
      <c r="VAO86" s="105" t="str">
        <f t="shared" si="340"/>
        <v/>
      </c>
      <c r="VAP86" s="105" t="str">
        <f t="shared" si="340"/>
        <v/>
      </c>
      <c r="VAQ86" s="105" t="str">
        <f t="shared" si="340"/>
        <v/>
      </c>
      <c r="VAR86" s="105" t="str">
        <f t="shared" si="340"/>
        <v/>
      </c>
      <c r="VAS86" s="105" t="str">
        <f t="shared" si="340"/>
        <v/>
      </c>
      <c r="VAT86" s="105" t="str">
        <f t="shared" si="340"/>
        <v/>
      </c>
      <c r="VAU86" s="105" t="str">
        <f t="shared" si="340"/>
        <v/>
      </c>
      <c r="VAV86" s="105" t="str">
        <f t="shared" si="340"/>
        <v/>
      </c>
      <c r="VAW86" s="105" t="str">
        <f t="shared" si="340"/>
        <v/>
      </c>
      <c r="VAX86" s="105" t="str">
        <f t="shared" si="340"/>
        <v/>
      </c>
      <c r="VAY86" s="105" t="str">
        <f t="shared" si="340"/>
        <v/>
      </c>
      <c r="VAZ86" s="105" t="str">
        <f t="shared" si="340"/>
        <v/>
      </c>
      <c r="VBA86" s="105" t="str">
        <f t="shared" si="340"/>
        <v/>
      </c>
      <c r="VBB86" s="105" t="str">
        <f t="shared" si="340"/>
        <v/>
      </c>
      <c r="VBC86" s="105" t="str">
        <f t="shared" si="340"/>
        <v/>
      </c>
      <c r="VBD86" s="105" t="str">
        <f t="shared" si="340"/>
        <v/>
      </c>
      <c r="VBE86" s="105" t="str">
        <f t="shared" si="340"/>
        <v/>
      </c>
      <c r="VBF86" s="105" t="str">
        <f t="shared" si="340"/>
        <v/>
      </c>
      <c r="VBG86" s="105" t="str">
        <f t="shared" si="340"/>
        <v/>
      </c>
      <c r="VBH86" s="105" t="str">
        <f t="shared" si="340"/>
        <v/>
      </c>
      <c r="VBI86" s="105" t="str">
        <f t="shared" si="340"/>
        <v/>
      </c>
      <c r="VBJ86" s="105" t="str">
        <f t="shared" si="340"/>
        <v/>
      </c>
      <c r="VBK86" s="105" t="str">
        <f t="shared" si="340"/>
        <v/>
      </c>
      <c r="VBL86" s="105" t="str">
        <f t="shared" si="340"/>
        <v/>
      </c>
      <c r="VBM86" s="105" t="str">
        <f t="shared" si="340"/>
        <v/>
      </c>
      <c r="VBN86" s="105" t="str">
        <f t="shared" si="340"/>
        <v/>
      </c>
      <c r="VBO86" s="105" t="str">
        <f t="shared" si="340"/>
        <v/>
      </c>
      <c r="VBP86" s="105" t="str">
        <f t="shared" si="340"/>
        <v/>
      </c>
      <c r="VBQ86" s="105" t="str">
        <f t="shared" si="340"/>
        <v/>
      </c>
      <c r="VBR86" s="105" t="str">
        <f t="shared" si="340"/>
        <v/>
      </c>
      <c r="VBS86" s="105" t="str">
        <f t="shared" si="340"/>
        <v/>
      </c>
      <c r="VBT86" s="105" t="str">
        <f t="shared" si="340"/>
        <v/>
      </c>
      <c r="VBU86" s="105" t="str">
        <f t="shared" si="340"/>
        <v/>
      </c>
      <c r="VBV86" s="105" t="str">
        <f t="shared" si="340"/>
        <v/>
      </c>
      <c r="VBW86" s="105" t="str">
        <f t="shared" si="340"/>
        <v/>
      </c>
      <c r="VBX86" s="105" t="str">
        <f t="shared" si="340"/>
        <v/>
      </c>
      <c r="VBY86" s="105" t="str">
        <f t="shared" si="340"/>
        <v/>
      </c>
      <c r="VBZ86" s="105" t="str">
        <f t="shared" si="340"/>
        <v/>
      </c>
      <c r="VCA86" s="105" t="str">
        <f t="shared" ref="VCA86:VEL86" si="341">IF(ISNUMBER(outYear),VCA54+VCA60+VCA66+VCA83,"")</f>
        <v/>
      </c>
      <c r="VCB86" s="105" t="str">
        <f t="shared" si="341"/>
        <v/>
      </c>
      <c r="VCC86" s="105" t="str">
        <f t="shared" si="341"/>
        <v/>
      </c>
      <c r="VCD86" s="105" t="str">
        <f t="shared" si="341"/>
        <v/>
      </c>
      <c r="VCE86" s="105" t="str">
        <f t="shared" si="341"/>
        <v/>
      </c>
      <c r="VCF86" s="105" t="str">
        <f t="shared" si="341"/>
        <v/>
      </c>
      <c r="VCG86" s="105" t="str">
        <f t="shared" si="341"/>
        <v/>
      </c>
      <c r="VCH86" s="105" t="str">
        <f t="shared" si="341"/>
        <v/>
      </c>
      <c r="VCI86" s="105" t="str">
        <f t="shared" si="341"/>
        <v/>
      </c>
      <c r="VCJ86" s="105" t="str">
        <f t="shared" si="341"/>
        <v/>
      </c>
      <c r="VCK86" s="105" t="str">
        <f t="shared" si="341"/>
        <v/>
      </c>
      <c r="VCL86" s="105" t="str">
        <f t="shared" si="341"/>
        <v/>
      </c>
      <c r="VCM86" s="105" t="str">
        <f t="shared" si="341"/>
        <v/>
      </c>
      <c r="VCN86" s="105" t="str">
        <f t="shared" si="341"/>
        <v/>
      </c>
      <c r="VCO86" s="105" t="str">
        <f t="shared" si="341"/>
        <v/>
      </c>
      <c r="VCP86" s="105" t="str">
        <f t="shared" si="341"/>
        <v/>
      </c>
      <c r="VCQ86" s="105" t="str">
        <f t="shared" si="341"/>
        <v/>
      </c>
      <c r="VCR86" s="105" t="str">
        <f t="shared" si="341"/>
        <v/>
      </c>
      <c r="VCS86" s="105" t="str">
        <f t="shared" si="341"/>
        <v/>
      </c>
      <c r="VCT86" s="105" t="str">
        <f t="shared" si="341"/>
        <v/>
      </c>
      <c r="VCU86" s="105" t="str">
        <f t="shared" si="341"/>
        <v/>
      </c>
      <c r="VCV86" s="105" t="str">
        <f t="shared" si="341"/>
        <v/>
      </c>
      <c r="VCW86" s="105" t="str">
        <f t="shared" si="341"/>
        <v/>
      </c>
      <c r="VCX86" s="105" t="str">
        <f t="shared" si="341"/>
        <v/>
      </c>
      <c r="VCY86" s="105" t="str">
        <f t="shared" si="341"/>
        <v/>
      </c>
      <c r="VCZ86" s="105" t="str">
        <f t="shared" si="341"/>
        <v/>
      </c>
      <c r="VDA86" s="105" t="str">
        <f t="shared" si="341"/>
        <v/>
      </c>
      <c r="VDB86" s="105" t="str">
        <f t="shared" si="341"/>
        <v/>
      </c>
      <c r="VDC86" s="105" t="str">
        <f t="shared" si="341"/>
        <v/>
      </c>
      <c r="VDD86" s="105" t="str">
        <f t="shared" si="341"/>
        <v/>
      </c>
      <c r="VDE86" s="105" t="str">
        <f t="shared" si="341"/>
        <v/>
      </c>
      <c r="VDF86" s="105" t="str">
        <f t="shared" si="341"/>
        <v/>
      </c>
      <c r="VDG86" s="105" t="str">
        <f t="shared" si="341"/>
        <v/>
      </c>
      <c r="VDH86" s="105" t="str">
        <f t="shared" si="341"/>
        <v/>
      </c>
      <c r="VDI86" s="105" t="str">
        <f t="shared" si="341"/>
        <v/>
      </c>
      <c r="VDJ86" s="105" t="str">
        <f t="shared" si="341"/>
        <v/>
      </c>
      <c r="VDK86" s="105" t="str">
        <f t="shared" si="341"/>
        <v/>
      </c>
      <c r="VDL86" s="105" t="str">
        <f t="shared" si="341"/>
        <v/>
      </c>
      <c r="VDM86" s="105" t="str">
        <f t="shared" si="341"/>
        <v/>
      </c>
      <c r="VDN86" s="105" t="str">
        <f t="shared" si="341"/>
        <v/>
      </c>
      <c r="VDO86" s="105" t="str">
        <f t="shared" si="341"/>
        <v/>
      </c>
      <c r="VDP86" s="105" t="str">
        <f t="shared" si="341"/>
        <v/>
      </c>
      <c r="VDQ86" s="105" t="str">
        <f t="shared" si="341"/>
        <v/>
      </c>
      <c r="VDR86" s="105" t="str">
        <f t="shared" si="341"/>
        <v/>
      </c>
      <c r="VDS86" s="105" t="str">
        <f t="shared" si="341"/>
        <v/>
      </c>
      <c r="VDT86" s="105" t="str">
        <f t="shared" si="341"/>
        <v/>
      </c>
      <c r="VDU86" s="105" t="str">
        <f t="shared" si="341"/>
        <v/>
      </c>
      <c r="VDV86" s="105" t="str">
        <f t="shared" si="341"/>
        <v/>
      </c>
      <c r="VDW86" s="105" t="str">
        <f t="shared" si="341"/>
        <v/>
      </c>
      <c r="VDX86" s="105" t="str">
        <f t="shared" si="341"/>
        <v/>
      </c>
      <c r="VDY86" s="105" t="str">
        <f t="shared" si="341"/>
        <v/>
      </c>
      <c r="VDZ86" s="105" t="str">
        <f t="shared" si="341"/>
        <v/>
      </c>
      <c r="VEA86" s="105" t="str">
        <f t="shared" si="341"/>
        <v/>
      </c>
      <c r="VEB86" s="105" t="str">
        <f t="shared" si="341"/>
        <v/>
      </c>
      <c r="VEC86" s="105" t="str">
        <f t="shared" si="341"/>
        <v/>
      </c>
      <c r="VED86" s="105" t="str">
        <f t="shared" si="341"/>
        <v/>
      </c>
      <c r="VEE86" s="105" t="str">
        <f t="shared" si="341"/>
        <v/>
      </c>
      <c r="VEF86" s="105" t="str">
        <f t="shared" si="341"/>
        <v/>
      </c>
      <c r="VEG86" s="105" t="str">
        <f t="shared" si="341"/>
        <v/>
      </c>
      <c r="VEH86" s="105" t="str">
        <f t="shared" si="341"/>
        <v/>
      </c>
      <c r="VEI86" s="105" t="str">
        <f t="shared" si="341"/>
        <v/>
      </c>
      <c r="VEJ86" s="105" t="str">
        <f t="shared" si="341"/>
        <v/>
      </c>
      <c r="VEK86" s="105" t="str">
        <f t="shared" si="341"/>
        <v/>
      </c>
      <c r="VEL86" s="105" t="str">
        <f t="shared" si="341"/>
        <v/>
      </c>
      <c r="VEM86" s="105" t="str">
        <f t="shared" ref="VEM86:VGX86" si="342">IF(ISNUMBER(outYear),VEM54+VEM60+VEM66+VEM83,"")</f>
        <v/>
      </c>
      <c r="VEN86" s="105" t="str">
        <f t="shared" si="342"/>
        <v/>
      </c>
      <c r="VEO86" s="105" t="str">
        <f t="shared" si="342"/>
        <v/>
      </c>
      <c r="VEP86" s="105" t="str">
        <f t="shared" si="342"/>
        <v/>
      </c>
      <c r="VEQ86" s="105" t="str">
        <f t="shared" si="342"/>
        <v/>
      </c>
      <c r="VER86" s="105" t="str">
        <f t="shared" si="342"/>
        <v/>
      </c>
      <c r="VES86" s="105" t="str">
        <f t="shared" si="342"/>
        <v/>
      </c>
      <c r="VET86" s="105" t="str">
        <f t="shared" si="342"/>
        <v/>
      </c>
      <c r="VEU86" s="105" t="str">
        <f t="shared" si="342"/>
        <v/>
      </c>
      <c r="VEV86" s="105" t="str">
        <f t="shared" si="342"/>
        <v/>
      </c>
      <c r="VEW86" s="105" t="str">
        <f t="shared" si="342"/>
        <v/>
      </c>
      <c r="VEX86" s="105" t="str">
        <f t="shared" si="342"/>
        <v/>
      </c>
      <c r="VEY86" s="105" t="str">
        <f t="shared" si="342"/>
        <v/>
      </c>
      <c r="VEZ86" s="105" t="str">
        <f t="shared" si="342"/>
        <v/>
      </c>
      <c r="VFA86" s="105" t="str">
        <f t="shared" si="342"/>
        <v/>
      </c>
      <c r="VFB86" s="105" t="str">
        <f t="shared" si="342"/>
        <v/>
      </c>
      <c r="VFC86" s="105" t="str">
        <f t="shared" si="342"/>
        <v/>
      </c>
      <c r="VFD86" s="105" t="str">
        <f t="shared" si="342"/>
        <v/>
      </c>
      <c r="VFE86" s="105" t="str">
        <f t="shared" si="342"/>
        <v/>
      </c>
      <c r="VFF86" s="105" t="str">
        <f t="shared" si="342"/>
        <v/>
      </c>
      <c r="VFG86" s="105" t="str">
        <f t="shared" si="342"/>
        <v/>
      </c>
      <c r="VFH86" s="105" t="str">
        <f t="shared" si="342"/>
        <v/>
      </c>
      <c r="VFI86" s="105" t="str">
        <f t="shared" si="342"/>
        <v/>
      </c>
      <c r="VFJ86" s="105" t="str">
        <f t="shared" si="342"/>
        <v/>
      </c>
      <c r="VFK86" s="105" t="str">
        <f t="shared" si="342"/>
        <v/>
      </c>
      <c r="VFL86" s="105" t="str">
        <f t="shared" si="342"/>
        <v/>
      </c>
      <c r="VFM86" s="105" t="str">
        <f t="shared" si="342"/>
        <v/>
      </c>
      <c r="VFN86" s="105" t="str">
        <f t="shared" si="342"/>
        <v/>
      </c>
      <c r="VFO86" s="105" t="str">
        <f t="shared" si="342"/>
        <v/>
      </c>
      <c r="VFP86" s="105" t="str">
        <f t="shared" si="342"/>
        <v/>
      </c>
      <c r="VFQ86" s="105" t="str">
        <f t="shared" si="342"/>
        <v/>
      </c>
      <c r="VFR86" s="105" t="str">
        <f t="shared" si="342"/>
        <v/>
      </c>
      <c r="VFS86" s="105" t="str">
        <f t="shared" si="342"/>
        <v/>
      </c>
      <c r="VFT86" s="105" t="str">
        <f t="shared" si="342"/>
        <v/>
      </c>
      <c r="VFU86" s="105" t="str">
        <f t="shared" si="342"/>
        <v/>
      </c>
      <c r="VFV86" s="105" t="str">
        <f t="shared" si="342"/>
        <v/>
      </c>
      <c r="VFW86" s="105" t="str">
        <f t="shared" si="342"/>
        <v/>
      </c>
      <c r="VFX86" s="105" t="str">
        <f t="shared" si="342"/>
        <v/>
      </c>
      <c r="VFY86" s="105" t="str">
        <f t="shared" si="342"/>
        <v/>
      </c>
      <c r="VFZ86" s="105" t="str">
        <f t="shared" si="342"/>
        <v/>
      </c>
      <c r="VGA86" s="105" t="str">
        <f t="shared" si="342"/>
        <v/>
      </c>
      <c r="VGB86" s="105" t="str">
        <f t="shared" si="342"/>
        <v/>
      </c>
      <c r="VGC86" s="105" t="str">
        <f t="shared" si="342"/>
        <v/>
      </c>
      <c r="VGD86" s="105" t="str">
        <f t="shared" si="342"/>
        <v/>
      </c>
      <c r="VGE86" s="105" t="str">
        <f t="shared" si="342"/>
        <v/>
      </c>
      <c r="VGF86" s="105" t="str">
        <f t="shared" si="342"/>
        <v/>
      </c>
      <c r="VGG86" s="105" t="str">
        <f t="shared" si="342"/>
        <v/>
      </c>
      <c r="VGH86" s="105" t="str">
        <f t="shared" si="342"/>
        <v/>
      </c>
      <c r="VGI86" s="105" t="str">
        <f t="shared" si="342"/>
        <v/>
      </c>
      <c r="VGJ86" s="105" t="str">
        <f t="shared" si="342"/>
        <v/>
      </c>
      <c r="VGK86" s="105" t="str">
        <f t="shared" si="342"/>
        <v/>
      </c>
      <c r="VGL86" s="105" t="str">
        <f t="shared" si="342"/>
        <v/>
      </c>
      <c r="VGM86" s="105" t="str">
        <f t="shared" si="342"/>
        <v/>
      </c>
      <c r="VGN86" s="105" t="str">
        <f t="shared" si="342"/>
        <v/>
      </c>
      <c r="VGO86" s="105" t="str">
        <f t="shared" si="342"/>
        <v/>
      </c>
      <c r="VGP86" s="105" t="str">
        <f t="shared" si="342"/>
        <v/>
      </c>
      <c r="VGQ86" s="105" t="str">
        <f t="shared" si="342"/>
        <v/>
      </c>
      <c r="VGR86" s="105" t="str">
        <f t="shared" si="342"/>
        <v/>
      </c>
      <c r="VGS86" s="105" t="str">
        <f t="shared" si="342"/>
        <v/>
      </c>
      <c r="VGT86" s="105" t="str">
        <f t="shared" si="342"/>
        <v/>
      </c>
      <c r="VGU86" s="105" t="str">
        <f t="shared" si="342"/>
        <v/>
      </c>
      <c r="VGV86" s="105" t="str">
        <f t="shared" si="342"/>
        <v/>
      </c>
      <c r="VGW86" s="105" t="str">
        <f t="shared" si="342"/>
        <v/>
      </c>
      <c r="VGX86" s="105" t="str">
        <f t="shared" si="342"/>
        <v/>
      </c>
      <c r="VGY86" s="105" t="str">
        <f t="shared" ref="VGY86:VJJ86" si="343">IF(ISNUMBER(outYear),VGY54+VGY60+VGY66+VGY83,"")</f>
        <v/>
      </c>
      <c r="VGZ86" s="105" t="str">
        <f t="shared" si="343"/>
        <v/>
      </c>
      <c r="VHA86" s="105" t="str">
        <f t="shared" si="343"/>
        <v/>
      </c>
      <c r="VHB86" s="105" t="str">
        <f t="shared" si="343"/>
        <v/>
      </c>
      <c r="VHC86" s="105" t="str">
        <f t="shared" si="343"/>
        <v/>
      </c>
      <c r="VHD86" s="105" t="str">
        <f t="shared" si="343"/>
        <v/>
      </c>
      <c r="VHE86" s="105" t="str">
        <f t="shared" si="343"/>
        <v/>
      </c>
      <c r="VHF86" s="105" t="str">
        <f t="shared" si="343"/>
        <v/>
      </c>
      <c r="VHG86" s="105" t="str">
        <f t="shared" si="343"/>
        <v/>
      </c>
      <c r="VHH86" s="105" t="str">
        <f t="shared" si="343"/>
        <v/>
      </c>
      <c r="VHI86" s="105" t="str">
        <f t="shared" si="343"/>
        <v/>
      </c>
      <c r="VHJ86" s="105" t="str">
        <f t="shared" si="343"/>
        <v/>
      </c>
      <c r="VHK86" s="105" t="str">
        <f t="shared" si="343"/>
        <v/>
      </c>
      <c r="VHL86" s="105" t="str">
        <f t="shared" si="343"/>
        <v/>
      </c>
      <c r="VHM86" s="105" t="str">
        <f t="shared" si="343"/>
        <v/>
      </c>
      <c r="VHN86" s="105" t="str">
        <f t="shared" si="343"/>
        <v/>
      </c>
      <c r="VHO86" s="105" t="str">
        <f t="shared" si="343"/>
        <v/>
      </c>
      <c r="VHP86" s="105" t="str">
        <f t="shared" si="343"/>
        <v/>
      </c>
      <c r="VHQ86" s="105" t="str">
        <f t="shared" si="343"/>
        <v/>
      </c>
      <c r="VHR86" s="105" t="str">
        <f t="shared" si="343"/>
        <v/>
      </c>
      <c r="VHS86" s="105" t="str">
        <f t="shared" si="343"/>
        <v/>
      </c>
      <c r="VHT86" s="105" t="str">
        <f t="shared" si="343"/>
        <v/>
      </c>
      <c r="VHU86" s="105" t="str">
        <f t="shared" si="343"/>
        <v/>
      </c>
      <c r="VHV86" s="105" t="str">
        <f t="shared" si="343"/>
        <v/>
      </c>
      <c r="VHW86" s="105" t="str">
        <f t="shared" si="343"/>
        <v/>
      </c>
      <c r="VHX86" s="105" t="str">
        <f t="shared" si="343"/>
        <v/>
      </c>
      <c r="VHY86" s="105" t="str">
        <f t="shared" si="343"/>
        <v/>
      </c>
      <c r="VHZ86" s="105" t="str">
        <f t="shared" si="343"/>
        <v/>
      </c>
      <c r="VIA86" s="105" t="str">
        <f t="shared" si="343"/>
        <v/>
      </c>
      <c r="VIB86" s="105" t="str">
        <f t="shared" si="343"/>
        <v/>
      </c>
      <c r="VIC86" s="105" t="str">
        <f t="shared" si="343"/>
        <v/>
      </c>
      <c r="VID86" s="105" t="str">
        <f t="shared" si="343"/>
        <v/>
      </c>
      <c r="VIE86" s="105" t="str">
        <f t="shared" si="343"/>
        <v/>
      </c>
      <c r="VIF86" s="105" t="str">
        <f t="shared" si="343"/>
        <v/>
      </c>
      <c r="VIG86" s="105" t="str">
        <f t="shared" si="343"/>
        <v/>
      </c>
      <c r="VIH86" s="105" t="str">
        <f t="shared" si="343"/>
        <v/>
      </c>
      <c r="VII86" s="105" t="str">
        <f t="shared" si="343"/>
        <v/>
      </c>
      <c r="VIJ86" s="105" t="str">
        <f t="shared" si="343"/>
        <v/>
      </c>
      <c r="VIK86" s="105" t="str">
        <f t="shared" si="343"/>
        <v/>
      </c>
      <c r="VIL86" s="105" t="str">
        <f t="shared" si="343"/>
        <v/>
      </c>
      <c r="VIM86" s="105" t="str">
        <f t="shared" si="343"/>
        <v/>
      </c>
      <c r="VIN86" s="105" t="str">
        <f t="shared" si="343"/>
        <v/>
      </c>
      <c r="VIO86" s="105" t="str">
        <f t="shared" si="343"/>
        <v/>
      </c>
      <c r="VIP86" s="105" t="str">
        <f t="shared" si="343"/>
        <v/>
      </c>
      <c r="VIQ86" s="105" t="str">
        <f t="shared" si="343"/>
        <v/>
      </c>
      <c r="VIR86" s="105" t="str">
        <f t="shared" si="343"/>
        <v/>
      </c>
      <c r="VIS86" s="105" t="str">
        <f t="shared" si="343"/>
        <v/>
      </c>
      <c r="VIT86" s="105" t="str">
        <f t="shared" si="343"/>
        <v/>
      </c>
      <c r="VIU86" s="105" t="str">
        <f t="shared" si="343"/>
        <v/>
      </c>
      <c r="VIV86" s="105" t="str">
        <f t="shared" si="343"/>
        <v/>
      </c>
      <c r="VIW86" s="105" t="str">
        <f t="shared" si="343"/>
        <v/>
      </c>
      <c r="VIX86" s="105" t="str">
        <f t="shared" si="343"/>
        <v/>
      </c>
      <c r="VIY86" s="105" t="str">
        <f t="shared" si="343"/>
        <v/>
      </c>
      <c r="VIZ86" s="105" t="str">
        <f t="shared" si="343"/>
        <v/>
      </c>
      <c r="VJA86" s="105" t="str">
        <f t="shared" si="343"/>
        <v/>
      </c>
      <c r="VJB86" s="105" t="str">
        <f t="shared" si="343"/>
        <v/>
      </c>
      <c r="VJC86" s="105" t="str">
        <f t="shared" si="343"/>
        <v/>
      </c>
      <c r="VJD86" s="105" t="str">
        <f t="shared" si="343"/>
        <v/>
      </c>
      <c r="VJE86" s="105" t="str">
        <f t="shared" si="343"/>
        <v/>
      </c>
      <c r="VJF86" s="105" t="str">
        <f t="shared" si="343"/>
        <v/>
      </c>
      <c r="VJG86" s="105" t="str">
        <f t="shared" si="343"/>
        <v/>
      </c>
      <c r="VJH86" s="105" t="str">
        <f t="shared" si="343"/>
        <v/>
      </c>
      <c r="VJI86" s="105" t="str">
        <f t="shared" si="343"/>
        <v/>
      </c>
      <c r="VJJ86" s="105" t="str">
        <f t="shared" si="343"/>
        <v/>
      </c>
      <c r="VJK86" s="105" t="str">
        <f t="shared" ref="VJK86:VLV86" si="344">IF(ISNUMBER(outYear),VJK54+VJK60+VJK66+VJK83,"")</f>
        <v/>
      </c>
      <c r="VJL86" s="105" t="str">
        <f t="shared" si="344"/>
        <v/>
      </c>
      <c r="VJM86" s="105" t="str">
        <f t="shared" si="344"/>
        <v/>
      </c>
      <c r="VJN86" s="105" t="str">
        <f t="shared" si="344"/>
        <v/>
      </c>
      <c r="VJO86" s="105" t="str">
        <f t="shared" si="344"/>
        <v/>
      </c>
      <c r="VJP86" s="105" t="str">
        <f t="shared" si="344"/>
        <v/>
      </c>
      <c r="VJQ86" s="105" t="str">
        <f t="shared" si="344"/>
        <v/>
      </c>
      <c r="VJR86" s="105" t="str">
        <f t="shared" si="344"/>
        <v/>
      </c>
      <c r="VJS86" s="105" t="str">
        <f t="shared" si="344"/>
        <v/>
      </c>
      <c r="VJT86" s="105" t="str">
        <f t="shared" si="344"/>
        <v/>
      </c>
      <c r="VJU86" s="105" t="str">
        <f t="shared" si="344"/>
        <v/>
      </c>
      <c r="VJV86" s="105" t="str">
        <f t="shared" si="344"/>
        <v/>
      </c>
      <c r="VJW86" s="105" t="str">
        <f t="shared" si="344"/>
        <v/>
      </c>
      <c r="VJX86" s="105" t="str">
        <f t="shared" si="344"/>
        <v/>
      </c>
      <c r="VJY86" s="105" t="str">
        <f t="shared" si="344"/>
        <v/>
      </c>
      <c r="VJZ86" s="105" t="str">
        <f t="shared" si="344"/>
        <v/>
      </c>
      <c r="VKA86" s="105" t="str">
        <f t="shared" si="344"/>
        <v/>
      </c>
      <c r="VKB86" s="105" t="str">
        <f t="shared" si="344"/>
        <v/>
      </c>
      <c r="VKC86" s="105" t="str">
        <f t="shared" si="344"/>
        <v/>
      </c>
      <c r="VKD86" s="105" t="str">
        <f t="shared" si="344"/>
        <v/>
      </c>
      <c r="VKE86" s="105" t="str">
        <f t="shared" si="344"/>
        <v/>
      </c>
      <c r="VKF86" s="105" t="str">
        <f t="shared" si="344"/>
        <v/>
      </c>
      <c r="VKG86" s="105" t="str">
        <f t="shared" si="344"/>
        <v/>
      </c>
      <c r="VKH86" s="105" t="str">
        <f t="shared" si="344"/>
        <v/>
      </c>
      <c r="VKI86" s="105" t="str">
        <f t="shared" si="344"/>
        <v/>
      </c>
      <c r="VKJ86" s="105" t="str">
        <f t="shared" si="344"/>
        <v/>
      </c>
      <c r="VKK86" s="105" t="str">
        <f t="shared" si="344"/>
        <v/>
      </c>
      <c r="VKL86" s="105" t="str">
        <f t="shared" si="344"/>
        <v/>
      </c>
      <c r="VKM86" s="105" t="str">
        <f t="shared" si="344"/>
        <v/>
      </c>
      <c r="VKN86" s="105" t="str">
        <f t="shared" si="344"/>
        <v/>
      </c>
      <c r="VKO86" s="105" t="str">
        <f t="shared" si="344"/>
        <v/>
      </c>
      <c r="VKP86" s="105" t="str">
        <f t="shared" si="344"/>
        <v/>
      </c>
      <c r="VKQ86" s="105" t="str">
        <f t="shared" si="344"/>
        <v/>
      </c>
      <c r="VKR86" s="105" t="str">
        <f t="shared" si="344"/>
        <v/>
      </c>
      <c r="VKS86" s="105" t="str">
        <f t="shared" si="344"/>
        <v/>
      </c>
      <c r="VKT86" s="105" t="str">
        <f t="shared" si="344"/>
        <v/>
      </c>
      <c r="VKU86" s="105" t="str">
        <f t="shared" si="344"/>
        <v/>
      </c>
      <c r="VKV86" s="105" t="str">
        <f t="shared" si="344"/>
        <v/>
      </c>
      <c r="VKW86" s="105" t="str">
        <f t="shared" si="344"/>
        <v/>
      </c>
      <c r="VKX86" s="105" t="str">
        <f t="shared" si="344"/>
        <v/>
      </c>
      <c r="VKY86" s="105" t="str">
        <f t="shared" si="344"/>
        <v/>
      </c>
      <c r="VKZ86" s="105" t="str">
        <f t="shared" si="344"/>
        <v/>
      </c>
      <c r="VLA86" s="105" t="str">
        <f t="shared" si="344"/>
        <v/>
      </c>
      <c r="VLB86" s="105" t="str">
        <f t="shared" si="344"/>
        <v/>
      </c>
      <c r="VLC86" s="105" t="str">
        <f t="shared" si="344"/>
        <v/>
      </c>
      <c r="VLD86" s="105" t="str">
        <f t="shared" si="344"/>
        <v/>
      </c>
      <c r="VLE86" s="105" t="str">
        <f t="shared" si="344"/>
        <v/>
      </c>
      <c r="VLF86" s="105" t="str">
        <f t="shared" si="344"/>
        <v/>
      </c>
      <c r="VLG86" s="105" t="str">
        <f t="shared" si="344"/>
        <v/>
      </c>
      <c r="VLH86" s="105" t="str">
        <f t="shared" si="344"/>
        <v/>
      </c>
      <c r="VLI86" s="105" t="str">
        <f t="shared" si="344"/>
        <v/>
      </c>
      <c r="VLJ86" s="105" t="str">
        <f t="shared" si="344"/>
        <v/>
      </c>
      <c r="VLK86" s="105" t="str">
        <f t="shared" si="344"/>
        <v/>
      </c>
      <c r="VLL86" s="105" t="str">
        <f t="shared" si="344"/>
        <v/>
      </c>
      <c r="VLM86" s="105" t="str">
        <f t="shared" si="344"/>
        <v/>
      </c>
      <c r="VLN86" s="105" t="str">
        <f t="shared" si="344"/>
        <v/>
      </c>
      <c r="VLO86" s="105" t="str">
        <f t="shared" si="344"/>
        <v/>
      </c>
      <c r="VLP86" s="105" t="str">
        <f t="shared" si="344"/>
        <v/>
      </c>
      <c r="VLQ86" s="105" t="str">
        <f t="shared" si="344"/>
        <v/>
      </c>
      <c r="VLR86" s="105" t="str">
        <f t="shared" si="344"/>
        <v/>
      </c>
      <c r="VLS86" s="105" t="str">
        <f t="shared" si="344"/>
        <v/>
      </c>
      <c r="VLT86" s="105" t="str">
        <f t="shared" si="344"/>
        <v/>
      </c>
      <c r="VLU86" s="105" t="str">
        <f t="shared" si="344"/>
        <v/>
      </c>
      <c r="VLV86" s="105" t="str">
        <f t="shared" si="344"/>
        <v/>
      </c>
      <c r="VLW86" s="105" t="str">
        <f t="shared" ref="VLW86:VOH86" si="345">IF(ISNUMBER(outYear),VLW54+VLW60+VLW66+VLW83,"")</f>
        <v/>
      </c>
      <c r="VLX86" s="105" t="str">
        <f t="shared" si="345"/>
        <v/>
      </c>
      <c r="VLY86" s="105" t="str">
        <f t="shared" si="345"/>
        <v/>
      </c>
      <c r="VLZ86" s="105" t="str">
        <f t="shared" si="345"/>
        <v/>
      </c>
      <c r="VMA86" s="105" t="str">
        <f t="shared" si="345"/>
        <v/>
      </c>
      <c r="VMB86" s="105" t="str">
        <f t="shared" si="345"/>
        <v/>
      </c>
      <c r="VMC86" s="105" t="str">
        <f t="shared" si="345"/>
        <v/>
      </c>
      <c r="VMD86" s="105" t="str">
        <f t="shared" si="345"/>
        <v/>
      </c>
      <c r="VME86" s="105" t="str">
        <f t="shared" si="345"/>
        <v/>
      </c>
      <c r="VMF86" s="105" t="str">
        <f t="shared" si="345"/>
        <v/>
      </c>
      <c r="VMG86" s="105" t="str">
        <f t="shared" si="345"/>
        <v/>
      </c>
      <c r="VMH86" s="105" t="str">
        <f t="shared" si="345"/>
        <v/>
      </c>
      <c r="VMI86" s="105" t="str">
        <f t="shared" si="345"/>
        <v/>
      </c>
      <c r="VMJ86" s="105" t="str">
        <f t="shared" si="345"/>
        <v/>
      </c>
      <c r="VMK86" s="105" t="str">
        <f t="shared" si="345"/>
        <v/>
      </c>
      <c r="VML86" s="105" t="str">
        <f t="shared" si="345"/>
        <v/>
      </c>
      <c r="VMM86" s="105" t="str">
        <f t="shared" si="345"/>
        <v/>
      </c>
      <c r="VMN86" s="105" t="str">
        <f t="shared" si="345"/>
        <v/>
      </c>
      <c r="VMO86" s="105" t="str">
        <f t="shared" si="345"/>
        <v/>
      </c>
      <c r="VMP86" s="105" t="str">
        <f t="shared" si="345"/>
        <v/>
      </c>
      <c r="VMQ86" s="105" t="str">
        <f t="shared" si="345"/>
        <v/>
      </c>
      <c r="VMR86" s="105" t="str">
        <f t="shared" si="345"/>
        <v/>
      </c>
      <c r="VMS86" s="105" t="str">
        <f t="shared" si="345"/>
        <v/>
      </c>
      <c r="VMT86" s="105" t="str">
        <f t="shared" si="345"/>
        <v/>
      </c>
      <c r="VMU86" s="105" t="str">
        <f t="shared" si="345"/>
        <v/>
      </c>
      <c r="VMV86" s="105" t="str">
        <f t="shared" si="345"/>
        <v/>
      </c>
      <c r="VMW86" s="105" t="str">
        <f t="shared" si="345"/>
        <v/>
      </c>
      <c r="VMX86" s="105" t="str">
        <f t="shared" si="345"/>
        <v/>
      </c>
      <c r="VMY86" s="105" t="str">
        <f t="shared" si="345"/>
        <v/>
      </c>
      <c r="VMZ86" s="105" t="str">
        <f t="shared" si="345"/>
        <v/>
      </c>
      <c r="VNA86" s="105" t="str">
        <f t="shared" si="345"/>
        <v/>
      </c>
      <c r="VNB86" s="105" t="str">
        <f t="shared" si="345"/>
        <v/>
      </c>
      <c r="VNC86" s="105" t="str">
        <f t="shared" si="345"/>
        <v/>
      </c>
      <c r="VND86" s="105" t="str">
        <f t="shared" si="345"/>
        <v/>
      </c>
      <c r="VNE86" s="105" t="str">
        <f t="shared" si="345"/>
        <v/>
      </c>
      <c r="VNF86" s="105" t="str">
        <f t="shared" si="345"/>
        <v/>
      </c>
      <c r="VNG86" s="105" t="str">
        <f t="shared" si="345"/>
        <v/>
      </c>
      <c r="VNH86" s="105" t="str">
        <f t="shared" si="345"/>
        <v/>
      </c>
      <c r="VNI86" s="105" t="str">
        <f t="shared" si="345"/>
        <v/>
      </c>
      <c r="VNJ86" s="105" t="str">
        <f t="shared" si="345"/>
        <v/>
      </c>
      <c r="VNK86" s="105" t="str">
        <f t="shared" si="345"/>
        <v/>
      </c>
      <c r="VNL86" s="105" t="str">
        <f t="shared" si="345"/>
        <v/>
      </c>
      <c r="VNM86" s="105" t="str">
        <f t="shared" si="345"/>
        <v/>
      </c>
      <c r="VNN86" s="105" t="str">
        <f t="shared" si="345"/>
        <v/>
      </c>
      <c r="VNO86" s="105" t="str">
        <f t="shared" si="345"/>
        <v/>
      </c>
      <c r="VNP86" s="105" t="str">
        <f t="shared" si="345"/>
        <v/>
      </c>
      <c r="VNQ86" s="105" t="str">
        <f t="shared" si="345"/>
        <v/>
      </c>
      <c r="VNR86" s="105" t="str">
        <f t="shared" si="345"/>
        <v/>
      </c>
      <c r="VNS86" s="105" t="str">
        <f t="shared" si="345"/>
        <v/>
      </c>
      <c r="VNT86" s="105" t="str">
        <f t="shared" si="345"/>
        <v/>
      </c>
      <c r="VNU86" s="105" t="str">
        <f t="shared" si="345"/>
        <v/>
      </c>
      <c r="VNV86" s="105" t="str">
        <f t="shared" si="345"/>
        <v/>
      </c>
      <c r="VNW86" s="105" t="str">
        <f t="shared" si="345"/>
        <v/>
      </c>
      <c r="VNX86" s="105" t="str">
        <f t="shared" si="345"/>
        <v/>
      </c>
      <c r="VNY86" s="105" t="str">
        <f t="shared" si="345"/>
        <v/>
      </c>
      <c r="VNZ86" s="105" t="str">
        <f t="shared" si="345"/>
        <v/>
      </c>
      <c r="VOA86" s="105" t="str">
        <f t="shared" si="345"/>
        <v/>
      </c>
      <c r="VOB86" s="105" t="str">
        <f t="shared" si="345"/>
        <v/>
      </c>
      <c r="VOC86" s="105" t="str">
        <f t="shared" si="345"/>
        <v/>
      </c>
      <c r="VOD86" s="105" t="str">
        <f t="shared" si="345"/>
        <v/>
      </c>
      <c r="VOE86" s="105" t="str">
        <f t="shared" si="345"/>
        <v/>
      </c>
      <c r="VOF86" s="105" t="str">
        <f t="shared" si="345"/>
        <v/>
      </c>
      <c r="VOG86" s="105" t="str">
        <f t="shared" si="345"/>
        <v/>
      </c>
      <c r="VOH86" s="105" t="str">
        <f t="shared" si="345"/>
        <v/>
      </c>
      <c r="VOI86" s="105" t="str">
        <f t="shared" ref="VOI86:VQT86" si="346">IF(ISNUMBER(outYear),VOI54+VOI60+VOI66+VOI83,"")</f>
        <v/>
      </c>
      <c r="VOJ86" s="105" t="str">
        <f t="shared" si="346"/>
        <v/>
      </c>
      <c r="VOK86" s="105" t="str">
        <f t="shared" si="346"/>
        <v/>
      </c>
      <c r="VOL86" s="105" t="str">
        <f t="shared" si="346"/>
        <v/>
      </c>
      <c r="VOM86" s="105" t="str">
        <f t="shared" si="346"/>
        <v/>
      </c>
      <c r="VON86" s="105" t="str">
        <f t="shared" si="346"/>
        <v/>
      </c>
      <c r="VOO86" s="105" t="str">
        <f t="shared" si="346"/>
        <v/>
      </c>
      <c r="VOP86" s="105" t="str">
        <f t="shared" si="346"/>
        <v/>
      </c>
      <c r="VOQ86" s="105" t="str">
        <f t="shared" si="346"/>
        <v/>
      </c>
      <c r="VOR86" s="105" t="str">
        <f t="shared" si="346"/>
        <v/>
      </c>
      <c r="VOS86" s="105" t="str">
        <f t="shared" si="346"/>
        <v/>
      </c>
      <c r="VOT86" s="105" t="str">
        <f t="shared" si="346"/>
        <v/>
      </c>
      <c r="VOU86" s="105" t="str">
        <f t="shared" si="346"/>
        <v/>
      </c>
      <c r="VOV86" s="105" t="str">
        <f t="shared" si="346"/>
        <v/>
      </c>
      <c r="VOW86" s="105" t="str">
        <f t="shared" si="346"/>
        <v/>
      </c>
      <c r="VOX86" s="105" t="str">
        <f t="shared" si="346"/>
        <v/>
      </c>
      <c r="VOY86" s="105" t="str">
        <f t="shared" si="346"/>
        <v/>
      </c>
      <c r="VOZ86" s="105" t="str">
        <f t="shared" si="346"/>
        <v/>
      </c>
      <c r="VPA86" s="105" t="str">
        <f t="shared" si="346"/>
        <v/>
      </c>
      <c r="VPB86" s="105" t="str">
        <f t="shared" si="346"/>
        <v/>
      </c>
      <c r="VPC86" s="105" t="str">
        <f t="shared" si="346"/>
        <v/>
      </c>
      <c r="VPD86" s="105" t="str">
        <f t="shared" si="346"/>
        <v/>
      </c>
      <c r="VPE86" s="105" t="str">
        <f t="shared" si="346"/>
        <v/>
      </c>
      <c r="VPF86" s="105" t="str">
        <f t="shared" si="346"/>
        <v/>
      </c>
      <c r="VPG86" s="105" t="str">
        <f t="shared" si="346"/>
        <v/>
      </c>
      <c r="VPH86" s="105" t="str">
        <f t="shared" si="346"/>
        <v/>
      </c>
      <c r="VPI86" s="105" t="str">
        <f t="shared" si="346"/>
        <v/>
      </c>
      <c r="VPJ86" s="105" t="str">
        <f t="shared" si="346"/>
        <v/>
      </c>
      <c r="VPK86" s="105" t="str">
        <f t="shared" si="346"/>
        <v/>
      </c>
      <c r="VPL86" s="105" t="str">
        <f t="shared" si="346"/>
        <v/>
      </c>
      <c r="VPM86" s="105" t="str">
        <f t="shared" si="346"/>
        <v/>
      </c>
      <c r="VPN86" s="105" t="str">
        <f t="shared" si="346"/>
        <v/>
      </c>
      <c r="VPO86" s="105" t="str">
        <f t="shared" si="346"/>
        <v/>
      </c>
      <c r="VPP86" s="105" t="str">
        <f t="shared" si="346"/>
        <v/>
      </c>
      <c r="VPQ86" s="105" t="str">
        <f t="shared" si="346"/>
        <v/>
      </c>
      <c r="VPR86" s="105" t="str">
        <f t="shared" si="346"/>
        <v/>
      </c>
      <c r="VPS86" s="105" t="str">
        <f t="shared" si="346"/>
        <v/>
      </c>
      <c r="VPT86" s="105" t="str">
        <f t="shared" si="346"/>
        <v/>
      </c>
      <c r="VPU86" s="105" t="str">
        <f t="shared" si="346"/>
        <v/>
      </c>
      <c r="VPV86" s="105" t="str">
        <f t="shared" si="346"/>
        <v/>
      </c>
      <c r="VPW86" s="105" t="str">
        <f t="shared" si="346"/>
        <v/>
      </c>
      <c r="VPX86" s="105" t="str">
        <f t="shared" si="346"/>
        <v/>
      </c>
      <c r="VPY86" s="105" t="str">
        <f t="shared" si="346"/>
        <v/>
      </c>
      <c r="VPZ86" s="105" t="str">
        <f t="shared" si="346"/>
        <v/>
      </c>
      <c r="VQA86" s="105" t="str">
        <f t="shared" si="346"/>
        <v/>
      </c>
      <c r="VQB86" s="105" t="str">
        <f t="shared" si="346"/>
        <v/>
      </c>
      <c r="VQC86" s="105" t="str">
        <f t="shared" si="346"/>
        <v/>
      </c>
      <c r="VQD86" s="105" t="str">
        <f t="shared" si="346"/>
        <v/>
      </c>
      <c r="VQE86" s="105" t="str">
        <f t="shared" si="346"/>
        <v/>
      </c>
      <c r="VQF86" s="105" t="str">
        <f t="shared" si="346"/>
        <v/>
      </c>
      <c r="VQG86" s="105" t="str">
        <f t="shared" si="346"/>
        <v/>
      </c>
      <c r="VQH86" s="105" t="str">
        <f t="shared" si="346"/>
        <v/>
      </c>
      <c r="VQI86" s="105" t="str">
        <f t="shared" si="346"/>
        <v/>
      </c>
      <c r="VQJ86" s="105" t="str">
        <f t="shared" si="346"/>
        <v/>
      </c>
      <c r="VQK86" s="105" t="str">
        <f t="shared" si="346"/>
        <v/>
      </c>
      <c r="VQL86" s="105" t="str">
        <f t="shared" si="346"/>
        <v/>
      </c>
      <c r="VQM86" s="105" t="str">
        <f t="shared" si="346"/>
        <v/>
      </c>
      <c r="VQN86" s="105" t="str">
        <f t="shared" si="346"/>
        <v/>
      </c>
      <c r="VQO86" s="105" t="str">
        <f t="shared" si="346"/>
        <v/>
      </c>
      <c r="VQP86" s="105" t="str">
        <f t="shared" si="346"/>
        <v/>
      </c>
      <c r="VQQ86" s="105" t="str">
        <f t="shared" si="346"/>
        <v/>
      </c>
      <c r="VQR86" s="105" t="str">
        <f t="shared" si="346"/>
        <v/>
      </c>
      <c r="VQS86" s="105" t="str">
        <f t="shared" si="346"/>
        <v/>
      </c>
      <c r="VQT86" s="105" t="str">
        <f t="shared" si="346"/>
        <v/>
      </c>
      <c r="VQU86" s="105" t="str">
        <f t="shared" ref="VQU86:VTF86" si="347">IF(ISNUMBER(outYear),VQU54+VQU60+VQU66+VQU83,"")</f>
        <v/>
      </c>
      <c r="VQV86" s="105" t="str">
        <f t="shared" si="347"/>
        <v/>
      </c>
      <c r="VQW86" s="105" t="str">
        <f t="shared" si="347"/>
        <v/>
      </c>
      <c r="VQX86" s="105" t="str">
        <f t="shared" si="347"/>
        <v/>
      </c>
      <c r="VQY86" s="105" t="str">
        <f t="shared" si="347"/>
        <v/>
      </c>
      <c r="VQZ86" s="105" t="str">
        <f t="shared" si="347"/>
        <v/>
      </c>
      <c r="VRA86" s="105" t="str">
        <f t="shared" si="347"/>
        <v/>
      </c>
      <c r="VRB86" s="105" t="str">
        <f t="shared" si="347"/>
        <v/>
      </c>
      <c r="VRC86" s="105" t="str">
        <f t="shared" si="347"/>
        <v/>
      </c>
      <c r="VRD86" s="105" t="str">
        <f t="shared" si="347"/>
        <v/>
      </c>
      <c r="VRE86" s="105" t="str">
        <f t="shared" si="347"/>
        <v/>
      </c>
      <c r="VRF86" s="105" t="str">
        <f t="shared" si="347"/>
        <v/>
      </c>
      <c r="VRG86" s="105" t="str">
        <f t="shared" si="347"/>
        <v/>
      </c>
      <c r="VRH86" s="105" t="str">
        <f t="shared" si="347"/>
        <v/>
      </c>
      <c r="VRI86" s="105" t="str">
        <f t="shared" si="347"/>
        <v/>
      </c>
      <c r="VRJ86" s="105" t="str">
        <f t="shared" si="347"/>
        <v/>
      </c>
      <c r="VRK86" s="105" t="str">
        <f t="shared" si="347"/>
        <v/>
      </c>
      <c r="VRL86" s="105" t="str">
        <f t="shared" si="347"/>
        <v/>
      </c>
      <c r="VRM86" s="105" t="str">
        <f t="shared" si="347"/>
        <v/>
      </c>
      <c r="VRN86" s="105" t="str">
        <f t="shared" si="347"/>
        <v/>
      </c>
      <c r="VRO86" s="105" t="str">
        <f t="shared" si="347"/>
        <v/>
      </c>
      <c r="VRP86" s="105" t="str">
        <f t="shared" si="347"/>
        <v/>
      </c>
      <c r="VRQ86" s="105" t="str">
        <f t="shared" si="347"/>
        <v/>
      </c>
      <c r="VRR86" s="105" t="str">
        <f t="shared" si="347"/>
        <v/>
      </c>
      <c r="VRS86" s="105" t="str">
        <f t="shared" si="347"/>
        <v/>
      </c>
      <c r="VRT86" s="105" t="str">
        <f t="shared" si="347"/>
        <v/>
      </c>
      <c r="VRU86" s="105" t="str">
        <f t="shared" si="347"/>
        <v/>
      </c>
      <c r="VRV86" s="105" t="str">
        <f t="shared" si="347"/>
        <v/>
      </c>
      <c r="VRW86" s="105" t="str">
        <f t="shared" si="347"/>
        <v/>
      </c>
      <c r="VRX86" s="105" t="str">
        <f t="shared" si="347"/>
        <v/>
      </c>
      <c r="VRY86" s="105" t="str">
        <f t="shared" si="347"/>
        <v/>
      </c>
      <c r="VRZ86" s="105" t="str">
        <f t="shared" si="347"/>
        <v/>
      </c>
      <c r="VSA86" s="105" t="str">
        <f t="shared" si="347"/>
        <v/>
      </c>
      <c r="VSB86" s="105" t="str">
        <f t="shared" si="347"/>
        <v/>
      </c>
      <c r="VSC86" s="105" t="str">
        <f t="shared" si="347"/>
        <v/>
      </c>
      <c r="VSD86" s="105" t="str">
        <f t="shared" si="347"/>
        <v/>
      </c>
      <c r="VSE86" s="105" t="str">
        <f t="shared" si="347"/>
        <v/>
      </c>
      <c r="VSF86" s="105" t="str">
        <f t="shared" si="347"/>
        <v/>
      </c>
      <c r="VSG86" s="105" t="str">
        <f t="shared" si="347"/>
        <v/>
      </c>
      <c r="VSH86" s="105" t="str">
        <f t="shared" si="347"/>
        <v/>
      </c>
      <c r="VSI86" s="105" t="str">
        <f t="shared" si="347"/>
        <v/>
      </c>
      <c r="VSJ86" s="105" t="str">
        <f t="shared" si="347"/>
        <v/>
      </c>
      <c r="VSK86" s="105" t="str">
        <f t="shared" si="347"/>
        <v/>
      </c>
      <c r="VSL86" s="105" t="str">
        <f t="shared" si="347"/>
        <v/>
      </c>
      <c r="VSM86" s="105" t="str">
        <f t="shared" si="347"/>
        <v/>
      </c>
      <c r="VSN86" s="105" t="str">
        <f t="shared" si="347"/>
        <v/>
      </c>
      <c r="VSO86" s="105" t="str">
        <f t="shared" si="347"/>
        <v/>
      </c>
      <c r="VSP86" s="105" t="str">
        <f t="shared" si="347"/>
        <v/>
      </c>
      <c r="VSQ86" s="105" t="str">
        <f t="shared" si="347"/>
        <v/>
      </c>
      <c r="VSR86" s="105" t="str">
        <f t="shared" si="347"/>
        <v/>
      </c>
      <c r="VSS86" s="105" t="str">
        <f t="shared" si="347"/>
        <v/>
      </c>
      <c r="VST86" s="105" t="str">
        <f t="shared" si="347"/>
        <v/>
      </c>
      <c r="VSU86" s="105" t="str">
        <f t="shared" si="347"/>
        <v/>
      </c>
      <c r="VSV86" s="105" t="str">
        <f t="shared" si="347"/>
        <v/>
      </c>
      <c r="VSW86" s="105" t="str">
        <f t="shared" si="347"/>
        <v/>
      </c>
      <c r="VSX86" s="105" t="str">
        <f t="shared" si="347"/>
        <v/>
      </c>
      <c r="VSY86" s="105" t="str">
        <f t="shared" si="347"/>
        <v/>
      </c>
      <c r="VSZ86" s="105" t="str">
        <f t="shared" si="347"/>
        <v/>
      </c>
      <c r="VTA86" s="105" t="str">
        <f t="shared" si="347"/>
        <v/>
      </c>
      <c r="VTB86" s="105" t="str">
        <f t="shared" si="347"/>
        <v/>
      </c>
      <c r="VTC86" s="105" t="str">
        <f t="shared" si="347"/>
        <v/>
      </c>
      <c r="VTD86" s="105" t="str">
        <f t="shared" si="347"/>
        <v/>
      </c>
      <c r="VTE86" s="105" t="str">
        <f t="shared" si="347"/>
        <v/>
      </c>
      <c r="VTF86" s="105" t="str">
        <f t="shared" si="347"/>
        <v/>
      </c>
      <c r="VTG86" s="105" t="str">
        <f t="shared" ref="VTG86:VVR86" si="348">IF(ISNUMBER(outYear),VTG54+VTG60+VTG66+VTG83,"")</f>
        <v/>
      </c>
      <c r="VTH86" s="105" t="str">
        <f t="shared" si="348"/>
        <v/>
      </c>
      <c r="VTI86" s="105" t="str">
        <f t="shared" si="348"/>
        <v/>
      </c>
      <c r="VTJ86" s="105" t="str">
        <f t="shared" si="348"/>
        <v/>
      </c>
      <c r="VTK86" s="105" t="str">
        <f t="shared" si="348"/>
        <v/>
      </c>
      <c r="VTL86" s="105" t="str">
        <f t="shared" si="348"/>
        <v/>
      </c>
      <c r="VTM86" s="105" t="str">
        <f t="shared" si="348"/>
        <v/>
      </c>
      <c r="VTN86" s="105" t="str">
        <f t="shared" si="348"/>
        <v/>
      </c>
      <c r="VTO86" s="105" t="str">
        <f t="shared" si="348"/>
        <v/>
      </c>
      <c r="VTP86" s="105" t="str">
        <f t="shared" si="348"/>
        <v/>
      </c>
      <c r="VTQ86" s="105" t="str">
        <f t="shared" si="348"/>
        <v/>
      </c>
      <c r="VTR86" s="105" t="str">
        <f t="shared" si="348"/>
        <v/>
      </c>
      <c r="VTS86" s="105" t="str">
        <f t="shared" si="348"/>
        <v/>
      </c>
      <c r="VTT86" s="105" t="str">
        <f t="shared" si="348"/>
        <v/>
      </c>
      <c r="VTU86" s="105" t="str">
        <f t="shared" si="348"/>
        <v/>
      </c>
      <c r="VTV86" s="105" t="str">
        <f t="shared" si="348"/>
        <v/>
      </c>
      <c r="VTW86" s="105" t="str">
        <f t="shared" si="348"/>
        <v/>
      </c>
      <c r="VTX86" s="105" t="str">
        <f t="shared" si="348"/>
        <v/>
      </c>
      <c r="VTY86" s="105" t="str">
        <f t="shared" si="348"/>
        <v/>
      </c>
      <c r="VTZ86" s="105" t="str">
        <f t="shared" si="348"/>
        <v/>
      </c>
      <c r="VUA86" s="105" t="str">
        <f t="shared" si="348"/>
        <v/>
      </c>
      <c r="VUB86" s="105" t="str">
        <f t="shared" si="348"/>
        <v/>
      </c>
      <c r="VUC86" s="105" t="str">
        <f t="shared" si="348"/>
        <v/>
      </c>
      <c r="VUD86" s="105" t="str">
        <f t="shared" si="348"/>
        <v/>
      </c>
      <c r="VUE86" s="105" t="str">
        <f t="shared" si="348"/>
        <v/>
      </c>
      <c r="VUF86" s="105" t="str">
        <f t="shared" si="348"/>
        <v/>
      </c>
      <c r="VUG86" s="105" t="str">
        <f t="shared" si="348"/>
        <v/>
      </c>
      <c r="VUH86" s="105" t="str">
        <f t="shared" si="348"/>
        <v/>
      </c>
      <c r="VUI86" s="105" t="str">
        <f t="shared" si="348"/>
        <v/>
      </c>
      <c r="VUJ86" s="105" t="str">
        <f t="shared" si="348"/>
        <v/>
      </c>
      <c r="VUK86" s="105" t="str">
        <f t="shared" si="348"/>
        <v/>
      </c>
      <c r="VUL86" s="105" t="str">
        <f t="shared" si="348"/>
        <v/>
      </c>
      <c r="VUM86" s="105" t="str">
        <f t="shared" si="348"/>
        <v/>
      </c>
      <c r="VUN86" s="105" t="str">
        <f t="shared" si="348"/>
        <v/>
      </c>
      <c r="VUO86" s="105" t="str">
        <f t="shared" si="348"/>
        <v/>
      </c>
      <c r="VUP86" s="105" t="str">
        <f t="shared" si="348"/>
        <v/>
      </c>
      <c r="VUQ86" s="105" t="str">
        <f t="shared" si="348"/>
        <v/>
      </c>
      <c r="VUR86" s="105" t="str">
        <f t="shared" si="348"/>
        <v/>
      </c>
      <c r="VUS86" s="105" t="str">
        <f t="shared" si="348"/>
        <v/>
      </c>
      <c r="VUT86" s="105" t="str">
        <f t="shared" si="348"/>
        <v/>
      </c>
      <c r="VUU86" s="105" t="str">
        <f t="shared" si="348"/>
        <v/>
      </c>
      <c r="VUV86" s="105" t="str">
        <f t="shared" si="348"/>
        <v/>
      </c>
      <c r="VUW86" s="105" t="str">
        <f t="shared" si="348"/>
        <v/>
      </c>
      <c r="VUX86" s="105" t="str">
        <f t="shared" si="348"/>
        <v/>
      </c>
      <c r="VUY86" s="105" t="str">
        <f t="shared" si="348"/>
        <v/>
      </c>
      <c r="VUZ86" s="105" t="str">
        <f t="shared" si="348"/>
        <v/>
      </c>
      <c r="VVA86" s="105" t="str">
        <f t="shared" si="348"/>
        <v/>
      </c>
      <c r="VVB86" s="105" t="str">
        <f t="shared" si="348"/>
        <v/>
      </c>
      <c r="VVC86" s="105" t="str">
        <f t="shared" si="348"/>
        <v/>
      </c>
      <c r="VVD86" s="105" t="str">
        <f t="shared" si="348"/>
        <v/>
      </c>
      <c r="VVE86" s="105" t="str">
        <f t="shared" si="348"/>
        <v/>
      </c>
      <c r="VVF86" s="105" t="str">
        <f t="shared" si="348"/>
        <v/>
      </c>
      <c r="VVG86" s="105" t="str">
        <f t="shared" si="348"/>
        <v/>
      </c>
      <c r="VVH86" s="105" t="str">
        <f t="shared" si="348"/>
        <v/>
      </c>
      <c r="VVI86" s="105" t="str">
        <f t="shared" si="348"/>
        <v/>
      </c>
      <c r="VVJ86" s="105" t="str">
        <f t="shared" si="348"/>
        <v/>
      </c>
      <c r="VVK86" s="105" t="str">
        <f t="shared" si="348"/>
        <v/>
      </c>
      <c r="VVL86" s="105" t="str">
        <f t="shared" si="348"/>
        <v/>
      </c>
      <c r="VVM86" s="105" t="str">
        <f t="shared" si="348"/>
        <v/>
      </c>
      <c r="VVN86" s="105" t="str">
        <f t="shared" si="348"/>
        <v/>
      </c>
      <c r="VVO86" s="105" t="str">
        <f t="shared" si="348"/>
        <v/>
      </c>
      <c r="VVP86" s="105" t="str">
        <f t="shared" si="348"/>
        <v/>
      </c>
      <c r="VVQ86" s="105" t="str">
        <f t="shared" si="348"/>
        <v/>
      </c>
      <c r="VVR86" s="105" t="str">
        <f t="shared" si="348"/>
        <v/>
      </c>
      <c r="VVS86" s="105" t="str">
        <f t="shared" ref="VVS86:VYD86" si="349">IF(ISNUMBER(outYear),VVS54+VVS60+VVS66+VVS83,"")</f>
        <v/>
      </c>
      <c r="VVT86" s="105" t="str">
        <f t="shared" si="349"/>
        <v/>
      </c>
      <c r="VVU86" s="105" t="str">
        <f t="shared" si="349"/>
        <v/>
      </c>
      <c r="VVV86" s="105" t="str">
        <f t="shared" si="349"/>
        <v/>
      </c>
      <c r="VVW86" s="105" t="str">
        <f t="shared" si="349"/>
        <v/>
      </c>
      <c r="VVX86" s="105" t="str">
        <f t="shared" si="349"/>
        <v/>
      </c>
      <c r="VVY86" s="105" t="str">
        <f t="shared" si="349"/>
        <v/>
      </c>
      <c r="VVZ86" s="105" t="str">
        <f t="shared" si="349"/>
        <v/>
      </c>
      <c r="VWA86" s="105" t="str">
        <f t="shared" si="349"/>
        <v/>
      </c>
      <c r="VWB86" s="105" t="str">
        <f t="shared" si="349"/>
        <v/>
      </c>
      <c r="VWC86" s="105" t="str">
        <f t="shared" si="349"/>
        <v/>
      </c>
      <c r="VWD86" s="105" t="str">
        <f t="shared" si="349"/>
        <v/>
      </c>
      <c r="VWE86" s="105" t="str">
        <f t="shared" si="349"/>
        <v/>
      </c>
      <c r="VWF86" s="105" t="str">
        <f t="shared" si="349"/>
        <v/>
      </c>
      <c r="VWG86" s="105" t="str">
        <f t="shared" si="349"/>
        <v/>
      </c>
      <c r="VWH86" s="105" t="str">
        <f t="shared" si="349"/>
        <v/>
      </c>
      <c r="VWI86" s="105" t="str">
        <f t="shared" si="349"/>
        <v/>
      </c>
      <c r="VWJ86" s="105" t="str">
        <f t="shared" si="349"/>
        <v/>
      </c>
      <c r="VWK86" s="105" t="str">
        <f t="shared" si="349"/>
        <v/>
      </c>
      <c r="VWL86" s="105" t="str">
        <f t="shared" si="349"/>
        <v/>
      </c>
      <c r="VWM86" s="105" t="str">
        <f t="shared" si="349"/>
        <v/>
      </c>
      <c r="VWN86" s="105" t="str">
        <f t="shared" si="349"/>
        <v/>
      </c>
      <c r="VWO86" s="105" t="str">
        <f t="shared" si="349"/>
        <v/>
      </c>
      <c r="VWP86" s="105" t="str">
        <f t="shared" si="349"/>
        <v/>
      </c>
      <c r="VWQ86" s="105" t="str">
        <f t="shared" si="349"/>
        <v/>
      </c>
      <c r="VWR86" s="105" t="str">
        <f t="shared" si="349"/>
        <v/>
      </c>
      <c r="VWS86" s="105" t="str">
        <f t="shared" si="349"/>
        <v/>
      </c>
      <c r="VWT86" s="105" t="str">
        <f t="shared" si="349"/>
        <v/>
      </c>
      <c r="VWU86" s="105" t="str">
        <f t="shared" si="349"/>
        <v/>
      </c>
      <c r="VWV86" s="105" t="str">
        <f t="shared" si="349"/>
        <v/>
      </c>
      <c r="VWW86" s="105" t="str">
        <f t="shared" si="349"/>
        <v/>
      </c>
      <c r="VWX86" s="105" t="str">
        <f t="shared" si="349"/>
        <v/>
      </c>
      <c r="VWY86" s="105" t="str">
        <f t="shared" si="349"/>
        <v/>
      </c>
      <c r="VWZ86" s="105" t="str">
        <f t="shared" si="349"/>
        <v/>
      </c>
      <c r="VXA86" s="105" t="str">
        <f t="shared" si="349"/>
        <v/>
      </c>
      <c r="VXB86" s="105" t="str">
        <f t="shared" si="349"/>
        <v/>
      </c>
      <c r="VXC86" s="105" t="str">
        <f t="shared" si="349"/>
        <v/>
      </c>
      <c r="VXD86" s="105" t="str">
        <f t="shared" si="349"/>
        <v/>
      </c>
      <c r="VXE86" s="105" t="str">
        <f t="shared" si="349"/>
        <v/>
      </c>
      <c r="VXF86" s="105" t="str">
        <f t="shared" si="349"/>
        <v/>
      </c>
      <c r="VXG86" s="105" t="str">
        <f t="shared" si="349"/>
        <v/>
      </c>
      <c r="VXH86" s="105" t="str">
        <f t="shared" si="349"/>
        <v/>
      </c>
      <c r="VXI86" s="105" t="str">
        <f t="shared" si="349"/>
        <v/>
      </c>
      <c r="VXJ86" s="105" t="str">
        <f t="shared" si="349"/>
        <v/>
      </c>
      <c r="VXK86" s="105" t="str">
        <f t="shared" si="349"/>
        <v/>
      </c>
      <c r="VXL86" s="105" t="str">
        <f t="shared" si="349"/>
        <v/>
      </c>
      <c r="VXM86" s="105" t="str">
        <f t="shared" si="349"/>
        <v/>
      </c>
      <c r="VXN86" s="105" t="str">
        <f t="shared" si="349"/>
        <v/>
      </c>
      <c r="VXO86" s="105" t="str">
        <f t="shared" si="349"/>
        <v/>
      </c>
      <c r="VXP86" s="105" t="str">
        <f t="shared" si="349"/>
        <v/>
      </c>
      <c r="VXQ86" s="105" t="str">
        <f t="shared" si="349"/>
        <v/>
      </c>
      <c r="VXR86" s="105" t="str">
        <f t="shared" si="349"/>
        <v/>
      </c>
      <c r="VXS86" s="105" t="str">
        <f t="shared" si="349"/>
        <v/>
      </c>
      <c r="VXT86" s="105" t="str">
        <f t="shared" si="349"/>
        <v/>
      </c>
      <c r="VXU86" s="105" t="str">
        <f t="shared" si="349"/>
        <v/>
      </c>
      <c r="VXV86" s="105" t="str">
        <f t="shared" si="349"/>
        <v/>
      </c>
      <c r="VXW86" s="105" t="str">
        <f t="shared" si="349"/>
        <v/>
      </c>
      <c r="VXX86" s="105" t="str">
        <f t="shared" si="349"/>
        <v/>
      </c>
      <c r="VXY86" s="105" t="str">
        <f t="shared" si="349"/>
        <v/>
      </c>
      <c r="VXZ86" s="105" t="str">
        <f t="shared" si="349"/>
        <v/>
      </c>
      <c r="VYA86" s="105" t="str">
        <f t="shared" si="349"/>
        <v/>
      </c>
      <c r="VYB86" s="105" t="str">
        <f t="shared" si="349"/>
        <v/>
      </c>
      <c r="VYC86" s="105" t="str">
        <f t="shared" si="349"/>
        <v/>
      </c>
      <c r="VYD86" s="105" t="str">
        <f t="shared" si="349"/>
        <v/>
      </c>
      <c r="VYE86" s="105" t="str">
        <f t="shared" ref="VYE86:WAP86" si="350">IF(ISNUMBER(outYear),VYE54+VYE60+VYE66+VYE83,"")</f>
        <v/>
      </c>
      <c r="VYF86" s="105" t="str">
        <f t="shared" si="350"/>
        <v/>
      </c>
      <c r="VYG86" s="105" t="str">
        <f t="shared" si="350"/>
        <v/>
      </c>
      <c r="VYH86" s="105" t="str">
        <f t="shared" si="350"/>
        <v/>
      </c>
      <c r="VYI86" s="105" t="str">
        <f t="shared" si="350"/>
        <v/>
      </c>
      <c r="VYJ86" s="105" t="str">
        <f t="shared" si="350"/>
        <v/>
      </c>
      <c r="VYK86" s="105" t="str">
        <f t="shared" si="350"/>
        <v/>
      </c>
      <c r="VYL86" s="105" t="str">
        <f t="shared" si="350"/>
        <v/>
      </c>
      <c r="VYM86" s="105" t="str">
        <f t="shared" si="350"/>
        <v/>
      </c>
      <c r="VYN86" s="105" t="str">
        <f t="shared" si="350"/>
        <v/>
      </c>
      <c r="VYO86" s="105" t="str">
        <f t="shared" si="350"/>
        <v/>
      </c>
      <c r="VYP86" s="105" t="str">
        <f t="shared" si="350"/>
        <v/>
      </c>
      <c r="VYQ86" s="105" t="str">
        <f t="shared" si="350"/>
        <v/>
      </c>
      <c r="VYR86" s="105" t="str">
        <f t="shared" si="350"/>
        <v/>
      </c>
      <c r="VYS86" s="105" t="str">
        <f t="shared" si="350"/>
        <v/>
      </c>
      <c r="VYT86" s="105" t="str">
        <f t="shared" si="350"/>
        <v/>
      </c>
      <c r="VYU86" s="105" t="str">
        <f t="shared" si="350"/>
        <v/>
      </c>
      <c r="VYV86" s="105" t="str">
        <f t="shared" si="350"/>
        <v/>
      </c>
      <c r="VYW86" s="105" t="str">
        <f t="shared" si="350"/>
        <v/>
      </c>
      <c r="VYX86" s="105" t="str">
        <f t="shared" si="350"/>
        <v/>
      </c>
      <c r="VYY86" s="105" t="str">
        <f t="shared" si="350"/>
        <v/>
      </c>
      <c r="VYZ86" s="105" t="str">
        <f t="shared" si="350"/>
        <v/>
      </c>
      <c r="VZA86" s="105" t="str">
        <f t="shared" si="350"/>
        <v/>
      </c>
      <c r="VZB86" s="105" t="str">
        <f t="shared" si="350"/>
        <v/>
      </c>
      <c r="VZC86" s="105" t="str">
        <f t="shared" si="350"/>
        <v/>
      </c>
      <c r="VZD86" s="105" t="str">
        <f t="shared" si="350"/>
        <v/>
      </c>
      <c r="VZE86" s="105" t="str">
        <f t="shared" si="350"/>
        <v/>
      </c>
      <c r="VZF86" s="105" t="str">
        <f t="shared" si="350"/>
        <v/>
      </c>
      <c r="VZG86" s="105" t="str">
        <f t="shared" si="350"/>
        <v/>
      </c>
      <c r="VZH86" s="105" t="str">
        <f t="shared" si="350"/>
        <v/>
      </c>
      <c r="VZI86" s="105" t="str">
        <f t="shared" si="350"/>
        <v/>
      </c>
      <c r="VZJ86" s="105" t="str">
        <f t="shared" si="350"/>
        <v/>
      </c>
      <c r="VZK86" s="105" t="str">
        <f t="shared" si="350"/>
        <v/>
      </c>
      <c r="VZL86" s="105" t="str">
        <f t="shared" si="350"/>
        <v/>
      </c>
      <c r="VZM86" s="105" t="str">
        <f t="shared" si="350"/>
        <v/>
      </c>
      <c r="VZN86" s="105" t="str">
        <f t="shared" si="350"/>
        <v/>
      </c>
      <c r="VZO86" s="105" t="str">
        <f t="shared" si="350"/>
        <v/>
      </c>
      <c r="VZP86" s="105" t="str">
        <f t="shared" si="350"/>
        <v/>
      </c>
      <c r="VZQ86" s="105" t="str">
        <f t="shared" si="350"/>
        <v/>
      </c>
      <c r="VZR86" s="105" t="str">
        <f t="shared" si="350"/>
        <v/>
      </c>
      <c r="VZS86" s="105" t="str">
        <f t="shared" si="350"/>
        <v/>
      </c>
      <c r="VZT86" s="105" t="str">
        <f t="shared" si="350"/>
        <v/>
      </c>
      <c r="VZU86" s="105" t="str">
        <f t="shared" si="350"/>
        <v/>
      </c>
      <c r="VZV86" s="105" t="str">
        <f t="shared" si="350"/>
        <v/>
      </c>
      <c r="VZW86" s="105" t="str">
        <f t="shared" si="350"/>
        <v/>
      </c>
      <c r="VZX86" s="105" t="str">
        <f t="shared" si="350"/>
        <v/>
      </c>
      <c r="VZY86" s="105" t="str">
        <f t="shared" si="350"/>
        <v/>
      </c>
      <c r="VZZ86" s="105" t="str">
        <f t="shared" si="350"/>
        <v/>
      </c>
      <c r="WAA86" s="105" t="str">
        <f t="shared" si="350"/>
        <v/>
      </c>
      <c r="WAB86" s="105" t="str">
        <f t="shared" si="350"/>
        <v/>
      </c>
      <c r="WAC86" s="105" t="str">
        <f t="shared" si="350"/>
        <v/>
      </c>
      <c r="WAD86" s="105" t="str">
        <f t="shared" si="350"/>
        <v/>
      </c>
      <c r="WAE86" s="105" t="str">
        <f t="shared" si="350"/>
        <v/>
      </c>
      <c r="WAF86" s="105" t="str">
        <f t="shared" si="350"/>
        <v/>
      </c>
      <c r="WAG86" s="105" t="str">
        <f t="shared" si="350"/>
        <v/>
      </c>
      <c r="WAH86" s="105" t="str">
        <f t="shared" si="350"/>
        <v/>
      </c>
      <c r="WAI86" s="105" t="str">
        <f t="shared" si="350"/>
        <v/>
      </c>
      <c r="WAJ86" s="105" t="str">
        <f t="shared" si="350"/>
        <v/>
      </c>
      <c r="WAK86" s="105" t="str">
        <f t="shared" si="350"/>
        <v/>
      </c>
      <c r="WAL86" s="105" t="str">
        <f t="shared" si="350"/>
        <v/>
      </c>
      <c r="WAM86" s="105" t="str">
        <f t="shared" si="350"/>
        <v/>
      </c>
      <c r="WAN86" s="105" t="str">
        <f t="shared" si="350"/>
        <v/>
      </c>
      <c r="WAO86" s="105" t="str">
        <f t="shared" si="350"/>
        <v/>
      </c>
      <c r="WAP86" s="105" t="str">
        <f t="shared" si="350"/>
        <v/>
      </c>
      <c r="WAQ86" s="105" t="str">
        <f t="shared" ref="WAQ86:WDB86" si="351">IF(ISNUMBER(outYear),WAQ54+WAQ60+WAQ66+WAQ83,"")</f>
        <v/>
      </c>
      <c r="WAR86" s="105" t="str">
        <f t="shared" si="351"/>
        <v/>
      </c>
      <c r="WAS86" s="105" t="str">
        <f t="shared" si="351"/>
        <v/>
      </c>
      <c r="WAT86" s="105" t="str">
        <f t="shared" si="351"/>
        <v/>
      </c>
      <c r="WAU86" s="105" t="str">
        <f t="shared" si="351"/>
        <v/>
      </c>
      <c r="WAV86" s="105" t="str">
        <f t="shared" si="351"/>
        <v/>
      </c>
      <c r="WAW86" s="105" t="str">
        <f t="shared" si="351"/>
        <v/>
      </c>
      <c r="WAX86" s="105" t="str">
        <f t="shared" si="351"/>
        <v/>
      </c>
      <c r="WAY86" s="105" t="str">
        <f t="shared" si="351"/>
        <v/>
      </c>
      <c r="WAZ86" s="105" t="str">
        <f t="shared" si="351"/>
        <v/>
      </c>
      <c r="WBA86" s="105" t="str">
        <f t="shared" si="351"/>
        <v/>
      </c>
      <c r="WBB86" s="105" t="str">
        <f t="shared" si="351"/>
        <v/>
      </c>
      <c r="WBC86" s="105" t="str">
        <f t="shared" si="351"/>
        <v/>
      </c>
      <c r="WBD86" s="105" t="str">
        <f t="shared" si="351"/>
        <v/>
      </c>
      <c r="WBE86" s="105" t="str">
        <f t="shared" si="351"/>
        <v/>
      </c>
      <c r="WBF86" s="105" t="str">
        <f t="shared" si="351"/>
        <v/>
      </c>
      <c r="WBG86" s="105" t="str">
        <f t="shared" si="351"/>
        <v/>
      </c>
      <c r="WBH86" s="105" t="str">
        <f t="shared" si="351"/>
        <v/>
      </c>
      <c r="WBI86" s="105" t="str">
        <f t="shared" si="351"/>
        <v/>
      </c>
      <c r="WBJ86" s="105" t="str">
        <f t="shared" si="351"/>
        <v/>
      </c>
      <c r="WBK86" s="105" t="str">
        <f t="shared" si="351"/>
        <v/>
      </c>
      <c r="WBL86" s="105" t="str">
        <f t="shared" si="351"/>
        <v/>
      </c>
      <c r="WBM86" s="105" t="str">
        <f t="shared" si="351"/>
        <v/>
      </c>
      <c r="WBN86" s="105" t="str">
        <f t="shared" si="351"/>
        <v/>
      </c>
      <c r="WBO86" s="105" t="str">
        <f t="shared" si="351"/>
        <v/>
      </c>
      <c r="WBP86" s="105" t="str">
        <f t="shared" si="351"/>
        <v/>
      </c>
      <c r="WBQ86" s="105" t="str">
        <f t="shared" si="351"/>
        <v/>
      </c>
      <c r="WBR86" s="105" t="str">
        <f t="shared" si="351"/>
        <v/>
      </c>
      <c r="WBS86" s="105" t="str">
        <f t="shared" si="351"/>
        <v/>
      </c>
      <c r="WBT86" s="105" t="str">
        <f t="shared" si="351"/>
        <v/>
      </c>
      <c r="WBU86" s="105" t="str">
        <f t="shared" si="351"/>
        <v/>
      </c>
      <c r="WBV86" s="105" t="str">
        <f t="shared" si="351"/>
        <v/>
      </c>
      <c r="WBW86" s="105" t="str">
        <f t="shared" si="351"/>
        <v/>
      </c>
      <c r="WBX86" s="105" t="str">
        <f t="shared" si="351"/>
        <v/>
      </c>
      <c r="WBY86" s="105" t="str">
        <f t="shared" si="351"/>
        <v/>
      </c>
      <c r="WBZ86" s="105" t="str">
        <f t="shared" si="351"/>
        <v/>
      </c>
      <c r="WCA86" s="105" t="str">
        <f t="shared" si="351"/>
        <v/>
      </c>
      <c r="WCB86" s="105" t="str">
        <f t="shared" si="351"/>
        <v/>
      </c>
      <c r="WCC86" s="105" t="str">
        <f t="shared" si="351"/>
        <v/>
      </c>
      <c r="WCD86" s="105" t="str">
        <f t="shared" si="351"/>
        <v/>
      </c>
      <c r="WCE86" s="105" t="str">
        <f t="shared" si="351"/>
        <v/>
      </c>
      <c r="WCF86" s="105" t="str">
        <f t="shared" si="351"/>
        <v/>
      </c>
      <c r="WCG86" s="105" t="str">
        <f t="shared" si="351"/>
        <v/>
      </c>
      <c r="WCH86" s="105" t="str">
        <f t="shared" si="351"/>
        <v/>
      </c>
      <c r="WCI86" s="105" t="str">
        <f t="shared" si="351"/>
        <v/>
      </c>
      <c r="WCJ86" s="105" t="str">
        <f t="shared" si="351"/>
        <v/>
      </c>
      <c r="WCK86" s="105" t="str">
        <f t="shared" si="351"/>
        <v/>
      </c>
      <c r="WCL86" s="105" t="str">
        <f t="shared" si="351"/>
        <v/>
      </c>
      <c r="WCM86" s="105" t="str">
        <f t="shared" si="351"/>
        <v/>
      </c>
      <c r="WCN86" s="105" t="str">
        <f t="shared" si="351"/>
        <v/>
      </c>
      <c r="WCO86" s="105" t="str">
        <f t="shared" si="351"/>
        <v/>
      </c>
      <c r="WCP86" s="105" t="str">
        <f t="shared" si="351"/>
        <v/>
      </c>
      <c r="WCQ86" s="105" t="str">
        <f t="shared" si="351"/>
        <v/>
      </c>
      <c r="WCR86" s="105" t="str">
        <f t="shared" si="351"/>
        <v/>
      </c>
      <c r="WCS86" s="105" t="str">
        <f t="shared" si="351"/>
        <v/>
      </c>
      <c r="WCT86" s="105" t="str">
        <f t="shared" si="351"/>
        <v/>
      </c>
      <c r="WCU86" s="105" t="str">
        <f t="shared" si="351"/>
        <v/>
      </c>
      <c r="WCV86" s="105" t="str">
        <f t="shared" si="351"/>
        <v/>
      </c>
      <c r="WCW86" s="105" t="str">
        <f t="shared" si="351"/>
        <v/>
      </c>
      <c r="WCX86" s="105" t="str">
        <f t="shared" si="351"/>
        <v/>
      </c>
      <c r="WCY86" s="105" t="str">
        <f t="shared" si="351"/>
        <v/>
      </c>
      <c r="WCZ86" s="105" t="str">
        <f t="shared" si="351"/>
        <v/>
      </c>
      <c r="WDA86" s="105" t="str">
        <f t="shared" si="351"/>
        <v/>
      </c>
      <c r="WDB86" s="105" t="str">
        <f t="shared" si="351"/>
        <v/>
      </c>
      <c r="WDC86" s="105" t="str">
        <f t="shared" ref="WDC86:WFN86" si="352">IF(ISNUMBER(outYear),WDC54+WDC60+WDC66+WDC83,"")</f>
        <v/>
      </c>
      <c r="WDD86" s="105" t="str">
        <f t="shared" si="352"/>
        <v/>
      </c>
      <c r="WDE86" s="105" t="str">
        <f t="shared" si="352"/>
        <v/>
      </c>
      <c r="WDF86" s="105" t="str">
        <f t="shared" si="352"/>
        <v/>
      </c>
      <c r="WDG86" s="105" t="str">
        <f t="shared" si="352"/>
        <v/>
      </c>
      <c r="WDH86" s="105" t="str">
        <f t="shared" si="352"/>
        <v/>
      </c>
      <c r="WDI86" s="105" t="str">
        <f t="shared" si="352"/>
        <v/>
      </c>
      <c r="WDJ86" s="105" t="str">
        <f t="shared" si="352"/>
        <v/>
      </c>
      <c r="WDK86" s="105" t="str">
        <f t="shared" si="352"/>
        <v/>
      </c>
      <c r="WDL86" s="105" t="str">
        <f t="shared" si="352"/>
        <v/>
      </c>
      <c r="WDM86" s="105" t="str">
        <f t="shared" si="352"/>
        <v/>
      </c>
      <c r="WDN86" s="105" t="str">
        <f t="shared" si="352"/>
        <v/>
      </c>
      <c r="WDO86" s="105" t="str">
        <f t="shared" si="352"/>
        <v/>
      </c>
      <c r="WDP86" s="105" t="str">
        <f t="shared" si="352"/>
        <v/>
      </c>
      <c r="WDQ86" s="105" t="str">
        <f t="shared" si="352"/>
        <v/>
      </c>
      <c r="WDR86" s="105" t="str">
        <f t="shared" si="352"/>
        <v/>
      </c>
      <c r="WDS86" s="105" t="str">
        <f t="shared" si="352"/>
        <v/>
      </c>
      <c r="WDT86" s="105" t="str">
        <f t="shared" si="352"/>
        <v/>
      </c>
      <c r="WDU86" s="105" t="str">
        <f t="shared" si="352"/>
        <v/>
      </c>
      <c r="WDV86" s="105" t="str">
        <f t="shared" si="352"/>
        <v/>
      </c>
      <c r="WDW86" s="105" t="str">
        <f t="shared" si="352"/>
        <v/>
      </c>
      <c r="WDX86" s="105" t="str">
        <f t="shared" si="352"/>
        <v/>
      </c>
      <c r="WDY86" s="105" t="str">
        <f t="shared" si="352"/>
        <v/>
      </c>
      <c r="WDZ86" s="105" t="str">
        <f t="shared" si="352"/>
        <v/>
      </c>
      <c r="WEA86" s="105" t="str">
        <f t="shared" si="352"/>
        <v/>
      </c>
      <c r="WEB86" s="105" t="str">
        <f t="shared" si="352"/>
        <v/>
      </c>
      <c r="WEC86" s="105" t="str">
        <f t="shared" si="352"/>
        <v/>
      </c>
      <c r="WED86" s="105" t="str">
        <f t="shared" si="352"/>
        <v/>
      </c>
      <c r="WEE86" s="105" t="str">
        <f t="shared" si="352"/>
        <v/>
      </c>
      <c r="WEF86" s="105" t="str">
        <f t="shared" si="352"/>
        <v/>
      </c>
      <c r="WEG86" s="105" t="str">
        <f t="shared" si="352"/>
        <v/>
      </c>
      <c r="WEH86" s="105" t="str">
        <f t="shared" si="352"/>
        <v/>
      </c>
      <c r="WEI86" s="105" t="str">
        <f t="shared" si="352"/>
        <v/>
      </c>
      <c r="WEJ86" s="105" t="str">
        <f t="shared" si="352"/>
        <v/>
      </c>
      <c r="WEK86" s="105" t="str">
        <f t="shared" si="352"/>
        <v/>
      </c>
      <c r="WEL86" s="105" t="str">
        <f t="shared" si="352"/>
        <v/>
      </c>
      <c r="WEM86" s="105" t="str">
        <f t="shared" si="352"/>
        <v/>
      </c>
      <c r="WEN86" s="105" t="str">
        <f t="shared" si="352"/>
        <v/>
      </c>
      <c r="WEO86" s="105" t="str">
        <f t="shared" si="352"/>
        <v/>
      </c>
      <c r="WEP86" s="105" t="str">
        <f t="shared" si="352"/>
        <v/>
      </c>
      <c r="WEQ86" s="105" t="str">
        <f t="shared" si="352"/>
        <v/>
      </c>
      <c r="WER86" s="105" t="str">
        <f t="shared" si="352"/>
        <v/>
      </c>
      <c r="WES86" s="105" t="str">
        <f t="shared" si="352"/>
        <v/>
      </c>
      <c r="WET86" s="105" t="str">
        <f t="shared" si="352"/>
        <v/>
      </c>
      <c r="WEU86" s="105" t="str">
        <f t="shared" si="352"/>
        <v/>
      </c>
      <c r="WEV86" s="105" t="str">
        <f t="shared" si="352"/>
        <v/>
      </c>
      <c r="WEW86" s="105" t="str">
        <f t="shared" si="352"/>
        <v/>
      </c>
      <c r="WEX86" s="105" t="str">
        <f t="shared" si="352"/>
        <v/>
      </c>
      <c r="WEY86" s="105" t="str">
        <f t="shared" si="352"/>
        <v/>
      </c>
      <c r="WEZ86" s="105" t="str">
        <f t="shared" si="352"/>
        <v/>
      </c>
      <c r="WFA86" s="105" t="str">
        <f t="shared" si="352"/>
        <v/>
      </c>
      <c r="WFB86" s="105" t="str">
        <f t="shared" si="352"/>
        <v/>
      </c>
      <c r="WFC86" s="105" t="str">
        <f t="shared" si="352"/>
        <v/>
      </c>
      <c r="WFD86" s="105" t="str">
        <f t="shared" si="352"/>
        <v/>
      </c>
      <c r="WFE86" s="105" t="str">
        <f t="shared" si="352"/>
        <v/>
      </c>
      <c r="WFF86" s="105" t="str">
        <f t="shared" si="352"/>
        <v/>
      </c>
      <c r="WFG86" s="105" t="str">
        <f t="shared" si="352"/>
        <v/>
      </c>
      <c r="WFH86" s="105" t="str">
        <f t="shared" si="352"/>
        <v/>
      </c>
      <c r="WFI86" s="105" t="str">
        <f t="shared" si="352"/>
        <v/>
      </c>
      <c r="WFJ86" s="105" t="str">
        <f t="shared" si="352"/>
        <v/>
      </c>
      <c r="WFK86" s="105" t="str">
        <f t="shared" si="352"/>
        <v/>
      </c>
      <c r="WFL86" s="105" t="str">
        <f t="shared" si="352"/>
        <v/>
      </c>
      <c r="WFM86" s="105" t="str">
        <f t="shared" si="352"/>
        <v/>
      </c>
      <c r="WFN86" s="105" t="str">
        <f t="shared" si="352"/>
        <v/>
      </c>
      <c r="WFO86" s="105" t="str">
        <f t="shared" ref="WFO86:WHZ86" si="353">IF(ISNUMBER(outYear),WFO54+WFO60+WFO66+WFO83,"")</f>
        <v/>
      </c>
      <c r="WFP86" s="105" t="str">
        <f t="shared" si="353"/>
        <v/>
      </c>
      <c r="WFQ86" s="105" t="str">
        <f t="shared" si="353"/>
        <v/>
      </c>
      <c r="WFR86" s="105" t="str">
        <f t="shared" si="353"/>
        <v/>
      </c>
      <c r="WFS86" s="105" t="str">
        <f t="shared" si="353"/>
        <v/>
      </c>
      <c r="WFT86" s="105" t="str">
        <f t="shared" si="353"/>
        <v/>
      </c>
      <c r="WFU86" s="105" t="str">
        <f t="shared" si="353"/>
        <v/>
      </c>
      <c r="WFV86" s="105" t="str">
        <f t="shared" si="353"/>
        <v/>
      </c>
      <c r="WFW86" s="105" t="str">
        <f t="shared" si="353"/>
        <v/>
      </c>
      <c r="WFX86" s="105" t="str">
        <f t="shared" si="353"/>
        <v/>
      </c>
      <c r="WFY86" s="105" t="str">
        <f t="shared" si="353"/>
        <v/>
      </c>
      <c r="WFZ86" s="105" t="str">
        <f t="shared" si="353"/>
        <v/>
      </c>
      <c r="WGA86" s="105" t="str">
        <f t="shared" si="353"/>
        <v/>
      </c>
      <c r="WGB86" s="105" t="str">
        <f t="shared" si="353"/>
        <v/>
      </c>
      <c r="WGC86" s="105" t="str">
        <f t="shared" si="353"/>
        <v/>
      </c>
      <c r="WGD86" s="105" t="str">
        <f t="shared" si="353"/>
        <v/>
      </c>
      <c r="WGE86" s="105" t="str">
        <f t="shared" si="353"/>
        <v/>
      </c>
      <c r="WGF86" s="105" t="str">
        <f t="shared" si="353"/>
        <v/>
      </c>
      <c r="WGG86" s="105" t="str">
        <f t="shared" si="353"/>
        <v/>
      </c>
      <c r="WGH86" s="105" t="str">
        <f t="shared" si="353"/>
        <v/>
      </c>
      <c r="WGI86" s="105" t="str">
        <f t="shared" si="353"/>
        <v/>
      </c>
      <c r="WGJ86" s="105" t="str">
        <f t="shared" si="353"/>
        <v/>
      </c>
      <c r="WGK86" s="105" t="str">
        <f t="shared" si="353"/>
        <v/>
      </c>
      <c r="WGL86" s="105" t="str">
        <f t="shared" si="353"/>
        <v/>
      </c>
      <c r="WGM86" s="105" t="str">
        <f t="shared" si="353"/>
        <v/>
      </c>
      <c r="WGN86" s="105" t="str">
        <f t="shared" si="353"/>
        <v/>
      </c>
      <c r="WGO86" s="105" t="str">
        <f t="shared" si="353"/>
        <v/>
      </c>
      <c r="WGP86" s="105" t="str">
        <f t="shared" si="353"/>
        <v/>
      </c>
      <c r="WGQ86" s="105" t="str">
        <f t="shared" si="353"/>
        <v/>
      </c>
      <c r="WGR86" s="105" t="str">
        <f t="shared" si="353"/>
        <v/>
      </c>
      <c r="WGS86" s="105" t="str">
        <f t="shared" si="353"/>
        <v/>
      </c>
      <c r="WGT86" s="105" t="str">
        <f t="shared" si="353"/>
        <v/>
      </c>
      <c r="WGU86" s="105" t="str">
        <f t="shared" si="353"/>
        <v/>
      </c>
      <c r="WGV86" s="105" t="str">
        <f t="shared" si="353"/>
        <v/>
      </c>
      <c r="WGW86" s="105" t="str">
        <f t="shared" si="353"/>
        <v/>
      </c>
      <c r="WGX86" s="105" t="str">
        <f t="shared" si="353"/>
        <v/>
      </c>
      <c r="WGY86" s="105" t="str">
        <f t="shared" si="353"/>
        <v/>
      </c>
      <c r="WGZ86" s="105" t="str">
        <f t="shared" si="353"/>
        <v/>
      </c>
      <c r="WHA86" s="105" t="str">
        <f t="shared" si="353"/>
        <v/>
      </c>
      <c r="WHB86" s="105" t="str">
        <f t="shared" si="353"/>
        <v/>
      </c>
      <c r="WHC86" s="105" t="str">
        <f t="shared" si="353"/>
        <v/>
      </c>
      <c r="WHD86" s="105" t="str">
        <f t="shared" si="353"/>
        <v/>
      </c>
      <c r="WHE86" s="105" t="str">
        <f t="shared" si="353"/>
        <v/>
      </c>
      <c r="WHF86" s="105" t="str">
        <f t="shared" si="353"/>
        <v/>
      </c>
      <c r="WHG86" s="105" t="str">
        <f t="shared" si="353"/>
        <v/>
      </c>
      <c r="WHH86" s="105" t="str">
        <f t="shared" si="353"/>
        <v/>
      </c>
      <c r="WHI86" s="105" t="str">
        <f t="shared" si="353"/>
        <v/>
      </c>
      <c r="WHJ86" s="105" t="str">
        <f t="shared" si="353"/>
        <v/>
      </c>
      <c r="WHK86" s="105" t="str">
        <f t="shared" si="353"/>
        <v/>
      </c>
      <c r="WHL86" s="105" t="str">
        <f t="shared" si="353"/>
        <v/>
      </c>
      <c r="WHM86" s="105" t="str">
        <f t="shared" si="353"/>
        <v/>
      </c>
      <c r="WHN86" s="105" t="str">
        <f t="shared" si="353"/>
        <v/>
      </c>
      <c r="WHO86" s="105" t="str">
        <f t="shared" si="353"/>
        <v/>
      </c>
      <c r="WHP86" s="105" t="str">
        <f t="shared" si="353"/>
        <v/>
      </c>
      <c r="WHQ86" s="105" t="str">
        <f t="shared" si="353"/>
        <v/>
      </c>
      <c r="WHR86" s="105" t="str">
        <f t="shared" si="353"/>
        <v/>
      </c>
      <c r="WHS86" s="105" t="str">
        <f t="shared" si="353"/>
        <v/>
      </c>
      <c r="WHT86" s="105" t="str">
        <f t="shared" si="353"/>
        <v/>
      </c>
      <c r="WHU86" s="105" t="str">
        <f t="shared" si="353"/>
        <v/>
      </c>
      <c r="WHV86" s="105" t="str">
        <f t="shared" si="353"/>
        <v/>
      </c>
      <c r="WHW86" s="105" t="str">
        <f t="shared" si="353"/>
        <v/>
      </c>
      <c r="WHX86" s="105" t="str">
        <f t="shared" si="353"/>
        <v/>
      </c>
      <c r="WHY86" s="105" t="str">
        <f t="shared" si="353"/>
        <v/>
      </c>
      <c r="WHZ86" s="105" t="str">
        <f t="shared" si="353"/>
        <v/>
      </c>
      <c r="WIA86" s="105" t="str">
        <f t="shared" ref="WIA86:WKL86" si="354">IF(ISNUMBER(outYear),WIA54+WIA60+WIA66+WIA83,"")</f>
        <v/>
      </c>
      <c r="WIB86" s="105" t="str">
        <f t="shared" si="354"/>
        <v/>
      </c>
      <c r="WIC86" s="105" t="str">
        <f t="shared" si="354"/>
        <v/>
      </c>
      <c r="WID86" s="105" t="str">
        <f t="shared" si="354"/>
        <v/>
      </c>
      <c r="WIE86" s="105" t="str">
        <f t="shared" si="354"/>
        <v/>
      </c>
      <c r="WIF86" s="105" t="str">
        <f t="shared" si="354"/>
        <v/>
      </c>
      <c r="WIG86" s="105" t="str">
        <f t="shared" si="354"/>
        <v/>
      </c>
      <c r="WIH86" s="105" t="str">
        <f t="shared" si="354"/>
        <v/>
      </c>
      <c r="WII86" s="105" t="str">
        <f t="shared" si="354"/>
        <v/>
      </c>
      <c r="WIJ86" s="105" t="str">
        <f t="shared" si="354"/>
        <v/>
      </c>
      <c r="WIK86" s="105" t="str">
        <f t="shared" si="354"/>
        <v/>
      </c>
      <c r="WIL86" s="105" t="str">
        <f t="shared" si="354"/>
        <v/>
      </c>
      <c r="WIM86" s="105" t="str">
        <f t="shared" si="354"/>
        <v/>
      </c>
      <c r="WIN86" s="105" t="str">
        <f t="shared" si="354"/>
        <v/>
      </c>
      <c r="WIO86" s="105" t="str">
        <f t="shared" si="354"/>
        <v/>
      </c>
      <c r="WIP86" s="105" t="str">
        <f t="shared" si="354"/>
        <v/>
      </c>
      <c r="WIQ86" s="105" t="str">
        <f t="shared" si="354"/>
        <v/>
      </c>
      <c r="WIR86" s="105" t="str">
        <f t="shared" si="354"/>
        <v/>
      </c>
      <c r="WIS86" s="105" t="str">
        <f t="shared" si="354"/>
        <v/>
      </c>
      <c r="WIT86" s="105" t="str">
        <f t="shared" si="354"/>
        <v/>
      </c>
      <c r="WIU86" s="105" t="str">
        <f t="shared" si="354"/>
        <v/>
      </c>
      <c r="WIV86" s="105" t="str">
        <f t="shared" si="354"/>
        <v/>
      </c>
      <c r="WIW86" s="105" t="str">
        <f t="shared" si="354"/>
        <v/>
      </c>
      <c r="WIX86" s="105" t="str">
        <f t="shared" si="354"/>
        <v/>
      </c>
      <c r="WIY86" s="105" t="str">
        <f t="shared" si="354"/>
        <v/>
      </c>
      <c r="WIZ86" s="105" t="str">
        <f t="shared" si="354"/>
        <v/>
      </c>
      <c r="WJA86" s="105" t="str">
        <f t="shared" si="354"/>
        <v/>
      </c>
      <c r="WJB86" s="105" t="str">
        <f t="shared" si="354"/>
        <v/>
      </c>
      <c r="WJC86" s="105" t="str">
        <f t="shared" si="354"/>
        <v/>
      </c>
      <c r="WJD86" s="105" t="str">
        <f t="shared" si="354"/>
        <v/>
      </c>
      <c r="WJE86" s="105" t="str">
        <f t="shared" si="354"/>
        <v/>
      </c>
      <c r="WJF86" s="105" t="str">
        <f t="shared" si="354"/>
        <v/>
      </c>
      <c r="WJG86" s="105" t="str">
        <f t="shared" si="354"/>
        <v/>
      </c>
      <c r="WJH86" s="105" t="str">
        <f t="shared" si="354"/>
        <v/>
      </c>
      <c r="WJI86" s="105" t="str">
        <f t="shared" si="354"/>
        <v/>
      </c>
      <c r="WJJ86" s="105" t="str">
        <f t="shared" si="354"/>
        <v/>
      </c>
      <c r="WJK86" s="105" t="str">
        <f t="shared" si="354"/>
        <v/>
      </c>
      <c r="WJL86" s="105" t="str">
        <f t="shared" si="354"/>
        <v/>
      </c>
      <c r="WJM86" s="105" t="str">
        <f t="shared" si="354"/>
        <v/>
      </c>
      <c r="WJN86" s="105" t="str">
        <f t="shared" si="354"/>
        <v/>
      </c>
      <c r="WJO86" s="105" t="str">
        <f t="shared" si="354"/>
        <v/>
      </c>
      <c r="WJP86" s="105" t="str">
        <f t="shared" si="354"/>
        <v/>
      </c>
      <c r="WJQ86" s="105" t="str">
        <f t="shared" si="354"/>
        <v/>
      </c>
      <c r="WJR86" s="105" t="str">
        <f t="shared" si="354"/>
        <v/>
      </c>
      <c r="WJS86" s="105" t="str">
        <f t="shared" si="354"/>
        <v/>
      </c>
      <c r="WJT86" s="105" t="str">
        <f t="shared" si="354"/>
        <v/>
      </c>
      <c r="WJU86" s="105" t="str">
        <f t="shared" si="354"/>
        <v/>
      </c>
      <c r="WJV86" s="105" t="str">
        <f t="shared" si="354"/>
        <v/>
      </c>
      <c r="WJW86" s="105" t="str">
        <f t="shared" si="354"/>
        <v/>
      </c>
      <c r="WJX86" s="105" t="str">
        <f t="shared" si="354"/>
        <v/>
      </c>
      <c r="WJY86" s="105" t="str">
        <f t="shared" si="354"/>
        <v/>
      </c>
      <c r="WJZ86" s="105" t="str">
        <f t="shared" si="354"/>
        <v/>
      </c>
      <c r="WKA86" s="105" t="str">
        <f t="shared" si="354"/>
        <v/>
      </c>
      <c r="WKB86" s="105" t="str">
        <f t="shared" si="354"/>
        <v/>
      </c>
      <c r="WKC86" s="105" t="str">
        <f t="shared" si="354"/>
        <v/>
      </c>
      <c r="WKD86" s="105" t="str">
        <f t="shared" si="354"/>
        <v/>
      </c>
      <c r="WKE86" s="105" t="str">
        <f t="shared" si="354"/>
        <v/>
      </c>
      <c r="WKF86" s="105" t="str">
        <f t="shared" si="354"/>
        <v/>
      </c>
      <c r="WKG86" s="105" t="str">
        <f t="shared" si="354"/>
        <v/>
      </c>
      <c r="WKH86" s="105" t="str">
        <f t="shared" si="354"/>
        <v/>
      </c>
      <c r="WKI86" s="105" t="str">
        <f t="shared" si="354"/>
        <v/>
      </c>
      <c r="WKJ86" s="105" t="str">
        <f t="shared" si="354"/>
        <v/>
      </c>
      <c r="WKK86" s="105" t="str">
        <f t="shared" si="354"/>
        <v/>
      </c>
      <c r="WKL86" s="105" t="str">
        <f t="shared" si="354"/>
        <v/>
      </c>
      <c r="WKM86" s="105" t="str">
        <f t="shared" ref="WKM86:WMX86" si="355">IF(ISNUMBER(outYear),WKM54+WKM60+WKM66+WKM83,"")</f>
        <v/>
      </c>
      <c r="WKN86" s="105" t="str">
        <f t="shared" si="355"/>
        <v/>
      </c>
      <c r="WKO86" s="105" t="str">
        <f t="shared" si="355"/>
        <v/>
      </c>
      <c r="WKP86" s="105" t="str">
        <f t="shared" si="355"/>
        <v/>
      </c>
      <c r="WKQ86" s="105" t="str">
        <f t="shared" si="355"/>
        <v/>
      </c>
      <c r="WKR86" s="105" t="str">
        <f t="shared" si="355"/>
        <v/>
      </c>
      <c r="WKS86" s="105" t="str">
        <f t="shared" si="355"/>
        <v/>
      </c>
      <c r="WKT86" s="105" t="str">
        <f t="shared" si="355"/>
        <v/>
      </c>
      <c r="WKU86" s="105" t="str">
        <f t="shared" si="355"/>
        <v/>
      </c>
      <c r="WKV86" s="105" t="str">
        <f t="shared" si="355"/>
        <v/>
      </c>
      <c r="WKW86" s="105" t="str">
        <f t="shared" si="355"/>
        <v/>
      </c>
      <c r="WKX86" s="105" t="str">
        <f t="shared" si="355"/>
        <v/>
      </c>
      <c r="WKY86" s="105" t="str">
        <f t="shared" si="355"/>
        <v/>
      </c>
      <c r="WKZ86" s="105" t="str">
        <f t="shared" si="355"/>
        <v/>
      </c>
      <c r="WLA86" s="105" t="str">
        <f t="shared" si="355"/>
        <v/>
      </c>
      <c r="WLB86" s="105" t="str">
        <f t="shared" si="355"/>
        <v/>
      </c>
      <c r="WLC86" s="105" t="str">
        <f t="shared" si="355"/>
        <v/>
      </c>
      <c r="WLD86" s="105" t="str">
        <f t="shared" si="355"/>
        <v/>
      </c>
      <c r="WLE86" s="105" t="str">
        <f t="shared" si="355"/>
        <v/>
      </c>
      <c r="WLF86" s="105" t="str">
        <f t="shared" si="355"/>
        <v/>
      </c>
      <c r="WLG86" s="105" t="str">
        <f t="shared" si="355"/>
        <v/>
      </c>
      <c r="WLH86" s="105" t="str">
        <f t="shared" si="355"/>
        <v/>
      </c>
      <c r="WLI86" s="105" t="str">
        <f t="shared" si="355"/>
        <v/>
      </c>
      <c r="WLJ86" s="105" t="str">
        <f t="shared" si="355"/>
        <v/>
      </c>
      <c r="WLK86" s="105" t="str">
        <f t="shared" si="355"/>
        <v/>
      </c>
      <c r="WLL86" s="105" t="str">
        <f t="shared" si="355"/>
        <v/>
      </c>
      <c r="WLM86" s="105" t="str">
        <f t="shared" si="355"/>
        <v/>
      </c>
      <c r="WLN86" s="105" t="str">
        <f t="shared" si="355"/>
        <v/>
      </c>
      <c r="WLO86" s="105" t="str">
        <f t="shared" si="355"/>
        <v/>
      </c>
      <c r="WLP86" s="105" t="str">
        <f t="shared" si="355"/>
        <v/>
      </c>
      <c r="WLQ86" s="105" t="str">
        <f t="shared" si="355"/>
        <v/>
      </c>
      <c r="WLR86" s="105" t="str">
        <f t="shared" si="355"/>
        <v/>
      </c>
      <c r="WLS86" s="105" t="str">
        <f t="shared" si="355"/>
        <v/>
      </c>
      <c r="WLT86" s="105" t="str">
        <f t="shared" si="355"/>
        <v/>
      </c>
      <c r="WLU86" s="105" t="str">
        <f t="shared" si="355"/>
        <v/>
      </c>
      <c r="WLV86" s="105" t="str">
        <f t="shared" si="355"/>
        <v/>
      </c>
      <c r="WLW86" s="105" t="str">
        <f t="shared" si="355"/>
        <v/>
      </c>
      <c r="WLX86" s="105" t="str">
        <f t="shared" si="355"/>
        <v/>
      </c>
      <c r="WLY86" s="105" t="str">
        <f t="shared" si="355"/>
        <v/>
      </c>
      <c r="WLZ86" s="105" t="str">
        <f t="shared" si="355"/>
        <v/>
      </c>
      <c r="WMA86" s="105" t="str">
        <f t="shared" si="355"/>
        <v/>
      </c>
      <c r="WMB86" s="105" t="str">
        <f t="shared" si="355"/>
        <v/>
      </c>
      <c r="WMC86" s="105" t="str">
        <f t="shared" si="355"/>
        <v/>
      </c>
      <c r="WMD86" s="105" t="str">
        <f t="shared" si="355"/>
        <v/>
      </c>
      <c r="WME86" s="105" t="str">
        <f t="shared" si="355"/>
        <v/>
      </c>
      <c r="WMF86" s="105" t="str">
        <f t="shared" si="355"/>
        <v/>
      </c>
      <c r="WMG86" s="105" t="str">
        <f t="shared" si="355"/>
        <v/>
      </c>
      <c r="WMH86" s="105" t="str">
        <f t="shared" si="355"/>
        <v/>
      </c>
      <c r="WMI86" s="105" t="str">
        <f t="shared" si="355"/>
        <v/>
      </c>
      <c r="WMJ86" s="105" t="str">
        <f t="shared" si="355"/>
        <v/>
      </c>
      <c r="WMK86" s="105" t="str">
        <f t="shared" si="355"/>
        <v/>
      </c>
      <c r="WML86" s="105" t="str">
        <f t="shared" si="355"/>
        <v/>
      </c>
      <c r="WMM86" s="105" t="str">
        <f t="shared" si="355"/>
        <v/>
      </c>
      <c r="WMN86" s="105" t="str">
        <f t="shared" si="355"/>
        <v/>
      </c>
      <c r="WMO86" s="105" t="str">
        <f t="shared" si="355"/>
        <v/>
      </c>
      <c r="WMP86" s="105" t="str">
        <f t="shared" si="355"/>
        <v/>
      </c>
      <c r="WMQ86" s="105" t="str">
        <f t="shared" si="355"/>
        <v/>
      </c>
      <c r="WMR86" s="105" t="str">
        <f t="shared" si="355"/>
        <v/>
      </c>
      <c r="WMS86" s="105" t="str">
        <f t="shared" si="355"/>
        <v/>
      </c>
      <c r="WMT86" s="105" t="str">
        <f t="shared" si="355"/>
        <v/>
      </c>
      <c r="WMU86" s="105" t="str">
        <f t="shared" si="355"/>
        <v/>
      </c>
      <c r="WMV86" s="105" t="str">
        <f t="shared" si="355"/>
        <v/>
      </c>
      <c r="WMW86" s="105" t="str">
        <f t="shared" si="355"/>
        <v/>
      </c>
      <c r="WMX86" s="105" t="str">
        <f t="shared" si="355"/>
        <v/>
      </c>
      <c r="WMY86" s="105" t="str">
        <f t="shared" ref="WMY86:WPJ86" si="356">IF(ISNUMBER(outYear),WMY54+WMY60+WMY66+WMY83,"")</f>
        <v/>
      </c>
      <c r="WMZ86" s="105" t="str">
        <f t="shared" si="356"/>
        <v/>
      </c>
      <c r="WNA86" s="105" t="str">
        <f t="shared" si="356"/>
        <v/>
      </c>
      <c r="WNB86" s="105" t="str">
        <f t="shared" si="356"/>
        <v/>
      </c>
      <c r="WNC86" s="105" t="str">
        <f t="shared" si="356"/>
        <v/>
      </c>
      <c r="WND86" s="105" t="str">
        <f t="shared" si="356"/>
        <v/>
      </c>
      <c r="WNE86" s="105" t="str">
        <f t="shared" si="356"/>
        <v/>
      </c>
      <c r="WNF86" s="105" t="str">
        <f t="shared" si="356"/>
        <v/>
      </c>
      <c r="WNG86" s="105" t="str">
        <f t="shared" si="356"/>
        <v/>
      </c>
      <c r="WNH86" s="105" t="str">
        <f t="shared" si="356"/>
        <v/>
      </c>
      <c r="WNI86" s="105" t="str">
        <f t="shared" si="356"/>
        <v/>
      </c>
      <c r="WNJ86" s="105" t="str">
        <f t="shared" si="356"/>
        <v/>
      </c>
      <c r="WNK86" s="105" t="str">
        <f t="shared" si="356"/>
        <v/>
      </c>
      <c r="WNL86" s="105" t="str">
        <f t="shared" si="356"/>
        <v/>
      </c>
      <c r="WNM86" s="105" t="str">
        <f t="shared" si="356"/>
        <v/>
      </c>
      <c r="WNN86" s="105" t="str">
        <f t="shared" si="356"/>
        <v/>
      </c>
      <c r="WNO86" s="105" t="str">
        <f t="shared" si="356"/>
        <v/>
      </c>
      <c r="WNP86" s="105" t="str">
        <f t="shared" si="356"/>
        <v/>
      </c>
      <c r="WNQ86" s="105" t="str">
        <f t="shared" si="356"/>
        <v/>
      </c>
      <c r="WNR86" s="105" t="str">
        <f t="shared" si="356"/>
        <v/>
      </c>
      <c r="WNS86" s="105" t="str">
        <f t="shared" si="356"/>
        <v/>
      </c>
      <c r="WNT86" s="105" t="str">
        <f t="shared" si="356"/>
        <v/>
      </c>
      <c r="WNU86" s="105" t="str">
        <f t="shared" si="356"/>
        <v/>
      </c>
      <c r="WNV86" s="105" t="str">
        <f t="shared" si="356"/>
        <v/>
      </c>
      <c r="WNW86" s="105" t="str">
        <f t="shared" si="356"/>
        <v/>
      </c>
      <c r="WNX86" s="105" t="str">
        <f t="shared" si="356"/>
        <v/>
      </c>
      <c r="WNY86" s="105" t="str">
        <f t="shared" si="356"/>
        <v/>
      </c>
      <c r="WNZ86" s="105" t="str">
        <f t="shared" si="356"/>
        <v/>
      </c>
      <c r="WOA86" s="105" t="str">
        <f t="shared" si="356"/>
        <v/>
      </c>
      <c r="WOB86" s="105" t="str">
        <f t="shared" si="356"/>
        <v/>
      </c>
      <c r="WOC86" s="105" t="str">
        <f t="shared" si="356"/>
        <v/>
      </c>
      <c r="WOD86" s="105" t="str">
        <f t="shared" si="356"/>
        <v/>
      </c>
      <c r="WOE86" s="105" t="str">
        <f t="shared" si="356"/>
        <v/>
      </c>
      <c r="WOF86" s="105" t="str">
        <f t="shared" si="356"/>
        <v/>
      </c>
      <c r="WOG86" s="105" t="str">
        <f t="shared" si="356"/>
        <v/>
      </c>
      <c r="WOH86" s="105" t="str">
        <f t="shared" si="356"/>
        <v/>
      </c>
      <c r="WOI86" s="105" t="str">
        <f t="shared" si="356"/>
        <v/>
      </c>
      <c r="WOJ86" s="105" t="str">
        <f t="shared" si="356"/>
        <v/>
      </c>
      <c r="WOK86" s="105" t="str">
        <f t="shared" si="356"/>
        <v/>
      </c>
      <c r="WOL86" s="105" t="str">
        <f t="shared" si="356"/>
        <v/>
      </c>
      <c r="WOM86" s="105" t="str">
        <f t="shared" si="356"/>
        <v/>
      </c>
      <c r="WON86" s="105" t="str">
        <f t="shared" si="356"/>
        <v/>
      </c>
      <c r="WOO86" s="105" t="str">
        <f t="shared" si="356"/>
        <v/>
      </c>
      <c r="WOP86" s="105" t="str">
        <f t="shared" si="356"/>
        <v/>
      </c>
      <c r="WOQ86" s="105" t="str">
        <f t="shared" si="356"/>
        <v/>
      </c>
      <c r="WOR86" s="105" t="str">
        <f t="shared" si="356"/>
        <v/>
      </c>
      <c r="WOS86" s="105" t="str">
        <f t="shared" si="356"/>
        <v/>
      </c>
      <c r="WOT86" s="105" t="str">
        <f t="shared" si="356"/>
        <v/>
      </c>
      <c r="WOU86" s="105" t="str">
        <f t="shared" si="356"/>
        <v/>
      </c>
      <c r="WOV86" s="105" t="str">
        <f t="shared" si="356"/>
        <v/>
      </c>
      <c r="WOW86" s="105" t="str">
        <f t="shared" si="356"/>
        <v/>
      </c>
      <c r="WOX86" s="105" t="str">
        <f t="shared" si="356"/>
        <v/>
      </c>
      <c r="WOY86" s="105" t="str">
        <f t="shared" si="356"/>
        <v/>
      </c>
      <c r="WOZ86" s="105" t="str">
        <f t="shared" si="356"/>
        <v/>
      </c>
      <c r="WPA86" s="105" t="str">
        <f t="shared" si="356"/>
        <v/>
      </c>
      <c r="WPB86" s="105" t="str">
        <f t="shared" si="356"/>
        <v/>
      </c>
      <c r="WPC86" s="105" t="str">
        <f t="shared" si="356"/>
        <v/>
      </c>
      <c r="WPD86" s="105" t="str">
        <f t="shared" si="356"/>
        <v/>
      </c>
      <c r="WPE86" s="105" t="str">
        <f t="shared" si="356"/>
        <v/>
      </c>
      <c r="WPF86" s="105" t="str">
        <f t="shared" si="356"/>
        <v/>
      </c>
      <c r="WPG86" s="105" t="str">
        <f t="shared" si="356"/>
        <v/>
      </c>
      <c r="WPH86" s="105" t="str">
        <f t="shared" si="356"/>
        <v/>
      </c>
      <c r="WPI86" s="105" t="str">
        <f t="shared" si="356"/>
        <v/>
      </c>
      <c r="WPJ86" s="105" t="str">
        <f t="shared" si="356"/>
        <v/>
      </c>
      <c r="WPK86" s="105" t="str">
        <f t="shared" ref="WPK86:WRV86" si="357">IF(ISNUMBER(outYear),WPK54+WPK60+WPK66+WPK83,"")</f>
        <v/>
      </c>
      <c r="WPL86" s="105" t="str">
        <f t="shared" si="357"/>
        <v/>
      </c>
      <c r="WPM86" s="105" t="str">
        <f t="shared" si="357"/>
        <v/>
      </c>
      <c r="WPN86" s="105" t="str">
        <f t="shared" si="357"/>
        <v/>
      </c>
      <c r="WPO86" s="105" t="str">
        <f t="shared" si="357"/>
        <v/>
      </c>
      <c r="WPP86" s="105" t="str">
        <f t="shared" si="357"/>
        <v/>
      </c>
      <c r="WPQ86" s="105" t="str">
        <f t="shared" si="357"/>
        <v/>
      </c>
      <c r="WPR86" s="105" t="str">
        <f t="shared" si="357"/>
        <v/>
      </c>
      <c r="WPS86" s="105" t="str">
        <f t="shared" si="357"/>
        <v/>
      </c>
      <c r="WPT86" s="105" t="str">
        <f t="shared" si="357"/>
        <v/>
      </c>
      <c r="WPU86" s="105" t="str">
        <f t="shared" si="357"/>
        <v/>
      </c>
      <c r="WPV86" s="105" t="str">
        <f t="shared" si="357"/>
        <v/>
      </c>
      <c r="WPW86" s="105" t="str">
        <f t="shared" si="357"/>
        <v/>
      </c>
      <c r="WPX86" s="105" t="str">
        <f t="shared" si="357"/>
        <v/>
      </c>
      <c r="WPY86" s="105" t="str">
        <f t="shared" si="357"/>
        <v/>
      </c>
      <c r="WPZ86" s="105" t="str">
        <f t="shared" si="357"/>
        <v/>
      </c>
      <c r="WQA86" s="105" t="str">
        <f t="shared" si="357"/>
        <v/>
      </c>
      <c r="WQB86" s="105" t="str">
        <f t="shared" si="357"/>
        <v/>
      </c>
      <c r="WQC86" s="105" t="str">
        <f t="shared" si="357"/>
        <v/>
      </c>
      <c r="WQD86" s="105" t="str">
        <f t="shared" si="357"/>
        <v/>
      </c>
      <c r="WQE86" s="105" t="str">
        <f t="shared" si="357"/>
        <v/>
      </c>
      <c r="WQF86" s="105" t="str">
        <f t="shared" si="357"/>
        <v/>
      </c>
      <c r="WQG86" s="105" t="str">
        <f t="shared" si="357"/>
        <v/>
      </c>
      <c r="WQH86" s="105" t="str">
        <f t="shared" si="357"/>
        <v/>
      </c>
      <c r="WQI86" s="105" t="str">
        <f t="shared" si="357"/>
        <v/>
      </c>
      <c r="WQJ86" s="105" t="str">
        <f t="shared" si="357"/>
        <v/>
      </c>
      <c r="WQK86" s="105" t="str">
        <f t="shared" si="357"/>
        <v/>
      </c>
      <c r="WQL86" s="105" t="str">
        <f t="shared" si="357"/>
        <v/>
      </c>
      <c r="WQM86" s="105" t="str">
        <f t="shared" si="357"/>
        <v/>
      </c>
      <c r="WQN86" s="105" t="str">
        <f t="shared" si="357"/>
        <v/>
      </c>
      <c r="WQO86" s="105" t="str">
        <f t="shared" si="357"/>
        <v/>
      </c>
      <c r="WQP86" s="105" t="str">
        <f t="shared" si="357"/>
        <v/>
      </c>
      <c r="WQQ86" s="105" t="str">
        <f t="shared" si="357"/>
        <v/>
      </c>
      <c r="WQR86" s="105" t="str">
        <f t="shared" si="357"/>
        <v/>
      </c>
      <c r="WQS86" s="105" t="str">
        <f t="shared" si="357"/>
        <v/>
      </c>
      <c r="WQT86" s="105" t="str">
        <f t="shared" si="357"/>
        <v/>
      </c>
      <c r="WQU86" s="105" t="str">
        <f t="shared" si="357"/>
        <v/>
      </c>
      <c r="WQV86" s="105" t="str">
        <f t="shared" si="357"/>
        <v/>
      </c>
      <c r="WQW86" s="105" t="str">
        <f t="shared" si="357"/>
        <v/>
      </c>
      <c r="WQX86" s="105" t="str">
        <f t="shared" si="357"/>
        <v/>
      </c>
      <c r="WQY86" s="105" t="str">
        <f t="shared" si="357"/>
        <v/>
      </c>
      <c r="WQZ86" s="105" t="str">
        <f t="shared" si="357"/>
        <v/>
      </c>
      <c r="WRA86" s="105" t="str">
        <f t="shared" si="357"/>
        <v/>
      </c>
      <c r="WRB86" s="105" t="str">
        <f t="shared" si="357"/>
        <v/>
      </c>
      <c r="WRC86" s="105" t="str">
        <f t="shared" si="357"/>
        <v/>
      </c>
      <c r="WRD86" s="105" t="str">
        <f t="shared" si="357"/>
        <v/>
      </c>
      <c r="WRE86" s="105" t="str">
        <f t="shared" si="357"/>
        <v/>
      </c>
      <c r="WRF86" s="105" t="str">
        <f t="shared" si="357"/>
        <v/>
      </c>
      <c r="WRG86" s="105" t="str">
        <f t="shared" si="357"/>
        <v/>
      </c>
      <c r="WRH86" s="105" t="str">
        <f t="shared" si="357"/>
        <v/>
      </c>
      <c r="WRI86" s="105" t="str">
        <f t="shared" si="357"/>
        <v/>
      </c>
      <c r="WRJ86" s="105" t="str">
        <f t="shared" si="357"/>
        <v/>
      </c>
      <c r="WRK86" s="105" t="str">
        <f t="shared" si="357"/>
        <v/>
      </c>
      <c r="WRL86" s="105" t="str">
        <f t="shared" si="357"/>
        <v/>
      </c>
      <c r="WRM86" s="105" t="str">
        <f t="shared" si="357"/>
        <v/>
      </c>
      <c r="WRN86" s="105" t="str">
        <f t="shared" si="357"/>
        <v/>
      </c>
      <c r="WRO86" s="105" t="str">
        <f t="shared" si="357"/>
        <v/>
      </c>
      <c r="WRP86" s="105" t="str">
        <f t="shared" si="357"/>
        <v/>
      </c>
      <c r="WRQ86" s="105" t="str">
        <f t="shared" si="357"/>
        <v/>
      </c>
      <c r="WRR86" s="105" t="str">
        <f t="shared" si="357"/>
        <v/>
      </c>
      <c r="WRS86" s="105" t="str">
        <f t="shared" si="357"/>
        <v/>
      </c>
      <c r="WRT86" s="105" t="str">
        <f t="shared" si="357"/>
        <v/>
      </c>
      <c r="WRU86" s="105" t="str">
        <f t="shared" si="357"/>
        <v/>
      </c>
      <c r="WRV86" s="105" t="str">
        <f t="shared" si="357"/>
        <v/>
      </c>
      <c r="WRW86" s="105" t="str">
        <f t="shared" ref="WRW86:WUH86" si="358">IF(ISNUMBER(outYear),WRW54+WRW60+WRW66+WRW83,"")</f>
        <v/>
      </c>
      <c r="WRX86" s="105" t="str">
        <f t="shared" si="358"/>
        <v/>
      </c>
      <c r="WRY86" s="105" t="str">
        <f t="shared" si="358"/>
        <v/>
      </c>
      <c r="WRZ86" s="105" t="str">
        <f t="shared" si="358"/>
        <v/>
      </c>
      <c r="WSA86" s="105" t="str">
        <f t="shared" si="358"/>
        <v/>
      </c>
      <c r="WSB86" s="105" t="str">
        <f t="shared" si="358"/>
        <v/>
      </c>
      <c r="WSC86" s="105" t="str">
        <f t="shared" si="358"/>
        <v/>
      </c>
      <c r="WSD86" s="105" t="str">
        <f t="shared" si="358"/>
        <v/>
      </c>
      <c r="WSE86" s="105" t="str">
        <f t="shared" si="358"/>
        <v/>
      </c>
      <c r="WSF86" s="105" t="str">
        <f t="shared" si="358"/>
        <v/>
      </c>
      <c r="WSG86" s="105" t="str">
        <f t="shared" si="358"/>
        <v/>
      </c>
      <c r="WSH86" s="105" t="str">
        <f t="shared" si="358"/>
        <v/>
      </c>
      <c r="WSI86" s="105" t="str">
        <f t="shared" si="358"/>
        <v/>
      </c>
      <c r="WSJ86" s="105" t="str">
        <f t="shared" si="358"/>
        <v/>
      </c>
      <c r="WSK86" s="105" t="str">
        <f t="shared" si="358"/>
        <v/>
      </c>
      <c r="WSL86" s="105" t="str">
        <f t="shared" si="358"/>
        <v/>
      </c>
      <c r="WSM86" s="105" t="str">
        <f t="shared" si="358"/>
        <v/>
      </c>
      <c r="WSN86" s="105" t="str">
        <f t="shared" si="358"/>
        <v/>
      </c>
      <c r="WSO86" s="105" t="str">
        <f t="shared" si="358"/>
        <v/>
      </c>
      <c r="WSP86" s="105" t="str">
        <f t="shared" si="358"/>
        <v/>
      </c>
      <c r="WSQ86" s="105" t="str">
        <f t="shared" si="358"/>
        <v/>
      </c>
      <c r="WSR86" s="105" t="str">
        <f t="shared" si="358"/>
        <v/>
      </c>
      <c r="WSS86" s="105" t="str">
        <f t="shared" si="358"/>
        <v/>
      </c>
      <c r="WST86" s="105" t="str">
        <f t="shared" si="358"/>
        <v/>
      </c>
      <c r="WSU86" s="105" t="str">
        <f t="shared" si="358"/>
        <v/>
      </c>
      <c r="WSV86" s="105" t="str">
        <f t="shared" si="358"/>
        <v/>
      </c>
      <c r="WSW86" s="105" t="str">
        <f t="shared" si="358"/>
        <v/>
      </c>
      <c r="WSX86" s="105" t="str">
        <f t="shared" si="358"/>
        <v/>
      </c>
      <c r="WSY86" s="105" t="str">
        <f t="shared" si="358"/>
        <v/>
      </c>
      <c r="WSZ86" s="105" t="str">
        <f t="shared" si="358"/>
        <v/>
      </c>
      <c r="WTA86" s="105" t="str">
        <f t="shared" si="358"/>
        <v/>
      </c>
      <c r="WTB86" s="105" t="str">
        <f t="shared" si="358"/>
        <v/>
      </c>
      <c r="WTC86" s="105" t="str">
        <f t="shared" si="358"/>
        <v/>
      </c>
      <c r="WTD86" s="105" t="str">
        <f t="shared" si="358"/>
        <v/>
      </c>
      <c r="WTE86" s="105" t="str">
        <f t="shared" si="358"/>
        <v/>
      </c>
      <c r="WTF86" s="105" t="str">
        <f t="shared" si="358"/>
        <v/>
      </c>
      <c r="WTG86" s="105" t="str">
        <f t="shared" si="358"/>
        <v/>
      </c>
      <c r="WTH86" s="105" t="str">
        <f t="shared" si="358"/>
        <v/>
      </c>
      <c r="WTI86" s="105" t="str">
        <f t="shared" si="358"/>
        <v/>
      </c>
      <c r="WTJ86" s="105" t="str">
        <f t="shared" si="358"/>
        <v/>
      </c>
      <c r="WTK86" s="105" t="str">
        <f t="shared" si="358"/>
        <v/>
      </c>
      <c r="WTL86" s="105" t="str">
        <f t="shared" si="358"/>
        <v/>
      </c>
      <c r="WTM86" s="105" t="str">
        <f t="shared" si="358"/>
        <v/>
      </c>
      <c r="WTN86" s="105" t="str">
        <f t="shared" si="358"/>
        <v/>
      </c>
      <c r="WTO86" s="105" t="str">
        <f t="shared" si="358"/>
        <v/>
      </c>
      <c r="WTP86" s="105" t="str">
        <f t="shared" si="358"/>
        <v/>
      </c>
      <c r="WTQ86" s="105" t="str">
        <f t="shared" si="358"/>
        <v/>
      </c>
      <c r="WTR86" s="105" t="str">
        <f t="shared" si="358"/>
        <v/>
      </c>
      <c r="WTS86" s="105" t="str">
        <f t="shared" si="358"/>
        <v/>
      </c>
      <c r="WTT86" s="105" t="str">
        <f t="shared" si="358"/>
        <v/>
      </c>
      <c r="WTU86" s="105" t="str">
        <f t="shared" si="358"/>
        <v/>
      </c>
      <c r="WTV86" s="105" t="str">
        <f t="shared" si="358"/>
        <v/>
      </c>
      <c r="WTW86" s="105" t="str">
        <f t="shared" si="358"/>
        <v/>
      </c>
      <c r="WTX86" s="105" t="str">
        <f t="shared" si="358"/>
        <v/>
      </c>
      <c r="WTY86" s="105" t="str">
        <f t="shared" si="358"/>
        <v/>
      </c>
      <c r="WTZ86" s="105" t="str">
        <f t="shared" si="358"/>
        <v/>
      </c>
      <c r="WUA86" s="105" t="str">
        <f t="shared" si="358"/>
        <v/>
      </c>
      <c r="WUB86" s="105" t="str">
        <f t="shared" si="358"/>
        <v/>
      </c>
      <c r="WUC86" s="105" t="str">
        <f t="shared" si="358"/>
        <v/>
      </c>
      <c r="WUD86" s="105" t="str">
        <f t="shared" si="358"/>
        <v/>
      </c>
      <c r="WUE86" s="105" t="str">
        <f t="shared" si="358"/>
        <v/>
      </c>
      <c r="WUF86" s="105" t="str">
        <f t="shared" si="358"/>
        <v/>
      </c>
      <c r="WUG86" s="105" t="str">
        <f t="shared" si="358"/>
        <v/>
      </c>
      <c r="WUH86" s="105" t="str">
        <f t="shared" si="358"/>
        <v/>
      </c>
      <c r="WUI86" s="105" t="str">
        <f t="shared" ref="WUI86:WWT86" si="359">IF(ISNUMBER(outYear),WUI54+WUI60+WUI66+WUI83,"")</f>
        <v/>
      </c>
      <c r="WUJ86" s="105" t="str">
        <f t="shared" si="359"/>
        <v/>
      </c>
      <c r="WUK86" s="105" t="str">
        <f t="shared" si="359"/>
        <v/>
      </c>
      <c r="WUL86" s="105" t="str">
        <f t="shared" si="359"/>
        <v/>
      </c>
      <c r="WUM86" s="105" t="str">
        <f t="shared" si="359"/>
        <v/>
      </c>
      <c r="WUN86" s="105" t="str">
        <f t="shared" si="359"/>
        <v/>
      </c>
      <c r="WUO86" s="105" t="str">
        <f t="shared" si="359"/>
        <v/>
      </c>
      <c r="WUP86" s="105" t="str">
        <f t="shared" si="359"/>
        <v/>
      </c>
      <c r="WUQ86" s="105" t="str">
        <f t="shared" si="359"/>
        <v/>
      </c>
      <c r="WUR86" s="105" t="str">
        <f t="shared" si="359"/>
        <v/>
      </c>
      <c r="WUS86" s="105" t="str">
        <f t="shared" si="359"/>
        <v/>
      </c>
      <c r="WUT86" s="105" t="str">
        <f t="shared" si="359"/>
        <v/>
      </c>
      <c r="WUU86" s="105" t="str">
        <f t="shared" si="359"/>
        <v/>
      </c>
      <c r="WUV86" s="105" t="str">
        <f t="shared" si="359"/>
        <v/>
      </c>
      <c r="WUW86" s="105" t="str">
        <f t="shared" si="359"/>
        <v/>
      </c>
      <c r="WUX86" s="105" t="str">
        <f t="shared" si="359"/>
        <v/>
      </c>
      <c r="WUY86" s="105" t="str">
        <f t="shared" si="359"/>
        <v/>
      </c>
      <c r="WUZ86" s="105" t="str">
        <f t="shared" si="359"/>
        <v/>
      </c>
      <c r="WVA86" s="105" t="str">
        <f t="shared" si="359"/>
        <v/>
      </c>
      <c r="WVB86" s="105" t="str">
        <f t="shared" si="359"/>
        <v/>
      </c>
      <c r="WVC86" s="105" t="str">
        <f t="shared" si="359"/>
        <v/>
      </c>
      <c r="WVD86" s="105" t="str">
        <f t="shared" si="359"/>
        <v/>
      </c>
      <c r="WVE86" s="105" t="str">
        <f t="shared" si="359"/>
        <v/>
      </c>
      <c r="WVF86" s="105" t="str">
        <f t="shared" si="359"/>
        <v/>
      </c>
      <c r="WVG86" s="105" t="str">
        <f t="shared" si="359"/>
        <v/>
      </c>
      <c r="WVH86" s="105" t="str">
        <f t="shared" si="359"/>
        <v/>
      </c>
      <c r="WVI86" s="105" t="str">
        <f t="shared" si="359"/>
        <v/>
      </c>
      <c r="WVJ86" s="105" t="str">
        <f t="shared" si="359"/>
        <v/>
      </c>
      <c r="WVK86" s="105" t="str">
        <f t="shared" si="359"/>
        <v/>
      </c>
      <c r="WVL86" s="105" t="str">
        <f t="shared" si="359"/>
        <v/>
      </c>
      <c r="WVM86" s="105" t="str">
        <f t="shared" si="359"/>
        <v/>
      </c>
      <c r="WVN86" s="105" t="str">
        <f t="shared" si="359"/>
        <v/>
      </c>
      <c r="WVO86" s="105" t="str">
        <f t="shared" si="359"/>
        <v/>
      </c>
      <c r="WVP86" s="105" t="str">
        <f t="shared" si="359"/>
        <v/>
      </c>
      <c r="WVQ86" s="105" t="str">
        <f t="shared" si="359"/>
        <v/>
      </c>
      <c r="WVR86" s="105" t="str">
        <f t="shared" si="359"/>
        <v/>
      </c>
      <c r="WVS86" s="105" t="str">
        <f t="shared" si="359"/>
        <v/>
      </c>
      <c r="WVT86" s="105" t="str">
        <f t="shared" si="359"/>
        <v/>
      </c>
      <c r="WVU86" s="105" t="str">
        <f t="shared" si="359"/>
        <v/>
      </c>
      <c r="WVV86" s="105" t="str">
        <f t="shared" si="359"/>
        <v/>
      </c>
      <c r="WVW86" s="105" t="str">
        <f t="shared" si="359"/>
        <v/>
      </c>
      <c r="WVX86" s="105" t="str">
        <f t="shared" si="359"/>
        <v/>
      </c>
      <c r="WVY86" s="105" t="str">
        <f t="shared" si="359"/>
        <v/>
      </c>
      <c r="WVZ86" s="105" t="str">
        <f t="shared" si="359"/>
        <v/>
      </c>
      <c r="WWA86" s="105" t="str">
        <f t="shared" si="359"/>
        <v/>
      </c>
      <c r="WWB86" s="105" t="str">
        <f t="shared" si="359"/>
        <v/>
      </c>
      <c r="WWC86" s="105" t="str">
        <f t="shared" si="359"/>
        <v/>
      </c>
      <c r="WWD86" s="105" t="str">
        <f t="shared" si="359"/>
        <v/>
      </c>
      <c r="WWE86" s="105" t="str">
        <f t="shared" si="359"/>
        <v/>
      </c>
      <c r="WWF86" s="105" t="str">
        <f t="shared" si="359"/>
        <v/>
      </c>
      <c r="WWG86" s="105" t="str">
        <f t="shared" si="359"/>
        <v/>
      </c>
      <c r="WWH86" s="105" t="str">
        <f t="shared" si="359"/>
        <v/>
      </c>
      <c r="WWI86" s="105" t="str">
        <f t="shared" si="359"/>
        <v/>
      </c>
      <c r="WWJ86" s="105" t="str">
        <f t="shared" si="359"/>
        <v/>
      </c>
      <c r="WWK86" s="105" t="str">
        <f t="shared" si="359"/>
        <v/>
      </c>
      <c r="WWL86" s="105" t="str">
        <f t="shared" si="359"/>
        <v/>
      </c>
      <c r="WWM86" s="105" t="str">
        <f t="shared" si="359"/>
        <v/>
      </c>
      <c r="WWN86" s="105" t="str">
        <f t="shared" si="359"/>
        <v/>
      </c>
      <c r="WWO86" s="105" t="str">
        <f t="shared" si="359"/>
        <v/>
      </c>
      <c r="WWP86" s="105" t="str">
        <f t="shared" si="359"/>
        <v/>
      </c>
      <c r="WWQ86" s="105" t="str">
        <f t="shared" si="359"/>
        <v/>
      </c>
      <c r="WWR86" s="105" t="str">
        <f t="shared" si="359"/>
        <v/>
      </c>
      <c r="WWS86" s="105" t="str">
        <f t="shared" si="359"/>
        <v/>
      </c>
      <c r="WWT86" s="105" t="str">
        <f t="shared" si="359"/>
        <v/>
      </c>
      <c r="WWU86" s="105" t="str">
        <f t="shared" ref="WWU86:WZF86" si="360">IF(ISNUMBER(outYear),WWU54+WWU60+WWU66+WWU83,"")</f>
        <v/>
      </c>
      <c r="WWV86" s="105" t="str">
        <f t="shared" si="360"/>
        <v/>
      </c>
      <c r="WWW86" s="105" t="str">
        <f t="shared" si="360"/>
        <v/>
      </c>
      <c r="WWX86" s="105" t="str">
        <f t="shared" si="360"/>
        <v/>
      </c>
      <c r="WWY86" s="105" t="str">
        <f t="shared" si="360"/>
        <v/>
      </c>
      <c r="WWZ86" s="105" t="str">
        <f t="shared" si="360"/>
        <v/>
      </c>
      <c r="WXA86" s="105" t="str">
        <f t="shared" si="360"/>
        <v/>
      </c>
      <c r="WXB86" s="105" t="str">
        <f t="shared" si="360"/>
        <v/>
      </c>
      <c r="WXC86" s="105" t="str">
        <f t="shared" si="360"/>
        <v/>
      </c>
      <c r="WXD86" s="105" t="str">
        <f t="shared" si="360"/>
        <v/>
      </c>
      <c r="WXE86" s="105" t="str">
        <f t="shared" si="360"/>
        <v/>
      </c>
      <c r="WXF86" s="105" t="str">
        <f t="shared" si="360"/>
        <v/>
      </c>
      <c r="WXG86" s="105" t="str">
        <f t="shared" si="360"/>
        <v/>
      </c>
      <c r="WXH86" s="105" t="str">
        <f t="shared" si="360"/>
        <v/>
      </c>
      <c r="WXI86" s="105" t="str">
        <f t="shared" si="360"/>
        <v/>
      </c>
      <c r="WXJ86" s="105" t="str">
        <f t="shared" si="360"/>
        <v/>
      </c>
      <c r="WXK86" s="105" t="str">
        <f t="shared" si="360"/>
        <v/>
      </c>
      <c r="WXL86" s="105" t="str">
        <f t="shared" si="360"/>
        <v/>
      </c>
      <c r="WXM86" s="105" t="str">
        <f t="shared" si="360"/>
        <v/>
      </c>
      <c r="WXN86" s="105" t="str">
        <f t="shared" si="360"/>
        <v/>
      </c>
      <c r="WXO86" s="105" t="str">
        <f t="shared" si="360"/>
        <v/>
      </c>
      <c r="WXP86" s="105" t="str">
        <f t="shared" si="360"/>
        <v/>
      </c>
      <c r="WXQ86" s="105" t="str">
        <f t="shared" si="360"/>
        <v/>
      </c>
      <c r="WXR86" s="105" t="str">
        <f t="shared" si="360"/>
        <v/>
      </c>
      <c r="WXS86" s="105" t="str">
        <f t="shared" si="360"/>
        <v/>
      </c>
      <c r="WXT86" s="105" t="str">
        <f t="shared" si="360"/>
        <v/>
      </c>
      <c r="WXU86" s="105" t="str">
        <f t="shared" si="360"/>
        <v/>
      </c>
      <c r="WXV86" s="105" t="str">
        <f t="shared" si="360"/>
        <v/>
      </c>
      <c r="WXW86" s="105" t="str">
        <f t="shared" si="360"/>
        <v/>
      </c>
      <c r="WXX86" s="105" t="str">
        <f t="shared" si="360"/>
        <v/>
      </c>
      <c r="WXY86" s="105" t="str">
        <f t="shared" si="360"/>
        <v/>
      </c>
      <c r="WXZ86" s="105" t="str">
        <f t="shared" si="360"/>
        <v/>
      </c>
      <c r="WYA86" s="105" t="str">
        <f t="shared" si="360"/>
        <v/>
      </c>
      <c r="WYB86" s="105" t="str">
        <f t="shared" si="360"/>
        <v/>
      </c>
      <c r="WYC86" s="105" t="str">
        <f t="shared" si="360"/>
        <v/>
      </c>
      <c r="WYD86" s="105" t="str">
        <f t="shared" si="360"/>
        <v/>
      </c>
      <c r="WYE86" s="105" t="str">
        <f t="shared" si="360"/>
        <v/>
      </c>
      <c r="WYF86" s="105" t="str">
        <f t="shared" si="360"/>
        <v/>
      </c>
      <c r="WYG86" s="105" t="str">
        <f t="shared" si="360"/>
        <v/>
      </c>
      <c r="WYH86" s="105" t="str">
        <f t="shared" si="360"/>
        <v/>
      </c>
      <c r="WYI86" s="105" t="str">
        <f t="shared" si="360"/>
        <v/>
      </c>
      <c r="WYJ86" s="105" t="str">
        <f t="shared" si="360"/>
        <v/>
      </c>
      <c r="WYK86" s="105" t="str">
        <f t="shared" si="360"/>
        <v/>
      </c>
      <c r="WYL86" s="105" t="str">
        <f t="shared" si="360"/>
        <v/>
      </c>
      <c r="WYM86" s="105" t="str">
        <f t="shared" si="360"/>
        <v/>
      </c>
      <c r="WYN86" s="105" t="str">
        <f t="shared" si="360"/>
        <v/>
      </c>
      <c r="WYO86" s="105" t="str">
        <f t="shared" si="360"/>
        <v/>
      </c>
      <c r="WYP86" s="105" t="str">
        <f t="shared" si="360"/>
        <v/>
      </c>
      <c r="WYQ86" s="105" t="str">
        <f t="shared" si="360"/>
        <v/>
      </c>
      <c r="WYR86" s="105" t="str">
        <f t="shared" si="360"/>
        <v/>
      </c>
      <c r="WYS86" s="105" t="str">
        <f t="shared" si="360"/>
        <v/>
      </c>
      <c r="WYT86" s="105" t="str">
        <f t="shared" si="360"/>
        <v/>
      </c>
      <c r="WYU86" s="105" t="str">
        <f t="shared" si="360"/>
        <v/>
      </c>
      <c r="WYV86" s="105" t="str">
        <f t="shared" si="360"/>
        <v/>
      </c>
      <c r="WYW86" s="105" t="str">
        <f t="shared" si="360"/>
        <v/>
      </c>
      <c r="WYX86" s="105" t="str">
        <f t="shared" si="360"/>
        <v/>
      </c>
      <c r="WYY86" s="105" t="str">
        <f t="shared" si="360"/>
        <v/>
      </c>
      <c r="WYZ86" s="105" t="str">
        <f t="shared" si="360"/>
        <v/>
      </c>
      <c r="WZA86" s="105" t="str">
        <f t="shared" si="360"/>
        <v/>
      </c>
      <c r="WZB86" s="105" t="str">
        <f t="shared" si="360"/>
        <v/>
      </c>
      <c r="WZC86" s="105" t="str">
        <f t="shared" si="360"/>
        <v/>
      </c>
      <c r="WZD86" s="105" t="str">
        <f t="shared" si="360"/>
        <v/>
      </c>
      <c r="WZE86" s="105" t="str">
        <f t="shared" si="360"/>
        <v/>
      </c>
      <c r="WZF86" s="105" t="str">
        <f t="shared" si="360"/>
        <v/>
      </c>
      <c r="WZG86" s="105" t="str">
        <f t="shared" ref="WZG86:XBR86" si="361">IF(ISNUMBER(outYear),WZG54+WZG60+WZG66+WZG83,"")</f>
        <v/>
      </c>
      <c r="WZH86" s="105" t="str">
        <f t="shared" si="361"/>
        <v/>
      </c>
      <c r="WZI86" s="105" t="str">
        <f t="shared" si="361"/>
        <v/>
      </c>
      <c r="WZJ86" s="105" t="str">
        <f t="shared" si="361"/>
        <v/>
      </c>
      <c r="WZK86" s="105" t="str">
        <f t="shared" si="361"/>
        <v/>
      </c>
      <c r="WZL86" s="105" t="str">
        <f t="shared" si="361"/>
        <v/>
      </c>
      <c r="WZM86" s="105" t="str">
        <f t="shared" si="361"/>
        <v/>
      </c>
      <c r="WZN86" s="105" t="str">
        <f t="shared" si="361"/>
        <v/>
      </c>
      <c r="WZO86" s="105" t="str">
        <f t="shared" si="361"/>
        <v/>
      </c>
      <c r="WZP86" s="105" t="str">
        <f t="shared" si="361"/>
        <v/>
      </c>
      <c r="WZQ86" s="105" t="str">
        <f t="shared" si="361"/>
        <v/>
      </c>
      <c r="WZR86" s="105" t="str">
        <f t="shared" si="361"/>
        <v/>
      </c>
      <c r="WZS86" s="105" t="str">
        <f t="shared" si="361"/>
        <v/>
      </c>
      <c r="WZT86" s="105" t="str">
        <f t="shared" si="361"/>
        <v/>
      </c>
      <c r="WZU86" s="105" t="str">
        <f t="shared" si="361"/>
        <v/>
      </c>
      <c r="WZV86" s="105" t="str">
        <f t="shared" si="361"/>
        <v/>
      </c>
      <c r="WZW86" s="105" t="str">
        <f t="shared" si="361"/>
        <v/>
      </c>
      <c r="WZX86" s="105" t="str">
        <f t="shared" si="361"/>
        <v/>
      </c>
      <c r="WZY86" s="105" t="str">
        <f t="shared" si="361"/>
        <v/>
      </c>
      <c r="WZZ86" s="105" t="str">
        <f t="shared" si="361"/>
        <v/>
      </c>
      <c r="XAA86" s="105" t="str">
        <f t="shared" si="361"/>
        <v/>
      </c>
      <c r="XAB86" s="105" t="str">
        <f t="shared" si="361"/>
        <v/>
      </c>
      <c r="XAC86" s="105" t="str">
        <f t="shared" si="361"/>
        <v/>
      </c>
      <c r="XAD86" s="105" t="str">
        <f t="shared" si="361"/>
        <v/>
      </c>
      <c r="XAE86" s="105" t="str">
        <f t="shared" si="361"/>
        <v/>
      </c>
      <c r="XAF86" s="105" t="str">
        <f t="shared" si="361"/>
        <v/>
      </c>
      <c r="XAG86" s="105" t="str">
        <f t="shared" si="361"/>
        <v/>
      </c>
      <c r="XAH86" s="105" t="str">
        <f t="shared" si="361"/>
        <v/>
      </c>
      <c r="XAI86" s="105" t="str">
        <f t="shared" si="361"/>
        <v/>
      </c>
      <c r="XAJ86" s="105" t="str">
        <f t="shared" si="361"/>
        <v/>
      </c>
      <c r="XAK86" s="105" t="str">
        <f t="shared" si="361"/>
        <v/>
      </c>
      <c r="XAL86" s="105" t="str">
        <f t="shared" si="361"/>
        <v/>
      </c>
      <c r="XAM86" s="105" t="str">
        <f t="shared" si="361"/>
        <v/>
      </c>
      <c r="XAN86" s="105" t="str">
        <f t="shared" si="361"/>
        <v/>
      </c>
      <c r="XAO86" s="105" t="str">
        <f t="shared" si="361"/>
        <v/>
      </c>
      <c r="XAP86" s="105" t="str">
        <f t="shared" si="361"/>
        <v/>
      </c>
      <c r="XAQ86" s="105" t="str">
        <f t="shared" si="361"/>
        <v/>
      </c>
      <c r="XAR86" s="105" t="str">
        <f t="shared" si="361"/>
        <v/>
      </c>
      <c r="XAS86" s="105" t="str">
        <f t="shared" si="361"/>
        <v/>
      </c>
      <c r="XAT86" s="105" t="str">
        <f t="shared" si="361"/>
        <v/>
      </c>
      <c r="XAU86" s="105" t="str">
        <f t="shared" si="361"/>
        <v/>
      </c>
      <c r="XAV86" s="105" t="str">
        <f t="shared" si="361"/>
        <v/>
      </c>
      <c r="XAW86" s="105" t="str">
        <f t="shared" si="361"/>
        <v/>
      </c>
      <c r="XAX86" s="105" t="str">
        <f t="shared" si="361"/>
        <v/>
      </c>
      <c r="XAY86" s="105" t="str">
        <f t="shared" si="361"/>
        <v/>
      </c>
      <c r="XAZ86" s="105" t="str">
        <f t="shared" si="361"/>
        <v/>
      </c>
      <c r="XBA86" s="105" t="str">
        <f t="shared" si="361"/>
        <v/>
      </c>
      <c r="XBB86" s="105" t="str">
        <f t="shared" si="361"/>
        <v/>
      </c>
      <c r="XBC86" s="105" t="str">
        <f t="shared" si="361"/>
        <v/>
      </c>
      <c r="XBD86" s="105" t="str">
        <f t="shared" si="361"/>
        <v/>
      </c>
      <c r="XBE86" s="105" t="str">
        <f t="shared" si="361"/>
        <v/>
      </c>
      <c r="XBF86" s="105" t="str">
        <f t="shared" si="361"/>
        <v/>
      </c>
      <c r="XBG86" s="105" t="str">
        <f t="shared" si="361"/>
        <v/>
      </c>
      <c r="XBH86" s="105" t="str">
        <f t="shared" si="361"/>
        <v/>
      </c>
      <c r="XBI86" s="105" t="str">
        <f t="shared" si="361"/>
        <v/>
      </c>
      <c r="XBJ86" s="105" t="str">
        <f t="shared" si="361"/>
        <v/>
      </c>
      <c r="XBK86" s="105" t="str">
        <f t="shared" si="361"/>
        <v/>
      </c>
      <c r="XBL86" s="105" t="str">
        <f t="shared" si="361"/>
        <v/>
      </c>
      <c r="XBM86" s="105" t="str">
        <f t="shared" si="361"/>
        <v/>
      </c>
      <c r="XBN86" s="105" t="str">
        <f t="shared" si="361"/>
        <v/>
      </c>
      <c r="XBO86" s="105" t="str">
        <f t="shared" si="361"/>
        <v/>
      </c>
      <c r="XBP86" s="105" t="str">
        <f t="shared" si="361"/>
        <v/>
      </c>
      <c r="XBQ86" s="105" t="str">
        <f t="shared" si="361"/>
        <v/>
      </c>
      <c r="XBR86" s="105" t="str">
        <f t="shared" si="361"/>
        <v/>
      </c>
      <c r="XBS86" s="105" t="str">
        <f t="shared" ref="XBS86:XED86" si="362">IF(ISNUMBER(outYear),XBS54+XBS60+XBS66+XBS83,"")</f>
        <v/>
      </c>
      <c r="XBT86" s="105" t="str">
        <f t="shared" si="362"/>
        <v/>
      </c>
      <c r="XBU86" s="105" t="str">
        <f t="shared" si="362"/>
        <v/>
      </c>
      <c r="XBV86" s="105" t="str">
        <f t="shared" si="362"/>
        <v/>
      </c>
      <c r="XBW86" s="105" t="str">
        <f t="shared" si="362"/>
        <v/>
      </c>
      <c r="XBX86" s="105" t="str">
        <f t="shared" si="362"/>
        <v/>
      </c>
      <c r="XBY86" s="105" t="str">
        <f t="shared" si="362"/>
        <v/>
      </c>
      <c r="XBZ86" s="105" t="str">
        <f t="shared" si="362"/>
        <v/>
      </c>
      <c r="XCA86" s="105" t="str">
        <f t="shared" si="362"/>
        <v/>
      </c>
      <c r="XCB86" s="105" t="str">
        <f t="shared" si="362"/>
        <v/>
      </c>
      <c r="XCC86" s="105" t="str">
        <f t="shared" si="362"/>
        <v/>
      </c>
      <c r="XCD86" s="105" t="str">
        <f t="shared" si="362"/>
        <v/>
      </c>
      <c r="XCE86" s="105" t="str">
        <f t="shared" si="362"/>
        <v/>
      </c>
      <c r="XCF86" s="105" t="str">
        <f t="shared" si="362"/>
        <v/>
      </c>
      <c r="XCG86" s="105" t="str">
        <f t="shared" si="362"/>
        <v/>
      </c>
      <c r="XCH86" s="105" t="str">
        <f t="shared" si="362"/>
        <v/>
      </c>
      <c r="XCI86" s="105" t="str">
        <f t="shared" si="362"/>
        <v/>
      </c>
      <c r="XCJ86" s="105" t="str">
        <f t="shared" si="362"/>
        <v/>
      </c>
      <c r="XCK86" s="105" t="str">
        <f t="shared" si="362"/>
        <v/>
      </c>
      <c r="XCL86" s="105" t="str">
        <f t="shared" si="362"/>
        <v/>
      </c>
      <c r="XCM86" s="105" t="str">
        <f t="shared" si="362"/>
        <v/>
      </c>
      <c r="XCN86" s="105" t="str">
        <f t="shared" si="362"/>
        <v/>
      </c>
      <c r="XCO86" s="105" t="str">
        <f t="shared" si="362"/>
        <v/>
      </c>
      <c r="XCP86" s="105" t="str">
        <f t="shared" si="362"/>
        <v/>
      </c>
      <c r="XCQ86" s="105" t="str">
        <f t="shared" si="362"/>
        <v/>
      </c>
      <c r="XCR86" s="105" t="str">
        <f t="shared" si="362"/>
        <v/>
      </c>
      <c r="XCS86" s="105" t="str">
        <f t="shared" si="362"/>
        <v/>
      </c>
      <c r="XCT86" s="105" t="str">
        <f t="shared" si="362"/>
        <v/>
      </c>
      <c r="XCU86" s="105" t="str">
        <f t="shared" si="362"/>
        <v/>
      </c>
      <c r="XCV86" s="105" t="str">
        <f t="shared" si="362"/>
        <v/>
      </c>
      <c r="XCW86" s="105" t="str">
        <f t="shared" si="362"/>
        <v/>
      </c>
      <c r="XCX86" s="105" t="str">
        <f t="shared" si="362"/>
        <v/>
      </c>
      <c r="XCY86" s="105" t="str">
        <f t="shared" si="362"/>
        <v/>
      </c>
      <c r="XCZ86" s="105" t="str">
        <f t="shared" si="362"/>
        <v/>
      </c>
      <c r="XDA86" s="105" t="str">
        <f t="shared" si="362"/>
        <v/>
      </c>
      <c r="XDB86" s="105" t="str">
        <f t="shared" si="362"/>
        <v/>
      </c>
      <c r="XDC86" s="105" t="str">
        <f t="shared" si="362"/>
        <v/>
      </c>
      <c r="XDD86" s="105" t="str">
        <f t="shared" si="362"/>
        <v/>
      </c>
      <c r="XDE86" s="105" t="str">
        <f t="shared" si="362"/>
        <v/>
      </c>
      <c r="XDF86" s="105" t="str">
        <f t="shared" si="362"/>
        <v/>
      </c>
      <c r="XDG86" s="105" t="str">
        <f t="shared" si="362"/>
        <v/>
      </c>
      <c r="XDH86" s="105" t="str">
        <f t="shared" si="362"/>
        <v/>
      </c>
      <c r="XDI86" s="105" t="str">
        <f t="shared" si="362"/>
        <v/>
      </c>
      <c r="XDJ86" s="105" t="str">
        <f t="shared" si="362"/>
        <v/>
      </c>
      <c r="XDK86" s="105" t="str">
        <f t="shared" si="362"/>
        <v/>
      </c>
      <c r="XDL86" s="105" t="str">
        <f t="shared" si="362"/>
        <v/>
      </c>
      <c r="XDM86" s="105" t="str">
        <f t="shared" si="362"/>
        <v/>
      </c>
      <c r="XDN86" s="105" t="str">
        <f t="shared" si="362"/>
        <v/>
      </c>
      <c r="XDO86" s="105" t="str">
        <f t="shared" si="362"/>
        <v/>
      </c>
      <c r="XDP86" s="105" t="str">
        <f t="shared" si="362"/>
        <v/>
      </c>
      <c r="XDQ86" s="105" t="str">
        <f t="shared" si="362"/>
        <v/>
      </c>
      <c r="XDR86" s="105" t="str">
        <f t="shared" si="362"/>
        <v/>
      </c>
      <c r="XDS86" s="105" t="str">
        <f t="shared" si="362"/>
        <v/>
      </c>
      <c r="XDT86" s="105" t="str">
        <f t="shared" si="362"/>
        <v/>
      </c>
      <c r="XDU86" s="105" t="str">
        <f t="shared" si="362"/>
        <v/>
      </c>
      <c r="XDV86" s="105" t="str">
        <f t="shared" si="362"/>
        <v/>
      </c>
      <c r="XDW86" s="105" t="str">
        <f t="shared" si="362"/>
        <v/>
      </c>
      <c r="XDX86" s="105" t="str">
        <f t="shared" si="362"/>
        <v/>
      </c>
      <c r="XDY86" s="105" t="str">
        <f t="shared" si="362"/>
        <v/>
      </c>
      <c r="XDZ86" s="105" t="str">
        <f t="shared" si="362"/>
        <v/>
      </c>
      <c r="XEA86" s="105" t="str">
        <f t="shared" si="362"/>
        <v/>
      </c>
      <c r="XEB86" s="105" t="str">
        <f t="shared" si="362"/>
        <v/>
      </c>
      <c r="XEC86" s="105" t="str">
        <f t="shared" si="362"/>
        <v/>
      </c>
      <c r="XED86" s="105" t="str">
        <f t="shared" si="362"/>
        <v/>
      </c>
      <c r="XEE86" s="105" t="str">
        <f t="shared" ref="XEE86:XFD86" si="363">IF(ISNUMBER(outYear),XEE54+XEE60+XEE66+XEE83,"")</f>
        <v/>
      </c>
      <c r="XEF86" s="105" t="str">
        <f t="shared" si="363"/>
        <v/>
      </c>
      <c r="XEG86" s="105" t="str">
        <f t="shared" si="363"/>
        <v/>
      </c>
      <c r="XEH86" s="105" t="str">
        <f t="shared" si="363"/>
        <v/>
      </c>
      <c r="XEI86" s="105" t="str">
        <f t="shared" si="363"/>
        <v/>
      </c>
      <c r="XEJ86" s="105" t="str">
        <f t="shared" si="363"/>
        <v/>
      </c>
      <c r="XEK86" s="105" t="str">
        <f t="shared" si="363"/>
        <v/>
      </c>
      <c r="XEL86" s="105" t="str">
        <f t="shared" si="363"/>
        <v/>
      </c>
      <c r="XEM86" s="105" t="str">
        <f t="shared" si="363"/>
        <v/>
      </c>
      <c r="XEN86" s="105" t="str">
        <f t="shared" si="363"/>
        <v/>
      </c>
      <c r="XEO86" s="105" t="str">
        <f t="shared" si="363"/>
        <v/>
      </c>
      <c r="XEP86" s="105" t="str">
        <f t="shared" si="363"/>
        <v/>
      </c>
      <c r="XEQ86" s="105" t="str">
        <f t="shared" si="363"/>
        <v/>
      </c>
      <c r="XER86" s="105" t="str">
        <f t="shared" si="363"/>
        <v/>
      </c>
      <c r="XES86" s="105" t="str">
        <f t="shared" si="363"/>
        <v/>
      </c>
      <c r="XET86" s="105" t="str">
        <f t="shared" si="363"/>
        <v/>
      </c>
      <c r="XEU86" s="105" t="str">
        <f t="shared" si="363"/>
        <v/>
      </c>
      <c r="XEV86" s="105" t="str">
        <f t="shared" si="363"/>
        <v/>
      </c>
      <c r="XEW86" s="105" t="str">
        <f t="shared" si="363"/>
        <v/>
      </c>
      <c r="XEX86" s="105" t="str">
        <f t="shared" si="363"/>
        <v/>
      </c>
      <c r="XEY86" s="105" t="str">
        <f t="shared" si="363"/>
        <v/>
      </c>
      <c r="XEZ86" s="105" t="str">
        <f t="shared" si="363"/>
        <v/>
      </c>
      <c r="XFA86" s="105" t="str">
        <f t="shared" si="363"/>
        <v/>
      </c>
      <c r="XFB86" s="105" t="str">
        <f t="shared" si="363"/>
        <v/>
      </c>
      <c r="XFC86" s="105" t="str">
        <f t="shared" si="363"/>
        <v/>
      </c>
      <c r="XFD86" s="105" t="str">
        <f t="shared" si="363"/>
        <v/>
      </c>
    </row>
    <row r="87" spans="1:16384" s="106" customFormat="1" x14ac:dyDescent="0.2">
      <c r="A87" s="73" t="s">
        <v>68</v>
      </c>
      <c r="B87" s="104"/>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105"/>
      <c r="AX87" s="105"/>
      <c r="AY87" s="105"/>
      <c r="AZ87" s="105"/>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05"/>
      <c r="CC87" s="105"/>
      <c r="CD87" s="105"/>
      <c r="CE87" s="105"/>
      <c r="CF87" s="105"/>
      <c r="CG87" s="105"/>
      <c r="CH87" s="105"/>
      <c r="CI87" s="105"/>
      <c r="CJ87" s="105"/>
      <c r="CK87" s="105"/>
      <c r="CL87" s="105"/>
      <c r="CM87" s="105"/>
      <c r="CN87" s="105"/>
      <c r="CO87" s="105"/>
      <c r="CP87" s="105"/>
      <c r="CQ87" s="105"/>
      <c r="CR87" s="105"/>
      <c r="CS87" s="105"/>
      <c r="CT87" s="105"/>
      <c r="CU87" s="105"/>
      <c r="CV87" s="105"/>
      <c r="CW87" s="105"/>
      <c r="CX87" s="105"/>
    </row>
    <row r="88" spans="1:16384" s="106" customFormat="1" x14ac:dyDescent="0.2">
      <c r="A88" s="79" t="s">
        <v>72</v>
      </c>
      <c r="B88" s="104"/>
      <c r="C88" s="105" t="str">
        <f t="shared" ref="C88:AH88" si="364">C33</f>
        <v/>
      </c>
      <c r="D88" s="105" t="str">
        <f t="shared" si="364"/>
        <v/>
      </c>
      <c r="E88" s="105" t="str">
        <f t="shared" si="364"/>
        <v/>
      </c>
      <c r="F88" s="105" t="str">
        <f t="shared" si="364"/>
        <v/>
      </c>
      <c r="G88" s="105" t="str">
        <f t="shared" si="364"/>
        <v/>
      </c>
      <c r="H88" s="105" t="str">
        <f t="shared" si="364"/>
        <v/>
      </c>
      <c r="I88" s="105" t="str">
        <f t="shared" si="364"/>
        <v/>
      </c>
      <c r="J88" s="105" t="str">
        <f t="shared" si="364"/>
        <v/>
      </c>
      <c r="K88" s="105" t="str">
        <f t="shared" si="364"/>
        <v/>
      </c>
      <c r="L88" s="105" t="str">
        <f t="shared" si="364"/>
        <v/>
      </c>
      <c r="M88" s="105" t="str">
        <f t="shared" si="364"/>
        <v/>
      </c>
      <c r="N88" s="105" t="str">
        <f t="shared" si="364"/>
        <v/>
      </c>
      <c r="O88" s="105" t="str">
        <f t="shared" si="364"/>
        <v/>
      </c>
      <c r="P88" s="105" t="str">
        <f t="shared" si="364"/>
        <v/>
      </c>
      <c r="Q88" s="105" t="str">
        <f t="shared" si="364"/>
        <v/>
      </c>
      <c r="R88" s="105" t="str">
        <f t="shared" si="364"/>
        <v/>
      </c>
      <c r="S88" s="105" t="str">
        <f t="shared" si="364"/>
        <v/>
      </c>
      <c r="T88" s="105" t="str">
        <f t="shared" si="364"/>
        <v/>
      </c>
      <c r="U88" s="105" t="str">
        <f t="shared" si="364"/>
        <v/>
      </c>
      <c r="V88" s="105" t="str">
        <f t="shared" si="364"/>
        <v/>
      </c>
      <c r="W88" s="105" t="str">
        <f t="shared" si="364"/>
        <v/>
      </c>
      <c r="X88" s="105" t="str">
        <f t="shared" si="364"/>
        <v/>
      </c>
      <c r="Y88" s="105" t="str">
        <f t="shared" si="364"/>
        <v/>
      </c>
      <c r="Z88" s="105" t="str">
        <f t="shared" si="364"/>
        <v/>
      </c>
      <c r="AA88" s="105" t="str">
        <f t="shared" si="364"/>
        <v/>
      </c>
      <c r="AB88" s="105" t="str">
        <f t="shared" si="364"/>
        <v/>
      </c>
      <c r="AC88" s="105" t="str">
        <f t="shared" si="364"/>
        <v/>
      </c>
      <c r="AD88" s="105" t="str">
        <f t="shared" si="364"/>
        <v/>
      </c>
      <c r="AE88" s="105" t="str">
        <f t="shared" si="364"/>
        <v/>
      </c>
      <c r="AF88" s="105" t="str">
        <f t="shared" si="364"/>
        <v/>
      </c>
      <c r="AG88" s="105" t="str">
        <f t="shared" si="364"/>
        <v/>
      </c>
      <c r="AH88" s="105" t="str">
        <f t="shared" si="364"/>
        <v/>
      </c>
      <c r="AI88" s="105" t="str">
        <f t="shared" ref="AI88:BN88" si="365">AI33</f>
        <v/>
      </c>
      <c r="AJ88" s="105" t="str">
        <f t="shared" si="365"/>
        <v/>
      </c>
      <c r="AK88" s="105" t="str">
        <f t="shared" si="365"/>
        <v/>
      </c>
      <c r="AL88" s="105" t="str">
        <f t="shared" si="365"/>
        <v/>
      </c>
      <c r="AM88" s="105" t="str">
        <f t="shared" si="365"/>
        <v/>
      </c>
      <c r="AN88" s="105" t="str">
        <f t="shared" si="365"/>
        <v/>
      </c>
      <c r="AO88" s="105" t="str">
        <f t="shared" si="365"/>
        <v/>
      </c>
      <c r="AP88" s="105" t="str">
        <f t="shared" si="365"/>
        <v/>
      </c>
      <c r="AQ88" s="105" t="str">
        <f t="shared" si="365"/>
        <v/>
      </c>
      <c r="AR88" s="105" t="str">
        <f t="shared" si="365"/>
        <v/>
      </c>
      <c r="AS88" s="105" t="str">
        <f t="shared" si="365"/>
        <v/>
      </c>
      <c r="AT88" s="105" t="str">
        <f t="shared" si="365"/>
        <v/>
      </c>
      <c r="AU88" s="105" t="str">
        <f t="shared" si="365"/>
        <v/>
      </c>
      <c r="AV88" s="105" t="str">
        <f t="shared" si="365"/>
        <v/>
      </c>
      <c r="AW88" s="105" t="str">
        <f t="shared" si="365"/>
        <v/>
      </c>
      <c r="AX88" s="105" t="str">
        <f t="shared" si="365"/>
        <v/>
      </c>
      <c r="AY88" s="105" t="str">
        <f t="shared" si="365"/>
        <v/>
      </c>
      <c r="AZ88" s="105" t="str">
        <f t="shared" si="365"/>
        <v/>
      </c>
      <c r="BA88" s="105" t="str">
        <f t="shared" si="365"/>
        <v/>
      </c>
      <c r="BB88" s="105" t="str">
        <f t="shared" si="365"/>
        <v/>
      </c>
      <c r="BC88" s="105" t="str">
        <f t="shared" si="365"/>
        <v/>
      </c>
      <c r="BD88" s="105" t="str">
        <f t="shared" si="365"/>
        <v/>
      </c>
      <c r="BE88" s="105" t="str">
        <f t="shared" si="365"/>
        <v/>
      </c>
      <c r="BF88" s="105" t="str">
        <f t="shared" si="365"/>
        <v/>
      </c>
      <c r="BG88" s="105" t="str">
        <f t="shared" si="365"/>
        <v/>
      </c>
      <c r="BH88" s="105" t="str">
        <f t="shared" si="365"/>
        <v/>
      </c>
      <c r="BI88" s="105" t="str">
        <f t="shared" si="365"/>
        <v/>
      </c>
      <c r="BJ88" s="105" t="str">
        <f t="shared" si="365"/>
        <v/>
      </c>
      <c r="BK88" s="105" t="str">
        <f t="shared" si="365"/>
        <v/>
      </c>
      <c r="BL88" s="105" t="str">
        <f t="shared" si="365"/>
        <v/>
      </c>
      <c r="BM88" s="105" t="str">
        <f t="shared" si="365"/>
        <v/>
      </c>
      <c r="BN88" s="105" t="str">
        <f t="shared" si="365"/>
        <v/>
      </c>
      <c r="BO88" s="105" t="str">
        <f t="shared" ref="BO88:CX88" si="366">BO33</f>
        <v/>
      </c>
      <c r="BP88" s="105" t="str">
        <f t="shared" si="366"/>
        <v/>
      </c>
      <c r="BQ88" s="105" t="str">
        <f t="shared" si="366"/>
        <v/>
      </c>
      <c r="BR88" s="105" t="str">
        <f t="shared" si="366"/>
        <v/>
      </c>
      <c r="BS88" s="105" t="str">
        <f t="shared" si="366"/>
        <v/>
      </c>
      <c r="BT88" s="105" t="str">
        <f t="shared" si="366"/>
        <v/>
      </c>
      <c r="BU88" s="105" t="str">
        <f t="shared" si="366"/>
        <v/>
      </c>
      <c r="BV88" s="105" t="str">
        <f t="shared" si="366"/>
        <v/>
      </c>
      <c r="BW88" s="105" t="str">
        <f t="shared" si="366"/>
        <v/>
      </c>
      <c r="BX88" s="105" t="str">
        <f t="shared" si="366"/>
        <v/>
      </c>
      <c r="BY88" s="105" t="str">
        <f t="shared" si="366"/>
        <v/>
      </c>
      <c r="BZ88" s="105" t="str">
        <f t="shared" si="366"/>
        <v/>
      </c>
      <c r="CA88" s="105" t="str">
        <f t="shared" si="366"/>
        <v/>
      </c>
      <c r="CB88" s="105" t="str">
        <f t="shared" si="366"/>
        <v/>
      </c>
      <c r="CC88" s="105" t="str">
        <f t="shared" si="366"/>
        <v/>
      </c>
      <c r="CD88" s="105" t="str">
        <f t="shared" si="366"/>
        <v/>
      </c>
      <c r="CE88" s="105" t="str">
        <f t="shared" si="366"/>
        <v/>
      </c>
      <c r="CF88" s="105" t="str">
        <f t="shared" si="366"/>
        <v/>
      </c>
      <c r="CG88" s="105" t="str">
        <f t="shared" si="366"/>
        <v/>
      </c>
      <c r="CH88" s="105" t="str">
        <f t="shared" si="366"/>
        <v/>
      </c>
      <c r="CI88" s="105" t="str">
        <f t="shared" si="366"/>
        <v/>
      </c>
      <c r="CJ88" s="105" t="str">
        <f t="shared" si="366"/>
        <v/>
      </c>
      <c r="CK88" s="105" t="str">
        <f t="shared" si="366"/>
        <v/>
      </c>
      <c r="CL88" s="105" t="str">
        <f t="shared" si="366"/>
        <v/>
      </c>
      <c r="CM88" s="105" t="str">
        <f t="shared" si="366"/>
        <v/>
      </c>
      <c r="CN88" s="105" t="str">
        <f t="shared" si="366"/>
        <v/>
      </c>
      <c r="CO88" s="105" t="str">
        <f t="shared" si="366"/>
        <v/>
      </c>
      <c r="CP88" s="105" t="str">
        <f t="shared" si="366"/>
        <v/>
      </c>
      <c r="CQ88" s="105" t="str">
        <f t="shared" si="366"/>
        <v/>
      </c>
      <c r="CR88" s="105" t="str">
        <f t="shared" si="366"/>
        <v/>
      </c>
      <c r="CS88" s="105" t="str">
        <f t="shared" si="366"/>
        <v/>
      </c>
      <c r="CT88" s="105" t="str">
        <f t="shared" si="366"/>
        <v/>
      </c>
      <c r="CU88" s="105" t="str">
        <f t="shared" si="366"/>
        <v/>
      </c>
      <c r="CV88" s="105" t="str">
        <f t="shared" si="366"/>
        <v/>
      </c>
      <c r="CW88" s="105" t="str">
        <f t="shared" si="366"/>
        <v/>
      </c>
      <c r="CX88" s="105" t="str">
        <f t="shared" si="366"/>
        <v/>
      </c>
    </row>
    <row r="89" spans="1:16384" s="106" customFormat="1" x14ac:dyDescent="0.2">
      <c r="A89" s="79" t="s">
        <v>52</v>
      </c>
      <c r="B89" s="104"/>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c r="BV89" s="105"/>
      <c r="BW89" s="105"/>
      <c r="BX89" s="105"/>
      <c r="BY89" s="105"/>
      <c r="BZ89" s="105"/>
      <c r="CA89" s="105"/>
      <c r="CB89" s="105"/>
      <c r="CC89" s="105"/>
      <c r="CD89" s="105"/>
      <c r="CE89" s="105"/>
      <c r="CF89" s="105"/>
      <c r="CG89" s="105"/>
      <c r="CH89" s="105"/>
      <c r="CI89" s="105"/>
      <c r="CJ89" s="105"/>
      <c r="CK89" s="105"/>
      <c r="CL89" s="105"/>
      <c r="CM89" s="105"/>
      <c r="CN89" s="105"/>
      <c r="CO89" s="105"/>
      <c r="CP89" s="105"/>
      <c r="CQ89" s="105"/>
      <c r="CR89" s="105"/>
      <c r="CS89" s="105"/>
      <c r="CT89" s="105"/>
      <c r="CU89" s="105"/>
      <c r="CV89" s="105"/>
      <c r="CW89" s="105"/>
      <c r="CX89" s="105"/>
    </row>
    <row r="90" spans="1:16384" s="107" customFormat="1" x14ac:dyDescent="0.2">
      <c r="A90" s="80" t="s">
        <v>83</v>
      </c>
      <c r="B90" s="104"/>
      <c r="C90" s="94">
        <f t="array" ref="C90:CX90">'Inputs and Outputs'!C98:CX98</f>
        <v>0</v>
      </c>
      <c r="D90" s="94">
        <v>0</v>
      </c>
      <c r="E90" s="94">
        <v>0</v>
      </c>
      <c r="F90" s="94">
        <v>0</v>
      </c>
      <c r="G90" s="94">
        <v>0</v>
      </c>
      <c r="H90" s="94">
        <v>0</v>
      </c>
      <c r="I90" s="94">
        <v>0</v>
      </c>
      <c r="J90" s="94">
        <v>0</v>
      </c>
      <c r="K90" s="94">
        <v>0</v>
      </c>
      <c r="L90" s="94">
        <v>0</v>
      </c>
      <c r="M90" s="94">
        <v>0</v>
      </c>
      <c r="N90" s="94">
        <v>0</v>
      </c>
      <c r="O90" s="94">
        <v>0</v>
      </c>
      <c r="P90" s="94">
        <v>0</v>
      </c>
      <c r="Q90" s="94">
        <v>0</v>
      </c>
      <c r="R90" s="94">
        <v>0</v>
      </c>
      <c r="S90" s="94">
        <v>0</v>
      </c>
      <c r="T90" s="94">
        <v>0</v>
      </c>
      <c r="U90" s="94">
        <v>0</v>
      </c>
      <c r="V90" s="94">
        <v>0</v>
      </c>
      <c r="W90" s="94">
        <v>0</v>
      </c>
      <c r="X90" s="94">
        <v>0</v>
      </c>
      <c r="Y90" s="94">
        <v>0</v>
      </c>
      <c r="Z90" s="94">
        <v>0</v>
      </c>
      <c r="AA90" s="94">
        <v>0</v>
      </c>
      <c r="AB90" s="94">
        <v>0</v>
      </c>
      <c r="AC90" s="94">
        <v>0</v>
      </c>
      <c r="AD90" s="94">
        <v>0</v>
      </c>
      <c r="AE90" s="94">
        <v>0</v>
      </c>
      <c r="AF90" s="94">
        <v>0</v>
      </c>
      <c r="AG90" s="94">
        <v>0</v>
      </c>
      <c r="AH90" s="94">
        <v>0</v>
      </c>
      <c r="AI90" s="94">
        <v>0</v>
      </c>
      <c r="AJ90" s="94">
        <v>0</v>
      </c>
      <c r="AK90" s="94">
        <v>0</v>
      </c>
      <c r="AL90" s="94">
        <v>0</v>
      </c>
      <c r="AM90" s="94">
        <v>0</v>
      </c>
      <c r="AN90" s="94">
        <v>0</v>
      </c>
      <c r="AO90" s="94">
        <v>0</v>
      </c>
      <c r="AP90" s="94">
        <v>0</v>
      </c>
      <c r="AQ90" s="94">
        <v>0</v>
      </c>
      <c r="AR90" s="94">
        <v>0</v>
      </c>
      <c r="AS90" s="94">
        <v>0</v>
      </c>
      <c r="AT90" s="94">
        <v>0</v>
      </c>
      <c r="AU90" s="94">
        <v>0</v>
      </c>
      <c r="AV90" s="94">
        <v>0</v>
      </c>
      <c r="AW90" s="94">
        <v>0</v>
      </c>
      <c r="AX90" s="94">
        <v>0</v>
      </c>
      <c r="AY90" s="94">
        <v>0</v>
      </c>
      <c r="AZ90" s="94">
        <v>0</v>
      </c>
      <c r="BA90" s="94">
        <v>0</v>
      </c>
      <c r="BB90" s="94">
        <v>0</v>
      </c>
      <c r="BC90" s="94">
        <v>0</v>
      </c>
      <c r="BD90" s="94">
        <v>0</v>
      </c>
      <c r="BE90" s="94">
        <v>0</v>
      </c>
      <c r="BF90" s="94">
        <v>0</v>
      </c>
      <c r="BG90" s="94">
        <v>0</v>
      </c>
      <c r="BH90" s="94">
        <v>0</v>
      </c>
      <c r="BI90" s="94">
        <v>0</v>
      </c>
      <c r="BJ90" s="94">
        <v>0</v>
      </c>
      <c r="BK90" s="94">
        <v>0</v>
      </c>
      <c r="BL90" s="94">
        <v>0</v>
      </c>
      <c r="BM90" s="94">
        <v>0</v>
      </c>
      <c r="BN90" s="94">
        <v>0</v>
      </c>
      <c r="BO90" s="94">
        <v>0</v>
      </c>
      <c r="BP90" s="94">
        <v>0</v>
      </c>
      <c r="BQ90" s="94">
        <v>0</v>
      </c>
      <c r="BR90" s="94">
        <v>0</v>
      </c>
      <c r="BS90" s="94">
        <v>0</v>
      </c>
      <c r="BT90" s="94">
        <v>0</v>
      </c>
      <c r="BU90" s="94">
        <v>0</v>
      </c>
      <c r="BV90" s="94">
        <v>0</v>
      </c>
      <c r="BW90" s="94">
        <v>0</v>
      </c>
      <c r="BX90" s="94">
        <v>0</v>
      </c>
      <c r="BY90" s="94">
        <v>0</v>
      </c>
      <c r="BZ90" s="94">
        <v>0</v>
      </c>
      <c r="CA90" s="94">
        <v>0</v>
      </c>
      <c r="CB90" s="94">
        <v>0</v>
      </c>
      <c r="CC90" s="94">
        <v>0</v>
      </c>
      <c r="CD90" s="94">
        <v>0</v>
      </c>
      <c r="CE90" s="94">
        <v>0</v>
      </c>
      <c r="CF90" s="94">
        <v>0</v>
      </c>
      <c r="CG90" s="94">
        <v>0</v>
      </c>
      <c r="CH90" s="94">
        <v>0</v>
      </c>
      <c r="CI90" s="94">
        <v>0</v>
      </c>
      <c r="CJ90" s="94">
        <v>0</v>
      </c>
      <c r="CK90" s="94">
        <v>0</v>
      </c>
      <c r="CL90" s="94">
        <v>0</v>
      </c>
      <c r="CM90" s="94">
        <v>0</v>
      </c>
      <c r="CN90" s="94">
        <v>0</v>
      </c>
      <c r="CO90" s="94">
        <v>0</v>
      </c>
      <c r="CP90" s="94">
        <v>0</v>
      </c>
      <c r="CQ90" s="94">
        <v>0</v>
      </c>
      <c r="CR90" s="94">
        <v>0</v>
      </c>
      <c r="CS90" s="94">
        <v>0</v>
      </c>
      <c r="CT90" s="94">
        <v>0</v>
      </c>
      <c r="CU90" s="94">
        <v>0</v>
      </c>
      <c r="CV90" s="94">
        <v>0</v>
      </c>
      <c r="CW90" s="94">
        <v>0</v>
      </c>
      <c r="CX90" s="94">
        <v>0</v>
      </c>
    </row>
    <row r="91" spans="1:16384" s="107" customFormat="1" x14ac:dyDescent="0.2">
      <c r="A91" s="80" t="s">
        <v>84</v>
      </c>
      <c r="B91" s="105">
        <f>IF(ISNUMBER(outYear),IF(FederalDepreciation="N/A",0,($B$99-IF(itc_fed_amount_deprbas_fed="Yes",0.5*itc_fed_amount,0)-IF(itc_fed_percent_deprbas_fed="Yes",0.5*MIN(itc_fed_percent/100*$B$99,itc_fed_percent_maxvalue),0)-IF(itc_sta_amount_deprbas_fed="Yes",0.5*itc_sta_amount,0)-IF(itc_sta_percent_deprbas_fed="Yes",0.5*MIN(itc_sta_percent/100*$B$81,itc_sta_percent_maxvalue),0))),"")</f>
        <v>0</v>
      </c>
      <c r="C91" s="94"/>
      <c r="D91" s="94"/>
      <c r="E91" s="94"/>
      <c r="F91" s="94"/>
      <c r="G91" s="94"/>
      <c r="H91" s="94"/>
      <c r="I91" s="94"/>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row>
    <row r="92" spans="1:16384" s="93" customFormat="1" x14ac:dyDescent="0.2">
      <c r="A92" s="80" t="s">
        <v>1</v>
      </c>
      <c r="B92" s="104"/>
      <c r="C92" s="105" t="str">
        <f t="shared" ref="C92:AH92" si="367">IF(ISNUMBER(outYear),$B$91*C90,"")</f>
        <v/>
      </c>
      <c r="D92" s="105" t="str">
        <f t="shared" si="367"/>
        <v/>
      </c>
      <c r="E92" s="105" t="str">
        <f t="shared" si="367"/>
        <v/>
      </c>
      <c r="F92" s="105" t="str">
        <f t="shared" si="367"/>
        <v/>
      </c>
      <c r="G92" s="105" t="str">
        <f t="shared" si="367"/>
        <v/>
      </c>
      <c r="H92" s="105" t="str">
        <f t="shared" si="367"/>
        <v/>
      </c>
      <c r="I92" s="105" t="str">
        <f t="shared" si="367"/>
        <v/>
      </c>
      <c r="J92" s="105" t="str">
        <f t="shared" si="367"/>
        <v/>
      </c>
      <c r="K92" s="105" t="str">
        <f t="shared" si="367"/>
        <v/>
      </c>
      <c r="L92" s="105" t="str">
        <f t="shared" si="367"/>
        <v/>
      </c>
      <c r="M92" s="105" t="str">
        <f t="shared" si="367"/>
        <v/>
      </c>
      <c r="N92" s="105" t="str">
        <f t="shared" si="367"/>
        <v/>
      </c>
      <c r="O92" s="105" t="str">
        <f t="shared" si="367"/>
        <v/>
      </c>
      <c r="P92" s="105" t="str">
        <f t="shared" si="367"/>
        <v/>
      </c>
      <c r="Q92" s="105" t="str">
        <f t="shared" si="367"/>
        <v/>
      </c>
      <c r="R92" s="105" t="str">
        <f t="shared" si="367"/>
        <v/>
      </c>
      <c r="S92" s="105" t="str">
        <f t="shared" si="367"/>
        <v/>
      </c>
      <c r="T92" s="105" t="str">
        <f t="shared" si="367"/>
        <v/>
      </c>
      <c r="U92" s="105" t="str">
        <f t="shared" si="367"/>
        <v/>
      </c>
      <c r="V92" s="105" t="str">
        <f t="shared" si="367"/>
        <v/>
      </c>
      <c r="W92" s="105" t="str">
        <f t="shared" si="367"/>
        <v/>
      </c>
      <c r="X92" s="105" t="str">
        <f t="shared" si="367"/>
        <v/>
      </c>
      <c r="Y92" s="105" t="str">
        <f t="shared" si="367"/>
        <v/>
      </c>
      <c r="Z92" s="105" t="str">
        <f t="shared" si="367"/>
        <v/>
      </c>
      <c r="AA92" s="105" t="str">
        <f t="shared" si="367"/>
        <v/>
      </c>
      <c r="AB92" s="105" t="str">
        <f t="shared" si="367"/>
        <v/>
      </c>
      <c r="AC92" s="105" t="str">
        <f t="shared" si="367"/>
        <v/>
      </c>
      <c r="AD92" s="105" t="str">
        <f t="shared" si="367"/>
        <v/>
      </c>
      <c r="AE92" s="105" t="str">
        <f t="shared" si="367"/>
        <v/>
      </c>
      <c r="AF92" s="105" t="str">
        <f t="shared" si="367"/>
        <v/>
      </c>
      <c r="AG92" s="105" t="str">
        <f t="shared" si="367"/>
        <v/>
      </c>
      <c r="AH92" s="105" t="str">
        <f t="shared" si="367"/>
        <v/>
      </c>
      <c r="AI92" s="105" t="str">
        <f t="shared" ref="AI92:BN92" si="368">IF(ISNUMBER(outYear),$B$91*AI90,"")</f>
        <v/>
      </c>
      <c r="AJ92" s="105" t="str">
        <f t="shared" si="368"/>
        <v/>
      </c>
      <c r="AK92" s="105" t="str">
        <f t="shared" si="368"/>
        <v/>
      </c>
      <c r="AL92" s="105" t="str">
        <f t="shared" si="368"/>
        <v/>
      </c>
      <c r="AM92" s="105" t="str">
        <f t="shared" si="368"/>
        <v/>
      </c>
      <c r="AN92" s="105" t="str">
        <f t="shared" si="368"/>
        <v/>
      </c>
      <c r="AO92" s="105" t="str">
        <f t="shared" si="368"/>
        <v/>
      </c>
      <c r="AP92" s="105" t="str">
        <f t="shared" si="368"/>
        <v/>
      </c>
      <c r="AQ92" s="105" t="str">
        <f t="shared" si="368"/>
        <v/>
      </c>
      <c r="AR92" s="105" t="str">
        <f t="shared" si="368"/>
        <v/>
      </c>
      <c r="AS92" s="105" t="str">
        <f t="shared" si="368"/>
        <v/>
      </c>
      <c r="AT92" s="105" t="str">
        <f t="shared" si="368"/>
        <v/>
      </c>
      <c r="AU92" s="105" t="str">
        <f t="shared" si="368"/>
        <v/>
      </c>
      <c r="AV92" s="105" t="str">
        <f t="shared" si="368"/>
        <v/>
      </c>
      <c r="AW92" s="105" t="str">
        <f t="shared" si="368"/>
        <v/>
      </c>
      <c r="AX92" s="105" t="str">
        <f t="shared" si="368"/>
        <v/>
      </c>
      <c r="AY92" s="105" t="str">
        <f t="shared" si="368"/>
        <v/>
      </c>
      <c r="AZ92" s="105" t="str">
        <f t="shared" si="368"/>
        <v/>
      </c>
      <c r="BA92" s="105" t="str">
        <f t="shared" si="368"/>
        <v/>
      </c>
      <c r="BB92" s="105" t="str">
        <f t="shared" si="368"/>
        <v/>
      </c>
      <c r="BC92" s="105" t="str">
        <f t="shared" si="368"/>
        <v/>
      </c>
      <c r="BD92" s="105" t="str">
        <f t="shared" si="368"/>
        <v/>
      </c>
      <c r="BE92" s="105" t="str">
        <f t="shared" si="368"/>
        <v/>
      </c>
      <c r="BF92" s="105" t="str">
        <f t="shared" si="368"/>
        <v/>
      </c>
      <c r="BG92" s="105" t="str">
        <f t="shared" si="368"/>
        <v/>
      </c>
      <c r="BH92" s="105" t="str">
        <f t="shared" si="368"/>
        <v/>
      </c>
      <c r="BI92" s="105" t="str">
        <f t="shared" si="368"/>
        <v/>
      </c>
      <c r="BJ92" s="105" t="str">
        <f t="shared" si="368"/>
        <v/>
      </c>
      <c r="BK92" s="105" t="str">
        <f t="shared" si="368"/>
        <v/>
      </c>
      <c r="BL92" s="105" t="str">
        <f t="shared" si="368"/>
        <v/>
      </c>
      <c r="BM92" s="105" t="str">
        <f t="shared" si="368"/>
        <v/>
      </c>
      <c r="BN92" s="105" t="str">
        <f t="shared" si="368"/>
        <v/>
      </c>
      <c r="BO92" s="105" t="str">
        <f t="shared" ref="BO92:CX92" si="369">IF(ISNUMBER(outYear),$B$91*BO90,"")</f>
        <v/>
      </c>
      <c r="BP92" s="105" t="str">
        <f t="shared" si="369"/>
        <v/>
      </c>
      <c r="BQ92" s="105" t="str">
        <f t="shared" si="369"/>
        <v/>
      </c>
      <c r="BR92" s="105" t="str">
        <f t="shared" si="369"/>
        <v/>
      </c>
      <c r="BS92" s="105" t="str">
        <f t="shared" si="369"/>
        <v/>
      </c>
      <c r="BT92" s="105" t="str">
        <f t="shared" si="369"/>
        <v/>
      </c>
      <c r="BU92" s="105" t="str">
        <f t="shared" si="369"/>
        <v/>
      </c>
      <c r="BV92" s="105" t="str">
        <f t="shared" si="369"/>
        <v/>
      </c>
      <c r="BW92" s="105" t="str">
        <f t="shared" si="369"/>
        <v/>
      </c>
      <c r="BX92" s="105" t="str">
        <f t="shared" si="369"/>
        <v/>
      </c>
      <c r="BY92" s="105" t="str">
        <f t="shared" si="369"/>
        <v/>
      </c>
      <c r="BZ92" s="105" t="str">
        <f t="shared" si="369"/>
        <v/>
      </c>
      <c r="CA92" s="105" t="str">
        <f t="shared" si="369"/>
        <v/>
      </c>
      <c r="CB92" s="105" t="str">
        <f t="shared" si="369"/>
        <v/>
      </c>
      <c r="CC92" s="105" t="str">
        <f t="shared" si="369"/>
        <v/>
      </c>
      <c r="CD92" s="105" t="str">
        <f t="shared" si="369"/>
        <v/>
      </c>
      <c r="CE92" s="105" t="str">
        <f t="shared" si="369"/>
        <v/>
      </c>
      <c r="CF92" s="105" t="str">
        <f t="shared" si="369"/>
        <v/>
      </c>
      <c r="CG92" s="105" t="str">
        <f t="shared" si="369"/>
        <v/>
      </c>
      <c r="CH92" s="105" t="str">
        <f t="shared" si="369"/>
        <v/>
      </c>
      <c r="CI92" s="105" t="str">
        <f t="shared" si="369"/>
        <v/>
      </c>
      <c r="CJ92" s="105" t="str">
        <f t="shared" si="369"/>
        <v/>
      </c>
      <c r="CK92" s="105" t="str">
        <f t="shared" si="369"/>
        <v/>
      </c>
      <c r="CL92" s="105" t="str">
        <f t="shared" si="369"/>
        <v/>
      </c>
      <c r="CM92" s="105" t="str">
        <f t="shared" si="369"/>
        <v/>
      </c>
      <c r="CN92" s="105" t="str">
        <f t="shared" si="369"/>
        <v/>
      </c>
      <c r="CO92" s="105" t="str">
        <f t="shared" si="369"/>
        <v/>
      </c>
      <c r="CP92" s="105" t="str">
        <f t="shared" si="369"/>
        <v/>
      </c>
      <c r="CQ92" s="105" t="str">
        <f t="shared" si="369"/>
        <v/>
      </c>
      <c r="CR92" s="105" t="str">
        <f t="shared" si="369"/>
        <v/>
      </c>
      <c r="CS92" s="105" t="str">
        <f t="shared" si="369"/>
        <v/>
      </c>
      <c r="CT92" s="105" t="str">
        <f t="shared" si="369"/>
        <v/>
      </c>
      <c r="CU92" s="105" t="str">
        <f t="shared" si="369"/>
        <v/>
      </c>
      <c r="CV92" s="105" t="str">
        <f t="shared" si="369"/>
        <v/>
      </c>
      <c r="CW92" s="105" t="str">
        <f t="shared" si="369"/>
        <v/>
      </c>
      <c r="CX92" s="105" t="str">
        <f t="shared" si="369"/>
        <v/>
      </c>
    </row>
    <row r="93" spans="1:16384" s="93" customFormat="1" x14ac:dyDescent="0.2">
      <c r="A93" s="79" t="s">
        <v>73</v>
      </c>
      <c r="B93" s="104"/>
      <c r="C93" s="105" t="str">
        <f>IF(ISNUMBER(outYear),IF(UseTaxDeductibleInterest="Yes",'Cash Flow'!C42,0),"")</f>
        <v/>
      </c>
      <c r="D93" s="105" t="str">
        <f>IF(ISNUMBER(outYear),IF(UseTaxDeductibleInterest="Yes",'Cash Flow'!D42,0),"")</f>
        <v/>
      </c>
      <c r="E93" s="105" t="str">
        <f>IF(ISNUMBER(outYear),IF(UseTaxDeductibleInterest="Yes",'Cash Flow'!E42,0),"")</f>
        <v/>
      </c>
      <c r="F93" s="105" t="str">
        <f>IF(ISNUMBER(outYear),IF(UseTaxDeductibleInterest="Yes",'Cash Flow'!F42,0),"")</f>
        <v/>
      </c>
      <c r="G93" s="105" t="str">
        <f>IF(ISNUMBER(outYear),IF(UseTaxDeductibleInterest="Yes",'Cash Flow'!G42,0),"")</f>
        <v/>
      </c>
      <c r="H93" s="105" t="str">
        <f>IF(ISNUMBER(outYear),IF(UseTaxDeductibleInterest="Yes",'Cash Flow'!H42,0),"")</f>
        <v/>
      </c>
      <c r="I93" s="105" t="str">
        <f>IF(ISNUMBER(outYear),IF(UseTaxDeductibleInterest="Yes",'Cash Flow'!I42,0),"")</f>
        <v/>
      </c>
      <c r="J93" s="105" t="str">
        <f>IF(ISNUMBER(outYear),IF(UseTaxDeductibleInterest="Yes",'Cash Flow'!J42,0),"")</f>
        <v/>
      </c>
      <c r="K93" s="105" t="str">
        <f>IF(ISNUMBER(outYear),IF(UseTaxDeductibleInterest="Yes",'Cash Flow'!K42,0),"")</f>
        <v/>
      </c>
      <c r="L93" s="105" t="str">
        <f>IF(ISNUMBER(outYear),IF(UseTaxDeductibleInterest="Yes",'Cash Flow'!L42,0),"")</f>
        <v/>
      </c>
      <c r="M93" s="105" t="str">
        <f>IF(ISNUMBER(outYear),IF(UseTaxDeductibleInterest="Yes",'Cash Flow'!M42,0),"")</f>
        <v/>
      </c>
      <c r="N93" s="105" t="str">
        <f>IF(ISNUMBER(outYear),IF(UseTaxDeductibleInterest="Yes",'Cash Flow'!N42,0),"")</f>
        <v/>
      </c>
      <c r="O93" s="105" t="str">
        <f>IF(ISNUMBER(outYear),IF(UseTaxDeductibleInterest="Yes",'Cash Flow'!O42,0),"")</f>
        <v/>
      </c>
      <c r="P93" s="105" t="str">
        <f>IF(ISNUMBER(outYear),IF(UseTaxDeductibleInterest="Yes",'Cash Flow'!P42,0),"")</f>
        <v/>
      </c>
      <c r="Q93" s="105" t="str">
        <f>IF(ISNUMBER(outYear),IF(UseTaxDeductibleInterest="Yes",'Cash Flow'!Q42,0),"")</f>
        <v/>
      </c>
      <c r="R93" s="105" t="str">
        <f>IF(ISNUMBER(outYear),IF(UseTaxDeductibleInterest="Yes",'Cash Flow'!R42,0),"")</f>
        <v/>
      </c>
      <c r="S93" s="105" t="str">
        <f>IF(ISNUMBER(outYear),IF(UseTaxDeductibleInterest="Yes",'Cash Flow'!S42,0),"")</f>
        <v/>
      </c>
      <c r="T93" s="105" t="str">
        <f>IF(ISNUMBER(outYear),IF(UseTaxDeductibleInterest="Yes",'Cash Flow'!T42,0),"")</f>
        <v/>
      </c>
      <c r="U93" s="105" t="str">
        <f>IF(ISNUMBER(outYear),IF(UseTaxDeductibleInterest="Yes",'Cash Flow'!U42,0),"")</f>
        <v/>
      </c>
      <c r="V93" s="105" t="str">
        <f>IF(ISNUMBER(outYear),IF(UseTaxDeductibleInterest="Yes",'Cash Flow'!V42,0),"")</f>
        <v/>
      </c>
      <c r="W93" s="105" t="str">
        <f>IF(ISNUMBER(outYear),IF(UseTaxDeductibleInterest="Yes",'Cash Flow'!W42,0),"")</f>
        <v/>
      </c>
      <c r="X93" s="105" t="str">
        <f>IF(ISNUMBER(outYear),IF(UseTaxDeductibleInterest="Yes",'Cash Flow'!X42,0),"")</f>
        <v/>
      </c>
      <c r="Y93" s="105" t="str">
        <f>IF(ISNUMBER(outYear),IF(UseTaxDeductibleInterest="Yes",'Cash Flow'!Y42,0),"")</f>
        <v/>
      </c>
      <c r="Z93" s="105" t="str">
        <f>IF(ISNUMBER(outYear),IF(UseTaxDeductibleInterest="Yes",'Cash Flow'!Z42,0),"")</f>
        <v/>
      </c>
      <c r="AA93" s="105" t="str">
        <f>IF(ISNUMBER(outYear),IF(UseTaxDeductibleInterest="Yes",'Cash Flow'!AA42,0),"")</f>
        <v/>
      </c>
      <c r="AB93" s="105" t="str">
        <f>IF(ISNUMBER(outYear),IF(UseTaxDeductibleInterest="Yes",'Cash Flow'!AB42,0),"")</f>
        <v/>
      </c>
      <c r="AC93" s="105" t="str">
        <f>IF(ISNUMBER(outYear),IF(UseTaxDeductibleInterest="Yes",'Cash Flow'!AC42,0),"")</f>
        <v/>
      </c>
      <c r="AD93" s="105" t="str">
        <f>IF(ISNUMBER(outYear),IF(UseTaxDeductibleInterest="Yes",'Cash Flow'!AD42,0),"")</f>
        <v/>
      </c>
      <c r="AE93" s="105" t="str">
        <f>IF(ISNUMBER(outYear),IF(UseTaxDeductibleInterest="Yes",'Cash Flow'!AE42,0),"")</f>
        <v/>
      </c>
      <c r="AF93" s="105" t="str">
        <f>IF(ISNUMBER(outYear),IF(UseTaxDeductibleInterest="Yes",'Cash Flow'!AF42,0),"")</f>
        <v/>
      </c>
      <c r="AG93" s="105" t="str">
        <f>IF(ISNUMBER(outYear),IF(UseTaxDeductibleInterest="Yes",'Cash Flow'!AG42,0),"")</f>
        <v/>
      </c>
      <c r="AH93" s="105" t="str">
        <f>IF(ISNUMBER(outYear),IF(UseTaxDeductibleInterest="Yes",'Cash Flow'!AH42,0),"")</f>
        <v/>
      </c>
      <c r="AI93" s="105" t="str">
        <f>IF(ISNUMBER(outYear),IF(UseTaxDeductibleInterest="Yes",'Cash Flow'!AI42,0),"")</f>
        <v/>
      </c>
      <c r="AJ93" s="105" t="str">
        <f>IF(ISNUMBER(outYear),IF(UseTaxDeductibleInterest="Yes",'Cash Flow'!AJ42,0),"")</f>
        <v/>
      </c>
      <c r="AK93" s="105" t="str">
        <f>IF(ISNUMBER(outYear),IF(UseTaxDeductibleInterest="Yes",'Cash Flow'!AK42,0),"")</f>
        <v/>
      </c>
      <c r="AL93" s="105" t="str">
        <f>IF(ISNUMBER(outYear),IF(UseTaxDeductibleInterest="Yes",'Cash Flow'!AL42,0),"")</f>
        <v/>
      </c>
      <c r="AM93" s="105" t="str">
        <f>IF(ISNUMBER(outYear),IF(UseTaxDeductibleInterest="Yes",'Cash Flow'!AM42,0),"")</f>
        <v/>
      </c>
      <c r="AN93" s="105" t="str">
        <f>IF(ISNUMBER(outYear),IF(UseTaxDeductibleInterest="Yes",'Cash Flow'!AN42,0),"")</f>
        <v/>
      </c>
      <c r="AO93" s="105" t="str">
        <f>IF(ISNUMBER(outYear),IF(UseTaxDeductibleInterest="Yes",'Cash Flow'!AO42,0),"")</f>
        <v/>
      </c>
      <c r="AP93" s="105" t="str">
        <f>IF(ISNUMBER(outYear),IF(UseTaxDeductibleInterest="Yes",'Cash Flow'!AP42,0),"")</f>
        <v/>
      </c>
      <c r="AQ93" s="105" t="str">
        <f>IF(ISNUMBER(outYear),IF(UseTaxDeductibleInterest="Yes",'Cash Flow'!AQ42,0),"")</f>
        <v/>
      </c>
      <c r="AR93" s="105" t="str">
        <f>IF(ISNUMBER(outYear),IF(UseTaxDeductibleInterest="Yes",'Cash Flow'!AR42,0),"")</f>
        <v/>
      </c>
      <c r="AS93" s="105" t="str">
        <f>IF(ISNUMBER(outYear),IF(UseTaxDeductibleInterest="Yes",'Cash Flow'!AS42,0),"")</f>
        <v/>
      </c>
      <c r="AT93" s="105" t="str">
        <f>IF(ISNUMBER(outYear),IF(UseTaxDeductibleInterest="Yes",'Cash Flow'!AT42,0),"")</f>
        <v/>
      </c>
      <c r="AU93" s="105" t="str">
        <f>IF(ISNUMBER(outYear),IF(UseTaxDeductibleInterest="Yes",'Cash Flow'!AU42,0),"")</f>
        <v/>
      </c>
      <c r="AV93" s="105" t="str">
        <f>IF(ISNUMBER(outYear),IF(UseTaxDeductibleInterest="Yes",'Cash Flow'!AV42,0),"")</f>
        <v/>
      </c>
      <c r="AW93" s="105" t="str">
        <f>IF(ISNUMBER(outYear),IF(UseTaxDeductibleInterest="Yes",'Cash Flow'!AW42,0),"")</f>
        <v/>
      </c>
      <c r="AX93" s="105" t="str">
        <f>IF(ISNUMBER(outYear),IF(UseTaxDeductibleInterest="Yes",'Cash Flow'!AX42,0),"")</f>
        <v/>
      </c>
      <c r="AY93" s="105" t="str">
        <f>IF(ISNUMBER(outYear),IF(UseTaxDeductibleInterest="Yes",'Cash Flow'!AY42,0),"")</f>
        <v/>
      </c>
      <c r="AZ93" s="105" t="str">
        <f>IF(ISNUMBER(outYear),IF(UseTaxDeductibleInterest="Yes",'Cash Flow'!AZ42,0),"")</f>
        <v/>
      </c>
      <c r="BA93" s="105" t="str">
        <f>IF(ISNUMBER(outYear),IF(UseTaxDeductibleInterest="Yes",'Cash Flow'!BA42,0),"")</f>
        <v/>
      </c>
      <c r="BB93" s="105" t="str">
        <f>IF(ISNUMBER(outYear),IF(UseTaxDeductibleInterest="Yes",'Cash Flow'!BB42,0),"")</f>
        <v/>
      </c>
      <c r="BC93" s="105" t="str">
        <f>IF(ISNUMBER(outYear),IF(UseTaxDeductibleInterest="Yes",'Cash Flow'!BC42,0),"")</f>
        <v/>
      </c>
      <c r="BD93" s="105" t="str">
        <f>IF(ISNUMBER(outYear),IF(UseTaxDeductibleInterest="Yes",'Cash Flow'!BD42,0),"")</f>
        <v/>
      </c>
      <c r="BE93" s="105" t="str">
        <f>IF(ISNUMBER(outYear),IF(UseTaxDeductibleInterest="Yes",'Cash Flow'!BE42,0),"")</f>
        <v/>
      </c>
      <c r="BF93" s="105" t="str">
        <f>IF(ISNUMBER(outYear),IF(UseTaxDeductibleInterest="Yes",'Cash Flow'!BF42,0),"")</f>
        <v/>
      </c>
      <c r="BG93" s="105" t="str">
        <f>IF(ISNUMBER(outYear),IF(UseTaxDeductibleInterest="Yes",'Cash Flow'!BG42,0),"")</f>
        <v/>
      </c>
      <c r="BH93" s="105" t="str">
        <f>IF(ISNUMBER(outYear),IF(UseTaxDeductibleInterest="Yes",'Cash Flow'!BH42,0),"")</f>
        <v/>
      </c>
      <c r="BI93" s="105" t="str">
        <f>IF(ISNUMBER(outYear),IF(UseTaxDeductibleInterest="Yes",'Cash Flow'!BI42,0),"")</f>
        <v/>
      </c>
      <c r="BJ93" s="105" t="str">
        <f>IF(ISNUMBER(outYear),IF(UseTaxDeductibleInterest="Yes",'Cash Flow'!BJ42,0),"")</f>
        <v/>
      </c>
      <c r="BK93" s="105" t="str">
        <f>IF(ISNUMBER(outYear),IF(UseTaxDeductibleInterest="Yes",'Cash Flow'!BK42,0),"")</f>
        <v/>
      </c>
      <c r="BL93" s="105" t="str">
        <f>IF(ISNUMBER(outYear),IF(UseTaxDeductibleInterest="Yes",'Cash Flow'!BL42,0),"")</f>
        <v/>
      </c>
      <c r="BM93" s="105" t="str">
        <f>IF(ISNUMBER(outYear),IF(UseTaxDeductibleInterest="Yes",'Cash Flow'!BM42,0),"")</f>
        <v/>
      </c>
      <c r="BN93" s="105" t="str">
        <f>IF(ISNUMBER(outYear),IF(UseTaxDeductibleInterest="Yes",'Cash Flow'!BN42,0),"")</f>
        <v/>
      </c>
      <c r="BO93" s="105" t="str">
        <f>IF(ISNUMBER(outYear),IF(UseTaxDeductibleInterest="Yes",'Cash Flow'!BO42,0),"")</f>
        <v/>
      </c>
      <c r="BP93" s="105" t="str">
        <f>IF(ISNUMBER(outYear),IF(UseTaxDeductibleInterest="Yes",'Cash Flow'!BP42,0),"")</f>
        <v/>
      </c>
      <c r="BQ93" s="105" t="str">
        <f>IF(ISNUMBER(outYear),IF(UseTaxDeductibleInterest="Yes",'Cash Flow'!BQ42,0),"")</f>
        <v/>
      </c>
      <c r="BR93" s="105" t="str">
        <f>IF(ISNUMBER(outYear),IF(UseTaxDeductibleInterest="Yes",'Cash Flow'!BR42,0),"")</f>
        <v/>
      </c>
      <c r="BS93" s="105" t="str">
        <f>IF(ISNUMBER(outYear),IF(UseTaxDeductibleInterest="Yes",'Cash Flow'!BS42,0),"")</f>
        <v/>
      </c>
      <c r="BT93" s="105" t="str">
        <f>IF(ISNUMBER(outYear),IF(UseTaxDeductibleInterest="Yes",'Cash Flow'!BT42,0),"")</f>
        <v/>
      </c>
      <c r="BU93" s="105" t="str">
        <f>IF(ISNUMBER(outYear),IF(UseTaxDeductibleInterest="Yes",'Cash Flow'!BU42,0),"")</f>
        <v/>
      </c>
      <c r="BV93" s="105" t="str">
        <f>IF(ISNUMBER(outYear),IF(UseTaxDeductibleInterest="Yes",'Cash Flow'!BV42,0),"")</f>
        <v/>
      </c>
      <c r="BW93" s="105" t="str">
        <f>IF(ISNUMBER(outYear),IF(UseTaxDeductibleInterest="Yes",'Cash Flow'!BW42,0),"")</f>
        <v/>
      </c>
      <c r="BX93" s="105" t="str">
        <f>IF(ISNUMBER(outYear),IF(UseTaxDeductibleInterest="Yes",'Cash Flow'!BX42,0),"")</f>
        <v/>
      </c>
      <c r="BY93" s="105" t="str">
        <f>IF(ISNUMBER(outYear),IF(UseTaxDeductibleInterest="Yes",'Cash Flow'!BY42,0),"")</f>
        <v/>
      </c>
      <c r="BZ93" s="105" t="str">
        <f>IF(ISNUMBER(outYear),IF(UseTaxDeductibleInterest="Yes",'Cash Flow'!BZ42,0),"")</f>
        <v/>
      </c>
      <c r="CA93" s="105" t="str">
        <f>IF(ISNUMBER(outYear),IF(UseTaxDeductibleInterest="Yes",'Cash Flow'!CA42,0),"")</f>
        <v/>
      </c>
      <c r="CB93" s="105" t="str">
        <f>IF(ISNUMBER(outYear),IF(UseTaxDeductibleInterest="Yes",'Cash Flow'!CB42,0),"")</f>
        <v/>
      </c>
      <c r="CC93" s="105" t="str">
        <f>IF(ISNUMBER(outYear),IF(UseTaxDeductibleInterest="Yes",'Cash Flow'!CC42,0),"")</f>
        <v/>
      </c>
      <c r="CD93" s="105" t="str">
        <f>IF(ISNUMBER(outYear),IF(UseTaxDeductibleInterest="Yes",'Cash Flow'!CD42,0),"")</f>
        <v/>
      </c>
      <c r="CE93" s="105" t="str">
        <f>IF(ISNUMBER(outYear),IF(UseTaxDeductibleInterest="Yes",'Cash Flow'!CE42,0),"")</f>
        <v/>
      </c>
      <c r="CF93" s="105" t="str">
        <f>IF(ISNUMBER(outYear),IF(UseTaxDeductibleInterest="Yes",'Cash Flow'!CF42,0),"")</f>
        <v/>
      </c>
      <c r="CG93" s="105" t="str">
        <f>IF(ISNUMBER(outYear),IF(UseTaxDeductibleInterest="Yes",'Cash Flow'!CG42,0),"")</f>
        <v/>
      </c>
      <c r="CH93" s="105" t="str">
        <f>IF(ISNUMBER(outYear),IF(UseTaxDeductibleInterest="Yes",'Cash Flow'!CH42,0),"")</f>
        <v/>
      </c>
      <c r="CI93" s="105" t="str">
        <f>IF(ISNUMBER(outYear),IF(UseTaxDeductibleInterest="Yes",'Cash Flow'!CI42,0),"")</f>
        <v/>
      </c>
      <c r="CJ93" s="105" t="str">
        <f>IF(ISNUMBER(outYear),IF(UseTaxDeductibleInterest="Yes",'Cash Flow'!CJ42,0),"")</f>
        <v/>
      </c>
      <c r="CK93" s="105" t="str">
        <f>IF(ISNUMBER(outYear),IF(UseTaxDeductibleInterest="Yes",'Cash Flow'!CK42,0),"")</f>
        <v/>
      </c>
      <c r="CL93" s="105" t="str">
        <f>IF(ISNUMBER(outYear),IF(UseTaxDeductibleInterest="Yes",'Cash Flow'!CL42,0),"")</f>
        <v/>
      </c>
      <c r="CM93" s="105" t="str">
        <f>IF(ISNUMBER(outYear),IF(UseTaxDeductibleInterest="Yes",'Cash Flow'!CM42,0),"")</f>
        <v/>
      </c>
      <c r="CN93" s="105" t="str">
        <f>IF(ISNUMBER(outYear),IF(UseTaxDeductibleInterest="Yes",'Cash Flow'!CN42,0),"")</f>
        <v/>
      </c>
      <c r="CO93" s="105" t="str">
        <f>IF(ISNUMBER(outYear),IF(UseTaxDeductibleInterest="Yes",'Cash Flow'!CO42,0),"")</f>
        <v/>
      </c>
      <c r="CP93" s="105" t="str">
        <f>IF(ISNUMBER(outYear),IF(UseTaxDeductibleInterest="Yes",'Cash Flow'!CP42,0),"")</f>
        <v/>
      </c>
      <c r="CQ93" s="105" t="str">
        <f>IF(ISNUMBER(outYear),IF(UseTaxDeductibleInterest="Yes",'Cash Flow'!CQ42,0),"")</f>
        <v/>
      </c>
      <c r="CR93" s="105" t="str">
        <f>IF(ISNUMBER(outYear),IF(UseTaxDeductibleInterest="Yes",'Cash Flow'!CR42,0),"")</f>
        <v/>
      </c>
      <c r="CS93" s="105" t="str">
        <f>IF(ISNUMBER(outYear),IF(UseTaxDeductibleInterest="Yes",'Cash Flow'!CS42,0),"")</f>
        <v/>
      </c>
      <c r="CT93" s="105" t="str">
        <f>IF(ISNUMBER(outYear),IF(UseTaxDeductibleInterest="Yes",'Cash Flow'!CT42,0),"")</f>
        <v/>
      </c>
      <c r="CU93" s="105" t="str">
        <f>IF(ISNUMBER(outYear),IF(UseTaxDeductibleInterest="Yes",'Cash Flow'!CU42,0),"")</f>
        <v/>
      </c>
      <c r="CV93" s="105" t="str">
        <f>IF(ISNUMBER(outYear),IF(UseTaxDeductibleInterest="Yes",'Cash Flow'!CV42,0),"")</f>
        <v/>
      </c>
      <c r="CW93" s="105" t="str">
        <f>IF(ISNUMBER(outYear),IF(UseTaxDeductibleInterest="Yes",'Cash Flow'!CW42,0),"")</f>
        <v/>
      </c>
      <c r="CX93" s="105" t="str">
        <f>IF(ISNUMBER(outYear),IF(UseTaxDeductibleInterest="Yes",'Cash Flow'!CX42,0),"")</f>
        <v/>
      </c>
    </row>
    <row r="94" spans="1:16384" s="107" customFormat="1" x14ac:dyDescent="0.2">
      <c r="A94" s="79" t="s">
        <v>169</v>
      </c>
      <c r="B94" s="104"/>
      <c r="C94" s="112" t="str">
        <f t="shared" ref="C94:AH94" si="370">IF(ISNUMBER(outYear),-C83,"")</f>
        <v/>
      </c>
      <c r="D94" s="112" t="str">
        <f t="shared" si="370"/>
        <v/>
      </c>
      <c r="E94" s="112" t="str">
        <f t="shared" si="370"/>
        <v/>
      </c>
      <c r="F94" s="112" t="str">
        <f t="shared" si="370"/>
        <v/>
      </c>
      <c r="G94" s="112" t="str">
        <f t="shared" si="370"/>
        <v/>
      </c>
      <c r="H94" s="112" t="str">
        <f t="shared" si="370"/>
        <v/>
      </c>
      <c r="I94" s="112" t="str">
        <f t="shared" si="370"/>
        <v/>
      </c>
      <c r="J94" s="112" t="str">
        <f t="shared" si="370"/>
        <v/>
      </c>
      <c r="K94" s="112" t="str">
        <f t="shared" si="370"/>
        <v/>
      </c>
      <c r="L94" s="112" t="str">
        <f t="shared" si="370"/>
        <v/>
      </c>
      <c r="M94" s="112" t="str">
        <f t="shared" si="370"/>
        <v/>
      </c>
      <c r="N94" s="112" t="str">
        <f t="shared" si="370"/>
        <v/>
      </c>
      <c r="O94" s="112" t="str">
        <f t="shared" si="370"/>
        <v/>
      </c>
      <c r="P94" s="112" t="str">
        <f t="shared" si="370"/>
        <v/>
      </c>
      <c r="Q94" s="112" t="str">
        <f t="shared" si="370"/>
        <v/>
      </c>
      <c r="R94" s="112" t="str">
        <f t="shared" si="370"/>
        <v/>
      </c>
      <c r="S94" s="112" t="str">
        <f t="shared" si="370"/>
        <v/>
      </c>
      <c r="T94" s="112" t="str">
        <f t="shared" si="370"/>
        <v/>
      </c>
      <c r="U94" s="112" t="str">
        <f t="shared" si="370"/>
        <v/>
      </c>
      <c r="V94" s="112" t="str">
        <f t="shared" si="370"/>
        <v/>
      </c>
      <c r="W94" s="112" t="str">
        <f t="shared" si="370"/>
        <v/>
      </c>
      <c r="X94" s="112" t="str">
        <f t="shared" si="370"/>
        <v/>
      </c>
      <c r="Y94" s="112" t="str">
        <f t="shared" si="370"/>
        <v/>
      </c>
      <c r="Z94" s="112" t="str">
        <f t="shared" si="370"/>
        <v/>
      </c>
      <c r="AA94" s="112" t="str">
        <f t="shared" si="370"/>
        <v/>
      </c>
      <c r="AB94" s="112" t="str">
        <f t="shared" si="370"/>
        <v/>
      </c>
      <c r="AC94" s="112" t="str">
        <f t="shared" si="370"/>
        <v/>
      </c>
      <c r="AD94" s="112" t="str">
        <f t="shared" si="370"/>
        <v/>
      </c>
      <c r="AE94" s="112" t="str">
        <f t="shared" si="370"/>
        <v/>
      </c>
      <c r="AF94" s="112" t="str">
        <f t="shared" si="370"/>
        <v/>
      </c>
      <c r="AG94" s="112" t="str">
        <f t="shared" si="370"/>
        <v/>
      </c>
      <c r="AH94" s="112" t="str">
        <f t="shared" si="370"/>
        <v/>
      </c>
      <c r="AI94" s="112" t="str">
        <f t="shared" ref="AI94:BN94" si="371">IF(ISNUMBER(outYear),-AI83,"")</f>
        <v/>
      </c>
      <c r="AJ94" s="112" t="str">
        <f t="shared" si="371"/>
        <v/>
      </c>
      <c r="AK94" s="112" t="str">
        <f t="shared" si="371"/>
        <v/>
      </c>
      <c r="AL94" s="112" t="str">
        <f t="shared" si="371"/>
        <v/>
      </c>
      <c r="AM94" s="112" t="str">
        <f t="shared" si="371"/>
        <v/>
      </c>
      <c r="AN94" s="112" t="str">
        <f t="shared" si="371"/>
        <v/>
      </c>
      <c r="AO94" s="112" t="str">
        <f t="shared" si="371"/>
        <v/>
      </c>
      <c r="AP94" s="112" t="str">
        <f t="shared" si="371"/>
        <v/>
      </c>
      <c r="AQ94" s="112" t="str">
        <f t="shared" si="371"/>
        <v/>
      </c>
      <c r="AR94" s="112" t="str">
        <f t="shared" si="371"/>
        <v/>
      </c>
      <c r="AS94" s="112" t="str">
        <f t="shared" si="371"/>
        <v/>
      </c>
      <c r="AT94" s="112" t="str">
        <f t="shared" si="371"/>
        <v/>
      </c>
      <c r="AU94" s="112" t="str">
        <f t="shared" si="371"/>
        <v/>
      </c>
      <c r="AV94" s="112" t="str">
        <f t="shared" si="371"/>
        <v/>
      </c>
      <c r="AW94" s="112" t="str">
        <f t="shared" si="371"/>
        <v/>
      </c>
      <c r="AX94" s="112" t="str">
        <f t="shared" si="371"/>
        <v/>
      </c>
      <c r="AY94" s="112" t="str">
        <f t="shared" si="371"/>
        <v/>
      </c>
      <c r="AZ94" s="112" t="str">
        <f t="shared" si="371"/>
        <v/>
      </c>
      <c r="BA94" s="112" t="str">
        <f t="shared" si="371"/>
        <v/>
      </c>
      <c r="BB94" s="112" t="str">
        <f t="shared" si="371"/>
        <v/>
      </c>
      <c r="BC94" s="112" t="str">
        <f t="shared" si="371"/>
        <v/>
      </c>
      <c r="BD94" s="112" t="str">
        <f t="shared" si="371"/>
        <v/>
      </c>
      <c r="BE94" s="112" t="str">
        <f t="shared" si="371"/>
        <v/>
      </c>
      <c r="BF94" s="112" t="str">
        <f t="shared" si="371"/>
        <v/>
      </c>
      <c r="BG94" s="112" t="str">
        <f t="shared" si="371"/>
        <v/>
      </c>
      <c r="BH94" s="112" t="str">
        <f t="shared" si="371"/>
        <v/>
      </c>
      <c r="BI94" s="112" t="str">
        <f t="shared" si="371"/>
        <v/>
      </c>
      <c r="BJ94" s="112" t="str">
        <f t="shared" si="371"/>
        <v/>
      </c>
      <c r="BK94" s="112" t="str">
        <f t="shared" si="371"/>
        <v/>
      </c>
      <c r="BL94" s="112" t="str">
        <f t="shared" si="371"/>
        <v/>
      </c>
      <c r="BM94" s="112" t="str">
        <f t="shared" si="371"/>
        <v/>
      </c>
      <c r="BN94" s="112" t="str">
        <f t="shared" si="371"/>
        <v/>
      </c>
      <c r="BO94" s="112" t="str">
        <f t="shared" ref="BO94:CX94" si="372">IF(ISNUMBER(outYear),-BO83,"")</f>
        <v/>
      </c>
      <c r="BP94" s="112" t="str">
        <f t="shared" si="372"/>
        <v/>
      </c>
      <c r="BQ94" s="112" t="str">
        <f t="shared" si="372"/>
        <v/>
      </c>
      <c r="BR94" s="112" t="str">
        <f t="shared" si="372"/>
        <v/>
      </c>
      <c r="BS94" s="112" t="str">
        <f t="shared" si="372"/>
        <v/>
      </c>
      <c r="BT94" s="112" t="str">
        <f t="shared" si="372"/>
        <v/>
      </c>
      <c r="BU94" s="112" t="str">
        <f t="shared" si="372"/>
        <v/>
      </c>
      <c r="BV94" s="112" t="str">
        <f t="shared" si="372"/>
        <v/>
      </c>
      <c r="BW94" s="112" t="str">
        <f t="shared" si="372"/>
        <v/>
      </c>
      <c r="BX94" s="112" t="str">
        <f t="shared" si="372"/>
        <v/>
      </c>
      <c r="BY94" s="112" t="str">
        <f t="shared" si="372"/>
        <v/>
      </c>
      <c r="BZ94" s="112" t="str">
        <f t="shared" si="372"/>
        <v/>
      </c>
      <c r="CA94" s="112" t="str">
        <f t="shared" si="372"/>
        <v/>
      </c>
      <c r="CB94" s="112" t="str">
        <f t="shared" si="372"/>
        <v/>
      </c>
      <c r="CC94" s="112" t="str">
        <f t="shared" si="372"/>
        <v/>
      </c>
      <c r="CD94" s="112" t="str">
        <f t="shared" si="372"/>
        <v/>
      </c>
      <c r="CE94" s="112" t="str">
        <f t="shared" si="372"/>
        <v/>
      </c>
      <c r="CF94" s="112" t="str">
        <f t="shared" si="372"/>
        <v/>
      </c>
      <c r="CG94" s="112" t="str">
        <f t="shared" si="372"/>
        <v/>
      </c>
      <c r="CH94" s="112" t="str">
        <f t="shared" si="372"/>
        <v/>
      </c>
      <c r="CI94" s="112" t="str">
        <f t="shared" si="372"/>
        <v/>
      </c>
      <c r="CJ94" s="112" t="str">
        <f t="shared" si="372"/>
        <v/>
      </c>
      <c r="CK94" s="112" t="str">
        <f t="shared" si="372"/>
        <v/>
      </c>
      <c r="CL94" s="112" t="str">
        <f t="shared" si="372"/>
        <v/>
      </c>
      <c r="CM94" s="112" t="str">
        <f t="shared" si="372"/>
        <v/>
      </c>
      <c r="CN94" s="112" t="str">
        <f t="shared" si="372"/>
        <v/>
      </c>
      <c r="CO94" s="112" t="str">
        <f t="shared" si="372"/>
        <v/>
      </c>
      <c r="CP94" s="112" t="str">
        <f t="shared" si="372"/>
        <v/>
      </c>
      <c r="CQ94" s="112" t="str">
        <f t="shared" si="372"/>
        <v/>
      </c>
      <c r="CR94" s="112" t="str">
        <f t="shared" si="372"/>
        <v/>
      </c>
      <c r="CS94" s="112" t="str">
        <f t="shared" si="372"/>
        <v/>
      </c>
      <c r="CT94" s="112" t="str">
        <f t="shared" si="372"/>
        <v/>
      </c>
      <c r="CU94" s="112" t="str">
        <f t="shared" si="372"/>
        <v/>
      </c>
      <c r="CV94" s="112" t="str">
        <f t="shared" si="372"/>
        <v/>
      </c>
      <c r="CW94" s="112" t="str">
        <f t="shared" si="372"/>
        <v/>
      </c>
      <c r="CX94" s="112" t="str">
        <f t="shared" si="372"/>
        <v/>
      </c>
    </row>
    <row r="95" spans="1:16384" x14ac:dyDescent="0.2">
      <c r="A95" s="79" t="s">
        <v>74</v>
      </c>
      <c r="B95" s="21"/>
      <c r="C95" s="105" t="str">
        <f t="shared" ref="C95:AH95" si="373">IF(ISNUMBER(outYear),SUM(C88,C92:C94),"")</f>
        <v/>
      </c>
      <c r="D95" s="105" t="str">
        <f>IF(ISNUMBER(outYear),SUM(D88,D92:D94),"")</f>
        <v/>
      </c>
      <c r="E95" s="105" t="str">
        <f t="shared" si="373"/>
        <v/>
      </c>
      <c r="F95" s="105" t="str">
        <f t="shared" si="373"/>
        <v/>
      </c>
      <c r="G95" s="105" t="str">
        <f t="shared" si="373"/>
        <v/>
      </c>
      <c r="H95" s="105" t="str">
        <f t="shared" si="373"/>
        <v/>
      </c>
      <c r="I95" s="105" t="str">
        <f t="shared" si="373"/>
        <v/>
      </c>
      <c r="J95" s="105" t="str">
        <f t="shared" si="373"/>
        <v/>
      </c>
      <c r="K95" s="105" t="str">
        <f t="shared" si="373"/>
        <v/>
      </c>
      <c r="L95" s="105" t="str">
        <f t="shared" si="373"/>
        <v/>
      </c>
      <c r="M95" s="105" t="str">
        <f t="shared" si="373"/>
        <v/>
      </c>
      <c r="N95" s="105" t="str">
        <f t="shared" si="373"/>
        <v/>
      </c>
      <c r="O95" s="105" t="str">
        <f t="shared" si="373"/>
        <v/>
      </c>
      <c r="P95" s="105" t="str">
        <f t="shared" si="373"/>
        <v/>
      </c>
      <c r="Q95" s="105" t="str">
        <f t="shared" si="373"/>
        <v/>
      </c>
      <c r="R95" s="105" t="str">
        <f t="shared" si="373"/>
        <v/>
      </c>
      <c r="S95" s="105" t="str">
        <f t="shared" si="373"/>
        <v/>
      </c>
      <c r="T95" s="105" t="str">
        <f t="shared" si="373"/>
        <v/>
      </c>
      <c r="U95" s="105" t="str">
        <f t="shared" si="373"/>
        <v/>
      </c>
      <c r="V95" s="105" t="str">
        <f t="shared" si="373"/>
        <v/>
      </c>
      <c r="W95" s="105" t="str">
        <f t="shared" si="373"/>
        <v/>
      </c>
      <c r="X95" s="105" t="str">
        <f t="shared" si="373"/>
        <v/>
      </c>
      <c r="Y95" s="105" t="str">
        <f t="shared" si="373"/>
        <v/>
      </c>
      <c r="Z95" s="105" t="str">
        <f t="shared" si="373"/>
        <v/>
      </c>
      <c r="AA95" s="105" t="str">
        <f t="shared" si="373"/>
        <v/>
      </c>
      <c r="AB95" s="105" t="str">
        <f t="shared" si="373"/>
        <v/>
      </c>
      <c r="AC95" s="105" t="str">
        <f t="shared" si="373"/>
        <v/>
      </c>
      <c r="AD95" s="105" t="str">
        <f t="shared" si="373"/>
        <v/>
      </c>
      <c r="AE95" s="105" t="str">
        <f t="shared" si="373"/>
        <v/>
      </c>
      <c r="AF95" s="105" t="str">
        <f t="shared" si="373"/>
        <v/>
      </c>
      <c r="AG95" s="105" t="str">
        <f t="shared" si="373"/>
        <v/>
      </c>
      <c r="AH95" s="105" t="str">
        <f t="shared" si="373"/>
        <v/>
      </c>
      <c r="AI95" s="105" t="str">
        <f t="shared" ref="AI95:BN95" si="374">IF(ISNUMBER(outYear),SUM(AI88,AI92:AI94),"")</f>
        <v/>
      </c>
      <c r="AJ95" s="105" t="str">
        <f t="shared" si="374"/>
        <v/>
      </c>
      <c r="AK95" s="105" t="str">
        <f t="shared" si="374"/>
        <v/>
      </c>
      <c r="AL95" s="105" t="str">
        <f t="shared" si="374"/>
        <v/>
      </c>
      <c r="AM95" s="105" t="str">
        <f t="shared" si="374"/>
        <v/>
      </c>
      <c r="AN95" s="105" t="str">
        <f t="shared" si="374"/>
        <v/>
      </c>
      <c r="AO95" s="105" t="str">
        <f t="shared" si="374"/>
        <v/>
      </c>
      <c r="AP95" s="105" t="str">
        <f t="shared" si="374"/>
        <v/>
      </c>
      <c r="AQ95" s="105" t="str">
        <f t="shared" si="374"/>
        <v/>
      </c>
      <c r="AR95" s="105" t="str">
        <f t="shared" si="374"/>
        <v/>
      </c>
      <c r="AS95" s="105" t="str">
        <f t="shared" si="374"/>
        <v/>
      </c>
      <c r="AT95" s="105" t="str">
        <f t="shared" si="374"/>
        <v/>
      </c>
      <c r="AU95" s="105" t="str">
        <f t="shared" si="374"/>
        <v/>
      </c>
      <c r="AV95" s="105" t="str">
        <f t="shared" si="374"/>
        <v/>
      </c>
      <c r="AW95" s="105" t="str">
        <f t="shared" si="374"/>
        <v/>
      </c>
      <c r="AX95" s="105" t="str">
        <f t="shared" si="374"/>
        <v/>
      </c>
      <c r="AY95" s="105" t="str">
        <f t="shared" si="374"/>
        <v/>
      </c>
      <c r="AZ95" s="105" t="str">
        <f t="shared" si="374"/>
        <v/>
      </c>
      <c r="BA95" s="105" t="str">
        <f t="shared" si="374"/>
        <v/>
      </c>
      <c r="BB95" s="105" t="str">
        <f t="shared" si="374"/>
        <v/>
      </c>
      <c r="BC95" s="105" t="str">
        <f t="shared" si="374"/>
        <v/>
      </c>
      <c r="BD95" s="105" t="str">
        <f t="shared" si="374"/>
        <v/>
      </c>
      <c r="BE95" s="105" t="str">
        <f t="shared" si="374"/>
        <v/>
      </c>
      <c r="BF95" s="105" t="str">
        <f t="shared" si="374"/>
        <v/>
      </c>
      <c r="BG95" s="105" t="str">
        <f t="shared" si="374"/>
        <v/>
      </c>
      <c r="BH95" s="105" t="str">
        <f t="shared" si="374"/>
        <v/>
      </c>
      <c r="BI95" s="105" t="str">
        <f t="shared" si="374"/>
        <v/>
      </c>
      <c r="BJ95" s="105" t="str">
        <f t="shared" si="374"/>
        <v/>
      </c>
      <c r="BK95" s="105" t="str">
        <f t="shared" si="374"/>
        <v/>
      </c>
      <c r="BL95" s="105" t="str">
        <f t="shared" si="374"/>
        <v/>
      </c>
      <c r="BM95" s="105" t="str">
        <f t="shared" si="374"/>
        <v/>
      </c>
      <c r="BN95" s="105" t="str">
        <f t="shared" si="374"/>
        <v/>
      </c>
      <c r="BO95" s="105" t="str">
        <f t="shared" ref="BO95:CT95" si="375">IF(ISNUMBER(outYear),SUM(BO88,BO92:BO94),"")</f>
        <v/>
      </c>
      <c r="BP95" s="105" t="str">
        <f t="shared" si="375"/>
        <v/>
      </c>
      <c r="BQ95" s="105" t="str">
        <f t="shared" si="375"/>
        <v/>
      </c>
      <c r="BR95" s="105" t="str">
        <f t="shared" si="375"/>
        <v/>
      </c>
      <c r="BS95" s="105" t="str">
        <f t="shared" si="375"/>
        <v/>
      </c>
      <c r="BT95" s="105" t="str">
        <f t="shared" si="375"/>
        <v/>
      </c>
      <c r="BU95" s="105" t="str">
        <f t="shared" si="375"/>
        <v/>
      </c>
      <c r="BV95" s="105" t="str">
        <f t="shared" si="375"/>
        <v/>
      </c>
      <c r="BW95" s="105" t="str">
        <f t="shared" si="375"/>
        <v/>
      </c>
      <c r="BX95" s="105" t="str">
        <f t="shared" si="375"/>
        <v/>
      </c>
      <c r="BY95" s="105" t="str">
        <f t="shared" si="375"/>
        <v/>
      </c>
      <c r="BZ95" s="105" t="str">
        <f t="shared" si="375"/>
        <v/>
      </c>
      <c r="CA95" s="105" t="str">
        <f t="shared" si="375"/>
        <v/>
      </c>
      <c r="CB95" s="105" t="str">
        <f t="shared" si="375"/>
        <v/>
      </c>
      <c r="CC95" s="105" t="str">
        <f t="shared" si="375"/>
        <v/>
      </c>
      <c r="CD95" s="105" t="str">
        <f t="shared" si="375"/>
        <v/>
      </c>
      <c r="CE95" s="105" t="str">
        <f t="shared" si="375"/>
        <v/>
      </c>
      <c r="CF95" s="105" t="str">
        <f t="shared" si="375"/>
        <v/>
      </c>
      <c r="CG95" s="105" t="str">
        <f t="shared" si="375"/>
        <v/>
      </c>
      <c r="CH95" s="105" t="str">
        <f t="shared" si="375"/>
        <v/>
      </c>
      <c r="CI95" s="105" t="str">
        <f t="shared" si="375"/>
        <v/>
      </c>
      <c r="CJ95" s="105" t="str">
        <f t="shared" si="375"/>
        <v/>
      </c>
      <c r="CK95" s="105" t="str">
        <f t="shared" si="375"/>
        <v/>
      </c>
      <c r="CL95" s="105" t="str">
        <f t="shared" si="375"/>
        <v/>
      </c>
      <c r="CM95" s="105" t="str">
        <f t="shared" si="375"/>
        <v/>
      </c>
      <c r="CN95" s="105" t="str">
        <f t="shared" si="375"/>
        <v/>
      </c>
      <c r="CO95" s="105" t="str">
        <f t="shared" si="375"/>
        <v/>
      </c>
      <c r="CP95" s="105" t="str">
        <f t="shared" si="375"/>
        <v/>
      </c>
      <c r="CQ95" s="105" t="str">
        <f t="shared" si="375"/>
        <v/>
      </c>
      <c r="CR95" s="105" t="str">
        <f t="shared" si="375"/>
        <v/>
      </c>
      <c r="CS95" s="105" t="str">
        <f t="shared" si="375"/>
        <v/>
      </c>
      <c r="CT95" s="105" t="str">
        <f t="shared" si="375"/>
        <v/>
      </c>
      <c r="CU95" s="105" t="str">
        <f t="shared" ref="CU95:CX95" si="376">IF(ISNUMBER(outYear),SUM(CU88,CU92:CU94),"")</f>
        <v/>
      </c>
      <c r="CV95" s="105" t="str">
        <f t="shared" si="376"/>
        <v/>
      </c>
      <c r="CW95" s="105" t="str">
        <f t="shared" si="376"/>
        <v/>
      </c>
      <c r="CX95" s="105" t="str">
        <f t="shared" si="376"/>
        <v/>
      </c>
    </row>
    <row r="96" spans="1:16384" x14ac:dyDescent="0.2">
      <c r="A96" s="74" t="s">
        <v>168</v>
      </c>
      <c r="B96" s="21"/>
      <c r="C96" s="95" t="str">
        <f t="shared" ref="C96:AH96" si="377">IF(ISNUMBER(outYear),C86-C95,"")</f>
        <v/>
      </c>
      <c r="D96" s="95" t="str">
        <f>IF(ISNUMBER(outYear),D86-D95,"")</f>
        <v/>
      </c>
      <c r="E96" s="95" t="str">
        <f t="shared" si="377"/>
        <v/>
      </c>
      <c r="F96" s="95" t="str">
        <f t="shared" si="377"/>
        <v/>
      </c>
      <c r="G96" s="95" t="str">
        <f t="shared" si="377"/>
        <v/>
      </c>
      <c r="H96" s="95" t="str">
        <f t="shared" si="377"/>
        <v/>
      </c>
      <c r="I96" s="95" t="str">
        <f t="shared" si="377"/>
        <v/>
      </c>
      <c r="J96" s="95" t="str">
        <f t="shared" si="377"/>
        <v/>
      </c>
      <c r="K96" s="95" t="str">
        <f t="shared" si="377"/>
        <v/>
      </c>
      <c r="L96" s="95" t="str">
        <f t="shared" si="377"/>
        <v/>
      </c>
      <c r="M96" s="95" t="str">
        <f t="shared" si="377"/>
        <v/>
      </c>
      <c r="N96" s="95" t="str">
        <f t="shared" si="377"/>
        <v/>
      </c>
      <c r="O96" s="95" t="str">
        <f t="shared" si="377"/>
        <v/>
      </c>
      <c r="P96" s="95" t="str">
        <f t="shared" si="377"/>
        <v/>
      </c>
      <c r="Q96" s="95" t="str">
        <f t="shared" si="377"/>
        <v/>
      </c>
      <c r="R96" s="95" t="str">
        <f t="shared" si="377"/>
        <v/>
      </c>
      <c r="S96" s="95" t="str">
        <f t="shared" si="377"/>
        <v/>
      </c>
      <c r="T96" s="95" t="str">
        <f t="shared" si="377"/>
        <v/>
      </c>
      <c r="U96" s="95" t="str">
        <f t="shared" si="377"/>
        <v/>
      </c>
      <c r="V96" s="95" t="str">
        <f t="shared" si="377"/>
        <v/>
      </c>
      <c r="W96" s="95" t="str">
        <f t="shared" si="377"/>
        <v/>
      </c>
      <c r="X96" s="95" t="str">
        <f t="shared" si="377"/>
        <v/>
      </c>
      <c r="Y96" s="95" t="str">
        <f t="shared" si="377"/>
        <v/>
      </c>
      <c r="Z96" s="95" t="str">
        <f t="shared" si="377"/>
        <v/>
      </c>
      <c r="AA96" s="95" t="str">
        <f t="shared" si="377"/>
        <v/>
      </c>
      <c r="AB96" s="95" t="str">
        <f t="shared" si="377"/>
        <v/>
      </c>
      <c r="AC96" s="95" t="str">
        <f t="shared" si="377"/>
        <v/>
      </c>
      <c r="AD96" s="95" t="str">
        <f t="shared" si="377"/>
        <v/>
      </c>
      <c r="AE96" s="95" t="str">
        <f t="shared" si="377"/>
        <v/>
      </c>
      <c r="AF96" s="95" t="str">
        <f t="shared" si="377"/>
        <v/>
      </c>
      <c r="AG96" s="95" t="str">
        <f t="shared" si="377"/>
        <v/>
      </c>
      <c r="AH96" s="95" t="str">
        <f t="shared" si="377"/>
        <v/>
      </c>
      <c r="AI96" s="95" t="str">
        <f t="shared" ref="AI96:BN96" si="378">IF(ISNUMBER(outYear),AI86-AI95,"")</f>
        <v/>
      </c>
      <c r="AJ96" s="95" t="str">
        <f t="shared" si="378"/>
        <v/>
      </c>
      <c r="AK96" s="95" t="str">
        <f t="shared" si="378"/>
        <v/>
      </c>
      <c r="AL96" s="95" t="str">
        <f t="shared" si="378"/>
        <v/>
      </c>
      <c r="AM96" s="95" t="str">
        <f t="shared" si="378"/>
        <v/>
      </c>
      <c r="AN96" s="95" t="str">
        <f t="shared" si="378"/>
        <v/>
      </c>
      <c r="AO96" s="95" t="str">
        <f t="shared" si="378"/>
        <v/>
      </c>
      <c r="AP96" s="95" t="str">
        <f t="shared" si="378"/>
        <v/>
      </c>
      <c r="AQ96" s="95" t="str">
        <f t="shared" si="378"/>
        <v/>
      </c>
      <c r="AR96" s="95" t="str">
        <f t="shared" si="378"/>
        <v/>
      </c>
      <c r="AS96" s="95" t="str">
        <f t="shared" si="378"/>
        <v/>
      </c>
      <c r="AT96" s="95" t="str">
        <f t="shared" si="378"/>
        <v/>
      </c>
      <c r="AU96" s="95" t="str">
        <f t="shared" si="378"/>
        <v/>
      </c>
      <c r="AV96" s="95" t="str">
        <f t="shared" si="378"/>
        <v/>
      </c>
      <c r="AW96" s="95" t="str">
        <f t="shared" si="378"/>
        <v/>
      </c>
      <c r="AX96" s="95" t="str">
        <f t="shared" si="378"/>
        <v/>
      </c>
      <c r="AY96" s="95" t="str">
        <f t="shared" si="378"/>
        <v/>
      </c>
      <c r="AZ96" s="95" t="str">
        <f t="shared" si="378"/>
        <v/>
      </c>
      <c r="BA96" s="95" t="str">
        <f t="shared" si="378"/>
        <v/>
      </c>
      <c r="BB96" s="95" t="str">
        <f t="shared" si="378"/>
        <v/>
      </c>
      <c r="BC96" s="95" t="str">
        <f t="shared" si="378"/>
        <v/>
      </c>
      <c r="BD96" s="95" t="str">
        <f t="shared" si="378"/>
        <v/>
      </c>
      <c r="BE96" s="95" t="str">
        <f t="shared" si="378"/>
        <v/>
      </c>
      <c r="BF96" s="95" t="str">
        <f t="shared" si="378"/>
        <v/>
      </c>
      <c r="BG96" s="95" t="str">
        <f t="shared" si="378"/>
        <v/>
      </c>
      <c r="BH96" s="95" t="str">
        <f t="shared" si="378"/>
        <v/>
      </c>
      <c r="BI96" s="95" t="str">
        <f t="shared" si="378"/>
        <v/>
      </c>
      <c r="BJ96" s="95" t="str">
        <f t="shared" si="378"/>
        <v/>
      </c>
      <c r="BK96" s="95" t="str">
        <f t="shared" si="378"/>
        <v/>
      </c>
      <c r="BL96" s="95" t="str">
        <f t="shared" si="378"/>
        <v/>
      </c>
      <c r="BM96" s="95" t="str">
        <f t="shared" si="378"/>
        <v/>
      </c>
      <c r="BN96" s="95" t="str">
        <f t="shared" si="378"/>
        <v/>
      </c>
      <c r="BO96" s="95" t="str">
        <f t="shared" ref="BO96:CT96" si="379">IF(ISNUMBER(outYear),BO86-BO95,"")</f>
        <v/>
      </c>
      <c r="BP96" s="95" t="str">
        <f t="shared" si="379"/>
        <v/>
      </c>
      <c r="BQ96" s="95" t="str">
        <f t="shared" si="379"/>
        <v/>
      </c>
      <c r="BR96" s="95" t="str">
        <f t="shared" si="379"/>
        <v/>
      </c>
      <c r="BS96" s="95" t="str">
        <f t="shared" si="379"/>
        <v/>
      </c>
      <c r="BT96" s="95" t="str">
        <f t="shared" si="379"/>
        <v/>
      </c>
      <c r="BU96" s="95" t="str">
        <f t="shared" si="379"/>
        <v/>
      </c>
      <c r="BV96" s="95" t="str">
        <f t="shared" si="379"/>
        <v/>
      </c>
      <c r="BW96" s="95" t="str">
        <f t="shared" si="379"/>
        <v/>
      </c>
      <c r="BX96" s="95" t="str">
        <f t="shared" si="379"/>
        <v/>
      </c>
      <c r="BY96" s="95" t="str">
        <f t="shared" si="379"/>
        <v/>
      </c>
      <c r="BZ96" s="95" t="str">
        <f t="shared" si="379"/>
        <v/>
      </c>
      <c r="CA96" s="95" t="str">
        <f t="shared" si="379"/>
        <v/>
      </c>
      <c r="CB96" s="95" t="str">
        <f t="shared" si="379"/>
        <v/>
      </c>
      <c r="CC96" s="95" t="str">
        <f t="shared" si="379"/>
        <v/>
      </c>
      <c r="CD96" s="95" t="str">
        <f t="shared" si="379"/>
        <v/>
      </c>
      <c r="CE96" s="95" t="str">
        <f t="shared" si="379"/>
        <v/>
      </c>
      <c r="CF96" s="95" t="str">
        <f t="shared" si="379"/>
        <v/>
      </c>
      <c r="CG96" s="95" t="str">
        <f t="shared" si="379"/>
        <v/>
      </c>
      <c r="CH96" s="95" t="str">
        <f t="shared" si="379"/>
        <v/>
      </c>
      <c r="CI96" s="95" t="str">
        <f t="shared" si="379"/>
        <v/>
      </c>
      <c r="CJ96" s="95" t="str">
        <f t="shared" si="379"/>
        <v/>
      </c>
      <c r="CK96" s="95" t="str">
        <f t="shared" si="379"/>
        <v/>
      </c>
      <c r="CL96" s="95" t="str">
        <f t="shared" si="379"/>
        <v/>
      </c>
      <c r="CM96" s="95" t="str">
        <f t="shared" si="379"/>
        <v/>
      </c>
      <c r="CN96" s="95" t="str">
        <f t="shared" si="379"/>
        <v/>
      </c>
      <c r="CO96" s="95" t="str">
        <f t="shared" si="379"/>
        <v/>
      </c>
      <c r="CP96" s="95" t="str">
        <f t="shared" si="379"/>
        <v/>
      </c>
      <c r="CQ96" s="95" t="str">
        <f t="shared" si="379"/>
        <v/>
      </c>
      <c r="CR96" s="95" t="str">
        <f t="shared" si="379"/>
        <v/>
      </c>
      <c r="CS96" s="95" t="str">
        <f t="shared" si="379"/>
        <v/>
      </c>
      <c r="CT96" s="95" t="str">
        <f t="shared" si="379"/>
        <v/>
      </c>
      <c r="CU96" s="95" t="str">
        <f t="shared" ref="CU96:CX96" si="380">IF(ISNUMBER(outYear),CU86-CU95,"")</f>
        <v/>
      </c>
      <c r="CV96" s="95" t="str">
        <f t="shared" si="380"/>
        <v/>
      </c>
      <c r="CW96" s="95" t="str">
        <f t="shared" si="380"/>
        <v/>
      </c>
      <c r="CX96" s="95" t="str">
        <f t="shared" si="380"/>
        <v/>
      </c>
    </row>
    <row r="97" spans="1:255" x14ac:dyDescent="0.2">
      <c r="A97" s="82" t="s">
        <v>11</v>
      </c>
      <c r="B97" s="21"/>
      <c r="C97" s="95" t="str">
        <f t="shared" ref="C97:AH97" si="381">IF(ISNUMBER(outYear),+C96*federal_tax_rate/100,"")</f>
        <v/>
      </c>
      <c r="D97" s="95" t="str">
        <f t="shared" si="381"/>
        <v/>
      </c>
      <c r="E97" s="95" t="str">
        <f t="shared" si="381"/>
        <v/>
      </c>
      <c r="F97" s="95" t="str">
        <f t="shared" si="381"/>
        <v/>
      </c>
      <c r="G97" s="95" t="str">
        <f t="shared" si="381"/>
        <v/>
      </c>
      <c r="H97" s="95" t="str">
        <f t="shared" si="381"/>
        <v/>
      </c>
      <c r="I97" s="95" t="str">
        <f t="shared" si="381"/>
        <v/>
      </c>
      <c r="J97" s="95" t="str">
        <f t="shared" si="381"/>
        <v/>
      </c>
      <c r="K97" s="95" t="str">
        <f t="shared" si="381"/>
        <v/>
      </c>
      <c r="L97" s="95" t="str">
        <f t="shared" si="381"/>
        <v/>
      </c>
      <c r="M97" s="95" t="str">
        <f t="shared" si="381"/>
        <v/>
      </c>
      <c r="N97" s="95" t="str">
        <f t="shared" si="381"/>
        <v/>
      </c>
      <c r="O97" s="95" t="str">
        <f t="shared" si="381"/>
        <v/>
      </c>
      <c r="P97" s="95" t="str">
        <f t="shared" si="381"/>
        <v/>
      </c>
      <c r="Q97" s="95" t="str">
        <f t="shared" si="381"/>
        <v/>
      </c>
      <c r="R97" s="95" t="str">
        <f t="shared" si="381"/>
        <v/>
      </c>
      <c r="S97" s="95" t="str">
        <f t="shared" si="381"/>
        <v/>
      </c>
      <c r="T97" s="95" t="str">
        <f t="shared" si="381"/>
        <v/>
      </c>
      <c r="U97" s="95" t="str">
        <f t="shared" si="381"/>
        <v/>
      </c>
      <c r="V97" s="95" t="str">
        <f t="shared" si="381"/>
        <v/>
      </c>
      <c r="W97" s="95" t="str">
        <f t="shared" si="381"/>
        <v/>
      </c>
      <c r="X97" s="95" t="str">
        <f t="shared" si="381"/>
        <v/>
      </c>
      <c r="Y97" s="95" t="str">
        <f t="shared" si="381"/>
        <v/>
      </c>
      <c r="Z97" s="95" t="str">
        <f t="shared" si="381"/>
        <v/>
      </c>
      <c r="AA97" s="95" t="str">
        <f t="shared" si="381"/>
        <v/>
      </c>
      <c r="AB97" s="95" t="str">
        <f t="shared" si="381"/>
        <v/>
      </c>
      <c r="AC97" s="95" t="str">
        <f t="shared" si="381"/>
        <v/>
      </c>
      <c r="AD97" s="95" t="str">
        <f t="shared" si="381"/>
        <v/>
      </c>
      <c r="AE97" s="95" t="str">
        <f t="shared" si="381"/>
        <v/>
      </c>
      <c r="AF97" s="95" t="str">
        <f t="shared" si="381"/>
        <v/>
      </c>
      <c r="AG97" s="95" t="str">
        <f t="shared" si="381"/>
        <v/>
      </c>
      <c r="AH97" s="95" t="str">
        <f t="shared" si="381"/>
        <v/>
      </c>
      <c r="AI97" s="95" t="str">
        <f t="shared" ref="AI97:BN97" si="382">IF(ISNUMBER(outYear),+AI96*federal_tax_rate/100,"")</f>
        <v/>
      </c>
      <c r="AJ97" s="95" t="str">
        <f t="shared" si="382"/>
        <v/>
      </c>
      <c r="AK97" s="95" t="str">
        <f t="shared" si="382"/>
        <v/>
      </c>
      <c r="AL97" s="95" t="str">
        <f t="shared" si="382"/>
        <v/>
      </c>
      <c r="AM97" s="95" t="str">
        <f t="shared" si="382"/>
        <v/>
      </c>
      <c r="AN97" s="95" t="str">
        <f t="shared" si="382"/>
        <v/>
      </c>
      <c r="AO97" s="95" t="str">
        <f t="shared" si="382"/>
        <v/>
      </c>
      <c r="AP97" s="95" t="str">
        <f t="shared" si="382"/>
        <v/>
      </c>
      <c r="AQ97" s="95" t="str">
        <f t="shared" si="382"/>
        <v/>
      </c>
      <c r="AR97" s="95" t="str">
        <f t="shared" si="382"/>
        <v/>
      </c>
      <c r="AS97" s="95" t="str">
        <f t="shared" si="382"/>
        <v/>
      </c>
      <c r="AT97" s="95" t="str">
        <f t="shared" si="382"/>
        <v/>
      </c>
      <c r="AU97" s="95" t="str">
        <f t="shared" si="382"/>
        <v/>
      </c>
      <c r="AV97" s="95" t="str">
        <f t="shared" si="382"/>
        <v/>
      </c>
      <c r="AW97" s="95" t="str">
        <f t="shared" si="382"/>
        <v/>
      </c>
      <c r="AX97" s="95" t="str">
        <f t="shared" si="382"/>
        <v/>
      </c>
      <c r="AY97" s="95" t="str">
        <f t="shared" si="382"/>
        <v/>
      </c>
      <c r="AZ97" s="95" t="str">
        <f t="shared" si="382"/>
        <v/>
      </c>
      <c r="BA97" s="95" t="str">
        <f t="shared" si="382"/>
        <v/>
      </c>
      <c r="BB97" s="95" t="str">
        <f t="shared" si="382"/>
        <v/>
      </c>
      <c r="BC97" s="95" t="str">
        <f t="shared" si="382"/>
        <v/>
      </c>
      <c r="BD97" s="95" t="str">
        <f t="shared" si="382"/>
        <v/>
      </c>
      <c r="BE97" s="95" t="str">
        <f t="shared" si="382"/>
        <v/>
      </c>
      <c r="BF97" s="95" t="str">
        <f t="shared" si="382"/>
        <v/>
      </c>
      <c r="BG97" s="95" t="str">
        <f t="shared" si="382"/>
        <v/>
      </c>
      <c r="BH97" s="95" t="str">
        <f t="shared" si="382"/>
        <v/>
      </c>
      <c r="BI97" s="95" t="str">
        <f t="shared" si="382"/>
        <v/>
      </c>
      <c r="BJ97" s="95" t="str">
        <f t="shared" si="382"/>
        <v/>
      </c>
      <c r="BK97" s="95" t="str">
        <f t="shared" si="382"/>
        <v/>
      </c>
      <c r="BL97" s="95" t="str">
        <f t="shared" si="382"/>
        <v/>
      </c>
      <c r="BM97" s="95" t="str">
        <f t="shared" si="382"/>
        <v/>
      </c>
      <c r="BN97" s="95" t="str">
        <f t="shared" si="382"/>
        <v/>
      </c>
      <c r="BO97" s="95" t="str">
        <f t="shared" ref="BO97:CT97" si="383">IF(ISNUMBER(outYear),+BO96*federal_tax_rate/100,"")</f>
        <v/>
      </c>
      <c r="BP97" s="95" t="str">
        <f t="shared" si="383"/>
        <v/>
      </c>
      <c r="BQ97" s="95" t="str">
        <f t="shared" si="383"/>
        <v/>
      </c>
      <c r="BR97" s="95" t="str">
        <f t="shared" si="383"/>
        <v/>
      </c>
      <c r="BS97" s="95" t="str">
        <f t="shared" si="383"/>
        <v/>
      </c>
      <c r="BT97" s="95" t="str">
        <f t="shared" si="383"/>
        <v/>
      </c>
      <c r="BU97" s="95" t="str">
        <f t="shared" si="383"/>
        <v/>
      </c>
      <c r="BV97" s="95" t="str">
        <f t="shared" si="383"/>
        <v/>
      </c>
      <c r="BW97" s="95" t="str">
        <f t="shared" si="383"/>
        <v/>
      </c>
      <c r="BX97" s="95" t="str">
        <f t="shared" si="383"/>
        <v/>
      </c>
      <c r="BY97" s="95" t="str">
        <f t="shared" si="383"/>
        <v/>
      </c>
      <c r="BZ97" s="95" t="str">
        <f t="shared" si="383"/>
        <v/>
      </c>
      <c r="CA97" s="95" t="str">
        <f t="shared" si="383"/>
        <v/>
      </c>
      <c r="CB97" s="95" t="str">
        <f t="shared" si="383"/>
        <v/>
      </c>
      <c r="CC97" s="95" t="str">
        <f t="shared" si="383"/>
        <v/>
      </c>
      <c r="CD97" s="95" t="str">
        <f t="shared" si="383"/>
        <v/>
      </c>
      <c r="CE97" s="95" t="str">
        <f t="shared" si="383"/>
        <v/>
      </c>
      <c r="CF97" s="95" t="str">
        <f t="shared" si="383"/>
        <v/>
      </c>
      <c r="CG97" s="95" t="str">
        <f t="shared" si="383"/>
        <v/>
      </c>
      <c r="CH97" s="95" t="str">
        <f t="shared" si="383"/>
        <v/>
      </c>
      <c r="CI97" s="95" t="str">
        <f t="shared" si="383"/>
        <v/>
      </c>
      <c r="CJ97" s="95" t="str">
        <f t="shared" si="383"/>
        <v/>
      </c>
      <c r="CK97" s="95" t="str">
        <f t="shared" si="383"/>
        <v/>
      </c>
      <c r="CL97" s="95" t="str">
        <f t="shared" si="383"/>
        <v/>
      </c>
      <c r="CM97" s="95" t="str">
        <f t="shared" si="383"/>
        <v/>
      </c>
      <c r="CN97" s="95" t="str">
        <f t="shared" si="383"/>
        <v/>
      </c>
      <c r="CO97" s="95" t="str">
        <f t="shared" si="383"/>
        <v/>
      </c>
      <c r="CP97" s="95" t="str">
        <f t="shared" si="383"/>
        <v/>
      </c>
      <c r="CQ97" s="95" t="str">
        <f t="shared" si="383"/>
        <v/>
      </c>
      <c r="CR97" s="95" t="str">
        <f t="shared" si="383"/>
        <v/>
      </c>
      <c r="CS97" s="95" t="str">
        <f t="shared" si="383"/>
        <v/>
      </c>
      <c r="CT97" s="95" t="str">
        <f t="shared" si="383"/>
        <v/>
      </c>
      <c r="CU97" s="95" t="str">
        <f t="shared" ref="CU97:CX97" si="384">IF(ISNUMBER(outYear),+CU96*federal_tax_rate/100,"")</f>
        <v/>
      </c>
      <c r="CV97" s="95" t="str">
        <f t="shared" si="384"/>
        <v/>
      </c>
      <c r="CW97" s="95" t="str">
        <f t="shared" si="384"/>
        <v/>
      </c>
      <c r="CX97" s="95" t="str">
        <f t="shared" si="384"/>
        <v/>
      </c>
    </row>
    <row r="98" spans="1:255" x14ac:dyDescent="0.2">
      <c r="A98" s="74" t="s">
        <v>135</v>
      </c>
      <c r="B98" s="21"/>
      <c r="C98" s="95" t="str">
        <f t="shared" ref="C98:AH98" si="385">IF(ISNUMBER(outYear),IF(outYear&lt;=ptc_fed_term,ROUND(ptc_fed_amount*1000*(1+ptc_fed_escal/100)^(outYear-1),0)*C5/1000,0),"")</f>
        <v/>
      </c>
      <c r="D98" s="95" t="str">
        <f t="shared" si="385"/>
        <v/>
      </c>
      <c r="E98" s="95" t="str">
        <f t="shared" si="385"/>
        <v/>
      </c>
      <c r="F98" s="95" t="str">
        <f t="shared" si="385"/>
        <v/>
      </c>
      <c r="G98" s="95" t="str">
        <f t="shared" si="385"/>
        <v/>
      </c>
      <c r="H98" s="95" t="str">
        <f t="shared" si="385"/>
        <v/>
      </c>
      <c r="I98" s="95" t="str">
        <f t="shared" si="385"/>
        <v/>
      </c>
      <c r="J98" s="95" t="str">
        <f t="shared" si="385"/>
        <v/>
      </c>
      <c r="K98" s="95" t="str">
        <f t="shared" si="385"/>
        <v/>
      </c>
      <c r="L98" s="95" t="str">
        <f t="shared" si="385"/>
        <v/>
      </c>
      <c r="M98" s="95" t="str">
        <f t="shared" si="385"/>
        <v/>
      </c>
      <c r="N98" s="95" t="str">
        <f t="shared" si="385"/>
        <v/>
      </c>
      <c r="O98" s="95" t="str">
        <f t="shared" si="385"/>
        <v/>
      </c>
      <c r="P98" s="95" t="str">
        <f t="shared" si="385"/>
        <v/>
      </c>
      <c r="Q98" s="95" t="str">
        <f t="shared" si="385"/>
        <v/>
      </c>
      <c r="R98" s="95" t="str">
        <f t="shared" si="385"/>
        <v/>
      </c>
      <c r="S98" s="95" t="str">
        <f t="shared" si="385"/>
        <v/>
      </c>
      <c r="T98" s="95" t="str">
        <f t="shared" si="385"/>
        <v/>
      </c>
      <c r="U98" s="95" t="str">
        <f t="shared" si="385"/>
        <v/>
      </c>
      <c r="V98" s="95" t="str">
        <f t="shared" si="385"/>
        <v/>
      </c>
      <c r="W98" s="95" t="str">
        <f t="shared" si="385"/>
        <v/>
      </c>
      <c r="X98" s="95" t="str">
        <f t="shared" si="385"/>
        <v/>
      </c>
      <c r="Y98" s="95" t="str">
        <f t="shared" si="385"/>
        <v/>
      </c>
      <c r="Z98" s="95" t="str">
        <f t="shared" si="385"/>
        <v/>
      </c>
      <c r="AA98" s="95" t="str">
        <f t="shared" si="385"/>
        <v/>
      </c>
      <c r="AB98" s="95" t="str">
        <f t="shared" si="385"/>
        <v/>
      </c>
      <c r="AC98" s="95" t="str">
        <f t="shared" si="385"/>
        <v/>
      </c>
      <c r="AD98" s="95" t="str">
        <f t="shared" si="385"/>
        <v/>
      </c>
      <c r="AE98" s="95" t="str">
        <f t="shared" si="385"/>
        <v/>
      </c>
      <c r="AF98" s="95" t="str">
        <f t="shared" si="385"/>
        <v/>
      </c>
      <c r="AG98" s="95" t="str">
        <f t="shared" si="385"/>
        <v/>
      </c>
      <c r="AH98" s="95" t="str">
        <f t="shared" si="385"/>
        <v/>
      </c>
      <c r="AI98" s="95" t="str">
        <f t="shared" ref="AI98:BN98" si="386">IF(ISNUMBER(outYear),IF(outYear&lt;=ptc_fed_term,ROUND(ptc_fed_amount*1000*(1+ptc_fed_escal/100)^(outYear-1),0)*AI5/1000,0),"")</f>
        <v/>
      </c>
      <c r="AJ98" s="95" t="str">
        <f t="shared" si="386"/>
        <v/>
      </c>
      <c r="AK98" s="95" t="str">
        <f t="shared" si="386"/>
        <v/>
      </c>
      <c r="AL98" s="95" t="str">
        <f t="shared" si="386"/>
        <v/>
      </c>
      <c r="AM98" s="95" t="str">
        <f t="shared" si="386"/>
        <v/>
      </c>
      <c r="AN98" s="95" t="str">
        <f t="shared" si="386"/>
        <v/>
      </c>
      <c r="AO98" s="95" t="str">
        <f t="shared" si="386"/>
        <v/>
      </c>
      <c r="AP98" s="95" t="str">
        <f t="shared" si="386"/>
        <v/>
      </c>
      <c r="AQ98" s="95" t="str">
        <f t="shared" si="386"/>
        <v/>
      </c>
      <c r="AR98" s="95" t="str">
        <f t="shared" si="386"/>
        <v/>
      </c>
      <c r="AS98" s="95" t="str">
        <f t="shared" si="386"/>
        <v/>
      </c>
      <c r="AT98" s="95" t="str">
        <f t="shared" si="386"/>
        <v/>
      </c>
      <c r="AU98" s="95" t="str">
        <f t="shared" si="386"/>
        <v/>
      </c>
      <c r="AV98" s="95" t="str">
        <f t="shared" si="386"/>
        <v/>
      </c>
      <c r="AW98" s="95" t="str">
        <f t="shared" si="386"/>
        <v/>
      </c>
      <c r="AX98" s="95" t="str">
        <f t="shared" si="386"/>
        <v/>
      </c>
      <c r="AY98" s="95" t="str">
        <f t="shared" si="386"/>
        <v/>
      </c>
      <c r="AZ98" s="95" t="str">
        <f t="shared" si="386"/>
        <v/>
      </c>
      <c r="BA98" s="95" t="str">
        <f t="shared" si="386"/>
        <v/>
      </c>
      <c r="BB98" s="95" t="str">
        <f t="shared" si="386"/>
        <v/>
      </c>
      <c r="BC98" s="95" t="str">
        <f t="shared" si="386"/>
        <v/>
      </c>
      <c r="BD98" s="95" t="str">
        <f t="shared" si="386"/>
        <v/>
      </c>
      <c r="BE98" s="95" t="str">
        <f t="shared" si="386"/>
        <v/>
      </c>
      <c r="BF98" s="95" t="str">
        <f t="shared" si="386"/>
        <v/>
      </c>
      <c r="BG98" s="95" t="str">
        <f t="shared" si="386"/>
        <v/>
      </c>
      <c r="BH98" s="95" t="str">
        <f t="shared" si="386"/>
        <v/>
      </c>
      <c r="BI98" s="95" t="str">
        <f t="shared" si="386"/>
        <v/>
      </c>
      <c r="BJ98" s="95" t="str">
        <f t="shared" si="386"/>
        <v/>
      </c>
      <c r="BK98" s="95" t="str">
        <f t="shared" si="386"/>
        <v/>
      </c>
      <c r="BL98" s="95" t="str">
        <f t="shared" si="386"/>
        <v/>
      </c>
      <c r="BM98" s="95" t="str">
        <f t="shared" si="386"/>
        <v/>
      </c>
      <c r="BN98" s="95" t="str">
        <f t="shared" si="386"/>
        <v/>
      </c>
      <c r="BO98" s="95" t="str">
        <f t="shared" ref="BO98:CX98" si="387">IF(ISNUMBER(outYear),IF(outYear&lt;=ptc_fed_term,ROUND(ptc_fed_amount*1000*(1+ptc_fed_escal/100)^(outYear-1),0)*BO5/1000,0),"")</f>
        <v/>
      </c>
      <c r="BP98" s="95" t="str">
        <f t="shared" si="387"/>
        <v/>
      </c>
      <c r="BQ98" s="95" t="str">
        <f t="shared" si="387"/>
        <v/>
      </c>
      <c r="BR98" s="95" t="str">
        <f t="shared" si="387"/>
        <v/>
      </c>
      <c r="BS98" s="95" t="str">
        <f t="shared" si="387"/>
        <v/>
      </c>
      <c r="BT98" s="95" t="str">
        <f t="shared" si="387"/>
        <v/>
      </c>
      <c r="BU98" s="95" t="str">
        <f t="shared" si="387"/>
        <v/>
      </c>
      <c r="BV98" s="95" t="str">
        <f t="shared" si="387"/>
        <v/>
      </c>
      <c r="BW98" s="95" t="str">
        <f t="shared" si="387"/>
        <v/>
      </c>
      <c r="BX98" s="95" t="str">
        <f t="shared" si="387"/>
        <v/>
      </c>
      <c r="BY98" s="95" t="str">
        <f t="shared" si="387"/>
        <v/>
      </c>
      <c r="BZ98" s="95" t="str">
        <f t="shared" si="387"/>
        <v/>
      </c>
      <c r="CA98" s="95" t="str">
        <f t="shared" si="387"/>
        <v/>
      </c>
      <c r="CB98" s="95" t="str">
        <f t="shared" si="387"/>
        <v/>
      </c>
      <c r="CC98" s="95" t="str">
        <f t="shared" si="387"/>
        <v/>
      </c>
      <c r="CD98" s="95" t="str">
        <f t="shared" si="387"/>
        <v/>
      </c>
      <c r="CE98" s="95" t="str">
        <f t="shared" si="387"/>
        <v/>
      </c>
      <c r="CF98" s="95" t="str">
        <f t="shared" si="387"/>
        <v/>
      </c>
      <c r="CG98" s="95" t="str">
        <f t="shared" si="387"/>
        <v/>
      </c>
      <c r="CH98" s="95" t="str">
        <f t="shared" si="387"/>
        <v/>
      </c>
      <c r="CI98" s="95" t="str">
        <f t="shared" si="387"/>
        <v/>
      </c>
      <c r="CJ98" s="95" t="str">
        <f t="shared" si="387"/>
        <v/>
      </c>
      <c r="CK98" s="95" t="str">
        <f t="shared" si="387"/>
        <v/>
      </c>
      <c r="CL98" s="95" t="str">
        <f t="shared" si="387"/>
        <v/>
      </c>
      <c r="CM98" s="95" t="str">
        <f t="shared" si="387"/>
        <v/>
      </c>
      <c r="CN98" s="95" t="str">
        <f t="shared" si="387"/>
        <v/>
      </c>
      <c r="CO98" s="95" t="str">
        <f t="shared" si="387"/>
        <v/>
      </c>
      <c r="CP98" s="95" t="str">
        <f t="shared" si="387"/>
        <v/>
      </c>
      <c r="CQ98" s="95" t="str">
        <f t="shared" si="387"/>
        <v/>
      </c>
      <c r="CR98" s="95" t="str">
        <f t="shared" si="387"/>
        <v/>
      </c>
      <c r="CS98" s="95" t="str">
        <f t="shared" si="387"/>
        <v/>
      </c>
      <c r="CT98" s="95" t="str">
        <f t="shared" si="387"/>
        <v/>
      </c>
      <c r="CU98" s="95" t="str">
        <f t="shared" si="387"/>
        <v/>
      </c>
      <c r="CV98" s="95" t="str">
        <f t="shared" si="387"/>
        <v/>
      </c>
      <c r="CW98" s="95" t="str">
        <f t="shared" si="387"/>
        <v/>
      </c>
      <c r="CX98" s="95" t="str">
        <f t="shared" si="387"/>
        <v/>
      </c>
    </row>
    <row r="99" spans="1:255" x14ac:dyDescent="0.2">
      <c r="A99" s="74" t="s">
        <v>180</v>
      </c>
      <c r="B99"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56,0)-IF(cbi_sta_deprbas_fed="Yes",C57,0)-IF(cbi_uti_deprbas_fed="Yes",C58,0)-IF(cbi_oth_deprbas_fed="Yes",C59,0),"")</f>
        <v>0</v>
      </c>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row>
    <row r="100" spans="1:255" x14ac:dyDescent="0.2">
      <c r="A100" s="74" t="s">
        <v>181</v>
      </c>
      <c r="B100" s="21"/>
      <c r="C100" s="95" t="str">
        <f>IF(ISNUMBER(outYear),MIN(itc_fed_percent/100*$B$99,itc_fed_percent_maxvalue)+itc_fed_amount,"")</f>
        <v/>
      </c>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row>
    <row r="101" spans="1:255" x14ac:dyDescent="0.2">
      <c r="A101" s="84" t="s">
        <v>82</v>
      </c>
      <c r="B101" s="83"/>
      <c r="C101" s="96" t="e">
        <f>-C97+C98+C100</f>
        <v>#VALUE!</v>
      </c>
      <c r="D101" s="96" t="str">
        <f t="shared" ref="D101:AI101" si="388">IF(ISNUMBER(outYear),-D97+D98,"")</f>
        <v/>
      </c>
      <c r="E101" s="96" t="str">
        <f t="shared" si="388"/>
        <v/>
      </c>
      <c r="F101" s="96" t="str">
        <f t="shared" si="388"/>
        <v/>
      </c>
      <c r="G101" s="96" t="str">
        <f t="shared" si="388"/>
        <v/>
      </c>
      <c r="H101" s="96" t="str">
        <f t="shared" si="388"/>
        <v/>
      </c>
      <c r="I101" s="96" t="str">
        <f t="shared" si="388"/>
        <v/>
      </c>
      <c r="J101" s="96" t="str">
        <f t="shared" si="388"/>
        <v/>
      </c>
      <c r="K101" s="96" t="str">
        <f t="shared" si="388"/>
        <v/>
      </c>
      <c r="L101" s="96" t="str">
        <f t="shared" si="388"/>
        <v/>
      </c>
      <c r="M101" s="96" t="str">
        <f t="shared" si="388"/>
        <v/>
      </c>
      <c r="N101" s="96" t="str">
        <f t="shared" si="388"/>
        <v/>
      </c>
      <c r="O101" s="96" t="str">
        <f t="shared" si="388"/>
        <v/>
      </c>
      <c r="P101" s="96" t="str">
        <f t="shared" si="388"/>
        <v/>
      </c>
      <c r="Q101" s="96" t="str">
        <f t="shared" si="388"/>
        <v/>
      </c>
      <c r="R101" s="96" t="str">
        <f t="shared" si="388"/>
        <v/>
      </c>
      <c r="S101" s="96" t="str">
        <f t="shared" si="388"/>
        <v/>
      </c>
      <c r="T101" s="96" t="str">
        <f t="shared" si="388"/>
        <v/>
      </c>
      <c r="U101" s="96" t="str">
        <f t="shared" si="388"/>
        <v/>
      </c>
      <c r="V101" s="96" t="str">
        <f t="shared" si="388"/>
        <v/>
      </c>
      <c r="W101" s="96" t="str">
        <f t="shared" si="388"/>
        <v/>
      </c>
      <c r="X101" s="96" t="str">
        <f t="shared" si="388"/>
        <v/>
      </c>
      <c r="Y101" s="96" t="str">
        <f t="shared" si="388"/>
        <v/>
      </c>
      <c r="Z101" s="96" t="str">
        <f t="shared" si="388"/>
        <v/>
      </c>
      <c r="AA101" s="96" t="str">
        <f t="shared" si="388"/>
        <v/>
      </c>
      <c r="AB101" s="96" t="str">
        <f t="shared" si="388"/>
        <v/>
      </c>
      <c r="AC101" s="96" t="str">
        <f t="shared" si="388"/>
        <v/>
      </c>
      <c r="AD101" s="96" t="str">
        <f t="shared" si="388"/>
        <v/>
      </c>
      <c r="AE101" s="96" t="str">
        <f t="shared" si="388"/>
        <v/>
      </c>
      <c r="AF101" s="96" t="str">
        <f t="shared" si="388"/>
        <v/>
      </c>
      <c r="AG101" s="96" t="str">
        <f t="shared" si="388"/>
        <v/>
      </c>
      <c r="AH101" s="96" t="str">
        <f t="shared" si="388"/>
        <v/>
      </c>
      <c r="AI101" s="96" t="str">
        <f t="shared" si="388"/>
        <v/>
      </c>
      <c r="AJ101" s="96" t="str">
        <f t="shared" ref="AJ101:BO101" si="389">IF(ISNUMBER(outYear),-AJ97+AJ98,"")</f>
        <v/>
      </c>
      <c r="AK101" s="96" t="str">
        <f t="shared" si="389"/>
        <v/>
      </c>
      <c r="AL101" s="96" t="str">
        <f t="shared" si="389"/>
        <v/>
      </c>
      <c r="AM101" s="96" t="str">
        <f t="shared" si="389"/>
        <v/>
      </c>
      <c r="AN101" s="96" t="str">
        <f t="shared" si="389"/>
        <v/>
      </c>
      <c r="AO101" s="96" t="str">
        <f t="shared" si="389"/>
        <v/>
      </c>
      <c r="AP101" s="96" t="str">
        <f t="shared" si="389"/>
        <v/>
      </c>
      <c r="AQ101" s="96" t="str">
        <f t="shared" si="389"/>
        <v/>
      </c>
      <c r="AR101" s="96" t="str">
        <f t="shared" si="389"/>
        <v/>
      </c>
      <c r="AS101" s="96" t="str">
        <f t="shared" si="389"/>
        <v/>
      </c>
      <c r="AT101" s="96" t="str">
        <f t="shared" si="389"/>
        <v/>
      </c>
      <c r="AU101" s="96" t="str">
        <f t="shared" si="389"/>
        <v/>
      </c>
      <c r="AV101" s="96" t="str">
        <f t="shared" si="389"/>
        <v/>
      </c>
      <c r="AW101" s="96" t="str">
        <f t="shared" si="389"/>
        <v/>
      </c>
      <c r="AX101" s="96" t="str">
        <f t="shared" si="389"/>
        <v/>
      </c>
      <c r="AY101" s="96" t="str">
        <f t="shared" si="389"/>
        <v/>
      </c>
      <c r="AZ101" s="96" t="str">
        <f t="shared" si="389"/>
        <v/>
      </c>
      <c r="BA101" s="96" t="str">
        <f t="shared" si="389"/>
        <v/>
      </c>
      <c r="BB101" s="96" t="str">
        <f t="shared" si="389"/>
        <v/>
      </c>
      <c r="BC101" s="96" t="str">
        <f t="shared" si="389"/>
        <v/>
      </c>
      <c r="BD101" s="96" t="str">
        <f t="shared" si="389"/>
        <v/>
      </c>
      <c r="BE101" s="96" t="str">
        <f t="shared" si="389"/>
        <v/>
      </c>
      <c r="BF101" s="96" t="str">
        <f t="shared" si="389"/>
        <v/>
      </c>
      <c r="BG101" s="96" t="str">
        <f t="shared" si="389"/>
        <v/>
      </c>
      <c r="BH101" s="96" t="str">
        <f t="shared" si="389"/>
        <v/>
      </c>
      <c r="BI101" s="96" t="str">
        <f t="shared" si="389"/>
        <v/>
      </c>
      <c r="BJ101" s="96" t="str">
        <f t="shared" si="389"/>
        <v/>
      </c>
      <c r="BK101" s="96" t="str">
        <f t="shared" si="389"/>
        <v/>
      </c>
      <c r="BL101" s="96" t="str">
        <f t="shared" si="389"/>
        <v/>
      </c>
      <c r="BM101" s="96" t="str">
        <f t="shared" si="389"/>
        <v/>
      </c>
      <c r="BN101" s="96" t="str">
        <f t="shared" si="389"/>
        <v/>
      </c>
      <c r="BO101" s="96" t="str">
        <f t="shared" si="389"/>
        <v/>
      </c>
      <c r="BP101" s="96" t="str">
        <f t="shared" ref="BP101:CX101" si="390">IF(ISNUMBER(outYear),-BP97+BP98,"")</f>
        <v/>
      </c>
      <c r="BQ101" s="96" t="str">
        <f t="shared" si="390"/>
        <v/>
      </c>
      <c r="BR101" s="96" t="str">
        <f t="shared" si="390"/>
        <v/>
      </c>
      <c r="BS101" s="96" t="str">
        <f t="shared" si="390"/>
        <v/>
      </c>
      <c r="BT101" s="96" t="str">
        <f t="shared" si="390"/>
        <v/>
      </c>
      <c r="BU101" s="96" t="str">
        <f t="shared" si="390"/>
        <v/>
      </c>
      <c r="BV101" s="96" t="str">
        <f t="shared" si="390"/>
        <v/>
      </c>
      <c r="BW101" s="96" t="str">
        <f t="shared" si="390"/>
        <v/>
      </c>
      <c r="BX101" s="96" t="str">
        <f t="shared" si="390"/>
        <v/>
      </c>
      <c r="BY101" s="96" t="str">
        <f t="shared" si="390"/>
        <v/>
      </c>
      <c r="BZ101" s="96" t="str">
        <f t="shared" si="390"/>
        <v/>
      </c>
      <c r="CA101" s="96" t="str">
        <f t="shared" si="390"/>
        <v/>
      </c>
      <c r="CB101" s="96" t="str">
        <f t="shared" si="390"/>
        <v/>
      </c>
      <c r="CC101" s="96" t="str">
        <f t="shared" si="390"/>
        <v/>
      </c>
      <c r="CD101" s="96" t="str">
        <f t="shared" si="390"/>
        <v/>
      </c>
      <c r="CE101" s="96" t="str">
        <f t="shared" si="390"/>
        <v/>
      </c>
      <c r="CF101" s="96" t="str">
        <f t="shared" si="390"/>
        <v/>
      </c>
      <c r="CG101" s="96" t="str">
        <f t="shared" si="390"/>
        <v/>
      </c>
      <c r="CH101" s="96" t="str">
        <f t="shared" si="390"/>
        <v/>
      </c>
      <c r="CI101" s="96" t="str">
        <f t="shared" si="390"/>
        <v/>
      </c>
      <c r="CJ101" s="96" t="str">
        <f t="shared" si="390"/>
        <v/>
      </c>
      <c r="CK101" s="96" t="str">
        <f t="shared" si="390"/>
        <v/>
      </c>
      <c r="CL101" s="96" t="str">
        <f t="shared" si="390"/>
        <v/>
      </c>
      <c r="CM101" s="96" t="str">
        <f t="shared" si="390"/>
        <v/>
      </c>
      <c r="CN101" s="96" t="str">
        <f t="shared" si="390"/>
        <v/>
      </c>
      <c r="CO101" s="96" t="str">
        <f t="shared" si="390"/>
        <v/>
      </c>
      <c r="CP101" s="96" t="str">
        <f t="shared" si="390"/>
        <v/>
      </c>
      <c r="CQ101" s="96" t="str">
        <f t="shared" si="390"/>
        <v/>
      </c>
      <c r="CR101" s="96" t="str">
        <f t="shared" si="390"/>
        <v/>
      </c>
      <c r="CS101" s="96" t="str">
        <f t="shared" si="390"/>
        <v/>
      </c>
      <c r="CT101" s="96" t="str">
        <f t="shared" si="390"/>
        <v/>
      </c>
      <c r="CU101" s="96" t="str">
        <f t="shared" si="390"/>
        <v/>
      </c>
      <c r="CV101" s="96" t="str">
        <f t="shared" si="390"/>
        <v/>
      </c>
      <c r="CW101" s="96" t="str">
        <f t="shared" si="390"/>
        <v/>
      </c>
      <c r="CX101" s="96" t="str">
        <f t="shared" si="390"/>
        <v/>
      </c>
    </row>
    <row r="102" spans="1:255" x14ac:dyDescent="0.2">
      <c r="A102" s="74"/>
      <c r="B102" s="21"/>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row>
    <row r="103" spans="1:255" x14ac:dyDescent="0.2">
      <c r="A103" s="82"/>
      <c r="B103" s="21"/>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row>
    <row r="104" spans="1:255" x14ac:dyDescent="0.2">
      <c r="A104" s="73" t="s">
        <v>85</v>
      </c>
      <c r="B104" s="95">
        <f>B38+C54+C60-total_installed_cost</f>
        <v>0</v>
      </c>
      <c r="C104" s="95" t="str">
        <f t="shared" ref="C104:AH104" si="391">IF(ISNUMBER(outYear),(C46+C66+C83+C101),"")</f>
        <v/>
      </c>
      <c r="D104" s="95" t="str">
        <f t="shared" si="391"/>
        <v/>
      </c>
      <c r="E104" s="95" t="str">
        <f t="shared" si="391"/>
        <v/>
      </c>
      <c r="F104" s="95" t="str">
        <f t="shared" si="391"/>
        <v/>
      </c>
      <c r="G104" s="95" t="str">
        <f t="shared" si="391"/>
        <v/>
      </c>
      <c r="H104" s="95" t="str">
        <f t="shared" si="391"/>
        <v/>
      </c>
      <c r="I104" s="95" t="str">
        <f t="shared" si="391"/>
        <v/>
      </c>
      <c r="J104" s="95" t="str">
        <f t="shared" si="391"/>
        <v/>
      </c>
      <c r="K104" s="95" t="str">
        <f t="shared" si="391"/>
        <v/>
      </c>
      <c r="L104" s="95" t="str">
        <f t="shared" si="391"/>
        <v/>
      </c>
      <c r="M104" s="95" t="str">
        <f t="shared" si="391"/>
        <v/>
      </c>
      <c r="N104" s="95" t="str">
        <f t="shared" si="391"/>
        <v/>
      </c>
      <c r="O104" s="95" t="str">
        <f t="shared" si="391"/>
        <v/>
      </c>
      <c r="P104" s="95" t="str">
        <f t="shared" si="391"/>
        <v/>
      </c>
      <c r="Q104" s="95" t="str">
        <f t="shared" si="391"/>
        <v/>
      </c>
      <c r="R104" s="95" t="str">
        <f t="shared" si="391"/>
        <v/>
      </c>
      <c r="S104" s="95" t="str">
        <f t="shared" si="391"/>
        <v/>
      </c>
      <c r="T104" s="95" t="str">
        <f t="shared" si="391"/>
        <v/>
      </c>
      <c r="U104" s="95" t="str">
        <f t="shared" si="391"/>
        <v/>
      </c>
      <c r="V104" s="95" t="str">
        <f t="shared" si="391"/>
        <v/>
      </c>
      <c r="W104" s="95" t="str">
        <f t="shared" si="391"/>
        <v/>
      </c>
      <c r="X104" s="95" t="str">
        <f t="shared" si="391"/>
        <v/>
      </c>
      <c r="Y104" s="95" t="str">
        <f t="shared" si="391"/>
        <v/>
      </c>
      <c r="Z104" s="95" t="str">
        <f t="shared" si="391"/>
        <v/>
      </c>
      <c r="AA104" s="95" t="str">
        <f t="shared" si="391"/>
        <v/>
      </c>
      <c r="AB104" s="95" t="str">
        <f t="shared" si="391"/>
        <v/>
      </c>
      <c r="AC104" s="95" t="str">
        <f t="shared" si="391"/>
        <v/>
      </c>
      <c r="AD104" s="95" t="str">
        <f t="shared" si="391"/>
        <v/>
      </c>
      <c r="AE104" s="95" t="str">
        <f t="shared" si="391"/>
        <v/>
      </c>
      <c r="AF104" s="95" t="str">
        <f t="shared" si="391"/>
        <v/>
      </c>
      <c r="AG104" s="95" t="str">
        <f t="shared" si="391"/>
        <v/>
      </c>
      <c r="AH104" s="95" t="str">
        <f t="shared" si="391"/>
        <v/>
      </c>
      <c r="AI104" s="95" t="str">
        <f t="shared" ref="AI104:BN104" si="392">IF(ISNUMBER(outYear),(AI46+AI66+AI83+AI101),"")</f>
        <v/>
      </c>
      <c r="AJ104" s="95" t="str">
        <f t="shared" si="392"/>
        <v/>
      </c>
      <c r="AK104" s="95" t="str">
        <f t="shared" si="392"/>
        <v/>
      </c>
      <c r="AL104" s="95" t="str">
        <f t="shared" si="392"/>
        <v/>
      </c>
      <c r="AM104" s="95" t="str">
        <f t="shared" si="392"/>
        <v/>
      </c>
      <c r="AN104" s="95" t="str">
        <f t="shared" si="392"/>
        <v/>
      </c>
      <c r="AO104" s="95" t="str">
        <f t="shared" si="392"/>
        <v/>
      </c>
      <c r="AP104" s="95" t="str">
        <f t="shared" si="392"/>
        <v/>
      </c>
      <c r="AQ104" s="95" t="str">
        <f t="shared" si="392"/>
        <v/>
      </c>
      <c r="AR104" s="95" t="str">
        <f t="shared" si="392"/>
        <v/>
      </c>
      <c r="AS104" s="95" t="str">
        <f t="shared" si="392"/>
        <v/>
      </c>
      <c r="AT104" s="95" t="str">
        <f t="shared" si="392"/>
        <v/>
      </c>
      <c r="AU104" s="95" t="str">
        <f t="shared" si="392"/>
        <v/>
      </c>
      <c r="AV104" s="95" t="str">
        <f t="shared" si="392"/>
        <v/>
      </c>
      <c r="AW104" s="95" t="str">
        <f t="shared" si="392"/>
        <v/>
      </c>
      <c r="AX104" s="95" t="str">
        <f t="shared" si="392"/>
        <v/>
      </c>
      <c r="AY104" s="95" t="str">
        <f t="shared" si="392"/>
        <v/>
      </c>
      <c r="AZ104" s="95" t="str">
        <f t="shared" si="392"/>
        <v/>
      </c>
      <c r="BA104" s="95" t="str">
        <f t="shared" si="392"/>
        <v/>
      </c>
      <c r="BB104" s="95" t="str">
        <f t="shared" si="392"/>
        <v/>
      </c>
      <c r="BC104" s="95" t="str">
        <f t="shared" si="392"/>
        <v/>
      </c>
      <c r="BD104" s="95" t="str">
        <f t="shared" si="392"/>
        <v/>
      </c>
      <c r="BE104" s="95" t="str">
        <f t="shared" si="392"/>
        <v/>
      </c>
      <c r="BF104" s="95" t="str">
        <f t="shared" si="392"/>
        <v/>
      </c>
      <c r="BG104" s="95" t="str">
        <f t="shared" si="392"/>
        <v/>
      </c>
      <c r="BH104" s="95" t="str">
        <f t="shared" si="392"/>
        <v/>
      </c>
      <c r="BI104" s="95" t="str">
        <f t="shared" si="392"/>
        <v/>
      </c>
      <c r="BJ104" s="95" t="str">
        <f t="shared" si="392"/>
        <v/>
      </c>
      <c r="BK104" s="95" t="str">
        <f t="shared" si="392"/>
        <v/>
      </c>
      <c r="BL104" s="95" t="str">
        <f t="shared" si="392"/>
        <v/>
      </c>
      <c r="BM104" s="95" t="str">
        <f t="shared" si="392"/>
        <v/>
      </c>
      <c r="BN104" s="95" t="str">
        <f t="shared" si="392"/>
        <v/>
      </c>
      <c r="BO104" s="95" t="str">
        <f t="shared" ref="BO104:CX104" si="393">IF(ISNUMBER(outYear),(BO46+BO66+BO83+BO101),"")</f>
        <v/>
      </c>
      <c r="BP104" s="95" t="str">
        <f t="shared" si="393"/>
        <v/>
      </c>
      <c r="BQ104" s="95" t="str">
        <f t="shared" si="393"/>
        <v/>
      </c>
      <c r="BR104" s="95" t="str">
        <f t="shared" si="393"/>
        <v/>
      </c>
      <c r="BS104" s="95" t="str">
        <f t="shared" si="393"/>
        <v/>
      </c>
      <c r="BT104" s="95" t="str">
        <f t="shared" si="393"/>
        <v/>
      </c>
      <c r="BU104" s="95" t="str">
        <f t="shared" si="393"/>
        <v/>
      </c>
      <c r="BV104" s="95" t="str">
        <f t="shared" si="393"/>
        <v/>
      </c>
      <c r="BW104" s="95" t="str">
        <f t="shared" si="393"/>
        <v/>
      </c>
      <c r="BX104" s="95" t="str">
        <f t="shared" si="393"/>
        <v/>
      </c>
      <c r="BY104" s="95" t="str">
        <f t="shared" si="393"/>
        <v/>
      </c>
      <c r="BZ104" s="95" t="str">
        <f t="shared" si="393"/>
        <v/>
      </c>
      <c r="CA104" s="95" t="str">
        <f t="shared" si="393"/>
        <v/>
      </c>
      <c r="CB104" s="95" t="str">
        <f t="shared" si="393"/>
        <v/>
      </c>
      <c r="CC104" s="95" t="str">
        <f t="shared" si="393"/>
        <v/>
      </c>
      <c r="CD104" s="95" t="str">
        <f t="shared" si="393"/>
        <v/>
      </c>
      <c r="CE104" s="95" t="str">
        <f t="shared" si="393"/>
        <v/>
      </c>
      <c r="CF104" s="95" t="str">
        <f t="shared" si="393"/>
        <v/>
      </c>
      <c r="CG104" s="95" t="str">
        <f t="shared" si="393"/>
        <v/>
      </c>
      <c r="CH104" s="95" t="str">
        <f t="shared" si="393"/>
        <v/>
      </c>
      <c r="CI104" s="95" t="str">
        <f t="shared" si="393"/>
        <v/>
      </c>
      <c r="CJ104" s="95" t="str">
        <f t="shared" si="393"/>
        <v/>
      </c>
      <c r="CK104" s="95" t="str">
        <f t="shared" si="393"/>
        <v/>
      </c>
      <c r="CL104" s="95" t="str">
        <f t="shared" si="393"/>
        <v/>
      </c>
      <c r="CM104" s="95" t="str">
        <f t="shared" si="393"/>
        <v/>
      </c>
      <c r="CN104" s="95" t="str">
        <f t="shared" si="393"/>
        <v/>
      </c>
      <c r="CO104" s="95" t="str">
        <f t="shared" si="393"/>
        <v/>
      </c>
      <c r="CP104" s="95" t="str">
        <f t="shared" si="393"/>
        <v/>
      </c>
      <c r="CQ104" s="95" t="str">
        <f t="shared" si="393"/>
        <v/>
      </c>
      <c r="CR104" s="95" t="str">
        <f t="shared" si="393"/>
        <v/>
      </c>
      <c r="CS104" s="95" t="str">
        <f t="shared" si="393"/>
        <v/>
      </c>
      <c r="CT104" s="95" t="str">
        <f t="shared" si="393"/>
        <v/>
      </c>
      <c r="CU104" s="95" t="str">
        <f t="shared" si="393"/>
        <v/>
      </c>
      <c r="CV104" s="95" t="str">
        <f t="shared" si="393"/>
        <v/>
      </c>
      <c r="CW104" s="95" t="str">
        <f t="shared" si="393"/>
        <v/>
      </c>
      <c r="CX104" s="95" t="str">
        <f t="shared" si="393"/>
        <v/>
      </c>
    </row>
    <row r="105" spans="1:255" x14ac:dyDescent="0.2">
      <c r="A105" s="73" t="s">
        <v>182</v>
      </c>
      <c r="B105" s="97">
        <v>0</v>
      </c>
      <c r="C105" s="97" t="str">
        <f>IF(ISNUMBER(outYear),IF(FederalDepreciation="N/A",'Cash Flow'!C8,'Cash Flow'!C8*(1-(state_tax_rate/100+(1-state_tax_rate/100)*federal_tax_rate/100))),"")</f>
        <v/>
      </c>
      <c r="D105" s="97" t="str">
        <f>IF(ISNUMBER(outYear),IF(FederalDepreciation="N/A",'Cash Flow'!D8,'Cash Flow'!D8*(1-(state_tax_rate/100+(1-state_tax_rate/100)*federal_tax_rate/100))),"")</f>
        <v/>
      </c>
      <c r="E105" s="97" t="str">
        <f>IF(ISNUMBER(outYear),IF(FederalDepreciation="N/A",'Cash Flow'!E8,'Cash Flow'!E8*(1-(state_tax_rate/100+(1-state_tax_rate/100)*federal_tax_rate/100))),"")</f>
        <v/>
      </c>
      <c r="F105" s="97" t="str">
        <f>IF(ISNUMBER(outYear),IF(FederalDepreciation="N/A",'Cash Flow'!F8,'Cash Flow'!F8*(1-(state_tax_rate/100+(1-state_tax_rate/100)*federal_tax_rate/100))),"")</f>
        <v/>
      </c>
      <c r="G105" s="97" t="str">
        <f>IF(ISNUMBER(outYear),IF(FederalDepreciation="N/A",'Cash Flow'!G8,'Cash Flow'!G8*(1-(state_tax_rate/100+(1-state_tax_rate/100)*federal_tax_rate/100))),"")</f>
        <v/>
      </c>
      <c r="H105" s="97" t="str">
        <f>IF(ISNUMBER(outYear),IF(FederalDepreciation="N/A",'Cash Flow'!H8,'Cash Flow'!H8*(1-(state_tax_rate/100+(1-state_tax_rate/100)*federal_tax_rate/100))),"")</f>
        <v/>
      </c>
      <c r="I105" s="97" t="str">
        <f>IF(ISNUMBER(outYear),IF(FederalDepreciation="N/A",'Cash Flow'!I8,'Cash Flow'!I8*(1-(state_tax_rate/100+(1-state_tax_rate/100)*federal_tax_rate/100))),"")</f>
        <v/>
      </c>
      <c r="J105" s="97" t="str">
        <f>IF(ISNUMBER(outYear),IF(FederalDepreciation="N/A",'Cash Flow'!J8,'Cash Flow'!J8*(1-(state_tax_rate/100+(1-state_tax_rate/100)*federal_tax_rate/100))),"")</f>
        <v/>
      </c>
      <c r="K105" s="97" t="str">
        <f>IF(ISNUMBER(outYear),IF(FederalDepreciation="N/A",'Cash Flow'!K8,'Cash Flow'!K8*(1-(state_tax_rate/100+(1-state_tax_rate/100)*federal_tax_rate/100))),"")</f>
        <v/>
      </c>
      <c r="L105" s="97" t="str">
        <f>IF(ISNUMBER(outYear),IF(FederalDepreciation="N/A",'Cash Flow'!L8,'Cash Flow'!L8*(1-(state_tax_rate/100+(1-state_tax_rate/100)*federal_tax_rate/100))),"")</f>
        <v/>
      </c>
      <c r="M105" s="97" t="str">
        <f>IF(ISNUMBER(outYear),IF(FederalDepreciation="N/A",'Cash Flow'!M8,'Cash Flow'!M8*(1-(state_tax_rate/100+(1-state_tax_rate/100)*federal_tax_rate/100))),"")</f>
        <v/>
      </c>
      <c r="N105" s="97" t="str">
        <f>IF(ISNUMBER(outYear),IF(FederalDepreciation="N/A",'Cash Flow'!N8,'Cash Flow'!N8*(1-(state_tax_rate/100+(1-state_tax_rate/100)*federal_tax_rate/100))),"")</f>
        <v/>
      </c>
      <c r="O105" s="97" t="str">
        <f>IF(ISNUMBER(outYear),IF(FederalDepreciation="N/A",'Cash Flow'!O8,'Cash Flow'!O8*(1-(state_tax_rate/100+(1-state_tax_rate/100)*federal_tax_rate/100))),"")</f>
        <v/>
      </c>
      <c r="P105" s="97" t="str">
        <f>IF(ISNUMBER(outYear),IF(FederalDepreciation="N/A",'Cash Flow'!P8,'Cash Flow'!P8*(1-(state_tax_rate/100+(1-state_tax_rate/100)*federal_tax_rate/100))),"")</f>
        <v/>
      </c>
      <c r="Q105" s="97" t="str">
        <f>IF(ISNUMBER(outYear),IF(FederalDepreciation="N/A",'Cash Flow'!Q8,'Cash Flow'!Q8*(1-(state_tax_rate/100+(1-state_tax_rate/100)*federal_tax_rate/100))),"")</f>
        <v/>
      </c>
      <c r="R105" s="97" t="str">
        <f>IF(ISNUMBER(outYear),IF(FederalDepreciation="N/A",'Cash Flow'!R8,'Cash Flow'!R8*(1-(state_tax_rate/100+(1-state_tax_rate/100)*federal_tax_rate/100))),"")</f>
        <v/>
      </c>
      <c r="S105" s="97" t="str">
        <f>IF(ISNUMBER(outYear),IF(FederalDepreciation="N/A",'Cash Flow'!S8,'Cash Flow'!S8*(1-(state_tax_rate/100+(1-state_tax_rate/100)*federal_tax_rate/100))),"")</f>
        <v/>
      </c>
      <c r="T105" s="97" t="str">
        <f>IF(ISNUMBER(outYear),IF(FederalDepreciation="N/A",'Cash Flow'!T8,'Cash Flow'!T8*(1-(state_tax_rate/100+(1-state_tax_rate/100)*federal_tax_rate/100))),"")</f>
        <v/>
      </c>
      <c r="U105" s="97" t="str">
        <f>IF(ISNUMBER(outYear),IF(FederalDepreciation="N/A",'Cash Flow'!U8,'Cash Flow'!U8*(1-(state_tax_rate/100+(1-state_tax_rate/100)*federal_tax_rate/100))),"")</f>
        <v/>
      </c>
      <c r="V105" s="97" t="str">
        <f>IF(ISNUMBER(outYear),IF(FederalDepreciation="N/A",'Cash Flow'!V8,'Cash Flow'!V8*(1-(state_tax_rate/100+(1-state_tax_rate/100)*federal_tax_rate/100))),"")</f>
        <v/>
      </c>
      <c r="W105" s="97" t="str">
        <f>IF(ISNUMBER(outYear),IF(FederalDepreciation="N/A",'Cash Flow'!W8,'Cash Flow'!W8*(1-(state_tax_rate/100+(1-state_tax_rate/100)*federal_tax_rate/100))),"")</f>
        <v/>
      </c>
      <c r="X105" s="97" t="str">
        <f>IF(ISNUMBER(outYear),IF(FederalDepreciation="N/A",'Cash Flow'!X8,'Cash Flow'!X8*(1-(state_tax_rate/100+(1-state_tax_rate/100)*federal_tax_rate/100))),"")</f>
        <v/>
      </c>
      <c r="Y105" s="97" t="str">
        <f>IF(ISNUMBER(outYear),IF(FederalDepreciation="N/A",'Cash Flow'!Y8,'Cash Flow'!Y8*(1-(state_tax_rate/100+(1-state_tax_rate/100)*federal_tax_rate/100))),"")</f>
        <v/>
      </c>
      <c r="Z105" s="97" t="str">
        <f>IF(ISNUMBER(outYear),IF(FederalDepreciation="N/A",'Cash Flow'!Z8,'Cash Flow'!Z8*(1-(state_tax_rate/100+(1-state_tax_rate/100)*federal_tax_rate/100))),"")</f>
        <v/>
      </c>
      <c r="AA105" s="97" t="str">
        <f>IF(ISNUMBER(outYear),IF(FederalDepreciation="N/A",'Cash Flow'!AA8,'Cash Flow'!AA8*(1-(state_tax_rate/100+(1-state_tax_rate/100)*federal_tax_rate/100))),"")</f>
        <v/>
      </c>
      <c r="AB105" s="97" t="str">
        <f>IF(ISNUMBER(outYear),IF(FederalDepreciation="N/A",'Cash Flow'!AB8,'Cash Flow'!AB8*(1-(state_tax_rate/100+(1-state_tax_rate/100)*federal_tax_rate/100))),"")</f>
        <v/>
      </c>
      <c r="AC105" s="97" t="str">
        <f>IF(ISNUMBER(outYear),IF(FederalDepreciation="N/A",'Cash Flow'!AC8,'Cash Flow'!AC8*(1-(state_tax_rate/100+(1-state_tax_rate/100)*federal_tax_rate/100))),"")</f>
        <v/>
      </c>
      <c r="AD105" s="97" t="str">
        <f>IF(ISNUMBER(outYear),IF(FederalDepreciation="N/A",'Cash Flow'!AD8,'Cash Flow'!AD8*(1-(state_tax_rate/100+(1-state_tax_rate/100)*federal_tax_rate/100))),"")</f>
        <v/>
      </c>
      <c r="AE105" s="97" t="str">
        <f>IF(ISNUMBER(outYear),IF(FederalDepreciation="N/A",'Cash Flow'!AE8,'Cash Flow'!AE8*(1-(state_tax_rate/100+(1-state_tax_rate/100)*federal_tax_rate/100))),"")</f>
        <v/>
      </c>
      <c r="AF105" s="97" t="str">
        <f>IF(ISNUMBER(outYear),IF(FederalDepreciation="N/A",'Cash Flow'!AF8,'Cash Flow'!AF8*(1-(state_tax_rate/100+(1-state_tax_rate/100)*federal_tax_rate/100))),"")</f>
        <v/>
      </c>
      <c r="AG105" s="97" t="str">
        <f>IF(ISNUMBER(outYear),IF(FederalDepreciation="N/A",'Cash Flow'!AG8,'Cash Flow'!AG8*(1-(state_tax_rate/100+(1-state_tax_rate/100)*federal_tax_rate/100))),"")</f>
        <v/>
      </c>
      <c r="AH105" s="97" t="str">
        <f>IF(ISNUMBER(outYear),IF(FederalDepreciation="N/A",'Cash Flow'!AH8,'Cash Flow'!AH8*(1-(state_tax_rate/100+(1-state_tax_rate/100)*federal_tax_rate/100))),"")</f>
        <v/>
      </c>
      <c r="AI105" s="97" t="str">
        <f>IF(ISNUMBER(outYear),IF(FederalDepreciation="N/A",'Cash Flow'!AI8,'Cash Flow'!AI8*(1-(state_tax_rate/100+(1-state_tax_rate/100)*federal_tax_rate/100))),"")</f>
        <v/>
      </c>
      <c r="AJ105" s="97" t="str">
        <f>IF(ISNUMBER(outYear),IF(FederalDepreciation="N/A",'Cash Flow'!AJ8,'Cash Flow'!AJ8*(1-(state_tax_rate/100+(1-state_tax_rate/100)*federal_tax_rate/100))),"")</f>
        <v/>
      </c>
      <c r="AK105" s="97" t="str">
        <f>IF(ISNUMBER(outYear),IF(FederalDepreciation="N/A",'Cash Flow'!AK8,'Cash Flow'!AK8*(1-(state_tax_rate/100+(1-state_tax_rate/100)*federal_tax_rate/100))),"")</f>
        <v/>
      </c>
      <c r="AL105" s="97" t="str">
        <f>IF(ISNUMBER(outYear),IF(FederalDepreciation="N/A",'Cash Flow'!AL8,'Cash Flow'!AL8*(1-(state_tax_rate/100+(1-state_tax_rate/100)*federal_tax_rate/100))),"")</f>
        <v/>
      </c>
      <c r="AM105" s="97" t="str">
        <f>IF(ISNUMBER(outYear),IF(FederalDepreciation="N/A",'Cash Flow'!AM8,'Cash Flow'!AM8*(1-(state_tax_rate/100+(1-state_tax_rate/100)*federal_tax_rate/100))),"")</f>
        <v/>
      </c>
      <c r="AN105" s="97" t="str">
        <f>IF(ISNUMBER(outYear),IF(FederalDepreciation="N/A",'Cash Flow'!AN8,'Cash Flow'!AN8*(1-(state_tax_rate/100+(1-state_tax_rate/100)*federal_tax_rate/100))),"")</f>
        <v/>
      </c>
      <c r="AO105" s="97" t="str">
        <f>IF(ISNUMBER(outYear),IF(FederalDepreciation="N/A",'Cash Flow'!AO8,'Cash Flow'!AO8*(1-(state_tax_rate/100+(1-state_tax_rate/100)*federal_tax_rate/100))),"")</f>
        <v/>
      </c>
      <c r="AP105" s="97" t="str">
        <f>IF(ISNUMBER(outYear),IF(FederalDepreciation="N/A",'Cash Flow'!AP8,'Cash Flow'!AP8*(1-(state_tax_rate/100+(1-state_tax_rate/100)*federal_tax_rate/100))),"")</f>
        <v/>
      </c>
      <c r="AQ105" s="97" t="str">
        <f>IF(ISNUMBER(outYear),IF(FederalDepreciation="N/A",'Cash Flow'!AQ8,'Cash Flow'!AQ8*(1-(state_tax_rate/100+(1-state_tax_rate/100)*federal_tax_rate/100))),"")</f>
        <v/>
      </c>
      <c r="AR105" s="97" t="str">
        <f>IF(ISNUMBER(outYear),IF(FederalDepreciation="N/A",'Cash Flow'!AR8,'Cash Flow'!AR8*(1-(state_tax_rate/100+(1-state_tax_rate/100)*federal_tax_rate/100))),"")</f>
        <v/>
      </c>
      <c r="AS105" s="97" t="str">
        <f>IF(ISNUMBER(outYear),IF(FederalDepreciation="N/A",'Cash Flow'!AS8,'Cash Flow'!AS8*(1-(state_tax_rate/100+(1-state_tax_rate/100)*federal_tax_rate/100))),"")</f>
        <v/>
      </c>
      <c r="AT105" s="97" t="str">
        <f>IF(ISNUMBER(outYear),IF(FederalDepreciation="N/A",'Cash Flow'!AT8,'Cash Flow'!AT8*(1-(state_tax_rate/100+(1-state_tax_rate/100)*federal_tax_rate/100))),"")</f>
        <v/>
      </c>
      <c r="AU105" s="97" t="str">
        <f>IF(ISNUMBER(outYear),IF(FederalDepreciation="N/A",'Cash Flow'!AU8,'Cash Flow'!AU8*(1-(state_tax_rate/100+(1-state_tax_rate/100)*federal_tax_rate/100))),"")</f>
        <v/>
      </c>
      <c r="AV105" s="97" t="str">
        <f>IF(ISNUMBER(outYear),IF(FederalDepreciation="N/A",'Cash Flow'!AV8,'Cash Flow'!AV8*(1-(state_tax_rate/100+(1-state_tax_rate/100)*federal_tax_rate/100))),"")</f>
        <v/>
      </c>
      <c r="AW105" s="97" t="str">
        <f>IF(ISNUMBER(outYear),IF(FederalDepreciation="N/A",'Cash Flow'!AW8,'Cash Flow'!AW8*(1-(state_tax_rate/100+(1-state_tax_rate/100)*federal_tax_rate/100))),"")</f>
        <v/>
      </c>
      <c r="AX105" s="97" t="str">
        <f>IF(ISNUMBER(outYear),IF(FederalDepreciation="N/A",'Cash Flow'!AX8,'Cash Flow'!AX8*(1-(state_tax_rate/100+(1-state_tax_rate/100)*federal_tax_rate/100))),"")</f>
        <v/>
      </c>
      <c r="AY105" s="97" t="str">
        <f>IF(ISNUMBER(outYear),IF(FederalDepreciation="N/A",'Cash Flow'!AY8,'Cash Flow'!AY8*(1-(state_tax_rate/100+(1-state_tax_rate/100)*federal_tax_rate/100))),"")</f>
        <v/>
      </c>
      <c r="AZ105" s="97" t="str">
        <f>IF(ISNUMBER(outYear),IF(FederalDepreciation="N/A",'Cash Flow'!AZ8,'Cash Flow'!AZ8*(1-(state_tax_rate/100+(1-state_tax_rate/100)*federal_tax_rate/100))),"")</f>
        <v/>
      </c>
      <c r="BA105" s="97" t="str">
        <f>IF(ISNUMBER(outYear),IF(FederalDepreciation="N/A",'Cash Flow'!BA8,'Cash Flow'!BA8*(1-(state_tax_rate/100+(1-state_tax_rate/100)*federal_tax_rate/100))),"")</f>
        <v/>
      </c>
      <c r="BB105" s="97" t="str">
        <f>IF(ISNUMBER(outYear),IF(FederalDepreciation="N/A",'Cash Flow'!BB8,'Cash Flow'!BB8*(1-(state_tax_rate/100+(1-state_tax_rate/100)*federal_tax_rate/100))),"")</f>
        <v/>
      </c>
      <c r="BC105" s="97" t="str">
        <f>IF(ISNUMBER(outYear),IF(FederalDepreciation="N/A",'Cash Flow'!BC8,'Cash Flow'!BC8*(1-(state_tax_rate/100+(1-state_tax_rate/100)*federal_tax_rate/100))),"")</f>
        <v/>
      </c>
      <c r="BD105" s="97" t="str">
        <f>IF(ISNUMBER(outYear),IF(FederalDepreciation="N/A",'Cash Flow'!BD8,'Cash Flow'!BD8*(1-(state_tax_rate/100+(1-state_tax_rate/100)*federal_tax_rate/100))),"")</f>
        <v/>
      </c>
      <c r="BE105" s="97" t="str">
        <f>IF(ISNUMBER(outYear),IF(FederalDepreciation="N/A",'Cash Flow'!BE8,'Cash Flow'!BE8*(1-(state_tax_rate/100+(1-state_tax_rate/100)*federal_tax_rate/100))),"")</f>
        <v/>
      </c>
      <c r="BF105" s="97" t="str">
        <f>IF(ISNUMBER(outYear),IF(FederalDepreciation="N/A",'Cash Flow'!BF8,'Cash Flow'!BF8*(1-(state_tax_rate/100+(1-state_tax_rate/100)*federal_tax_rate/100))),"")</f>
        <v/>
      </c>
      <c r="BG105" s="97" t="str">
        <f>IF(ISNUMBER(outYear),IF(FederalDepreciation="N/A",'Cash Flow'!BG8,'Cash Flow'!BG8*(1-(state_tax_rate/100+(1-state_tax_rate/100)*federal_tax_rate/100))),"")</f>
        <v/>
      </c>
      <c r="BH105" s="97" t="str">
        <f>IF(ISNUMBER(outYear),IF(FederalDepreciation="N/A",'Cash Flow'!BH8,'Cash Flow'!BH8*(1-(state_tax_rate/100+(1-state_tax_rate/100)*federal_tax_rate/100))),"")</f>
        <v/>
      </c>
      <c r="BI105" s="97" t="str">
        <f>IF(ISNUMBER(outYear),IF(FederalDepreciation="N/A",'Cash Flow'!BI8,'Cash Flow'!BI8*(1-(state_tax_rate/100+(1-state_tax_rate/100)*federal_tax_rate/100))),"")</f>
        <v/>
      </c>
      <c r="BJ105" s="97" t="str">
        <f>IF(ISNUMBER(outYear),IF(FederalDepreciation="N/A",'Cash Flow'!BJ8,'Cash Flow'!BJ8*(1-(state_tax_rate/100+(1-state_tax_rate/100)*federal_tax_rate/100))),"")</f>
        <v/>
      </c>
      <c r="BK105" s="97" t="str">
        <f>IF(ISNUMBER(outYear),IF(FederalDepreciation="N/A",'Cash Flow'!BK8,'Cash Flow'!BK8*(1-(state_tax_rate/100+(1-state_tax_rate/100)*federal_tax_rate/100))),"")</f>
        <v/>
      </c>
      <c r="BL105" s="97" t="str">
        <f>IF(ISNUMBER(outYear),IF(FederalDepreciation="N/A",'Cash Flow'!BL8,'Cash Flow'!BL8*(1-(state_tax_rate/100+(1-state_tax_rate/100)*federal_tax_rate/100))),"")</f>
        <v/>
      </c>
      <c r="BM105" s="97" t="str">
        <f>IF(ISNUMBER(outYear),IF(FederalDepreciation="N/A",'Cash Flow'!BM8,'Cash Flow'!BM8*(1-(state_tax_rate/100+(1-state_tax_rate/100)*federal_tax_rate/100))),"")</f>
        <v/>
      </c>
      <c r="BN105" s="97" t="str">
        <f>IF(ISNUMBER(outYear),IF(FederalDepreciation="N/A",'Cash Flow'!BN8,'Cash Flow'!BN8*(1-(state_tax_rate/100+(1-state_tax_rate/100)*federal_tax_rate/100))),"")</f>
        <v/>
      </c>
      <c r="BO105" s="97" t="str">
        <f>IF(ISNUMBER(outYear),IF(FederalDepreciation="N/A",'Cash Flow'!BO8,'Cash Flow'!BO8*(1-(state_tax_rate/100+(1-state_tax_rate/100)*federal_tax_rate/100))),"")</f>
        <v/>
      </c>
      <c r="BP105" s="97" t="str">
        <f>IF(ISNUMBER(outYear),IF(FederalDepreciation="N/A",'Cash Flow'!BP8,'Cash Flow'!BP8*(1-(state_tax_rate/100+(1-state_tax_rate/100)*federal_tax_rate/100))),"")</f>
        <v/>
      </c>
      <c r="BQ105" s="97" t="str">
        <f>IF(ISNUMBER(outYear),IF(FederalDepreciation="N/A",'Cash Flow'!BQ8,'Cash Flow'!BQ8*(1-(state_tax_rate/100+(1-state_tax_rate/100)*federal_tax_rate/100))),"")</f>
        <v/>
      </c>
      <c r="BR105" s="97" t="str">
        <f>IF(ISNUMBER(outYear),IF(FederalDepreciation="N/A",'Cash Flow'!BR8,'Cash Flow'!BR8*(1-(state_tax_rate/100+(1-state_tax_rate/100)*federal_tax_rate/100))),"")</f>
        <v/>
      </c>
      <c r="BS105" s="97" t="str">
        <f>IF(ISNUMBER(outYear),IF(FederalDepreciation="N/A",'Cash Flow'!BS8,'Cash Flow'!BS8*(1-(state_tax_rate/100+(1-state_tax_rate/100)*federal_tax_rate/100))),"")</f>
        <v/>
      </c>
      <c r="BT105" s="97" t="str">
        <f>IF(ISNUMBER(outYear),IF(FederalDepreciation="N/A",'Cash Flow'!BT8,'Cash Flow'!BT8*(1-(state_tax_rate/100+(1-state_tax_rate/100)*federal_tax_rate/100))),"")</f>
        <v/>
      </c>
      <c r="BU105" s="97" t="str">
        <f>IF(ISNUMBER(outYear),IF(FederalDepreciation="N/A",'Cash Flow'!BU8,'Cash Flow'!BU8*(1-(state_tax_rate/100+(1-state_tax_rate/100)*federal_tax_rate/100))),"")</f>
        <v/>
      </c>
      <c r="BV105" s="97" t="str">
        <f>IF(ISNUMBER(outYear),IF(FederalDepreciation="N/A",'Cash Flow'!BV8,'Cash Flow'!BV8*(1-(state_tax_rate/100+(1-state_tax_rate/100)*federal_tax_rate/100))),"")</f>
        <v/>
      </c>
      <c r="BW105" s="97" t="str">
        <f>IF(ISNUMBER(outYear),IF(FederalDepreciation="N/A",'Cash Flow'!BW8,'Cash Flow'!BW8*(1-(state_tax_rate/100+(1-state_tax_rate/100)*federal_tax_rate/100))),"")</f>
        <v/>
      </c>
      <c r="BX105" s="97" t="str">
        <f>IF(ISNUMBER(outYear),IF(FederalDepreciation="N/A",'Cash Flow'!BX8,'Cash Flow'!BX8*(1-(state_tax_rate/100+(1-state_tax_rate/100)*federal_tax_rate/100))),"")</f>
        <v/>
      </c>
      <c r="BY105" s="97" t="str">
        <f>IF(ISNUMBER(outYear),IF(FederalDepreciation="N/A",'Cash Flow'!BY8,'Cash Flow'!BY8*(1-(state_tax_rate/100+(1-state_tax_rate/100)*federal_tax_rate/100))),"")</f>
        <v/>
      </c>
      <c r="BZ105" s="97" t="str">
        <f>IF(ISNUMBER(outYear),IF(FederalDepreciation="N/A",'Cash Flow'!BZ8,'Cash Flow'!BZ8*(1-(state_tax_rate/100+(1-state_tax_rate/100)*federal_tax_rate/100))),"")</f>
        <v/>
      </c>
      <c r="CA105" s="97" t="str">
        <f>IF(ISNUMBER(outYear),IF(FederalDepreciation="N/A",'Cash Flow'!CA8,'Cash Flow'!CA8*(1-(state_tax_rate/100+(1-state_tax_rate/100)*federal_tax_rate/100))),"")</f>
        <v/>
      </c>
      <c r="CB105" s="97" t="str">
        <f>IF(ISNUMBER(outYear),IF(FederalDepreciation="N/A",'Cash Flow'!CB8,'Cash Flow'!CB8*(1-(state_tax_rate/100+(1-state_tax_rate/100)*federal_tax_rate/100))),"")</f>
        <v/>
      </c>
      <c r="CC105" s="97" t="str">
        <f>IF(ISNUMBER(outYear),IF(FederalDepreciation="N/A",'Cash Flow'!CC8,'Cash Flow'!CC8*(1-(state_tax_rate/100+(1-state_tax_rate/100)*federal_tax_rate/100))),"")</f>
        <v/>
      </c>
      <c r="CD105" s="97" t="str">
        <f>IF(ISNUMBER(outYear),IF(FederalDepreciation="N/A",'Cash Flow'!CD8,'Cash Flow'!CD8*(1-(state_tax_rate/100+(1-state_tax_rate/100)*federal_tax_rate/100))),"")</f>
        <v/>
      </c>
      <c r="CE105" s="97" t="str">
        <f>IF(ISNUMBER(outYear),IF(FederalDepreciation="N/A",'Cash Flow'!CE8,'Cash Flow'!CE8*(1-(state_tax_rate/100+(1-state_tax_rate/100)*federal_tax_rate/100))),"")</f>
        <v/>
      </c>
      <c r="CF105" s="97" t="str">
        <f>IF(ISNUMBER(outYear),IF(FederalDepreciation="N/A",'Cash Flow'!CF8,'Cash Flow'!CF8*(1-(state_tax_rate/100+(1-state_tax_rate/100)*federal_tax_rate/100))),"")</f>
        <v/>
      </c>
      <c r="CG105" s="97" t="str">
        <f>IF(ISNUMBER(outYear),IF(FederalDepreciation="N/A",'Cash Flow'!CG8,'Cash Flow'!CG8*(1-(state_tax_rate/100+(1-state_tax_rate/100)*federal_tax_rate/100))),"")</f>
        <v/>
      </c>
      <c r="CH105" s="97" t="str">
        <f>IF(ISNUMBER(outYear),IF(FederalDepreciation="N/A",'Cash Flow'!CH8,'Cash Flow'!CH8*(1-(state_tax_rate/100+(1-state_tax_rate/100)*federal_tax_rate/100))),"")</f>
        <v/>
      </c>
      <c r="CI105" s="97" t="str">
        <f>IF(ISNUMBER(outYear),IF(FederalDepreciation="N/A",'Cash Flow'!CI8,'Cash Flow'!CI8*(1-(state_tax_rate/100+(1-state_tax_rate/100)*federal_tax_rate/100))),"")</f>
        <v/>
      </c>
      <c r="CJ105" s="97" t="str">
        <f>IF(ISNUMBER(outYear),IF(FederalDepreciation="N/A",'Cash Flow'!CJ8,'Cash Flow'!CJ8*(1-(state_tax_rate/100+(1-state_tax_rate/100)*federal_tax_rate/100))),"")</f>
        <v/>
      </c>
      <c r="CK105" s="97" t="str">
        <f>IF(ISNUMBER(outYear),IF(FederalDepreciation="N/A",'Cash Flow'!CK8,'Cash Flow'!CK8*(1-(state_tax_rate/100+(1-state_tax_rate/100)*federal_tax_rate/100))),"")</f>
        <v/>
      </c>
      <c r="CL105" s="97" t="str">
        <f>IF(ISNUMBER(outYear),IF(FederalDepreciation="N/A",'Cash Flow'!CL8,'Cash Flow'!CL8*(1-(state_tax_rate/100+(1-state_tax_rate/100)*federal_tax_rate/100))),"")</f>
        <v/>
      </c>
      <c r="CM105" s="97" t="str">
        <f>IF(ISNUMBER(outYear),IF(FederalDepreciation="N/A",'Cash Flow'!CM8,'Cash Flow'!CM8*(1-(state_tax_rate/100+(1-state_tax_rate/100)*federal_tax_rate/100))),"")</f>
        <v/>
      </c>
      <c r="CN105" s="97" t="str">
        <f>IF(ISNUMBER(outYear),IF(FederalDepreciation="N/A",'Cash Flow'!CN8,'Cash Flow'!CN8*(1-(state_tax_rate/100+(1-state_tax_rate/100)*federal_tax_rate/100))),"")</f>
        <v/>
      </c>
      <c r="CO105" s="97" t="str">
        <f>IF(ISNUMBER(outYear),IF(FederalDepreciation="N/A",'Cash Flow'!CO8,'Cash Flow'!CO8*(1-(state_tax_rate/100+(1-state_tax_rate/100)*federal_tax_rate/100))),"")</f>
        <v/>
      </c>
      <c r="CP105" s="97" t="str">
        <f>IF(ISNUMBER(outYear),IF(FederalDepreciation="N/A",'Cash Flow'!CP8,'Cash Flow'!CP8*(1-(state_tax_rate/100+(1-state_tax_rate/100)*federal_tax_rate/100))),"")</f>
        <v/>
      </c>
      <c r="CQ105" s="97" t="str">
        <f>IF(ISNUMBER(outYear),IF(FederalDepreciation="N/A",'Cash Flow'!CQ8,'Cash Flow'!CQ8*(1-(state_tax_rate/100+(1-state_tax_rate/100)*federal_tax_rate/100))),"")</f>
        <v/>
      </c>
      <c r="CR105" s="97" t="str">
        <f>IF(ISNUMBER(outYear),IF(FederalDepreciation="N/A",'Cash Flow'!CR8,'Cash Flow'!CR8*(1-(state_tax_rate/100+(1-state_tax_rate/100)*federal_tax_rate/100))),"")</f>
        <v/>
      </c>
      <c r="CS105" s="97" t="str">
        <f>IF(ISNUMBER(outYear),IF(FederalDepreciation="N/A",'Cash Flow'!CS8,'Cash Flow'!CS8*(1-(state_tax_rate/100+(1-state_tax_rate/100)*federal_tax_rate/100))),"")</f>
        <v/>
      </c>
      <c r="CT105" s="97" t="str">
        <f>IF(ISNUMBER(outYear),IF(FederalDepreciation="N/A",'Cash Flow'!CT8,'Cash Flow'!CT8*(1-(state_tax_rate/100+(1-state_tax_rate/100)*federal_tax_rate/100))),"")</f>
        <v/>
      </c>
      <c r="CU105" s="97" t="str">
        <f>IF(ISNUMBER(outYear),IF(FederalDepreciation="N/A",'Cash Flow'!CU8,'Cash Flow'!CU8*(1-(state_tax_rate/100+(1-state_tax_rate/100)*federal_tax_rate/100))),"")</f>
        <v/>
      </c>
      <c r="CV105" s="97" t="str">
        <f>IF(ISNUMBER(outYear),IF(FederalDepreciation="N/A",'Cash Flow'!CV8,'Cash Flow'!CV8*(1-(state_tax_rate/100+(1-state_tax_rate/100)*federal_tax_rate/100))),"")</f>
        <v/>
      </c>
      <c r="CW105" s="97" t="str">
        <f>IF(ISNUMBER(outYear),IF(FederalDepreciation="N/A",'Cash Flow'!CW8,'Cash Flow'!CW8*(1-(state_tax_rate/100+(1-state_tax_rate/100)*federal_tax_rate/100))),"")</f>
        <v/>
      </c>
      <c r="CX105" s="97" t="str">
        <f>IF(ISNUMBER(outYear),IF(FederalDepreciation="N/A",'Cash Flow'!CX8,'Cash Flow'!CX8*(1-(state_tax_rate/100+(1-state_tax_rate/100)*federal_tax_rate/100))),"")</f>
        <v/>
      </c>
    </row>
    <row r="106" spans="1:255" s="2" customFormat="1" x14ac:dyDescent="0.2">
      <c r="A106" s="15" t="s">
        <v>86</v>
      </c>
      <c r="B106" s="139">
        <f>IF(ISNUMBER(outYear),+B104+B8,"")</f>
        <v>0</v>
      </c>
      <c r="C106" s="139" t="str">
        <f t="shared" ref="C106:AH106" si="394">IF(ISNUMBER(outYear),+C104+C105,"")</f>
        <v/>
      </c>
      <c r="D106" s="139" t="str">
        <f t="shared" si="394"/>
        <v/>
      </c>
      <c r="E106" s="139" t="str">
        <f t="shared" si="394"/>
        <v/>
      </c>
      <c r="F106" s="139" t="str">
        <f t="shared" si="394"/>
        <v/>
      </c>
      <c r="G106" s="139" t="str">
        <f t="shared" si="394"/>
        <v/>
      </c>
      <c r="H106" s="139" t="str">
        <f t="shared" si="394"/>
        <v/>
      </c>
      <c r="I106" s="139" t="str">
        <f t="shared" si="394"/>
        <v/>
      </c>
      <c r="J106" s="139" t="str">
        <f t="shared" si="394"/>
        <v/>
      </c>
      <c r="K106" s="139" t="str">
        <f t="shared" si="394"/>
        <v/>
      </c>
      <c r="L106" s="139" t="str">
        <f t="shared" si="394"/>
        <v/>
      </c>
      <c r="M106" s="139" t="str">
        <f t="shared" si="394"/>
        <v/>
      </c>
      <c r="N106" s="139" t="str">
        <f t="shared" si="394"/>
        <v/>
      </c>
      <c r="O106" s="139" t="str">
        <f t="shared" si="394"/>
        <v/>
      </c>
      <c r="P106" s="139" t="str">
        <f t="shared" si="394"/>
        <v/>
      </c>
      <c r="Q106" s="139" t="str">
        <f t="shared" si="394"/>
        <v/>
      </c>
      <c r="R106" s="139" t="str">
        <f t="shared" si="394"/>
        <v/>
      </c>
      <c r="S106" s="139" t="str">
        <f t="shared" si="394"/>
        <v/>
      </c>
      <c r="T106" s="139" t="str">
        <f t="shared" si="394"/>
        <v/>
      </c>
      <c r="U106" s="139" t="str">
        <f t="shared" si="394"/>
        <v/>
      </c>
      <c r="V106" s="139" t="str">
        <f t="shared" si="394"/>
        <v/>
      </c>
      <c r="W106" s="139" t="str">
        <f t="shared" si="394"/>
        <v/>
      </c>
      <c r="X106" s="139" t="str">
        <f t="shared" si="394"/>
        <v/>
      </c>
      <c r="Y106" s="139" t="str">
        <f t="shared" si="394"/>
        <v/>
      </c>
      <c r="Z106" s="139" t="str">
        <f t="shared" si="394"/>
        <v/>
      </c>
      <c r="AA106" s="139" t="str">
        <f t="shared" si="394"/>
        <v/>
      </c>
      <c r="AB106" s="139" t="str">
        <f t="shared" si="394"/>
        <v/>
      </c>
      <c r="AC106" s="139" t="str">
        <f t="shared" si="394"/>
        <v/>
      </c>
      <c r="AD106" s="139" t="str">
        <f t="shared" si="394"/>
        <v/>
      </c>
      <c r="AE106" s="139" t="str">
        <f t="shared" si="394"/>
        <v/>
      </c>
      <c r="AF106" s="139" t="str">
        <f t="shared" si="394"/>
        <v/>
      </c>
      <c r="AG106" s="139" t="str">
        <f t="shared" si="394"/>
        <v/>
      </c>
      <c r="AH106" s="139" t="str">
        <f t="shared" si="394"/>
        <v/>
      </c>
      <c r="AI106" s="139" t="str">
        <f t="shared" ref="AI106:BN106" si="395">IF(ISNUMBER(outYear),+AI104+AI105,"")</f>
        <v/>
      </c>
      <c r="AJ106" s="139" t="str">
        <f t="shared" si="395"/>
        <v/>
      </c>
      <c r="AK106" s="139" t="str">
        <f t="shared" si="395"/>
        <v/>
      </c>
      <c r="AL106" s="139" t="str">
        <f t="shared" si="395"/>
        <v/>
      </c>
      <c r="AM106" s="139" t="str">
        <f t="shared" si="395"/>
        <v/>
      </c>
      <c r="AN106" s="139" t="str">
        <f t="shared" si="395"/>
        <v/>
      </c>
      <c r="AO106" s="139" t="str">
        <f t="shared" si="395"/>
        <v/>
      </c>
      <c r="AP106" s="139" t="str">
        <f t="shared" si="395"/>
        <v/>
      </c>
      <c r="AQ106" s="139" t="str">
        <f t="shared" si="395"/>
        <v/>
      </c>
      <c r="AR106" s="139" t="str">
        <f t="shared" si="395"/>
        <v/>
      </c>
      <c r="AS106" s="139" t="str">
        <f t="shared" si="395"/>
        <v/>
      </c>
      <c r="AT106" s="139" t="str">
        <f t="shared" si="395"/>
        <v/>
      </c>
      <c r="AU106" s="139" t="str">
        <f t="shared" si="395"/>
        <v/>
      </c>
      <c r="AV106" s="139" t="str">
        <f t="shared" si="395"/>
        <v/>
      </c>
      <c r="AW106" s="139" t="str">
        <f t="shared" si="395"/>
        <v/>
      </c>
      <c r="AX106" s="139" t="str">
        <f t="shared" si="395"/>
        <v/>
      </c>
      <c r="AY106" s="139" t="str">
        <f t="shared" si="395"/>
        <v/>
      </c>
      <c r="AZ106" s="139" t="str">
        <f t="shared" si="395"/>
        <v/>
      </c>
      <c r="BA106" s="139" t="str">
        <f t="shared" si="395"/>
        <v/>
      </c>
      <c r="BB106" s="139" t="str">
        <f t="shared" si="395"/>
        <v/>
      </c>
      <c r="BC106" s="139" t="str">
        <f t="shared" si="395"/>
        <v/>
      </c>
      <c r="BD106" s="139" t="str">
        <f t="shared" si="395"/>
        <v/>
      </c>
      <c r="BE106" s="139" t="str">
        <f t="shared" si="395"/>
        <v/>
      </c>
      <c r="BF106" s="139" t="str">
        <f t="shared" si="395"/>
        <v/>
      </c>
      <c r="BG106" s="139" t="str">
        <f t="shared" si="395"/>
        <v/>
      </c>
      <c r="BH106" s="139" t="str">
        <f t="shared" si="395"/>
        <v/>
      </c>
      <c r="BI106" s="139" t="str">
        <f t="shared" si="395"/>
        <v/>
      </c>
      <c r="BJ106" s="139" t="str">
        <f t="shared" si="395"/>
        <v/>
      </c>
      <c r="BK106" s="139" t="str">
        <f t="shared" si="395"/>
        <v/>
      </c>
      <c r="BL106" s="139" t="str">
        <f t="shared" si="395"/>
        <v/>
      </c>
      <c r="BM106" s="139" t="str">
        <f t="shared" si="395"/>
        <v/>
      </c>
      <c r="BN106" s="139" t="str">
        <f t="shared" si="395"/>
        <v/>
      </c>
      <c r="BO106" s="139" t="str">
        <f t="shared" ref="BO106:CT106" si="396">IF(ISNUMBER(outYear),+BO104+BO105,"")</f>
        <v/>
      </c>
      <c r="BP106" s="139" t="str">
        <f t="shared" si="396"/>
        <v/>
      </c>
      <c r="BQ106" s="139" t="str">
        <f t="shared" si="396"/>
        <v/>
      </c>
      <c r="BR106" s="139" t="str">
        <f t="shared" si="396"/>
        <v/>
      </c>
      <c r="BS106" s="139" t="str">
        <f t="shared" si="396"/>
        <v/>
      </c>
      <c r="BT106" s="139" t="str">
        <f t="shared" si="396"/>
        <v/>
      </c>
      <c r="BU106" s="139" t="str">
        <f t="shared" si="396"/>
        <v/>
      </c>
      <c r="BV106" s="139" t="str">
        <f t="shared" si="396"/>
        <v/>
      </c>
      <c r="BW106" s="139" t="str">
        <f t="shared" si="396"/>
        <v/>
      </c>
      <c r="BX106" s="139" t="str">
        <f t="shared" si="396"/>
        <v/>
      </c>
      <c r="BY106" s="139" t="str">
        <f t="shared" si="396"/>
        <v/>
      </c>
      <c r="BZ106" s="139" t="str">
        <f t="shared" si="396"/>
        <v/>
      </c>
      <c r="CA106" s="139" t="str">
        <f t="shared" si="396"/>
        <v/>
      </c>
      <c r="CB106" s="139" t="str">
        <f t="shared" si="396"/>
        <v/>
      </c>
      <c r="CC106" s="139" t="str">
        <f t="shared" si="396"/>
        <v/>
      </c>
      <c r="CD106" s="139" t="str">
        <f t="shared" si="396"/>
        <v/>
      </c>
      <c r="CE106" s="139" t="str">
        <f t="shared" si="396"/>
        <v/>
      </c>
      <c r="CF106" s="139" t="str">
        <f t="shared" si="396"/>
        <v/>
      </c>
      <c r="CG106" s="139" t="str">
        <f t="shared" si="396"/>
        <v/>
      </c>
      <c r="CH106" s="139" t="str">
        <f t="shared" si="396"/>
        <v/>
      </c>
      <c r="CI106" s="139" t="str">
        <f t="shared" si="396"/>
        <v/>
      </c>
      <c r="CJ106" s="139" t="str">
        <f t="shared" si="396"/>
        <v/>
      </c>
      <c r="CK106" s="139" t="str">
        <f t="shared" si="396"/>
        <v/>
      </c>
      <c r="CL106" s="139" t="str">
        <f t="shared" si="396"/>
        <v/>
      </c>
      <c r="CM106" s="139" t="str">
        <f t="shared" si="396"/>
        <v/>
      </c>
      <c r="CN106" s="139" t="str">
        <f t="shared" si="396"/>
        <v/>
      </c>
      <c r="CO106" s="139" t="str">
        <f t="shared" si="396"/>
        <v/>
      </c>
      <c r="CP106" s="139" t="str">
        <f t="shared" si="396"/>
        <v/>
      </c>
      <c r="CQ106" s="139" t="str">
        <f t="shared" si="396"/>
        <v/>
      </c>
      <c r="CR106" s="139" t="str">
        <f t="shared" si="396"/>
        <v/>
      </c>
      <c r="CS106" s="139" t="str">
        <f t="shared" si="396"/>
        <v/>
      </c>
      <c r="CT106" s="139" t="str">
        <f t="shared" si="396"/>
        <v/>
      </c>
      <c r="CU106" s="139" t="str">
        <f t="shared" ref="CU106:CX106" si="397">IF(ISNUMBER(outYear),+CU104+CU105,"")</f>
        <v/>
      </c>
      <c r="CV106" s="139" t="str">
        <f t="shared" si="397"/>
        <v/>
      </c>
      <c r="CW106" s="139" t="str">
        <f t="shared" si="397"/>
        <v/>
      </c>
      <c r="CX106" s="139" t="str">
        <f t="shared" si="397"/>
        <v/>
      </c>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row>
    <row r="107" spans="1:255" x14ac:dyDescent="0.2">
      <c r="B107" s="5"/>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row>
    <row r="108" spans="1:255" x14ac:dyDescent="0.2">
      <c r="A108" s="137" t="s">
        <v>166</v>
      </c>
      <c r="B108" s="134"/>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5"/>
      <c r="BO108" s="135"/>
      <c r="BP108" s="135"/>
      <c r="BQ108" s="135"/>
      <c r="BR108" s="135"/>
      <c r="BS108" s="135"/>
      <c r="BT108" s="135"/>
      <c r="BU108" s="135"/>
      <c r="BV108" s="135"/>
      <c r="BW108" s="135"/>
      <c r="BX108" s="135"/>
      <c r="BY108" s="135"/>
      <c r="BZ108" s="135"/>
      <c r="CA108" s="135"/>
      <c r="CB108" s="135"/>
      <c r="CC108" s="135"/>
      <c r="CD108" s="135"/>
      <c r="CE108" s="135"/>
      <c r="CF108" s="135"/>
      <c r="CG108" s="135"/>
      <c r="CH108" s="135"/>
      <c r="CI108" s="135"/>
      <c r="CJ108" s="135"/>
      <c r="CK108" s="135"/>
      <c r="CL108" s="135"/>
      <c r="CM108" s="135"/>
      <c r="CN108" s="135"/>
      <c r="CO108" s="135"/>
      <c r="CP108" s="135"/>
      <c r="CQ108" s="135"/>
      <c r="CR108" s="135"/>
      <c r="CS108" s="135"/>
      <c r="CT108" s="135"/>
      <c r="CU108" s="135"/>
      <c r="CV108" s="135"/>
      <c r="CW108" s="135"/>
      <c r="CX108" s="136"/>
    </row>
    <row r="109" spans="1:255" s="2" customFormat="1" x14ac:dyDescent="0.2">
      <c r="A109" s="164" t="s">
        <v>171</v>
      </c>
      <c r="B109" s="139">
        <f>IF(ISNUMBER(outYear),(B38+B39),"")</f>
        <v>0</v>
      </c>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c r="BX109" s="139"/>
      <c r="BY109" s="139"/>
      <c r="BZ109" s="139"/>
      <c r="CA109" s="139"/>
      <c r="CB109" s="139"/>
      <c r="CC109" s="139"/>
      <c r="CD109" s="139"/>
      <c r="CE109" s="139"/>
      <c r="CF109" s="139"/>
      <c r="CG109" s="139"/>
      <c r="CH109" s="139"/>
      <c r="CI109" s="139"/>
      <c r="CJ109" s="139"/>
      <c r="CK109" s="139"/>
      <c r="CL109" s="139"/>
      <c r="CM109" s="139"/>
      <c r="CN109" s="139"/>
      <c r="CO109" s="139"/>
      <c r="CP109" s="139"/>
      <c r="CQ109" s="139"/>
      <c r="CR109" s="139"/>
      <c r="CS109" s="139"/>
      <c r="CT109" s="139"/>
      <c r="CU109" s="139"/>
      <c r="CV109" s="139"/>
      <c r="CW109" s="139"/>
      <c r="CX109" s="139"/>
    </row>
    <row r="110" spans="1:255" s="2" customFormat="1" x14ac:dyDescent="0.2">
      <c r="A110" s="164" t="s">
        <v>86</v>
      </c>
      <c r="B110" s="139"/>
      <c r="C110" s="139" t="str">
        <f t="shared" ref="C110:AH110" si="398">IF(ISNUMBER(outYear),C106,"")</f>
        <v/>
      </c>
      <c r="D110" s="139" t="str">
        <f t="shared" si="398"/>
        <v/>
      </c>
      <c r="E110" s="139" t="str">
        <f t="shared" si="398"/>
        <v/>
      </c>
      <c r="F110" s="139" t="str">
        <f t="shared" si="398"/>
        <v/>
      </c>
      <c r="G110" s="139" t="str">
        <f t="shared" si="398"/>
        <v/>
      </c>
      <c r="H110" s="139" t="str">
        <f t="shared" si="398"/>
        <v/>
      </c>
      <c r="I110" s="139" t="str">
        <f t="shared" si="398"/>
        <v/>
      </c>
      <c r="J110" s="139" t="str">
        <f t="shared" si="398"/>
        <v/>
      </c>
      <c r="K110" s="139" t="str">
        <f t="shared" si="398"/>
        <v/>
      </c>
      <c r="L110" s="139" t="str">
        <f t="shared" si="398"/>
        <v/>
      </c>
      <c r="M110" s="139" t="str">
        <f t="shared" si="398"/>
        <v/>
      </c>
      <c r="N110" s="139" t="str">
        <f t="shared" si="398"/>
        <v/>
      </c>
      <c r="O110" s="139" t="str">
        <f t="shared" si="398"/>
        <v/>
      </c>
      <c r="P110" s="139" t="str">
        <f t="shared" si="398"/>
        <v/>
      </c>
      <c r="Q110" s="139" t="str">
        <f t="shared" si="398"/>
        <v/>
      </c>
      <c r="R110" s="139" t="str">
        <f t="shared" si="398"/>
        <v/>
      </c>
      <c r="S110" s="139" t="str">
        <f t="shared" si="398"/>
        <v/>
      </c>
      <c r="T110" s="139" t="str">
        <f t="shared" si="398"/>
        <v/>
      </c>
      <c r="U110" s="139" t="str">
        <f t="shared" si="398"/>
        <v/>
      </c>
      <c r="V110" s="139" t="str">
        <f t="shared" si="398"/>
        <v/>
      </c>
      <c r="W110" s="139" t="str">
        <f t="shared" si="398"/>
        <v/>
      </c>
      <c r="X110" s="139" t="str">
        <f t="shared" si="398"/>
        <v/>
      </c>
      <c r="Y110" s="139" t="str">
        <f t="shared" si="398"/>
        <v/>
      </c>
      <c r="Z110" s="139" t="str">
        <f t="shared" si="398"/>
        <v/>
      </c>
      <c r="AA110" s="139" t="str">
        <f t="shared" si="398"/>
        <v/>
      </c>
      <c r="AB110" s="139" t="str">
        <f t="shared" si="398"/>
        <v/>
      </c>
      <c r="AC110" s="139" t="str">
        <f t="shared" si="398"/>
        <v/>
      </c>
      <c r="AD110" s="139" t="str">
        <f t="shared" si="398"/>
        <v/>
      </c>
      <c r="AE110" s="139" t="str">
        <f t="shared" si="398"/>
        <v/>
      </c>
      <c r="AF110" s="139" t="str">
        <f t="shared" si="398"/>
        <v/>
      </c>
      <c r="AG110" s="139" t="str">
        <f t="shared" si="398"/>
        <v/>
      </c>
      <c r="AH110" s="139" t="str">
        <f t="shared" si="398"/>
        <v/>
      </c>
      <c r="AI110" s="139" t="str">
        <f t="shared" ref="AI110:BN110" si="399">IF(ISNUMBER(outYear),AI106,"")</f>
        <v/>
      </c>
      <c r="AJ110" s="139" t="str">
        <f t="shared" si="399"/>
        <v/>
      </c>
      <c r="AK110" s="139" t="str">
        <f t="shared" si="399"/>
        <v/>
      </c>
      <c r="AL110" s="139" t="str">
        <f t="shared" si="399"/>
        <v/>
      </c>
      <c r="AM110" s="139" t="str">
        <f t="shared" si="399"/>
        <v/>
      </c>
      <c r="AN110" s="139" t="str">
        <f t="shared" si="399"/>
        <v/>
      </c>
      <c r="AO110" s="139" t="str">
        <f t="shared" si="399"/>
        <v/>
      </c>
      <c r="AP110" s="139" t="str">
        <f t="shared" si="399"/>
        <v/>
      </c>
      <c r="AQ110" s="139" t="str">
        <f t="shared" si="399"/>
        <v/>
      </c>
      <c r="AR110" s="139" t="str">
        <f t="shared" si="399"/>
        <v/>
      </c>
      <c r="AS110" s="139" t="str">
        <f t="shared" si="399"/>
        <v/>
      </c>
      <c r="AT110" s="139" t="str">
        <f t="shared" si="399"/>
        <v/>
      </c>
      <c r="AU110" s="139" t="str">
        <f t="shared" si="399"/>
        <v/>
      </c>
      <c r="AV110" s="139" t="str">
        <f t="shared" si="399"/>
        <v/>
      </c>
      <c r="AW110" s="139" t="str">
        <f t="shared" si="399"/>
        <v/>
      </c>
      <c r="AX110" s="139" t="str">
        <f t="shared" si="399"/>
        <v/>
      </c>
      <c r="AY110" s="139" t="str">
        <f t="shared" si="399"/>
        <v/>
      </c>
      <c r="AZ110" s="139" t="str">
        <f t="shared" si="399"/>
        <v/>
      </c>
      <c r="BA110" s="139" t="str">
        <f t="shared" si="399"/>
        <v/>
      </c>
      <c r="BB110" s="139" t="str">
        <f t="shared" si="399"/>
        <v/>
      </c>
      <c r="BC110" s="139" t="str">
        <f t="shared" si="399"/>
        <v/>
      </c>
      <c r="BD110" s="139" t="str">
        <f t="shared" si="399"/>
        <v/>
      </c>
      <c r="BE110" s="139" t="str">
        <f t="shared" si="399"/>
        <v/>
      </c>
      <c r="BF110" s="139" t="str">
        <f t="shared" si="399"/>
        <v/>
      </c>
      <c r="BG110" s="139" t="str">
        <f t="shared" si="399"/>
        <v/>
      </c>
      <c r="BH110" s="139" t="str">
        <f t="shared" si="399"/>
        <v/>
      </c>
      <c r="BI110" s="139" t="str">
        <f t="shared" si="399"/>
        <v/>
      </c>
      <c r="BJ110" s="139" t="str">
        <f t="shared" si="399"/>
        <v/>
      </c>
      <c r="BK110" s="139" t="str">
        <f t="shared" si="399"/>
        <v/>
      </c>
      <c r="BL110" s="139" t="str">
        <f t="shared" si="399"/>
        <v/>
      </c>
      <c r="BM110" s="139" t="str">
        <f t="shared" si="399"/>
        <v/>
      </c>
      <c r="BN110" s="139" t="str">
        <f t="shared" si="399"/>
        <v/>
      </c>
      <c r="BO110" s="139" t="str">
        <f t="shared" ref="BO110:CX110" si="400">IF(ISNUMBER(outYear),BO106,"")</f>
        <v/>
      </c>
      <c r="BP110" s="139" t="str">
        <f t="shared" si="400"/>
        <v/>
      </c>
      <c r="BQ110" s="139" t="str">
        <f t="shared" si="400"/>
        <v/>
      </c>
      <c r="BR110" s="139" t="str">
        <f t="shared" si="400"/>
        <v/>
      </c>
      <c r="BS110" s="139" t="str">
        <f t="shared" si="400"/>
        <v/>
      </c>
      <c r="BT110" s="139" t="str">
        <f t="shared" si="400"/>
        <v/>
      </c>
      <c r="BU110" s="139" t="str">
        <f t="shared" si="400"/>
        <v/>
      </c>
      <c r="BV110" s="139" t="str">
        <f t="shared" si="400"/>
        <v/>
      </c>
      <c r="BW110" s="139" t="str">
        <f t="shared" si="400"/>
        <v/>
      </c>
      <c r="BX110" s="139" t="str">
        <f t="shared" si="400"/>
        <v/>
      </c>
      <c r="BY110" s="139" t="str">
        <f t="shared" si="400"/>
        <v/>
      </c>
      <c r="BZ110" s="139" t="str">
        <f t="shared" si="400"/>
        <v/>
      </c>
      <c r="CA110" s="139" t="str">
        <f t="shared" si="400"/>
        <v/>
      </c>
      <c r="CB110" s="139" t="str">
        <f t="shared" si="400"/>
        <v/>
      </c>
      <c r="CC110" s="139" t="str">
        <f t="shared" si="400"/>
        <v/>
      </c>
      <c r="CD110" s="139" t="str">
        <f t="shared" si="400"/>
        <v/>
      </c>
      <c r="CE110" s="139" t="str">
        <f t="shared" si="400"/>
        <v/>
      </c>
      <c r="CF110" s="139" t="str">
        <f t="shared" si="400"/>
        <v/>
      </c>
      <c r="CG110" s="139" t="str">
        <f t="shared" si="400"/>
        <v/>
      </c>
      <c r="CH110" s="139" t="str">
        <f t="shared" si="400"/>
        <v/>
      </c>
      <c r="CI110" s="139" t="str">
        <f t="shared" si="400"/>
        <v/>
      </c>
      <c r="CJ110" s="139" t="str">
        <f t="shared" si="400"/>
        <v/>
      </c>
      <c r="CK110" s="139" t="str">
        <f t="shared" si="400"/>
        <v/>
      </c>
      <c r="CL110" s="139" t="str">
        <f t="shared" si="400"/>
        <v/>
      </c>
      <c r="CM110" s="139" t="str">
        <f t="shared" si="400"/>
        <v/>
      </c>
      <c r="CN110" s="139" t="str">
        <f t="shared" si="400"/>
        <v/>
      </c>
      <c r="CO110" s="139" t="str">
        <f t="shared" si="400"/>
        <v/>
      </c>
      <c r="CP110" s="139" t="str">
        <f t="shared" si="400"/>
        <v/>
      </c>
      <c r="CQ110" s="139" t="str">
        <f t="shared" si="400"/>
        <v/>
      </c>
      <c r="CR110" s="139" t="str">
        <f t="shared" si="400"/>
        <v/>
      </c>
      <c r="CS110" s="139" t="str">
        <f t="shared" si="400"/>
        <v/>
      </c>
      <c r="CT110" s="139" t="str">
        <f t="shared" si="400"/>
        <v/>
      </c>
      <c r="CU110" s="139" t="str">
        <f t="shared" si="400"/>
        <v/>
      </c>
      <c r="CV110" s="139" t="str">
        <f t="shared" si="400"/>
        <v/>
      </c>
      <c r="CW110" s="139" t="str">
        <f t="shared" si="400"/>
        <v/>
      </c>
      <c r="CX110" s="139" t="str">
        <f t="shared" si="400"/>
        <v/>
      </c>
    </row>
    <row r="111" spans="1:255" s="2" customFormat="1" x14ac:dyDescent="0.2">
      <c r="A111" s="164" t="s">
        <v>173</v>
      </c>
      <c r="B111" s="139"/>
      <c r="C111" s="139" t="str">
        <f t="shared" ref="C111:AH111" si="401">IF(ISNUMBER(outYear),C42,"")</f>
        <v/>
      </c>
      <c r="D111" s="139" t="str">
        <f t="shared" si="401"/>
        <v/>
      </c>
      <c r="E111" s="139" t="str">
        <f t="shared" si="401"/>
        <v/>
      </c>
      <c r="F111" s="139" t="str">
        <f t="shared" si="401"/>
        <v/>
      </c>
      <c r="G111" s="139" t="str">
        <f t="shared" si="401"/>
        <v/>
      </c>
      <c r="H111" s="139" t="str">
        <f t="shared" si="401"/>
        <v/>
      </c>
      <c r="I111" s="139" t="str">
        <f t="shared" si="401"/>
        <v/>
      </c>
      <c r="J111" s="139" t="str">
        <f t="shared" si="401"/>
        <v/>
      </c>
      <c r="K111" s="139" t="str">
        <f t="shared" si="401"/>
        <v/>
      </c>
      <c r="L111" s="139" t="str">
        <f t="shared" si="401"/>
        <v/>
      </c>
      <c r="M111" s="139" t="str">
        <f t="shared" si="401"/>
        <v/>
      </c>
      <c r="N111" s="139" t="str">
        <f t="shared" si="401"/>
        <v/>
      </c>
      <c r="O111" s="139" t="str">
        <f t="shared" si="401"/>
        <v/>
      </c>
      <c r="P111" s="139" t="str">
        <f t="shared" si="401"/>
        <v/>
      </c>
      <c r="Q111" s="139" t="str">
        <f t="shared" si="401"/>
        <v/>
      </c>
      <c r="R111" s="139" t="str">
        <f t="shared" si="401"/>
        <v/>
      </c>
      <c r="S111" s="139" t="str">
        <f t="shared" si="401"/>
        <v/>
      </c>
      <c r="T111" s="139" t="str">
        <f t="shared" si="401"/>
        <v/>
      </c>
      <c r="U111" s="139" t="str">
        <f t="shared" si="401"/>
        <v/>
      </c>
      <c r="V111" s="139" t="str">
        <f t="shared" si="401"/>
        <v/>
      </c>
      <c r="W111" s="139" t="str">
        <f t="shared" si="401"/>
        <v/>
      </c>
      <c r="X111" s="139" t="str">
        <f t="shared" si="401"/>
        <v/>
      </c>
      <c r="Y111" s="139" t="str">
        <f t="shared" si="401"/>
        <v/>
      </c>
      <c r="Z111" s="139" t="str">
        <f t="shared" si="401"/>
        <v/>
      </c>
      <c r="AA111" s="139" t="str">
        <f t="shared" si="401"/>
        <v/>
      </c>
      <c r="AB111" s="139" t="str">
        <f t="shared" si="401"/>
        <v/>
      </c>
      <c r="AC111" s="139" t="str">
        <f t="shared" si="401"/>
        <v/>
      </c>
      <c r="AD111" s="139" t="str">
        <f t="shared" si="401"/>
        <v/>
      </c>
      <c r="AE111" s="139" t="str">
        <f t="shared" si="401"/>
        <v/>
      </c>
      <c r="AF111" s="139" t="str">
        <f t="shared" si="401"/>
        <v/>
      </c>
      <c r="AG111" s="139" t="str">
        <f t="shared" si="401"/>
        <v/>
      </c>
      <c r="AH111" s="139" t="str">
        <f t="shared" si="401"/>
        <v/>
      </c>
      <c r="AI111" s="139" t="str">
        <f t="shared" ref="AI111:BN111" si="402">IF(ISNUMBER(outYear),AI42,"")</f>
        <v/>
      </c>
      <c r="AJ111" s="139" t="str">
        <f t="shared" si="402"/>
        <v/>
      </c>
      <c r="AK111" s="139" t="str">
        <f t="shared" si="402"/>
        <v/>
      </c>
      <c r="AL111" s="139" t="str">
        <f t="shared" si="402"/>
        <v/>
      </c>
      <c r="AM111" s="139" t="str">
        <f t="shared" si="402"/>
        <v/>
      </c>
      <c r="AN111" s="139" t="str">
        <f t="shared" si="402"/>
        <v/>
      </c>
      <c r="AO111" s="139" t="str">
        <f t="shared" si="402"/>
        <v/>
      </c>
      <c r="AP111" s="139" t="str">
        <f t="shared" si="402"/>
        <v/>
      </c>
      <c r="AQ111" s="139" t="str">
        <f t="shared" si="402"/>
        <v/>
      </c>
      <c r="AR111" s="139" t="str">
        <f t="shared" si="402"/>
        <v/>
      </c>
      <c r="AS111" s="139" t="str">
        <f t="shared" si="402"/>
        <v/>
      </c>
      <c r="AT111" s="139" t="str">
        <f t="shared" si="402"/>
        <v/>
      </c>
      <c r="AU111" s="139" t="str">
        <f t="shared" si="402"/>
        <v/>
      </c>
      <c r="AV111" s="139" t="str">
        <f t="shared" si="402"/>
        <v/>
      </c>
      <c r="AW111" s="139" t="str">
        <f t="shared" si="402"/>
        <v/>
      </c>
      <c r="AX111" s="139" t="str">
        <f t="shared" si="402"/>
        <v/>
      </c>
      <c r="AY111" s="139" t="str">
        <f t="shared" si="402"/>
        <v/>
      </c>
      <c r="AZ111" s="139" t="str">
        <f t="shared" si="402"/>
        <v/>
      </c>
      <c r="BA111" s="139" t="str">
        <f t="shared" si="402"/>
        <v/>
      </c>
      <c r="BB111" s="139" t="str">
        <f t="shared" si="402"/>
        <v/>
      </c>
      <c r="BC111" s="139" t="str">
        <f t="shared" si="402"/>
        <v/>
      </c>
      <c r="BD111" s="139" t="str">
        <f t="shared" si="402"/>
        <v/>
      </c>
      <c r="BE111" s="139" t="str">
        <f t="shared" si="402"/>
        <v/>
      </c>
      <c r="BF111" s="139" t="str">
        <f t="shared" si="402"/>
        <v/>
      </c>
      <c r="BG111" s="139" t="str">
        <f t="shared" si="402"/>
        <v/>
      </c>
      <c r="BH111" s="139" t="str">
        <f t="shared" si="402"/>
        <v/>
      </c>
      <c r="BI111" s="139" t="str">
        <f t="shared" si="402"/>
        <v/>
      </c>
      <c r="BJ111" s="139" t="str">
        <f t="shared" si="402"/>
        <v/>
      </c>
      <c r="BK111" s="139" t="str">
        <f t="shared" si="402"/>
        <v/>
      </c>
      <c r="BL111" s="139" t="str">
        <f t="shared" si="402"/>
        <v/>
      </c>
      <c r="BM111" s="139" t="str">
        <f t="shared" si="402"/>
        <v/>
      </c>
      <c r="BN111" s="139" t="str">
        <f t="shared" si="402"/>
        <v/>
      </c>
      <c r="BO111" s="139" t="str">
        <f t="shared" ref="BO111:CX111" si="403">IF(ISNUMBER(outYear),BO42,"")</f>
        <v/>
      </c>
      <c r="BP111" s="139" t="str">
        <f t="shared" si="403"/>
        <v/>
      </c>
      <c r="BQ111" s="139" t="str">
        <f t="shared" si="403"/>
        <v/>
      </c>
      <c r="BR111" s="139" t="str">
        <f t="shared" si="403"/>
        <v/>
      </c>
      <c r="BS111" s="139" t="str">
        <f t="shared" si="403"/>
        <v/>
      </c>
      <c r="BT111" s="139" t="str">
        <f t="shared" si="403"/>
        <v/>
      </c>
      <c r="BU111" s="139" t="str">
        <f t="shared" si="403"/>
        <v/>
      </c>
      <c r="BV111" s="139" t="str">
        <f t="shared" si="403"/>
        <v/>
      </c>
      <c r="BW111" s="139" t="str">
        <f t="shared" si="403"/>
        <v/>
      </c>
      <c r="BX111" s="139" t="str">
        <f t="shared" si="403"/>
        <v/>
      </c>
      <c r="BY111" s="139" t="str">
        <f t="shared" si="403"/>
        <v/>
      </c>
      <c r="BZ111" s="139" t="str">
        <f t="shared" si="403"/>
        <v/>
      </c>
      <c r="CA111" s="139" t="str">
        <f t="shared" si="403"/>
        <v/>
      </c>
      <c r="CB111" s="139" t="str">
        <f t="shared" si="403"/>
        <v/>
      </c>
      <c r="CC111" s="139" t="str">
        <f t="shared" si="403"/>
        <v/>
      </c>
      <c r="CD111" s="139" t="str">
        <f t="shared" si="403"/>
        <v/>
      </c>
      <c r="CE111" s="139" t="str">
        <f t="shared" si="403"/>
        <v/>
      </c>
      <c r="CF111" s="139" t="str">
        <f t="shared" si="403"/>
        <v/>
      </c>
      <c r="CG111" s="139" t="str">
        <f t="shared" si="403"/>
        <v/>
      </c>
      <c r="CH111" s="139" t="str">
        <f t="shared" si="403"/>
        <v/>
      </c>
      <c r="CI111" s="139" t="str">
        <f t="shared" si="403"/>
        <v/>
      </c>
      <c r="CJ111" s="139" t="str">
        <f t="shared" si="403"/>
        <v/>
      </c>
      <c r="CK111" s="139" t="str">
        <f t="shared" si="403"/>
        <v/>
      </c>
      <c r="CL111" s="139" t="str">
        <f t="shared" si="403"/>
        <v/>
      </c>
      <c r="CM111" s="139" t="str">
        <f t="shared" si="403"/>
        <v/>
      </c>
      <c r="CN111" s="139" t="str">
        <f t="shared" si="403"/>
        <v/>
      </c>
      <c r="CO111" s="139" t="str">
        <f t="shared" si="403"/>
        <v/>
      </c>
      <c r="CP111" s="139" t="str">
        <f t="shared" si="403"/>
        <v/>
      </c>
      <c r="CQ111" s="139" t="str">
        <f t="shared" si="403"/>
        <v/>
      </c>
      <c r="CR111" s="139" t="str">
        <f t="shared" si="403"/>
        <v/>
      </c>
      <c r="CS111" s="139" t="str">
        <f t="shared" si="403"/>
        <v/>
      </c>
      <c r="CT111" s="139" t="str">
        <f t="shared" si="403"/>
        <v/>
      </c>
      <c r="CU111" s="139" t="str">
        <f t="shared" si="403"/>
        <v/>
      </c>
      <c r="CV111" s="139" t="str">
        <f t="shared" si="403"/>
        <v/>
      </c>
      <c r="CW111" s="139" t="str">
        <f t="shared" si="403"/>
        <v/>
      </c>
      <c r="CX111" s="139" t="str">
        <f t="shared" si="403"/>
        <v/>
      </c>
    </row>
    <row r="112" spans="1:255" s="2" customFormat="1" x14ac:dyDescent="0.2">
      <c r="A112" s="164" t="s">
        <v>174</v>
      </c>
      <c r="B112" s="139"/>
      <c r="C112" s="139" t="str">
        <f>IF(ISNUMBER(outYear),IF(UseTaxDeductibleInterest="Yes",-'Cash Flow'!C42*(state_tax_rate/100+(1-state_tax_rate/100)*federal_tax_rate/100),0),"")</f>
        <v/>
      </c>
      <c r="D112" s="139" t="str">
        <f>IF(ISNUMBER(outYear),IF(UseTaxDeductibleInterest="Yes",-'Cash Flow'!D42*(state_tax_rate/100+(1-state_tax_rate/100)*federal_tax_rate/100),0),"")</f>
        <v/>
      </c>
      <c r="E112" s="139" t="str">
        <f>IF(ISNUMBER(outYear),IF(UseTaxDeductibleInterest="Yes",-'Cash Flow'!E42*(state_tax_rate/100+(1-state_tax_rate/100)*federal_tax_rate/100),0),"")</f>
        <v/>
      </c>
      <c r="F112" s="139" t="str">
        <f>IF(ISNUMBER(outYear),IF(UseTaxDeductibleInterest="Yes",-'Cash Flow'!F42*(state_tax_rate/100+(1-state_tax_rate/100)*federal_tax_rate/100),0),"")</f>
        <v/>
      </c>
      <c r="G112" s="139" t="str">
        <f>IF(ISNUMBER(outYear),IF(UseTaxDeductibleInterest="Yes",-'Cash Flow'!G42*(state_tax_rate/100+(1-state_tax_rate/100)*federal_tax_rate/100),0),"")</f>
        <v/>
      </c>
      <c r="H112" s="139" t="str">
        <f>IF(ISNUMBER(outYear),IF(UseTaxDeductibleInterest="Yes",-'Cash Flow'!H42*(state_tax_rate/100+(1-state_tax_rate/100)*federal_tax_rate/100),0),"")</f>
        <v/>
      </c>
      <c r="I112" s="139" t="str">
        <f>IF(ISNUMBER(outYear),IF(UseTaxDeductibleInterest="Yes",-'Cash Flow'!I42*(state_tax_rate/100+(1-state_tax_rate/100)*federal_tax_rate/100),0),"")</f>
        <v/>
      </c>
      <c r="J112" s="139" t="str">
        <f>IF(ISNUMBER(outYear),IF(UseTaxDeductibleInterest="Yes",-'Cash Flow'!J42*(state_tax_rate/100+(1-state_tax_rate/100)*federal_tax_rate/100),0),"")</f>
        <v/>
      </c>
      <c r="K112" s="139" t="str">
        <f>IF(ISNUMBER(outYear),IF(UseTaxDeductibleInterest="Yes",-'Cash Flow'!K42*(state_tax_rate/100+(1-state_tax_rate/100)*federal_tax_rate/100),0),"")</f>
        <v/>
      </c>
      <c r="L112" s="139" t="str">
        <f>IF(ISNUMBER(outYear),IF(UseTaxDeductibleInterest="Yes",-'Cash Flow'!L42*(state_tax_rate/100+(1-state_tax_rate/100)*federal_tax_rate/100),0),"")</f>
        <v/>
      </c>
      <c r="M112" s="139" t="str">
        <f>IF(ISNUMBER(outYear),IF(UseTaxDeductibleInterest="Yes",-'Cash Flow'!M42*(state_tax_rate/100+(1-state_tax_rate/100)*federal_tax_rate/100),0),"")</f>
        <v/>
      </c>
      <c r="N112" s="139" t="str">
        <f>IF(ISNUMBER(outYear),IF(UseTaxDeductibleInterest="Yes",-'Cash Flow'!N42*(state_tax_rate/100+(1-state_tax_rate/100)*federal_tax_rate/100),0),"")</f>
        <v/>
      </c>
      <c r="O112" s="139" t="str">
        <f>IF(ISNUMBER(outYear),IF(UseTaxDeductibleInterest="Yes",-'Cash Flow'!O42*(state_tax_rate/100+(1-state_tax_rate/100)*federal_tax_rate/100),0),"")</f>
        <v/>
      </c>
      <c r="P112" s="139" t="str">
        <f>IF(ISNUMBER(outYear),IF(UseTaxDeductibleInterest="Yes",-'Cash Flow'!P42*(state_tax_rate/100+(1-state_tax_rate/100)*federal_tax_rate/100),0),"")</f>
        <v/>
      </c>
      <c r="Q112" s="139" t="str">
        <f>IF(ISNUMBER(outYear),IF(UseTaxDeductibleInterest="Yes",-'Cash Flow'!Q42*(state_tax_rate/100+(1-state_tax_rate/100)*federal_tax_rate/100),0),"")</f>
        <v/>
      </c>
      <c r="R112" s="139" t="str">
        <f>IF(ISNUMBER(outYear),IF(UseTaxDeductibleInterest="Yes",-'Cash Flow'!R42*(state_tax_rate/100+(1-state_tax_rate/100)*federal_tax_rate/100),0),"")</f>
        <v/>
      </c>
      <c r="S112" s="139" t="str">
        <f>IF(ISNUMBER(outYear),IF(UseTaxDeductibleInterest="Yes",-'Cash Flow'!S42*(state_tax_rate/100+(1-state_tax_rate/100)*federal_tax_rate/100),0),"")</f>
        <v/>
      </c>
      <c r="T112" s="139" t="str">
        <f>IF(ISNUMBER(outYear),IF(UseTaxDeductibleInterest="Yes",-'Cash Flow'!T42*(state_tax_rate/100+(1-state_tax_rate/100)*federal_tax_rate/100),0),"")</f>
        <v/>
      </c>
      <c r="U112" s="139" t="str">
        <f>IF(ISNUMBER(outYear),IF(UseTaxDeductibleInterest="Yes",-'Cash Flow'!U42*(state_tax_rate/100+(1-state_tax_rate/100)*federal_tax_rate/100),0),"")</f>
        <v/>
      </c>
      <c r="V112" s="139" t="str">
        <f>IF(ISNUMBER(outYear),IF(UseTaxDeductibleInterest="Yes",-'Cash Flow'!V42*(state_tax_rate/100+(1-state_tax_rate/100)*federal_tax_rate/100),0),"")</f>
        <v/>
      </c>
      <c r="W112" s="139" t="str">
        <f>IF(ISNUMBER(outYear),IF(UseTaxDeductibleInterest="Yes",-'Cash Flow'!W42*(state_tax_rate/100+(1-state_tax_rate/100)*federal_tax_rate/100),0),"")</f>
        <v/>
      </c>
      <c r="X112" s="139" t="str">
        <f>IF(ISNUMBER(outYear),IF(UseTaxDeductibleInterest="Yes",-'Cash Flow'!X42*(state_tax_rate/100+(1-state_tax_rate/100)*federal_tax_rate/100),0),"")</f>
        <v/>
      </c>
      <c r="Y112" s="139" t="str">
        <f>IF(ISNUMBER(outYear),IF(UseTaxDeductibleInterest="Yes",-'Cash Flow'!Y42*(state_tax_rate/100+(1-state_tax_rate/100)*federal_tax_rate/100),0),"")</f>
        <v/>
      </c>
      <c r="Z112" s="139" t="str">
        <f>IF(ISNUMBER(outYear),IF(UseTaxDeductibleInterest="Yes",-'Cash Flow'!Z42*(state_tax_rate/100+(1-state_tax_rate/100)*federal_tax_rate/100),0),"")</f>
        <v/>
      </c>
      <c r="AA112" s="139" t="str">
        <f>IF(ISNUMBER(outYear),IF(UseTaxDeductibleInterest="Yes",-'Cash Flow'!AA42*(state_tax_rate/100+(1-state_tax_rate/100)*federal_tax_rate/100),0),"")</f>
        <v/>
      </c>
      <c r="AB112" s="139" t="str">
        <f>IF(ISNUMBER(outYear),IF(UseTaxDeductibleInterest="Yes",-'Cash Flow'!AB42*(state_tax_rate/100+(1-state_tax_rate/100)*federal_tax_rate/100),0),"")</f>
        <v/>
      </c>
      <c r="AC112" s="139" t="str">
        <f>IF(ISNUMBER(outYear),IF(UseTaxDeductibleInterest="Yes",-'Cash Flow'!AC42*(state_tax_rate/100+(1-state_tax_rate/100)*federal_tax_rate/100),0),"")</f>
        <v/>
      </c>
      <c r="AD112" s="139" t="str">
        <f>IF(ISNUMBER(outYear),IF(UseTaxDeductibleInterest="Yes",-'Cash Flow'!AD42*(state_tax_rate/100+(1-state_tax_rate/100)*federal_tax_rate/100),0),"")</f>
        <v/>
      </c>
      <c r="AE112" s="139" t="str">
        <f>IF(ISNUMBER(outYear),IF(UseTaxDeductibleInterest="Yes",-'Cash Flow'!AE42*(state_tax_rate/100+(1-state_tax_rate/100)*federal_tax_rate/100),0),"")</f>
        <v/>
      </c>
      <c r="AF112" s="139" t="str">
        <f>IF(ISNUMBER(outYear),IF(UseTaxDeductibleInterest="Yes",-'Cash Flow'!AF42*(state_tax_rate/100+(1-state_tax_rate/100)*federal_tax_rate/100),0),"")</f>
        <v/>
      </c>
      <c r="AG112" s="139" t="str">
        <f>IF(ISNUMBER(outYear),IF(UseTaxDeductibleInterest="Yes",-'Cash Flow'!AG42*(state_tax_rate/100+(1-state_tax_rate/100)*federal_tax_rate/100),0),"")</f>
        <v/>
      </c>
      <c r="AH112" s="139" t="str">
        <f>IF(ISNUMBER(outYear),IF(UseTaxDeductibleInterest="Yes",-'Cash Flow'!AH42*(state_tax_rate/100+(1-state_tax_rate/100)*federal_tax_rate/100),0),"")</f>
        <v/>
      </c>
      <c r="AI112" s="139" t="str">
        <f>IF(ISNUMBER(outYear),IF(UseTaxDeductibleInterest="Yes",-'Cash Flow'!AI42*(state_tax_rate/100+(1-state_tax_rate/100)*federal_tax_rate/100),0),"")</f>
        <v/>
      </c>
      <c r="AJ112" s="139" t="str">
        <f>IF(ISNUMBER(outYear),IF(UseTaxDeductibleInterest="Yes",-'Cash Flow'!AJ42*(state_tax_rate/100+(1-state_tax_rate/100)*federal_tax_rate/100),0),"")</f>
        <v/>
      </c>
      <c r="AK112" s="139" t="str">
        <f>IF(ISNUMBER(outYear),IF(UseTaxDeductibleInterest="Yes",-'Cash Flow'!AK42*(state_tax_rate/100+(1-state_tax_rate/100)*federal_tax_rate/100),0),"")</f>
        <v/>
      </c>
      <c r="AL112" s="139" t="str">
        <f>IF(ISNUMBER(outYear),IF(UseTaxDeductibleInterest="Yes",-'Cash Flow'!AL42*(state_tax_rate/100+(1-state_tax_rate/100)*federal_tax_rate/100),0),"")</f>
        <v/>
      </c>
      <c r="AM112" s="139" t="str">
        <f>IF(ISNUMBER(outYear),IF(UseTaxDeductibleInterest="Yes",-'Cash Flow'!AM42*(state_tax_rate/100+(1-state_tax_rate/100)*federal_tax_rate/100),0),"")</f>
        <v/>
      </c>
      <c r="AN112" s="139" t="str">
        <f>IF(ISNUMBER(outYear),IF(UseTaxDeductibleInterest="Yes",-'Cash Flow'!AN42*(state_tax_rate/100+(1-state_tax_rate/100)*federal_tax_rate/100),0),"")</f>
        <v/>
      </c>
      <c r="AO112" s="139" t="str">
        <f>IF(ISNUMBER(outYear),IF(UseTaxDeductibleInterest="Yes",-'Cash Flow'!AO42*(state_tax_rate/100+(1-state_tax_rate/100)*federal_tax_rate/100),0),"")</f>
        <v/>
      </c>
      <c r="AP112" s="139" t="str">
        <f>IF(ISNUMBER(outYear),IF(UseTaxDeductibleInterest="Yes",-'Cash Flow'!AP42*(state_tax_rate/100+(1-state_tax_rate/100)*federal_tax_rate/100),0),"")</f>
        <v/>
      </c>
      <c r="AQ112" s="139" t="str">
        <f>IF(ISNUMBER(outYear),IF(UseTaxDeductibleInterest="Yes",-'Cash Flow'!AQ42*(state_tax_rate/100+(1-state_tax_rate/100)*federal_tax_rate/100),0),"")</f>
        <v/>
      </c>
      <c r="AR112" s="139" t="str">
        <f>IF(ISNUMBER(outYear),IF(UseTaxDeductibleInterest="Yes",-'Cash Flow'!AR42*(state_tax_rate/100+(1-state_tax_rate/100)*federal_tax_rate/100),0),"")</f>
        <v/>
      </c>
      <c r="AS112" s="139" t="str">
        <f>IF(ISNUMBER(outYear),IF(UseTaxDeductibleInterest="Yes",-'Cash Flow'!AS42*(state_tax_rate/100+(1-state_tax_rate/100)*federal_tax_rate/100),0),"")</f>
        <v/>
      </c>
      <c r="AT112" s="139" t="str">
        <f>IF(ISNUMBER(outYear),IF(UseTaxDeductibleInterest="Yes",-'Cash Flow'!AT42*(state_tax_rate/100+(1-state_tax_rate/100)*federal_tax_rate/100),0),"")</f>
        <v/>
      </c>
      <c r="AU112" s="139" t="str">
        <f>IF(ISNUMBER(outYear),IF(UseTaxDeductibleInterest="Yes",-'Cash Flow'!AU42*(state_tax_rate/100+(1-state_tax_rate/100)*federal_tax_rate/100),0),"")</f>
        <v/>
      </c>
      <c r="AV112" s="139" t="str">
        <f>IF(ISNUMBER(outYear),IF(UseTaxDeductibleInterest="Yes",-'Cash Flow'!AV42*(state_tax_rate/100+(1-state_tax_rate/100)*federal_tax_rate/100),0),"")</f>
        <v/>
      </c>
      <c r="AW112" s="139" t="str">
        <f>IF(ISNUMBER(outYear),IF(UseTaxDeductibleInterest="Yes",-'Cash Flow'!AW42*(state_tax_rate/100+(1-state_tax_rate/100)*federal_tax_rate/100),0),"")</f>
        <v/>
      </c>
      <c r="AX112" s="139" t="str">
        <f>IF(ISNUMBER(outYear),IF(UseTaxDeductibleInterest="Yes",-'Cash Flow'!AX42*(state_tax_rate/100+(1-state_tax_rate/100)*federal_tax_rate/100),0),"")</f>
        <v/>
      </c>
      <c r="AY112" s="139" t="str">
        <f>IF(ISNUMBER(outYear),IF(UseTaxDeductibleInterest="Yes",-'Cash Flow'!AY42*(state_tax_rate/100+(1-state_tax_rate/100)*federal_tax_rate/100),0),"")</f>
        <v/>
      </c>
      <c r="AZ112" s="139" t="str">
        <f>IF(ISNUMBER(outYear),IF(UseTaxDeductibleInterest="Yes",-'Cash Flow'!AZ42*(state_tax_rate/100+(1-state_tax_rate/100)*federal_tax_rate/100),0),"")</f>
        <v/>
      </c>
      <c r="BA112" s="139" t="str">
        <f>IF(ISNUMBER(outYear),IF(UseTaxDeductibleInterest="Yes",-'Cash Flow'!BA42*(state_tax_rate/100+(1-state_tax_rate/100)*federal_tax_rate/100),0),"")</f>
        <v/>
      </c>
      <c r="BB112" s="139" t="str">
        <f>IF(ISNUMBER(outYear),IF(UseTaxDeductibleInterest="Yes",-'Cash Flow'!BB42*(state_tax_rate/100+(1-state_tax_rate/100)*federal_tax_rate/100),0),"")</f>
        <v/>
      </c>
      <c r="BC112" s="139" t="str">
        <f>IF(ISNUMBER(outYear),IF(UseTaxDeductibleInterest="Yes",-'Cash Flow'!BC42*(state_tax_rate/100+(1-state_tax_rate/100)*federal_tax_rate/100),0),"")</f>
        <v/>
      </c>
      <c r="BD112" s="139" t="str">
        <f>IF(ISNUMBER(outYear),IF(UseTaxDeductibleInterest="Yes",-'Cash Flow'!BD42*(state_tax_rate/100+(1-state_tax_rate/100)*federal_tax_rate/100),0),"")</f>
        <v/>
      </c>
      <c r="BE112" s="139" t="str">
        <f>IF(ISNUMBER(outYear),IF(UseTaxDeductibleInterest="Yes",-'Cash Flow'!BE42*(state_tax_rate/100+(1-state_tax_rate/100)*federal_tax_rate/100),0),"")</f>
        <v/>
      </c>
      <c r="BF112" s="139" t="str">
        <f>IF(ISNUMBER(outYear),IF(UseTaxDeductibleInterest="Yes",-'Cash Flow'!BF42*(state_tax_rate/100+(1-state_tax_rate/100)*federal_tax_rate/100),0),"")</f>
        <v/>
      </c>
      <c r="BG112" s="139" t="str">
        <f>IF(ISNUMBER(outYear),IF(UseTaxDeductibleInterest="Yes",-'Cash Flow'!BG42*(state_tax_rate/100+(1-state_tax_rate/100)*federal_tax_rate/100),0),"")</f>
        <v/>
      </c>
      <c r="BH112" s="139" t="str">
        <f>IF(ISNUMBER(outYear),IF(UseTaxDeductibleInterest="Yes",-'Cash Flow'!BH42*(state_tax_rate/100+(1-state_tax_rate/100)*federal_tax_rate/100),0),"")</f>
        <v/>
      </c>
      <c r="BI112" s="139" t="str">
        <f>IF(ISNUMBER(outYear),IF(UseTaxDeductibleInterest="Yes",-'Cash Flow'!BI42*(state_tax_rate/100+(1-state_tax_rate/100)*federal_tax_rate/100),0),"")</f>
        <v/>
      </c>
      <c r="BJ112" s="139" t="str">
        <f>IF(ISNUMBER(outYear),IF(UseTaxDeductibleInterest="Yes",-'Cash Flow'!BJ42*(state_tax_rate/100+(1-state_tax_rate/100)*federal_tax_rate/100),0),"")</f>
        <v/>
      </c>
      <c r="BK112" s="139" t="str">
        <f>IF(ISNUMBER(outYear),IF(UseTaxDeductibleInterest="Yes",-'Cash Flow'!BK42*(state_tax_rate/100+(1-state_tax_rate/100)*federal_tax_rate/100),0),"")</f>
        <v/>
      </c>
      <c r="BL112" s="139" t="str">
        <f>IF(ISNUMBER(outYear),IF(UseTaxDeductibleInterest="Yes",-'Cash Flow'!BL42*(state_tax_rate/100+(1-state_tax_rate/100)*federal_tax_rate/100),0),"")</f>
        <v/>
      </c>
      <c r="BM112" s="139" t="str">
        <f>IF(ISNUMBER(outYear),IF(UseTaxDeductibleInterest="Yes",-'Cash Flow'!BM42*(state_tax_rate/100+(1-state_tax_rate/100)*federal_tax_rate/100),0),"")</f>
        <v/>
      </c>
      <c r="BN112" s="139" t="str">
        <f>IF(ISNUMBER(outYear),IF(UseTaxDeductibleInterest="Yes",-'Cash Flow'!BN42*(state_tax_rate/100+(1-state_tax_rate/100)*federal_tax_rate/100),0),"")</f>
        <v/>
      </c>
      <c r="BO112" s="139" t="str">
        <f>IF(ISNUMBER(outYear),IF(UseTaxDeductibleInterest="Yes",-'Cash Flow'!BO42*(state_tax_rate/100+(1-state_tax_rate/100)*federal_tax_rate/100),0),"")</f>
        <v/>
      </c>
      <c r="BP112" s="139" t="str">
        <f>IF(ISNUMBER(outYear),IF(UseTaxDeductibleInterest="Yes",-'Cash Flow'!BP42*(state_tax_rate/100+(1-state_tax_rate/100)*federal_tax_rate/100),0),"")</f>
        <v/>
      </c>
      <c r="BQ112" s="139" t="str">
        <f>IF(ISNUMBER(outYear),IF(UseTaxDeductibleInterest="Yes",-'Cash Flow'!BQ42*(state_tax_rate/100+(1-state_tax_rate/100)*federal_tax_rate/100),0),"")</f>
        <v/>
      </c>
      <c r="BR112" s="139" t="str">
        <f>IF(ISNUMBER(outYear),IF(UseTaxDeductibleInterest="Yes",-'Cash Flow'!BR42*(state_tax_rate/100+(1-state_tax_rate/100)*federal_tax_rate/100),0),"")</f>
        <v/>
      </c>
      <c r="BS112" s="139" t="str">
        <f>IF(ISNUMBER(outYear),IF(UseTaxDeductibleInterest="Yes",-'Cash Flow'!BS42*(state_tax_rate/100+(1-state_tax_rate/100)*federal_tax_rate/100),0),"")</f>
        <v/>
      </c>
      <c r="BT112" s="139" t="str">
        <f>IF(ISNUMBER(outYear),IF(UseTaxDeductibleInterest="Yes",-'Cash Flow'!BT42*(state_tax_rate/100+(1-state_tax_rate/100)*federal_tax_rate/100),0),"")</f>
        <v/>
      </c>
      <c r="BU112" s="139" t="str">
        <f>IF(ISNUMBER(outYear),IF(UseTaxDeductibleInterest="Yes",-'Cash Flow'!BU42*(state_tax_rate/100+(1-state_tax_rate/100)*federal_tax_rate/100),0),"")</f>
        <v/>
      </c>
      <c r="BV112" s="139" t="str">
        <f>IF(ISNUMBER(outYear),IF(UseTaxDeductibleInterest="Yes",-'Cash Flow'!BV42*(state_tax_rate/100+(1-state_tax_rate/100)*federal_tax_rate/100),0),"")</f>
        <v/>
      </c>
      <c r="BW112" s="139" t="str">
        <f>IF(ISNUMBER(outYear),IF(UseTaxDeductibleInterest="Yes",-'Cash Flow'!BW42*(state_tax_rate/100+(1-state_tax_rate/100)*federal_tax_rate/100),0),"")</f>
        <v/>
      </c>
      <c r="BX112" s="139" t="str">
        <f>IF(ISNUMBER(outYear),IF(UseTaxDeductibleInterest="Yes",-'Cash Flow'!BX42*(state_tax_rate/100+(1-state_tax_rate/100)*federal_tax_rate/100),0),"")</f>
        <v/>
      </c>
      <c r="BY112" s="139" t="str">
        <f>IF(ISNUMBER(outYear),IF(UseTaxDeductibleInterest="Yes",-'Cash Flow'!BY42*(state_tax_rate/100+(1-state_tax_rate/100)*federal_tax_rate/100),0),"")</f>
        <v/>
      </c>
      <c r="BZ112" s="139" t="str">
        <f>IF(ISNUMBER(outYear),IF(UseTaxDeductibleInterest="Yes",-'Cash Flow'!BZ42*(state_tax_rate/100+(1-state_tax_rate/100)*federal_tax_rate/100),0),"")</f>
        <v/>
      </c>
      <c r="CA112" s="139" t="str">
        <f>IF(ISNUMBER(outYear),IF(UseTaxDeductibleInterest="Yes",-'Cash Flow'!CA42*(state_tax_rate/100+(1-state_tax_rate/100)*federal_tax_rate/100),0),"")</f>
        <v/>
      </c>
      <c r="CB112" s="139" t="str">
        <f>IF(ISNUMBER(outYear),IF(UseTaxDeductibleInterest="Yes",-'Cash Flow'!CB42*(state_tax_rate/100+(1-state_tax_rate/100)*federal_tax_rate/100),0),"")</f>
        <v/>
      </c>
      <c r="CC112" s="139" t="str">
        <f>IF(ISNUMBER(outYear),IF(UseTaxDeductibleInterest="Yes",-'Cash Flow'!CC42*(state_tax_rate/100+(1-state_tax_rate/100)*federal_tax_rate/100),0),"")</f>
        <v/>
      </c>
      <c r="CD112" s="139" t="str">
        <f>IF(ISNUMBER(outYear),IF(UseTaxDeductibleInterest="Yes",-'Cash Flow'!CD42*(state_tax_rate/100+(1-state_tax_rate/100)*federal_tax_rate/100),0),"")</f>
        <v/>
      </c>
      <c r="CE112" s="139" t="str">
        <f>IF(ISNUMBER(outYear),IF(UseTaxDeductibleInterest="Yes",-'Cash Flow'!CE42*(state_tax_rate/100+(1-state_tax_rate/100)*federal_tax_rate/100),0),"")</f>
        <v/>
      </c>
      <c r="CF112" s="139" t="str">
        <f>IF(ISNUMBER(outYear),IF(UseTaxDeductibleInterest="Yes",-'Cash Flow'!CF42*(state_tax_rate/100+(1-state_tax_rate/100)*federal_tax_rate/100),0),"")</f>
        <v/>
      </c>
      <c r="CG112" s="139" t="str">
        <f>IF(ISNUMBER(outYear),IF(UseTaxDeductibleInterest="Yes",-'Cash Flow'!CG42*(state_tax_rate/100+(1-state_tax_rate/100)*federal_tax_rate/100),0),"")</f>
        <v/>
      </c>
      <c r="CH112" s="139" t="str">
        <f>IF(ISNUMBER(outYear),IF(UseTaxDeductibleInterest="Yes",-'Cash Flow'!CH42*(state_tax_rate/100+(1-state_tax_rate/100)*federal_tax_rate/100),0),"")</f>
        <v/>
      </c>
      <c r="CI112" s="139" t="str">
        <f>IF(ISNUMBER(outYear),IF(UseTaxDeductibleInterest="Yes",-'Cash Flow'!CI42*(state_tax_rate/100+(1-state_tax_rate/100)*federal_tax_rate/100),0),"")</f>
        <v/>
      </c>
      <c r="CJ112" s="139" t="str">
        <f>IF(ISNUMBER(outYear),IF(UseTaxDeductibleInterest="Yes",-'Cash Flow'!CJ42*(state_tax_rate/100+(1-state_tax_rate/100)*federal_tax_rate/100),0),"")</f>
        <v/>
      </c>
      <c r="CK112" s="139" t="str">
        <f>IF(ISNUMBER(outYear),IF(UseTaxDeductibleInterest="Yes",-'Cash Flow'!CK42*(state_tax_rate/100+(1-state_tax_rate/100)*federal_tax_rate/100),0),"")</f>
        <v/>
      </c>
      <c r="CL112" s="139" t="str">
        <f>IF(ISNUMBER(outYear),IF(UseTaxDeductibleInterest="Yes",-'Cash Flow'!CL42*(state_tax_rate/100+(1-state_tax_rate/100)*federal_tax_rate/100),0),"")</f>
        <v/>
      </c>
      <c r="CM112" s="139" t="str">
        <f>IF(ISNUMBER(outYear),IF(UseTaxDeductibleInterest="Yes",-'Cash Flow'!CM42*(state_tax_rate/100+(1-state_tax_rate/100)*federal_tax_rate/100),0),"")</f>
        <v/>
      </c>
      <c r="CN112" s="139" t="str">
        <f>IF(ISNUMBER(outYear),IF(UseTaxDeductibleInterest="Yes",-'Cash Flow'!CN42*(state_tax_rate/100+(1-state_tax_rate/100)*federal_tax_rate/100),0),"")</f>
        <v/>
      </c>
      <c r="CO112" s="139" t="str">
        <f>IF(ISNUMBER(outYear),IF(UseTaxDeductibleInterest="Yes",-'Cash Flow'!CO42*(state_tax_rate/100+(1-state_tax_rate/100)*federal_tax_rate/100),0),"")</f>
        <v/>
      </c>
      <c r="CP112" s="139" t="str">
        <f>IF(ISNUMBER(outYear),IF(UseTaxDeductibleInterest="Yes",-'Cash Flow'!CP42*(state_tax_rate/100+(1-state_tax_rate/100)*federal_tax_rate/100),0),"")</f>
        <v/>
      </c>
      <c r="CQ112" s="139" t="str">
        <f>IF(ISNUMBER(outYear),IF(UseTaxDeductibleInterest="Yes",-'Cash Flow'!CQ42*(state_tax_rate/100+(1-state_tax_rate/100)*federal_tax_rate/100),0),"")</f>
        <v/>
      </c>
      <c r="CR112" s="139" t="str">
        <f>IF(ISNUMBER(outYear),IF(UseTaxDeductibleInterest="Yes",-'Cash Flow'!CR42*(state_tax_rate/100+(1-state_tax_rate/100)*federal_tax_rate/100),0),"")</f>
        <v/>
      </c>
      <c r="CS112" s="139" t="str">
        <f>IF(ISNUMBER(outYear),IF(UseTaxDeductibleInterest="Yes",-'Cash Flow'!CS42*(state_tax_rate/100+(1-state_tax_rate/100)*federal_tax_rate/100),0),"")</f>
        <v/>
      </c>
      <c r="CT112" s="139" t="str">
        <f>IF(ISNUMBER(outYear),IF(UseTaxDeductibleInterest="Yes",-'Cash Flow'!CT42*(state_tax_rate/100+(1-state_tax_rate/100)*federal_tax_rate/100),0),"")</f>
        <v/>
      </c>
      <c r="CU112" s="139" t="str">
        <f>IF(ISNUMBER(outYear),IF(UseTaxDeductibleInterest="Yes",-'Cash Flow'!CU42*(state_tax_rate/100+(1-state_tax_rate/100)*federal_tax_rate/100),0),"")</f>
        <v/>
      </c>
      <c r="CV112" s="139" t="str">
        <f>IF(ISNUMBER(outYear),IF(UseTaxDeductibleInterest="Yes",-'Cash Flow'!CV42*(state_tax_rate/100+(1-state_tax_rate/100)*federal_tax_rate/100),0),"")</f>
        <v/>
      </c>
      <c r="CW112" s="139" t="str">
        <f>IF(ISNUMBER(outYear),IF(UseTaxDeductibleInterest="Yes",-'Cash Flow'!CW42*(state_tax_rate/100+(1-state_tax_rate/100)*federal_tax_rate/100),0),"")</f>
        <v/>
      </c>
      <c r="CX112" s="139" t="str">
        <f>IF(ISNUMBER(outYear),IF(UseTaxDeductibleInterest="Yes",-'Cash Flow'!CX42*(state_tax_rate/100+(1-state_tax_rate/100)*federal_tax_rate/100),0),"")</f>
        <v/>
      </c>
    </row>
    <row r="113" spans="1:102" s="2" customFormat="1" x14ac:dyDescent="0.2">
      <c r="A113" s="164" t="s">
        <v>172</v>
      </c>
      <c r="B113" s="97"/>
      <c r="C113" s="97" t="str">
        <f t="shared" ref="C113:AH113" si="404">IF(ISNUMBER(outYear),C43,"")</f>
        <v/>
      </c>
      <c r="D113" s="97" t="str">
        <f t="shared" si="404"/>
        <v/>
      </c>
      <c r="E113" s="97" t="str">
        <f t="shared" si="404"/>
        <v/>
      </c>
      <c r="F113" s="97" t="str">
        <f t="shared" si="404"/>
        <v/>
      </c>
      <c r="G113" s="97" t="str">
        <f t="shared" si="404"/>
        <v/>
      </c>
      <c r="H113" s="97" t="str">
        <f t="shared" si="404"/>
        <v/>
      </c>
      <c r="I113" s="97" t="str">
        <f t="shared" si="404"/>
        <v/>
      </c>
      <c r="J113" s="97" t="str">
        <f t="shared" si="404"/>
        <v/>
      </c>
      <c r="K113" s="97" t="str">
        <f t="shared" si="404"/>
        <v/>
      </c>
      <c r="L113" s="97" t="str">
        <f t="shared" si="404"/>
        <v/>
      </c>
      <c r="M113" s="97" t="str">
        <f t="shared" si="404"/>
        <v/>
      </c>
      <c r="N113" s="97" t="str">
        <f t="shared" si="404"/>
        <v/>
      </c>
      <c r="O113" s="97" t="str">
        <f t="shared" si="404"/>
        <v/>
      </c>
      <c r="P113" s="97" t="str">
        <f t="shared" si="404"/>
        <v/>
      </c>
      <c r="Q113" s="97" t="str">
        <f t="shared" si="404"/>
        <v/>
      </c>
      <c r="R113" s="97" t="str">
        <f t="shared" si="404"/>
        <v/>
      </c>
      <c r="S113" s="97" t="str">
        <f t="shared" si="404"/>
        <v/>
      </c>
      <c r="T113" s="97" t="str">
        <f t="shared" si="404"/>
        <v/>
      </c>
      <c r="U113" s="97" t="str">
        <f t="shared" si="404"/>
        <v/>
      </c>
      <c r="V113" s="97" t="str">
        <f t="shared" si="404"/>
        <v/>
      </c>
      <c r="W113" s="97" t="str">
        <f t="shared" si="404"/>
        <v/>
      </c>
      <c r="X113" s="97" t="str">
        <f t="shared" si="404"/>
        <v/>
      </c>
      <c r="Y113" s="97" t="str">
        <f t="shared" si="404"/>
        <v/>
      </c>
      <c r="Z113" s="97" t="str">
        <f t="shared" si="404"/>
        <v/>
      </c>
      <c r="AA113" s="97" t="str">
        <f t="shared" si="404"/>
        <v/>
      </c>
      <c r="AB113" s="97" t="str">
        <f t="shared" si="404"/>
        <v/>
      </c>
      <c r="AC113" s="97" t="str">
        <f t="shared" si="404"/>
        <v/>
      </c>
      <c r="AD113" s="97" t="str">
        <f t="shared" si="404"/>
        <v/>
      </c>
      <c r="AE113" s="97" t="str">
        <f t="shared" si="404"/>
        <v/>
      </c>
      <c r="AF113" s="97" t="str">
        <f t="shared" si="404"/>
        <v/>
      </c>
      <c r="AG113" s="97" t="str">
        <f t="shared" si="404"/>
        <v/>
      </c>
      <c r="AH113" s="97" t="str">
        <f t="shared" si="404"/>
        <v/>
      </c>
      <c r="AI113" s="97" t="str">
        <f t="shared" ref="AI113:BN113" si="405">IF(ISNUMBER(outYear),AI43,"")</f>
        <v/>
      </c>
      <c r="AJ113" s="97" t="str">
        <f t="shared" si="405"/>
        <v/>
      </c>
      <c r="AK113" s="97" t="str">
        <f t="shared" si="405"/>
        <v/>
      </c>
      <c r="AL113" s="97" t="str">
        <f t="shared" si="405"/>
        <v/>
      </c>
      <c r="AM113" s="97" t="str">
        <f t="shared" si="405"/>
        <v/>
      </c>
      <c r="AN113" s="97" t="str">
        <f t="shared" si="405"/>
        <v/>
      </c>
      <c r="AO113" s="97" t="str">
        <f t="shared" si="405"/>
        <v/>
      </c>
      <c r="AP113" s="97" t="str">
        <f t="shared" si="405"/>
        <v/>
      </c>
      <c r="AQ113" s="97" t="str">
        <f t="shared" si="405"/>
        <v/>
      </c>
      <c r="AR113" s="97" t="str">
        <f t="shared" si="405"/>
        <v/>
      </c>
      <c r="AS113" s="97" t="str">
        <f t="shared" si="405"/>
        <v/>
      </c>
      <c r="AT113" s="97" t="str">
        <f t="shared" si="405"/>
        <v/>
      </c>
      <c r="AU113" s="97" t="str">
        <f t="shared" si="405"/>
        <v/>
      </c>
      <c r="AV113" s="97" t="str">
        <f t="shared" si="405"/>
        <v/>
      </c>
      <c r="AW113" s="97" t="str">
        <f t="shared" si="405"/>
        <v/>
      </c>
      <c r="AX113" s="97" t="str">
        <f t="shared" si="405"/>
        <v/>
      </c>
      <c r="AY113" s="97" t="str">
        <f t="shared" si="405"/>
        <v/>
      </c>
      <c r="AZ113" s="97" t="str">
        <f t="shared" si="405"/>
        <v/>
      </c>
      <c r="BA113" s="97" t="str">
        <f t="shared" si="405"/>
        <v/>
      </c>
      <c r="BB113" s="97" t="str">
        <f t="shared" si="405"/>
        <v/>
      </c>
      <c r="BC113" s="97" t="str">
        <f t="shared" si="405"/>
        <v/>
      </c>
      <c r="BD113" s="97" t="str">
        <f t="shared" si="405"/>
        <v/>
      </c>
      <c r="BE113" s="97" t="str">
        <f t="shared" si="405"/>
        <v/>
      </c>
      <c r="BF113" s="97" t="str">
        <f t="shared" si="405"/>
        <v/>
      </c>
      <c r="BG113" s="97" t="str">
        <f t="shared" si="405"/>
        <v/>
      </c>
      <c r="BH113" s="97" t="str">
        <f t="shared" si="405"/>
        <v/>
      </c>
      <c r="BI113" s="97" t="str">
        <f t="shared" si="405"/>
        <v/>
      </c>
      <c r="BJ113" s="97" t="str">
        <f t="shared" si="405"/>
        <v/>
      </c>
      <c r="BK113" s="97" t="str">
        <f t="shared" si="405"/>
        <v/>
      </c>
      <c r="BL113" s="97" t="str">
        <f t="shared" si="405"/>
        <v/>
      </c>
      <c r="BM113" s="97" t="str">
        <f t="shared" si="405"/>
        <v/>
      </c>
      <c r="BN113" s="97" t="str">
        <f t="shared" si="405"/>
        <v/>
      </c>
      <c r="BO113" s="97" t="str">
        <f t="shared" ref="BO113:CX113" si="406">IF(ISNUMBER(outYear),BO43,"")</f>
        <v/>
      </c>
      <c r="BP113" s="97" t="str">
        <f t="shared" si="406"/>
        <v/>
      </c>
      <c r="BQ113" s="97" t="str">
        <f t="shared" si="406"/>
        <v/>
      </c>
      <c r="BR113" s="97" t="str">
        <f t="shared" si="406"/>
        <v/>
      </c>
      <c r="BS113" s="97" t="str">
        <f t="shared" si="406"/>
        <v/>
      </c>
      <c r="BT113" s="97" t="str">
        <f t="shared" si="406"/>
        <v/>
      </c>
      <c r="BU113" s="97" t="str">
        <f t="shared" si="406"/>
        <v/>
      </c>
      <c r="BV113" s="97" t="str">
        <f t="shared" si="406"/>
        <v/>
      </c>
      <c r="BW113" s="97" t="str">
        <f t="shared" si="406"/>
        <v/>
      </c>
      <c r="BX113" s="97" t="str">
        <f t="shared" si="406"/>
        <v/>
      </c>
      <c r="BY113" s="97" t="str">
        <f t="shared" si="406"/>
        <v/>
      </c>
      <c r="BZ113" s="97" t="str">
        <f t="shared" si="406"/>
        <v/>
      </c>
      <c r="CA113" s="97" t="str">
        <f t="shared" si="406"/>
        <v/>
      </c>
      <c r="CB113" s="97" t="str">
        <f t="shared" si="406"/>
        <v/>
      </c>
      <c r="CC113" s="97" t="str">
        <f t="shared" si="406"/>
        <v/>
      </c>
      <c r="CD113" s="97" t="str">
        <f t="shared" si="406"/>
        <v/>
      </c>
      <c r="CE113" s="97" t="str">
        <f t="shared" si="406"/>
        <v/>
      </c>
      <c r="CF113" s="97" t="str">
        <f t="shared" si="406"/>
        <v/>
      </c>
      <c r="CG113" s="97" t="str">
        <f t="shared" si="406"/>
        <v/>
      </c>
      <c r="CH113" s="97" t="str">
        <f t="shared" si="406"/>
        <v/>
      </c>
      <c r="CI113" s="97" t="str">
        <f t="shared" si="406"/>
        <v/>
      </c>
      <c r="CJ113" s="97" t="str">
        <f t="shared" si="406"/>
        <v/>
      </c>
      <c r="CK113" s="97" t="str">
        <f t="shared" si="406"/>
        <v/>
      </c>
      <c r="CL113" s="97" t="str">
        <f t="shared" si="406"/>
        <v/>
      </c>
      <c r="CM113" s="97" t="str">
        <f t="shared" si="406"/>
        <v/>
      </c>
      <c r="CN113" s="97" t="str">
        <f t="shared" si="406"/>
        <v/>
      </c>
      <c r="CO113" s="97" t="str">
        <f t="shared" si="406"/>
        <v/>
      </c>
      <c r="CP113" s="97" t="str">
        <f t="shared" si="406"/>
        <v/>
      </c>
      <c r="CQ113" s="97" t="str">
        <f t="shared" si="406"/>
        <v/>
      </c>
      <c r="CR113" s="97" t="str">
        <f t="shared" si="406"/>
        <v/>
      </c>
      <c r="CS113" s="97" t="str">
        <f t="shared" si="406"/>
        <v/>
      </c>
      <c r="CT113" s="97" t="str">
        <f t="shared" si="406"/>
        <v/>
      </c>
      <c r="CU113" s="97" t="str">
        <f t="shared" si="406"/>
        <v/>
      </c>
      <c r="CV113" s="97" t="str">
        <f t="shared" si="406"/>
        <v/>
      </c>
      <c r="CW113" s="97" t="str">
        <f t="shared" si="406"/>
        <v/>
      </c>
      <c r="CX113" s="97" t="str">
        <f t="shared" si="406"/>
        <v/>
      </c>
    </row>
    <row r="114" spans="1:102" s="2" customFormat="1" x14ac:dyDescent="0.2">
      <c r="A114" s="164" t="s">
        <v>170</v>
      </c>
      <c r="B114" s="139">
        <f>-B109</f>
        <v>0</v>
      </c>
      <c r="C114" s="139" t="str">
        <f t="shared" ref="C114:AH114" si="407">IF(ISNUMBER(outYear),SUM(C110:C113),"")</f>
        <v/>
      </c>
      <c r="D114" s="139" t="str">
        <f t="shared" si="407"/>
        <v/>
      </c>
      <c r="E114" s="139" t="str">
        <f t="shared" si="407"/>
        <v/>
      </c>
      <c r="F114" s="139" t="str">
        <f t="shared" si="407"/>
        <v/>
      </c>
      <c r="G114" s="139" t="str">
        <f t="shared" si="407"/>
        <v/>
      </c>
      <c r="H114" s="139" t="str">
        <f t="shared" si="407"/>
        <v/>
      </c>
      <c r="I114" s="139" t="str">
        <f t="shared" si="407"/>
        <v/>
      </c>
      <c r="J114" s="139" t="str">
        <f t="shared" si="407"/>
        <v/>
      </c>
      <c r="K114" s="139" t="str">
        <f t="shared" si="407"/>
        <v/>
      </c>
      <c r="L114" s="139" t="str">
        <f t="shared" si="407"/>
        <v/>
      </c>
      <c r="M114" s="139" t="str">
        <f t="shared" si="407"/>
        <v/>
      </c>
      <c r="N114" s="139" t="str">
        <f t="shared" si="407"/>
        <v/>
      </c>
      <c r="O114" s="139" t="str">
        <f t="shared" si="407"/>
        <v/>
      </c>
      <c r="P114" s="139" t="str">
        <f t="shared" si="407"/>
        <v/>
      </c>
      <c r="Q114" s="139" t="str">
        <f t="shared" si="407"/>
        <v/>
      </c>
      <c r="R114" s="139" t="str">
        <f t="shared" si="407"/>
        <v/>
      </c>
      <c r="S114" s="139" t="str">
        <f t="shared" si="407"/>
        <v/>
      </c>
      <c r="T114" s="139" t="str">
        <f t="shared" si="407"/>
        <v/>
      </c>
      <c r="U114" s="139" t="str">
        <f t="shared" si="407"/>
        <v/>
      </c>
      <c r="V114" s="139" t="str">
        <f t="shared" si="407"/>
        <v/>
      </c>
      <c r="W114" s="139" t="str">
        <f t="shared" si="407"/>
        <v/>
      </c>
      <c r="X114" s="139" t="str">
        <f t="shared" si="407"/>
        <v/>
      </c>
      <c r="Y114" s="139" t="str">
        <f t="shared" si="407"/>
        <v/>
      </c>
      <c r="Z114" s="139" t="str">
        <f t="shared" si="407"/>
        <v/>
      </c>
      <c r="AA114" s="139" t="str">
        <f t="shared" si="407"/>
        <v/>
      </c>
      <c r="AB114" s="139" t="str">
        <f t="shared" si="407"/>
        <v/>
      </c>
      <c r="AC114" s="139" t="str">
        <f t="shared" si="407"/>
        <v/>
      </c>
      <c r="AD114" s="139" t="str">
        <f t="shared" si="407"/>
        <v/>
      </c>
      <c r="AE114" s="139" t="str">
        <f t="shared" si="407"/>
        <v/>
      </c>
      <c r="AF114" s="139" t="str">
        <f t="shared" si="407"/>
        <v/>
      </c>
      <c r="AG114" s="139" t="str">
        <f t="shared" si="407"/>
        <v/>
      </c>
      <c r="AH114" s="139" t="str">
        <f t="shared" si="407"/>
        <v/>
      </c>
      <c r="AI114" s="139" t="str">
        <f t="shared" ref="AI114:BN114" si="408">IF(ISNUMBER(outYear),SUM(AI110:AI113),"")</f>
        <v/>
      </c>
      <c r="AJ114" s="139" t="str">
        <f t="shared" si="408"/>
        <v/>
      </c>
      <c r="AK114" s="139" t="str">
        <f t="shared" si="408"/>
        <v/>
      </c>
      <c r="AL114" s="139" t="str">
        <f t="shared" si="408"/>
        <v/>
      </c>
      <c r="AM114" s="139" t="str">
        <f t="shared" si="408"/>
        <v/>
      </c>
      <c r="AN114" s="139" t="str">
        <f t="shared" si="408"/>
        <v/>
      </c>
      <c r="AO114" s="139" t="str">
        <f t="shared" si="408"/>
        <v/>
      </c>
      <c r="AP114" s="139" t="str">
        <f t="shared" si="408"/>
        <v/>
      </c>
      <c r="AQ114" s="139" t="str">
        <f t="shared" si="408"/>
        <v/>
      </c>
      <c r="AR114" s="139" t="str">
        <f t="shared" si="408"/>
        <v/>
      </c>
      <c r="AS114" s="139" t="str">
        <f t="shared" si="408"/>
        <v/>
      </c>
      <c r="AT114" s="139" t="str">
        <f t="shared" si="408"/>
        <v/>
      </c>
      <c r="AU114" s="139" t="str">
        <f t="shared" si="408"/>
        <v/>
      </c>
      <c r="AV114" s="139" t="str">
        <f t="shared" si="408"/>
        <v/>
      </c>
      <c r="AW114" s="139" t="str">
        <f t="shared" si="408"/>
        <v/>
      </c>
      <c r="AX114" s="139" t="str">
        <f t="shared" si="408"/>
        <v/>
      </c>
      <c r="AY114" s="139" t="str">
        <f t="shared" si="408"/>
        <v/>
      </c>
      <c r="AZ114" s="139" t="str">
        <f t="shared" si="408"/>
        <v/>
      </c>
      <c r="BA114" s="139" t="str">
        <f t="shared" si="408"/>
        <v/>
      </c>
      <c r="BB114" s="139" t="str">
        <f t="shared" si="408"/>
        <v/>
      </c>
      <c r="BC114" s="139" t="str">
        <f t="shared" si="408"/>
        <v/>
      </c>
      <c r="BD114" s="139" t="str">
        <f t="shared" si="408"/>
        <v/>
      </c>
      <c r="BE114" s="139" t="str">
        <f t="shared" si="408"/>
        <v/>
      </c>
      <c r="BF114" s="139" t="str">
        <f t="shared" si="408"/>
        <v/>
      </c>
      <c r="BG114" s="139" t="str">
        <f t="shared" si="408"/>
        <v/>
      </c>
      <c r="BH114" s="139" t="str">
        <f t="shared" si="408"/>
        <v/>
      </c>
      <c r="BI114" s="139" t="str">
        <f t="shared" si="408"/>
        <v/>
      </c>
      <c r="BJ114" s="139" t="str">
        <f t="shared" si="408"/>
        <v/>
      </c>
      <c r="BK114" s="139" t="str">
        <f t="shared" si="408"/>
        <v/>
      </c>
      <c r="BL114" s="139" t="str">
        <f t="shared" si="408"/>
        <v/>
      </c>
      <c r="BM114" s="139" t="str">
        <f t="shared" si="408"/>
        <v/>
      </c>
      <c r="BN114" s="139" t="str">
        <f t="shared" si="408"/>
        <v/>
      </c>
      <c r="BO114" s="139" t="str">
        <f t="shared" ref="BO114:CT114" si="409">IF(ISNUMBER(outYear),SUM(BO110:BO113),"")</f>
        <v/>
      </c>
      <c r="BP114" s="139" t="str">
        <f t="shared" si="409"/>
        <v/>
      </c>
      <c r="BQ114" s="139" t="str">
        <f t="shared" si="409"/>
        <v/>
      </c>
      <c r="BR114" s="139" t="str">
        <f t="shared" si="409"/>
        <v/>
      </c>
      <c r="BS114" s="139" t="str">
        <f t="shared" si="409"/>
        <v/>
      </c>
      <c r="BT114" s="139" t="str">
        <f t="shared" si="409"/>
        <v/>
      </c>
      <c r="BU114" s="139" t="str">
        <f t="shared" si="409"/>
        <v/>
      </c>
      <c r="BV114" s="139" t="str">
        <f t="shared" si="409"/>
        <v/>
      </c>
      <c r="BW114" s="139" t="str">
        <f t="shared" si="409"/>
        <v/>
      </c>
      <c r="BX114" s="139" t="str">
        <f t="shared" si="409"/>
        <v/>
      </c>
      <c r="BY114" s="139" t="str">
        <f t="shared" si="409"/>
        <v/>
      </c>
      <c r="BZ114" s="139" t="str">
        <f t="shared" si="409"/>
        <v/>
      </c>
      <c r="CA114" s="139" t="str">
        <f t="shared" si="409"/>
        <v/>
      </c>
      <c r="CB114" s="139" t="str">
        <f t="shared" si="409"/>
        <v/>
      </c>
      <c r="CC114" s="139" t="str">
        <f t="shared" si="409"/>
        <v/>
      </c>
      <c r="CD114" s="139" t="str">
        <f t="shared" si="409"/>
        <v/>
      </c>
      <c r="CE114" s="139" t="str">
        <f t="shared" si="409"/>
        <v/>
      </c>
      <c r="CF114" s="139" t="str">
        <f t="shared" si="409"/>
        <v/>
      </c>
      <c r="CG114" s="139" t="str">
        <f t="shared" si="409"/>
        <v/>
      </c>
      <c r="CH114" s="139" t="str">
        <f t="shared" si="409"/>
        <v/>
      </c>
      <c r="CI114" s="139" t="str">
        <f t="shared" si="409"/>
        <v/>
      </c>
      <c r="CJ114" s="139" t="str">
        <f t="shared" si="409"/>
        <v/>
      </c>
      <c r="CK114" s="139" t="str">
        <f t="shared" si="409"/>
        <v/>
      </c>
      <c r="CL114" s="139" t="str">
        <f t="shared" si="409"/>
        <v/>
      </c>
      <c r="CM114" s="139" t="str">
        <f t="shared" si="409"/>
        <v/>
      </c>
      <c r="CN114" s="139" t="str">
        <f t="shared" si="409"/>
        <v/>
      </c>
      <c r="CO114" s="139" t="str">
        <f t="shared" si="409"/>
        <v/>
      </c>
      <c r="CP114" s="139" t="str">
        <f t="shared" si="409"/>
        <v/>
      </c>
      <c r="CQ114" s="139" t="str">
        <f t="shared" si="409"/>
        <v/>
      </c>
      <c r="CR114" s="139" t="str">
        <f t="shared" si="409"/>
        <v/>
      </c>
      <c r="CS114" s="139" t="str">
        <f t="shared" si="409"/>
        <v/>
      </c>
      <c r="CT114" s="139" t="str">
        <f t="shared" si="409"/>
        <v/>
      </c>
      <c r="CU114" s="139" t="str">
        <f t="shared" ref="CU114:CX114" si="410">IF(ISNUMBER(outYear),SUM(CU110:CU113),"")</f>
        <v/>
      </c>
      <c r="CV114" s="139" t="str">
        <f t="shared" si="410"/>
        <v/>
      </c>
      <c r="CW114" s="139" t="str">
        <f t="shared" si="410"/>
        <v/>
      </c>
      <c r="CX114" s="139" t="str">
        <f t="shared" si="410"/>
        <v/>
      </c>
    </row>
    <row r="115" spans="1:102" s="2" customFormat="1" x14ac:dyDescent="0.2">
      <c r="A115" s="164" t="s">
        <v>167</v>
      </c>
      <c r="B115" s="139">
        <f>IF(ISNUMBER(outYear),-B109,"")</f>
        <v>0</v>
      </c>
      <c r="C115" s="139" t="str">
        <f t="shared" ref="C115:AH115" si="411">IF(ISNUMBER(outYear),+B115+C114,"")</f>
        <v/>
      </c>
      <c r="D115" s="139" t="str">
        <f t="shared" si="411"/>
        <v/>
      </c>
      <c r="E115" s="139" t="str">
        <f t="shared" si="411"/>
        <v/>
      </c>
      <c r="F115" s="139" t="str">
        <f t="shared" si="411"/>
        <v/>
      </c>
      <c r="G115" s="139" t="str">
        <f t="shared" si="411"/>
        <v/>
      </c>
      <c r="H115" s="139" t="str">
        <f t="shared" si="411"/>
        <v/>
      </c>
      <c r="I115" s="139" t="str">
        <f t="shared" si="411"/>
        <v/>
      </c>
      <c r="J115" s="139" t="str">
        <f t="shared" si="411"/>
        <v/>
      </c>
      <c r="K115" s="139" t="str">
        <f t="shared" si="411"/>
        <v/>
      </c>
      <c r="L115" s="139" t="str">
        <f t="shared" si="411"/>
        <v/>
      </c>
      <c r="M115" s="139" t="str">
        <f t="shared" si="411"/>
        <v/>
      </c>
      <c r="N115" s="139" t="str">
        <f t="shared" si="411"/>
        <v/>
      </c>
      <c r="O115" s="139" t="str">
        <f t="shared" si="411"/>
        <v/>
      </c>
      <c r="P115" s="139" t="str">
        <f t="shared" si="411"/>
        <v/>
      </c>
      <c r="Q115" s="139" t="str">
        <f t="shared" si="411"/>
        <v/>
      </c>
      <c r="R115" s="139" t="str">
        <f t="shared" si="411"/>
        <v/>
      </c>
      <c r="S115" s="139" t="str">
        <f t="shared" si="411"/>
        <v/>
      </c>
      <c r="T115" s="139" t="str">
        <f t="shared" si="411"/>
        <v/>
      </c>
      <c r="U115" s="139" t="str">
        <f t="shared" si="411"/>
        <v/>
      </c>
      <c r="V115" s="139" t="str">
        <f t="shared" si="411"/>
        <v/>
      </c>
      <c r="W115" s="139" t="str">
        <f t="shared" si="411"/>
        <v/>
      </c>
      <c r="X115" s="139" t="str">
        <f t="shared" si="411"/>
        <v/>
      </c>
      <c r="Y115" s="139" t="str">
        <f t="shared" si="411"/>
        <v/>
      </c>
      <c r="Z115" s="139" t="str">
        <f t="shared" si="411"/>
        <v/>
      </c>
      <c r="AA115" s="139" t="str">
        <f t="shared" si="411"/>
        <v/>
      </c>
      <c r="AB115" s="139" t="str">
        <f t="shared" si="411"/>
        <v/>
      </c>
      <c r="AC115" s="139" t="str">
        <f t="shared" si="411"/>
        <v/>
      </c>
      <c r="AD115" s="139" t="str">
        <f t="shared" si="411"/>
        <v/>
      </c>
      <c r="AE115" s="139" t="str">
        <f t="shared" si="411"/>
        <v/>
      </c>
      <c r="AF115" s="139" t="str">
        <f t="shared" si="411"/>
        <v/>
      </c>
      <c r="AG115" s="139" t="str">
        <f t="shared" si="411"/>
        <v/>
      </c>
      <c r="AH115" s="139" t="str">
        <f t="shared" si="411"/>
        <v/>
      </c>
      <c r="AI115" s="139" t="str">
        <f t="shared" ref="AI115:BN115" si="412">IF(ISNUMBER(outYear),+AH115+AI114,"")</f>
        <v/>
      </c>
      <c r="AJ115" s="139" t="str">
        <f t="shared" si="412"/>
        <v/>
      </c>
      <c r="AK115" s="139" t="str">
        <f t="shared" si="412"/>
        <v/>
      </c>
      <c r="AL115" s="139" t="str">
        <f t="shared" si="412"/>
        <v/>
      </c>
      <c r="AM115" s="139" t="str">
        <f t="shared" si="412"/>
        <v/>
      </c>
      <c r="AN115" s="139" t="str">
        <f t="shared" si="412"/>
        <v/>
      </c>
      <c r="AO115" s="139" t="str">
        <f t="shared" si="412"/>
        <v/>
      </c>
      <c r="AP115" s="139" t="str">
        <f t="shared" si="412"/>
        <v/>
      </c>
      <c r="AQ115" s="139" t="str">
        <f t="shared" si="412"/>
        <v/>
      </c>
      <c r="AR115" s="139" t="str">
        <f t="shared" si="412"/>
        <v/>
      </c>
      <c r="AS115" s="139" t="str">
        <f t="shared" si="412"/>
        <v/>
      </c>
      <c r="AT115" s="139" t="str">
        <f t="shared" si="412"/>
        <v/>
      </c>
      <c r="AU115" s="139" t="str">
        <f t="shared" si="412"/>
        <v/>
      </c>
      <c r="AV115" s="139" t="str">
        <f t="shared" si="412"/>
        <v/>
      </c>
      <c r="AW115" s="139" t="str">
        <f t="shared" si="412"/>
        <v/>
      </c>
      <c r="AX115" s="139" t="str">
        <f t="shared" si="412"/>
        <v/>
      </c>
      <c r="AY115" s="139" t="str">
        <f t="shared" si="412"/>
        <v/>
      </c>
      <c r="AZ115" s="139" t="str">
        <f t="shared" si="412"/>
        <v/>
      </c>
      <c r="BA115" s="139" t="str">
        <f t="shared" si="412"/>
        <v/>
      </c>
      <c r="BB115" s="139" t="str">
        <f t="shared" si="412"/>
        <v/>
      </c>
      <c r="BC115" s="139" t="str">
        <f t="shared" si="412"/>
        <v/>
      </c>
      <c r="BD115" s="139" t="str">
        <f t="shared" si="412"/>
        <v/>
      </c>
      <c r="BE115" s="139" t="str">
        <f t="shared" si="412"/>
        <v/>
      </c>
      <c r="BF115" s="139" t="str">
        <f t="shared" si="412"/>
        <v/>
      </c>
      <c r="BG115" s="139" t="str">
        <f t="shared" si="412"/>
        <v/>
      </c>
      <c r="BH115" s="139" t="str">
        <f t="shared" si="412"/>
        <v/>
      </c>
      <c r="BI115" s="139" t="str">
        <f t="shared" si="412"/>
        <v/>
      </c>
      <c r="BJ115" s="139" t="str">
        <f t="shared" si="412"/>
        <v/>
      </c>
      <c r="BK115" s="139" t="str">
        <f t="shared" si="412"/>
        <v/>
      </c>
      <c r="BL115" s="139" t="str">
        <f t="shared" si="412"/>
        <v/>
      </c>
      <c r="BM115" s="139" t="str">
        <f t="shared" si="412"/>
        <v/>
      </c>
      <c r="BN115" s="139" t="str">
        <f t="shared" si="412"/>
        <v/>
      </c>
      <c r="BO115" s="139" t="str">
        <f t="shared" ref="BO115:CT115" si="413">IF(ISNUMBER(outYear),+BN115+BO114,"")</f>
        <v/>
      </c>
      <c r="BP115" s="139" t="str">
        <f t="shared" si="413"/>
        <v/>
      </c>
      <c r="BQ115" s="139" t="str">
        <f t="shared" si="413"/>
        <v/>
      </c>
      <c r="BR115" s="139" t="str">
        <f t="shared" si="413"/>
        <v/>
      </c>
      <c r="BS115" s="139" t="str">
        <f t="shared" si="413"/>
        <v/>
      </c>
      <c r="BT115" s="139" t="str">
        <f t="shared" si="413"/>
        <v/>
      </c>
      <c r="BU115" s="139" t="str">
        <f t="shared" si="413"/>
        <v/>
      </c>
      <c r="BV115" s="139" t="str">
        <f t="shared" si="413"/>
        <v/>
      </c>
      <c r="BW115" s="139" t="str">
        <f t="shared" si="413"/>
        <v/>
      </c>
      <c r="BX115" s="139" t="str">
        <f t="shared" si="413"/>
        <v/>
      </c>
      <c r="BY115" s="139" t="str">
        <f t="shared" si="413"/>
        <v/>
      </c>
      <c r="BZ115" s="139" t="str">
        <f t="shared" si="413"/>
        <v/>
      </c>
      <c r="CA115" s="139" t="str">
        <f t="shared" si="413"/>
        <v/>
      </c>
      <c r="CB115" s="139" t="str">
        <f t="shared" si="413"/>
        <v/>
      </c>
      <c r="CC115" s="139" t="str">
        <f t="shared" si="413"/>
        <v/>
      </c>
      <c r="CD115" s="139" t="str">
        <f t="shared" si="413"/>
        <v/>
      </c>
      <c r="CE115" s="139" t="str">
        <f t="shared" si="413"/>
        <v/>
      </c>
      <c r="CF115" s="139" t="str">
        <f t="shared" si="413"/>
        <v/>
      </c>
      <c r="CG115" s="139" t="str">
        <f t="shared" si="413"/>
        <v/>
      </c>
      <c r="CH115" s="139" t="str">
        <f t="shared" si="413"/>
        <v/>
      </c>
      <c r="CI115" s="139" t="str">
        <f t="shared" si="413"/>
        <v/>
      </c>
      <c r="CJ115" s="139" t="str">
        <f t="shared" si="413"/>
        <v/>
      </c>
      <c r="CK115" s="139" t="str">
        <f t="shared" si="413"/>
        <v/>
      </c>
      <c r="CL115" s="139" t="str">
        <f t="shared" si="413"/>
        <v/>
      </c>
      <c r="CM115" s="139" t="str">
        <f t="shared" si="413"/>
        <v/>
      </c>
      <c r="CN115" s="139" t="str">
        <f t="shared" si="413"/>
        <v/>
      </c>
      <c r="CO115" s="139" t="str">
        <f t="shared" si="413"/>
        <v/>
      </c>
      <c r="CP115" s="139" t="str">
        <f t="shared" si="413"/>
        <v/>
      </c>
      <c r="CQ115" s="139" t="str">
        <f t="shared" si="413"/>
        <v/>
      </c>
      <c r="CR115" s="139" t="str">
        <f t="shared" si="413"/>
        <v/>
      </c>
      <c r="CS115" s="139" t="str">
        <f t="shared" si="413"/>
        <v/>
      </c>
      <c r="CT115" s="139" t="str">
        <f t="shared" si="413"/>
        <v/>
      </c>
      <c r="CU115" s="139" t="str">
        <f t="shared" ref="CU115:CX115" si="414">IF(ISNUMBER(outYear),+CT115+CU114,"")</f>
        <v/>
      </c>
      <c r="CV115" s="139" t="str">
        <f t="shared" si="414"/>
        <v/>
      </c>
      <c r="CW115" s="139" t="str">
        <f t="shared" si="414"/>
        <v/>
      </c>
      <c r="CX115" s="139" t="str">
        <f t="shared" si="414"/>
        <v/>
      </c>
    </row>
    <row r="116" spans="1:102" s="2" customFormat="1" x14ac:dyDescent="0.2">
      <c r="A116" s="164" t="s">
        <v>165</v>
      </c>
      <c r="B116" s="20"/>
      <c r="C116" s="17" t="str">
        <f t="shared" ref="C116:AH116" si="415">IF(ISNUMBER(outYear),IF(C115&lt;=0,1,IF(B115&gt;0,0,IF(-B115/C114&gt;0,-B115/C114,0))),"")</f>
        <v/>
      </c>
      <c r="D116" s="17" t="str">
        <f t="shared" si="415"/>
        <v/>
      </c>
      <c r="E116" s="17" t="str">
        <f t="shared" si="415"/>
        <v/>
      </c>
      <c r="F116" s="17" t="str">
        <f t="shared" si="415"/>
        <v/>
      </c>
      <c r="G116" s="17" t="str">
        <f t="shared" si="415"/>
        <v/>
      </c>
      <c r="H116" s="17" t="str">
        <f t="shared" si="415"/>
        <v/>
      </c>
      <c r="I116" s="17" t="str">
        <f t="shared" si="415"/>
        <v/>
      </c>
      <c r="J116" s="17" t="str">
        <f t="shared" si="415"/>
        <v/>
      </c>
      <c r="K116" s="17" t="str">
        <f t="shared" si="415"/>
        <v/>
      </c>
      <c r="L116" s="17" t="str">
        <f t="shared" si="415"/>
        <v/>
      </c>
      <c r="M116" s="17" t="str">
        <f t="shared" si="415"/>
        <v/>
      </c>
      <c r="N116" s="17" t="str">
        <f t="shared" si="415"/>
        <v/>
      </c>
      <c r="O116" s="17" t="str">
        <f t="shared" si="415"/>
        <v/>
      </c>
      <c r="P116" s="17" t="str">
        <f t="shared" si="415"/>
        <v/>
      </c>
      <c r="Q116" s="17" t="str">
        <f t="shared" si="415"/>
        <v/>
      </c>
      <c r="R116" s="17" t="str">
        <f t="shared" si="415"/>
        <v/>
      </c>
      <c r="S116" s="17" t="str">
        <f t="shared" si="415"/>
        <v/>
      </c>
      <c r="T116" s="17" t="str">
        <f t="shared" si="415"/>
        <v/>
      </c>
      <c r="U116" s="17" t="str">
        <f t="shared" si="415"/>
        <v/>
      </c>
      <c r="V116" s="17" t="str">
        <f t="shared" si="415"/>
        <v/>
      </c>
      <c r="W116" s="17" t="str">
        <f t="shared" si="415"/>
        <v/>
      </c>
      <c r="X116" s="17" t="str">
        <f t="shared" si="415"/>
        <v/>
      </c>
      <c r="Y116" s="17" t="str">
        <f t="shared" si="415"/>
        <v/>
      </c>
      <c r="Z116" s="17" t="str">
        <f t="shared" si="415"/>
        <v/>
      </c>
      <c r="AA116" s="17" t="str">
        <f t="shared" si="415"/>
        <v/>
      </c>
      <c r="AB116" s="17" t="str">
        <f t="shared" si="415"/>
        <v/>
      </c>
      <c r="AC116" s="17" t="str">
        <f t="shared" si="415"/>
        <v/>
      </c>
      <c r="AD116" s="17" t="str">
        <f t="shared" si="415"/>
        <v/>
      </c>
      <c r="AE116" s="17" t="str">
        <f t="shared" si="415"/>
        <v/>
      </c>
      <c r="AF116" s="17" t="str">
        <f t="shared" si="415"/>
        <v/>
      </c>
      <c r="AG116" s="17" t="str">
        <f t="shared" si="415"/>
        <v/>
      </c>
      <c r="AH116" s="17" t="str">
        <f t="shared" si="415"/>
        <v/>
      </c>
      <c r="AI116" s="17" t="str">
        <f t="shared" ref="AI116:BN116" si="416">IF(ISNUMBER(outYear),IF(AI115&lt;=0,1,IF(AH115&gt;0,0,IF(-AH115/AI114&gt;0,-AH115/AI114,0))),"")</f>
        <v/>
      </c>
      <c r="AJ116" s="17" t="str">
        <f t="shared" si="416"/>
        <v/>
      </c>
      <c r="AK116" s="17" t="str">
        <f t="shared" si="416"/>
        <v/>
      </c>
      <c r="AL116" s="17" t="str">
        <f t="shared" si="416"/>
        <v/>
      </c>
      <c r="AM116" s="17" t="str">
        <f t="shared" si="416"/>
        <v/>
      </c>
      <c r="AN116" s="17" t="str">
        <f t="shared" si="416"/>
        <v/>
      </c>
      <c r="AO116" s="17" t="str">
        <f t="shared" si="416"/>
        <v/>
      </c>
      <c r="AP116" s="17" t="str">
        <f t="shared" si="416"/>
        <v/>
      </c>
      <c r="AQ116" s="17" t="str">
        <f t="shared" si="416"/>
        <v/>
      </c>
      <c r="AR116" s="17" t="str">
        <f t="shared" si="416"/>
        <v/>
      </c>
      <c r="AS116" s="17" t="str">
        <f t="shared" si="416"/>
        <v/>
      </c>
      <c r="AT116" s="17" t="str">
        <f t="shared" si="416"/>
        <v/>
      </c>
      <c r="AU116" s="17" t="str">
        <f t="shared" si="416"/>
        <v/>
      </c>
      <c r="AV116" s="17" t="str">
        <f t="shared" si="416"/>
        <v/>
      </c>
      <c r="AW116" s="17" t="str">
        <f t="shared" si="416"/>
        <v/>
      </c>
      <c r="AX116" s="17" t="str">
        <f t="shared" si="416"/>
        <v/>
      </c>
      <c r="AY116" s="17" t="str">
        <f t="shared" si="416"/>
        <v/>
      </c>
      <c r="AZ116" s="17" t="str">
        <f t="shared" si="416"/>
        <v/>
      </c>
      <c r="BA116" s="17" t="str">
        <f t="shared" si="416"/>
        <v/>
      </c>
      <c r="BB116" s="17" t="str">
        <f t="shared" si="416"/>
        <v/>
      </c>
      <c r="BC116" s="17" t="str">
        <f t="shared" si="416"/>
        <v/>
      </c>
      <c r="BD116" s="17" t="str">
        <f t="shared" si="416"/>
        <v/>
      </c>
      <c r="BE116" s="17" t="str">
        <f t="shared" si="416"/>
        <v/>
      </c>
      <c r="BF116" s="17" t="str">
        <f t="shared" si="416"/>
        <v/>
      </c>
      <c r="BG116" s="17" t="str">
        <f t="shared" si="416"/>
        <v/>
      </c>
      <c r="BH116" s="17" t="str">
        <f t="shared" si="416"/>
        <v/>
      </c>
      <c r="BI116" s="17" t="str">
        <f t="shared" si="416"/>
        <v/>
      </c>
      <c r="BJ116" s="17" t="str">
        <f t="shared" si="416"/>
        <v/>
      </c>
      <c r="BK116" s="17" t="str">
        <f t="shared" si="416"/>
        <v/>
      </c>
      <c r="BL116" s="17" t="str">
        <f t="shared" si="416"/>
        <v/>
      </c>
      <c r="BM116" s="17" t="str">
        <f t="shared" si="416"/>
        <v/>
      </c>
      <c r="BN116" s="17" t="str">
        <f t="shared" si="416"/>
        <v/>
      </c>
      <c r="BO116" s="17" t="str">
        <f t="shared" ref="BO116:CT116" si="417">IF(ISNUMBER(outYear),IF(BO115&lt;=0,1,IF(BN115&gt;0,0,IF(-BN115/BO114&gt;0,-BN115/BO114,0))),"")</f>
        <v/>
      </c>
      <c r="BP116" s="17" t="str">
        <f t="shared" si="417"/>
        <v/>
      </c>
      <c r="BQ116" s="17" t="str">
        <f t="shared" si="417"/>
        <v/>
      </c>
      <c r="BR116" s="17" t="str">
        <f t="shared" si="417"/>
        <v/>
      </c>
      <c r="BS116" s="17" t="str">
        <f t="shared" si="417"/>
        <v/>
      </c>
      <c r="BT116" s="17" t="str">
        <f t="shared" si="417"/>
        <v/>
      </c>
      <c r="BU116" s="17" t="str">
        <f t="shared" si="417"/>
        <v/>
      </c>
      <c r="BV116" s="17" t="str">
        <f t="shared" si="417"/>
        <v/>
      </c>
      <c r="BW116" s="17" t="str">
        <f t="shared" si="417"/>
        <v/>
      </c>
      <c r="BX116" s="17" t="str">
        <f t="shared" si="417"/>
        <v/>
      </c>
      <c r="BY116" s="17" t="str">
        <f t="shared" si="417"/>
        <v/>
      </c>
      <c r="BZ116" s="17" t="str">
        <f t="shared" si="417"/>
        <v/>
      </c>
      <c r="CA116" s="17" t="str">
        <f t="shared" si="417"/>
        <v/>
      </c>
      <c r="CB116" s="17" t="str">
        <f t="shared" si="417"/>
        <v/>
      </c>
      <c r="CC116" s="17" t="str">
        <f t="shared" si="417"/>
        <v/>
      </c>
      <c r="CD116" s="17" t="str">
        <f t="shared" si="417"/>
        <v/>
      </c>
      <c r="CE116" s="17" t="str">
        <f t="shared" si="417"/>
        <v/>
      </c>
      <c r="CF116" s="17" t="str">
        <f t="shared" si="417"/>
        <v/>
      </c>
      <c r="CG116" s="17" t="str">
        <f t="shared" si="417"/>
        <v/>
      </c>
      <c r="CH116" s="17" t="str">
        <f t="shared" si="417"/>
        <v/>
      </c>
      <c r="CI116" s="17" t="str">
        <f t="shared" si="417"/>
        <v/>
      </c>
      <c r="CJ116" s="17" t="str">
        <f t="shared" si="417"/>
        <v/>
      </c>
      <c r="CK116" s="17" t="str">
        <f t="shared" si="417"/>
        <v/>
      </c>
      <c r="CL116" s="17" t="str">
        <f t="shared" si="417"/>
        <v/>
      </c>
      <c r="CM116" s="17" t="str">
        <f t="shared" si="417"/>
        <v/>
      </c>
      <c r="CN116" s="17" t="str">
        <f t="shared" si="417"/>
        <v/>
      </c>
      <c r="CO116" s="17" t="str">
        <f t="shared" si="417"/>
        <v/>
      </c>
      <c r="CP116" s="17" t="str">
        <f t="shared" si="417"/>
        <v/>
      </c>
      <c r="CQ116" s="17" t="str">
        <f t="shared" si="417"/>
        <v/>
      </c>
      <c r="CR116" s="17" t="str">
        <f t="shared" si="417"/>
        <v/>
      </c>
      <c r="CS116" s="17" t="str">
        <f t="shared" si="417"/>
        <v/>
      </c>
      <c r="CT116" s="17" t="str">
        <f t="shared" si="417"/>
        <v/>
      </c>
      <c r="CU116" s="17" t="str">
        <f t="shared" ref="CU116:CX116" si="418">IF(ISNUMBER(outYear),IF(CU115&lt;=0,1,IF(CT115&gt;0,0,IF(-CT115/CU114&gt;0,-CT115/CU114,0))),"")</f>
        <v/>
      </c>
      <c r="CV116" s="17" t="str">
        <f t="shared" si="418"/>
        <v/>
      </c>
      <c r="CW116" s="17" t="str">
        <f t="shared" si="418"/>
        <v/>
      </c>
      <c r="CX116" s="17" t="str">
        <f t="shared" si="418"/>
        <v/>
      </c>
    </row>
    <row r="117" spans="1:102" s="2" customFormat="1" x14ac:dyDescent="0.2">
      <c r="A117" s="138" t="s">
        <v>164</v>
      </c>
      <c r="B117" s="18"/>
      <c r="C117" s="19" t="str">
        <f>IF(ISNUMBER(outYear),IF(SUM(C116:CX116)&lt;analysis_period,SUM(C116:AF116),"&gt; analysis period"),"")</f>
        <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161</vt:i4>
      </vt:variant>
    </vt:vector>
  </HeadingPairs>
  <TitlesOfParts>
    <vt:vector size="163" baseType="lpstr">
      <vt:lpstr>Inputs and Outputs</vt:lpstr>
      <vt:lpstr>Cash Flow</vt:lpstr>
      <vt:lpstr>analysis_period</vt:lpstr>
      <vt:lpstr>annual_fuel_usage</vt:lpstr>
      <vt:lpstr>AnnualEnergy</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2015-02-27T21:16:47Z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