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0800" windowHeight="10740" activeTab="1"/>
  </bookViews>
  <sheets>
    <sheet name="Inputs and Outputs" sheetId="7" r:id="rId1"/>
    <sheet name="Cash Flow" sheetId="8" r:id="rId2"/>
  </sheets>
  <definedNames>
    <definedName name="analysis_period">'Inputs and Outputs'!$C$36</definedName>
    <definedName name="annual_fuel_usage">'Inputs and Outputs'!$C$18</definedName>
    <definedName name="AnnualEnergy">'Cash Flow'!$C$5:$CX$5</definedName>
    <definedName name="CashFlow">'Cash Flow'!$C$105:$CX$105</definedName>
    <definedName name="cbi_fed_amount">'Inputs and Outputs'!$C$80</definedName>
    <definedName name="cbi_fed_deprbas_fed">'Inputs and Outputs'!$G$80</definedName>
    <definedName name="cbi_fed_deprbas_sta">'Inputs and Outputs'!$H$80</definedName>
    <definedName name="cbi_fed_maxvalue">'Inputs and Outputs'!$D$80</definedName>
    <definedName name="cbi_fed_tax_fed">'Inputs and Outputs'!$E$80</definedName>
    <definedName name="cbi_fed_tax_sta">'Inputs and Outputs'!$F$80</definedName>
    <definedName name="cbi_oth_amount">'Inputs and Outputs'!$C$83</definedName>
    <definedName name="cbi_oth_deprbas_fed">'Inputs and Outputs'!$G$83</definedName>
    <definedName name="cbi_oth_deprbas_sta">'Inputs and Outputs'!$H$83</definedName>
    <definedName name="cbi_oth_maxvalue">'Inputs and Outputs'!$D$83</definedName>
    <definedName name="cbi_oth_tax_fed">'Inputs and Outputs'!$E$83</definedName>
    <definedName name="cbi_oth_tax_sta">'Inputs and Outputs'!$F$83</definedName>
    <definedName name="cbi_sta_amount">'Inputs and Outputs'!$C$81</definedName>
    <definedName name="cbi_sta_deprbas_fed">'Inputs and Outputs'!$G$81</definedName>
    <definedName name="cbi_sta_deprbas_sta">'Inputs and Outputs'!$H$81</definedName>
    <definedName name="cbi_sta_maxvalue">'Inputs and Outputs'!$D$81</definedName>
    <definedName name="cbi_sta_tax_fed">'Inputs and Outputs'!$E$81</definedName>
    <definedName name="cbi_sta_tax_sta">'Inputs and Outputs'!$F$81</definedName>
    <definedName name="cbi_uti_amount">'Inputs and Outputs'!$C$82</definedName>
    <definedName name="cbi_uti_deprbas_fed">'Inputs and Outputs'!$G$82</definedName>
    <definedName name="cbi_uti_deprbas_sta">'Inputs and Outputs'!$H$82</definedName>
    <definedName name="cbi_uti_maxvalue">'Inputs and Outputs'!$D$82</definedName>
    <definedName name="cbi_uti_tax_fed">'Inputs and Outputs'!$E$82</definedName>
    <definedName name="cbi_uti_tax_sta">'Inputs and Outputs'!$F$82</definedName>
    <definedName name="cf_fed_depr_sched">'Cash Flow'!$C$90</definedName>
    <definedName name="cf_sta_depr_sched">'Cash Flow'!$C$74</definedName>
    <definedName name="CostFlow">'Cash Flow'!$C$104:$CX$104</definedName>
    <definedName name="CumulativePaybackCashFlowWithExpenses">'Cash Flow'!$B$109:$CX$109</definedName>
    <definedName name="CumulativePaybackNoIncentives">'Cash Flow'!#REF!</definedName>
    <definedName name="debt_fraction">'Inputs and Outputs'!$C$31</definedName>
    <definedName name="federal_tax_rate">'Inputs and Outputs'!$C$42</definedName>
    <definedName name="FederalDepreciation">'Inputs and Outputs'!$C$91</definedName>
    <definedName name="ibi_fed_amount">'Inputs and Outputs'!$C$70</definedName>
    <definedName name="ibi_fed_amount_deprbas_fed">'Inputs and Outputs'!$G$70</definedName>
    <definedName name="ibi_fed_amount_deprbas_sta">'Inputs and Outputs'!$H$70</definedName>
    <definedName name="ibi_fed_amount_tax_fed">'Inputs and Outputs'!$E$70</definedName>
    <definedName name="ibi_fed_amount_tax_sta">'Inputs and Outputs'!$F$70</definedName>
    <definedName name="ibi_fed_percent">'Inputs and Outputs'!$C$75</definedName>
    <definedName name="ibi_fed_percent_deprbas_fed">'Inputs and Outputs'!$G$75</definedName>
    <definedName name="ibi_fed_percent_deprbas_sta">'Inputs and Outputs'!$H$75</definedName>
    <definedName name="ibi_fed_percent_maxvalue">'Inputs and Outputs'!$D$75</definedName>
    <definedName name="ibi_fed_percent_tax_fed">'Inputs and Outputs'!$E$75</definedName>
    <definedName name="ibi_fed_percent_tax_sta">'Inputs and Outputs'!$F$75</definedName>
    <definedName name="ibi_oth_amount">'Inputs and Outputs'!$C$73</definedName>
    <definedName name="ibi_oth_amount_deprbas_fed">'Inputs and Outputs'!$G$73</definedName>
    <definedName name="ibi_oth_amount_deprbas_sta">'Inputs and Outputs'!$H$73</definedName>
    <definedName name="ibi_oth_amount_tax_fed">'Inputs and Outputs'!$E$73</definedName>
    <definedName name="ibi_oth_amount_tax_sta">'Inputs and Outputs'!$F$73</definedName>
    <definedName name="ibi_oth_percent">'Inputs and Outputs'!$C$78</definedName>
    <definedName name="ibi_oth_percent_deprbas_fed">'Inputs and Outputs'!$G$78</definedName>
    <definedName name="ibi_oth_percent_deprbas_sta">'Inputs and Outputs'!$H$78</definedName>
    <definedName name="ibi_oth_percent_maxvalue">'Inputs and Outputs'!$D$78</definedName>
    <definedName name="ibi_oth_percent_tax_fed">'Inputs and Outputs'!$E$78</definedName>
    <definedName name="ibi_oth_percent_tax_sta">'Inputs and Outputs'!$F$78</definedName>
    <definedName name="ibi_sta_amount">'Inputs and Outputs'!$C$71</definedName>
    <definedName name="ibi_sta_amount_deprbas_fed">'Inputs and Outputs'!$G$71</definedName>
    <definedName name="ibi_sta_amount_deprbas_sta">'Inputs and Outputs'!$H$71</definedName>
    <definedName name="ibi_sta_amount_tax_fed">'Inputs and Outputs'!$E$71</definedName>
    <definedName name="ibi_sta_amount_tax_sta">'Inputs and Outputs'!$F$71</definedName>
    <definedName name="ibi_sta_percent">'Inputs and Outputs'!$C$76</definedName>
    <definedName name="ibi_sta_percent_deprbas_fed">'Inputs and Outputs'!$G$76</definedName>
    <definedName name="ibi_sta_percent_deprbas_sta">'Inputs and Outputs'!$H$76</definedName>
    <definedName name="ibi_sta_percent_maxvalue">'Inputs and Outputs'!$D$76</definedName>
    <definedName name="ibi_sta_percent_tax_fed">'Inputs and Outputs'!$E$76</definedName>
    <definedName name="ibi_sta_percent_tax_sta">'Inputs and Outputs'!$F$76</definedName>
    <definedName name="ibi_uti_amount">'Inputs and Outputs'!$C$72</definedName>
    <definedName name="ibi_uti_amount_deprbas_fed">'Inputs and Outputs'!$G$72</definedName>
    <definedName name="ibi_uti_amount_deprbas_sta">'Inputs and Outputs'!$H$72</definedName>
    <definedName name="ibi_uti_amount_tax_fed">'Inputs and Outputs'!$E$72</definedName>
    <definedName name="ibi_uti_amount_tax_sta">'Inputs and Outputs'!$F$72</definedName>
    <definedName name="ibi_uti_percent">'Inputs and Outputs'!$C$77</definedName>
    <definedName name="ibi_uti_percent_deprbas_fed">'Inputs and Outputs'!$G$77</definedName>
    <definedName name="ibi_uti_percent_deprbas_sta">'Inputs and Outputs'!$H$77</definedName>
    <definedName name="ibi_uti_percent_maxvalue">'Inputs and Outputs'!$D$77</definedName>
    <definedName name="ibi_uti_percent_tax_fed">'Inputs and Outputs'!$E$77</definedName>
    <definedName name="ibi_uti_percent_tax_sta">'Inputs and Outputs'!$F$77</definedName>
    <definedName name="inflation_rate">'Inputs and Outputs'!$C$37</definedName>
    <definedName name="insurance_rate">'Inputs and Outputs'!$C$45</definedName>
    <definedName name="itc_fed_amount">'Inputs and Outputs'!$C$58</definedName>
    <definedName name="itc_fed_amount_deprbas_fed">'Inputs and Outputs'!$E$58</definedName>
    <definedName name="itc_fed_amount_deprbas_sta">'Inputs and Outputs'!$F$58</definedName>
    <definedName name="itc_fed_percent">'Inputs and Outputs'!$C$61</definedName>
    <definedName name="itc_fed_percent_deprbas_fed">'Inputs and Outputs'!$E$61</definedName>
    <definedName name="itc_fed_percent_deprbas_sta">'Inputs and Outputs'!$F$61</definedName>
    <definedName name="itc_fed_percent_maxvalue">'Inputs and Outputs'!$D$61</definedName>
    <definedName name="itc_sta_amount">'Inputs and Outputs'!$C$59</definedName>
    <definedName name="itc_sta_amount_deprbas_fed">'Inputs and Outputs'!$E$59</definedName>
    <definedName name="itc_sta_amount_deprbas_sta">'Inputs and Outputs'!$F$59</definedName>
    <definedName name="itc_sta_percent">'Inputs and Outputs'!$C$62</definedName>
    <definedName name="itc_sta_percent_deprbas_fed">'Inputs and Outputs'!$E$62</definedName>
    <definedName name="itc_sta_percent_deprbas_sta">'Inputs and Outputs'!$F$62</definedName>
    <definedName name="itc_sta_percent_maxvalue">'Inputs and Outputs'!$D$62</definedName>
    <definedName name="loan_rate">'Inputs and Outputs'!$C$33</definedName>
    <definedName name="loan_term">'Inputs and Outputs'!$C$32</definedName>
    <definedName name="NominalDiscountRate">'Inputs and Outputs'!$C$39</definedName>
    <definedName name="om_capacity">'Inputs and Outputs'!$C$12</definedName>
    <definedName name="om_capacity_escal">'Inputs and Outputs'!$C$13</definedName>
    <definedName name="om_fixed">'Inputs and Outputs'!$C$10</definedName>
    <definedName name="om_fixed_escal">'Inputs and Outputs'!$C$11</definedName>
    <definedName name="om_fuel_cost">'Inputs and Outputs'!$C$20</definedName>
    <definedName name="om_fuel_cost_escal">'Inputs and Outputs'!$C$21</definedName>
    <definedName name="om_opt_fuel_1_cost">'Inputs and Outputs'!$C$24</definedName>
    <definedName name="om_opt_fuel_1_cost_escal">'Inputs and Outputs'!$C$25</definedName>
    <definedName name="om_opt_fuel_1_usage">'Inputs and Outputs'!$C$23</definedName>
    <definedName name="om_opt_fuel_2_cost">'Inputs and Outputs'!$C$27</definedName>
    <definedName name="om_opt_fuel_2_cost_escal">'Inputs and Outputs'!$C$28</definedName>
    <definedName name="om_opt_fuel_2_usage">'Inputs and Outputs'!$C$26</definedName>
    <definedName name="om_production">'Inputs and Outputs'!$C$14</definedName>
    <definedName name="om_production_escal">'Inputs and Outputs'!$C$15</definedName>
    <definedName name="outCummulative_payback_cashflow_excluding_expenses">'Cash Flow'!#REF!</definedName>
    <definedName name="outFedITCAmount">'Inputs and Outputs'!#REF!</definedName>
    <definedName name="outFedPBILineItem">'Cash Flow'!$C$62:$CX$62</definedName>
    <definedName name="outFirstCost">'Inputs and Outputs'!$I$11</definedName>
    <definedName name="outOtherPBILineItem">'Cash Flow'!$C$65:$CX$65</definedName>
    <definedName name="outPayback_cash_flow_including_expenses">'Cash Flow'!$B$108:$CX$108</definedName>
    <definedName name="outPayback_cashflow_excluding_expenses">'Cash Flow'!#REF!</definedName>
    <definedName name="outPayback_wo_incentives">'Cash Flow'!#REF!</definedName>
    <definedName name="outStatePBILineItem">'Cash Flow'!$C$63:$CX$63</definedName>
    <definedName name="outTotalAdjustedInstalledCosts">'Inputs and Outputs'!$I$10</definedName>
    <definedName name="outUtilityPBILineItem">'Cash Flow'!$C$64:$CX$64</definedName>
    <definedName name="outYear">'Cash Flow'!$B$2:$CX$2</definedName>
    <definedName name="outYearZeroCashFlow">'Cash Flow'!$B$105</definedName>
    <definedName name="outYearZeroCostFlow">'Cash Flow'!$B$104</definedName>
    <definedName name="pbi_fed_amount">'Inputs and Outputs'!$C$85</definedName>
    <definedName name="pbi_fed_escal">'Inputs and Outputs'!$E$85</definedName>
    <definedName name="pbi_fed_tax_fed">'Inputs and Outputs'!$F$85</definedName>
    <definedName name="pbi_fed_tax_sta">'Inputs and Outputs'!$G$85</definedName>
    <definedName name="pbi_fed_term">'Inputs and Outputs'!$D$85</definedName>
    <definedName name="pbi_oth_amount">'Inputs and Outputs'!$C$88</definedName>
    <definedName name="pbi_oth_escal">'Inputs and Outputs'!$E$88</definedName>
    <definedName name="pbi_oth_tax_fed">'Inputs and Outputs'!$F$88</definedName>
    <definedName name="pbi_oth_tax_sta">'Inputs and Outputs'!$G$88</definedName>
    <definedName name="pbi_oth_term">'Inputs and Outputs'!$D$88</definedName>
    <definedName name="pbi_sta_amount">'Inputs and Outputs'!$C$86</definedName>
    <definedName name="pbi_sta_escal">'Inputs and Outputs'!$E$86</definedName>
    <definedName name="pbi_sta_tax_fed">'Inputs and Outputs'!$F$86</definedName>
    <definedName name="pbi_sta_tax_sta">'Inputs and Outputs'!$G$86</definedName>
    <definedName name="pbi_sta_term">'Inputs and Outputs'!$D$86</definedName>
    <definedName name="pbi_uti_amount">'Inputs and Outputs'!$C$87</definedName>
    <definedName name="pbi_uti_escal">'Inputs and Outputs'!$E$87</definedName>
    <definedName name="pbi_uti_tax_fed">'Inputs and Outputs'!$F$87</definedName>
    <definedName name="pbi_uti_tax_sta">'Inputs and Outputs'!$G$87</definedName>
    <definedName name="pbi_uti_term">'Inputs and Outputs'!$D$87</definedName>
    <definedName name="prop_tax_assessed_decline">'Inputs and Outputs'!$C$49</definedName>
    <definedName name="prop_tax_cost_assessed_percent">'Inputs and Outputs'!$C$47</definedName>
    <definedName name="property_tax_rate">'Inputs and Outputs'!$C$50</definedName>
    <definedName name="ptc_fed_amount">'Inputs and Outputs'!$C$64</definedName>
    <definedName name="ptc_fed_escal">'Inputs and Outputs'!$E$64</definedName>
    <definedName name="ptc_fed_term">'Inputs and Outputs'!$D$64</definedName>
    <definedName name="ptc_sta_amount">'Inputs and Outputs'!$C$65</definedName>
    <definedName name="ptc_sta_escal">'Inputs and Outputs'!$E$65</definedName>
    <definedName name="ptc_sta_term">'Inputs and Outputs'!$D$65</definedName>
    <definedName name="real_discount_rate">'Inputs and Outputs'!$C$38</definedName>
    <definedName name="sales_tax_rate">'Inputs and Outputs'!$C$44</definedName>
    <definedName name="salvage_percentage">'Inputs and Outputs'!$C$53</definedName>
    <definedName name="state_tax_rate">'Inputs and Outputs'!$C$43</definedName>
    <definedName name="StateDepreciation">'Inputs and Outputs'!$C$92</definedName>
    <definedName name="system_capacity">'Inputs and Outputs'!$C$3</definedName>
    <definedName name="system_heat_rate">'Inputs and Outputs'!$C$19</definedName>
    <definedName name="total_installed_cost">'Inputs and Outputs'!$C$8</definedName>
    <definedName name="UseDepreciation">'Inputs and Outputs'!#REF!</definedName>
    <definedName name="UseTaxDeductibleInterest">'Inputs and Outputs'!$C$93</definedName>
  </definedNames>
  <calcPr calcId="145621"/>
</workbook>
</file>

<file path=xl/calcChain.xml><?xml version="1.0" encoding="utf-8"?>
<calcChain xmlns="http://schemas.openxmlformats.org/spreadsheetml/2006/main">
  <c r="CX95" i="8" l="1"/>
  <c r="CW95" i="8"/>
  <c r="CV95" i="8"/>
  <c r="CU95" i="8"/>
  <c r="CT95" i="8"/>
  <c r="CS95" i="8"/>
  <c r="CR95" i="8"/>
  <c r="CQ95" i="8"/>
  <c r="CP95" i="8"/>
  <c r="CO95" i="8"/>
  <c r="CN95" i="8"/>
  <c r="CM95" i="8"/>
  <c r="CL95" i="8"/>
  <c r="CK95" i="8"/>
  <c r="CJ95" i="8"/>
  <c r="CI95" i="8"/>
  <c r="CH95" i="8"/>
  <c r="CG95" i="8"/>
  <c r="CF95" i="8"/>
  <c r="CE95" i="8"/>
  <c r="CD95" i="8"/>
  <c r="CC95" i="8"/>
  <c r="CB95" i="8"/>
  <c r="CA95" i="8"/>
  <c r="BZ95" i="8"/>
  <c r="BY95" i="8"/>
  <c r="BX95" i="8"/>
  <c r="BW95" i="8"/>
  <c r="BV95" i="8"/>
  <c r="BU95" i="8"/>
  <c r="BT95" i="8"/>
  <c r="BS95" i="8"/>
  <c r="BR95" i="8"/>
  <c r="BQ95" i="8"/>
  <c r="BP95" i="8"/>
  <c r="BO95" i="8"/>
  <c r="BN95" i="8"/>
  <c r="BM95" i="8"/>
  <c r="BL95" i="8"/>
  <c r="BK95" i="8"/>
  <c r="BJ95" i="8"/>
  <c r="BI95" i="8"/>
  <c r="BH95" i="8"/>
  <c r="BG95" i="8"/>
  <c r="BF95" i="8"/>
  <c r="BE95" i="8"/>
  <c r="BD95" i="8"/>
  <c r="BC95" i="8"/>
  <c r="BB95" i="8"/>
  <c r="BA95" i="8"/>
  <c r="AZ95" i="8"/>
  <c r="AY95" i="8"/>
  <c r="AX95" i="8"/>
  <c r="AW95" i="8"/>
  <c r="AV95" i="8"/>
  <c r="AU95" i="8"/>
  <c r="AT95" i="8"/>
  <c r="AS95" i="8"/>
  <c r="AR95" i="8"/>
  <c r="AQ95" i="8"/>
  <c r="AP95" i="8"/>
  <c r="AO95" i="8"/>
  <c r="AN95" i="8"/>
  <c r="AM95" i="8"/>
  <c r="AL95" i="8"/>
  <c r="AK95" i="8"/>
  <c r="AJ95" i="8"/>
  <c r="AI95" i="8"/>
  <c r="AH95" i="8"/>
  <c r="AG95" i="8"/>
  <c r="AF95" i="8"/>
  <c r="AE95" i="8"/>
  <c r="AD95" i="8"/>
  <c r="AC95" i="8"/>
  <c r="AB95" i="8"/>
  <c r="AA95" i="8"/>
  <c r="Z95" i="8"/>
  <c r="Y95" i="8"/>
  <c r="X95" i="8"/>
  <c r="W95" i="8"/>
  <c r="V95" i="8"/>
  <c r="U95" i="8"/>
  <c r="T95" i="8"/>
  <c r="S95" i="8"/>
  <c r="R95" i="8"/>
  <c r="Q95" i="8"/>
  <c r="P95" i="8"/>
  <c r="O95" i="8"/>
  <c r="N95" i="8"/>
  <c r="M95" i="8"/>
  <c r="L95" i="8"/>
  <c r="K95" i="8"/>
  <c r="J95" i="8"/>
  <c r="I95" i="8"/>
  <c r="H95" i="8"/>
  <c r="G95" i="8"/>
  <c r="F95" i="8"/>
  <c r="E95" i="8"/>
  <c r="D95" i="8"/>
  <c r="D96" i="8" s="1"/>
  <c r="C95" i="8"/>
  <c r="C96" i="8"/>
  <c r="C97" i="8" s="1"/>
  <c r="CT86" i="8"/>
  <c r="CS86" i="8"/>
  <c r="CR86" i="8"/>
  <c r="CQ86" i="8"/>
  <c r="CP86" i="8"/>
  <c r="CO86" i="8"/>
  <c r="CN86" i="8"/>
  <c r="CM86" i="8"/>
  <c r="CL86" i="8"/>
  <c r="CK86" i="8"/>
  <c r="CJ86" i="8"/>
  <c r="CI86" i="8"/>
  <c r="CH86" i="8"/>
  <c r="CG86" i="8"/>
  <c r="CF86" i="8"/>
  <c r="CE86" i="8"/>
  <c r="CD86" i="8"/>
  <c r="CC86" i="8"/>
  <c r="CB86" i="8"/>
  <c r="CA86" i="8"/>
  <c r="BZ86" i="8"/>
  <c r="BY86" i="8"/>
  <c r="BX86" i="8"/>
  <c r="BW86" i="8"/>
  <c r="BV86" i="8"/>
  <c r="BU86" i="8"/>
  <c r="BT86" i="8"/>
  <c r="BS86" i="8"/>
  <c r="BR86" i="8"/>
  <c r="BQ86" i="8"/>
  <c r="BP86" i="8"/>
  <c r="BO86" i="8"/>
  <c r="BN86" i="8"/>
  <c r="BM86" i="8"/>
  <c r="BL86" i="8"/>
  <c r="BK86" i="8"/>
  <c r="BJ86" i="8"/>
  <c r="BI86" i="8"/>
  <c r="BH86" i="8"/>
  <c r="BG86" i="8"/>
  <c r="BF86" i="8"/>
  <c r="BE86" i="8"/>
  <c r="BD86" i="8"/>
  <c r="BC86" i="8"/>
  <c r="BB86" i="8"/>
  <c r="BA86" i="8"/>
  <c r="AZ86" i="8"/>
  <c r="AY86" i="8"/>
  <c r="AX86" i="8"/>
  <c r="AW86" i="8"/>
  <c r="AV86" i="8"/>
  <c r="AU86" i="8"/>
  <c r="AT86" i="8"/>
  <c r="AS86" i="8"/>
  <c r="AR86" i="8"/>
  <c r="AQ86" i="8"/>
  <c r="AP86" i="8"/>
  <c r="AO86" i="8"/>
  <c r="AN86" i="8"/>
  <c r="AM86" i="8"/>
  <c r="AL86" i="8"/>
  <c r="AK86" i="8"/>
  <c r="AJ86" i="8"/>
  <c r="AI86" i="8"/>
  <c r="AH86" i="8"/>
  <c r="AG86" i="8"/>
  <c r="AF86" i="8"/>
  <c r="AE86" i="8"/>
  <c r="AD86" i="8"/>
  <c r="AC86" i="8"/>
  <c r="AB86" i="8"/>
  <c r="CT97" i="8"/>
  <c r="CS97" i="8"/>
  <c r="CR97" i="8"/>
  <c r="CQ97" i="8"/>
  <c r="CP97" i="8"/>
  <c r="CO97" i="8"/>
  <c r="CN97" i="8"/>
  <c r="CM97" i="8"/>
  <c r="CL97" i="8"/>
  <c r="CK97" i="8"/>
  <c r="CJ97" i="8"/>
  <c r="CI97" i="8"/>
  <c r="CH97" i="8"/>
  <c r="CG97" i="8"/>
  <c r="CF97" i="8"/>
  <c r="CE97" i="8"/>
  <c r="CD97" i="8"/>
  <c r="CC97" i="8"/>
  <c r="CB97" i="8"/>
  <c r="CA97" i="8"/>
  <c r="BZ97" i="8"/>
  <c r="BY97" i="8"/>
  <c r="BX97" i="8"/>
  <c r="BW97" i="8"/>
  <c r="BV97" i="8"/>
  <c r="BU97" i="8"/>
  <c r="BT97" i="8"/>
  <c r="BS97" i="8"/>
  <c r="BR97" i="8"/>
  <c r="BQ97" i="8"/>
  <c r="BP97" i="8"/>
  <c r="BO97" i="8"/>
  <c r="BN97" i="8"/>
  <c r="BM97" i="8"/>
  <c r="BL97" i="8"/>
  <c r="BK97" i="8"/>
  <c r="BJ97" i="8"/>
  <c r="BI97" i="8"/>
  <c r="BH97" i="8"/>
  <c r="BG97" i="8"/>
  <c r="BF97" i="8"/>
  <c r="BE97" i="8"/>
  <c r="BD97" i="8"/>
  <c r="BC97" i="8"/>
  <c r="BB97" i="8"/>
  <c r="BA97" i="8"/>
  <c r="AZ97" i="8"/>
  <c r="AY97" i="8"/>
  <c r="AX97" i="8"/>
  <c r="AW97" i="8"/>
  <c r="AV97" i="8"/>
  <c r="AU97" i="8"/>
  <c r="AT97" i="8"/>
  <c r="AS97" i="8"/>
  <c r="AR97" i="8"/>
  <c r="AQ97" i="8"/>
  <c r="AP97" i="8"/>
  <c r="AO97" i="8"/>
  <c r="AN97" i="8"/>
  <c r="AM97" i="8"/>
  <c r="AL97" i="8"/>
  <c r="AK97" i="8"/>
  <c r="AJ97" i="8"/>
  <c r="AI97" i="8"/>
  <c r="AH97" i="8"/>
  <c r="AG97" i="8"/>
  <c r="AF97" i="8"/>
  <c r="AE97" i="8"/>
  <c r="AD97" i="8"/>
  <c r="AC97" i="8"/>
  <c r="AB97" i="8"/>
  <c r="C53" i="8"/>
  <c r="C52" i="8"/>
  <c r="C51" i="8"/>
  <c r="C50" i="8"/>
  <c r="C39" i="7" l="1"/>
  <c r="B8" i="8" l="1" a="1"/>
  <c r="D8" i="8" s="1"/>
  <c r="B5" i="8" a="1"/>
  <c r="BC5" i="8" s="1"/>
  <c r="BS8" i="8" l="1"/>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6" i="8"/>
  <c r="XFC86" i="8"/>
  <c r="XFB86" i="8"/>
  <c r="XFA86" i="8"/>
  <c r="XEZ86" i="8"/>
  <c r="XEY86" i="8"/>
  <c r="XEX86" i="8"/>
  <c r="XEW86" i="8"/>
  <c r="XEV86" i="8"/>
  <c r="XEU86" i="8"/>
  <c r="XET86" i="8"/>
  <c r="XES86" i="8"/>
  <c r="XER86" i="8"/>
  <c r="XEQ86" i="8"/>
  <c r="XEP86" i="8"/>
  <c r="XEO86" i="8"/>
  <c r="XEN86" i="8"/>
  <c r="XEM86" i="8"/>
  <c r="XEL86" i="8"/>
  <c r="XEK86" i="8"/>
  <c r="XEJ86" i="8"/>
  <c r="XEI86" i="8"/>
  <c r="XEH86" i="8"/>
  <c r="XEG86" i="8"/>
  <c r="XEF86" i="8"/>
  <c r="XEE86" i="8"/>
  <c r="XED86" i="8"/>
  <c r="XEC86" i="8"/>
  <c r="XEB86" i="8"/>
  <c r="XEA86" i="8"/>
  <c r="XDZ86" i="8"/>
  <c r="XDY86" i="8"/>
  <c r="XDX86" i="8"/>
  <c r="XDW86" i="8"/>
  <c r="XDV86" i="8"/>
  <c r="XDU86" i="8"/>
  <c r="XDT86" i="8"/>
  <c r="XDS86" i="8"/>
  <c r="XDR86" i="8"/>
  <c r="XDQ86" i="8"/>
  <c r="XDP86" i="8"/>
  <c r="XDO86" i="8"/>
  <c r="XDN86" i="8"/>
  <c r="XDM86" i="8"/>
  <c r="XDL86" i="8"/>
  <c r="XDK86" i="8"/>
  <c r="XDJ86" i="8"/>
  <c r="XDI86" i="8"/>
  <c r="XDH86" i="8"/>
  <c r="XDG86" i="8"/>
  <c r="XDF86" i="8"/>
  <c r="XDE86" i="8"/>
  <c r="XDD86" i="8"/>
  <c r="XDC86" i="8"/>
  <c r="XDB86" i="8"/>
  <c r="XDA86" i="8"/>
  <c r="XCZ86" i="8"/>
  <c r="XCY86" i="8"/>
  <c r="XCX86" i="8"/>
  <c r="XCW86" i="8"/>
  <c r="XCV86" i="8"/>
  <c r="XCU86" i="8"/>
  <c r="XCT86" i="8"/>
  <c r="XCS86" i="8"/>
  <c r="XCR86" i="8"/>
  <c r="XCQ86" i="8"/>
  <c r="XCP86" i="8"/>
  <c r="XCO86" i="8"/>
  <c r="XCN86" i="8"/>
  <c r="XCM86" i="8"/>
  <c r="XCL86" i="8"/>
  <c r="XCK86" i="8"/>
  <c r="XCJ86" i="8"/>
  <c r="XCI86" i="8"/>
  <c r="XCH86" i="8"/>
  <c r="XCG86" i="8"/>
  <c r="XCF86" i="8"/>
  <c r="XCE86" i="8"/>
  <c r="XCD86" i="8"/>
  <c r="XCC86" i="8"/>
  <c r="XCB86" i="8"/>
  <c r="XCA86" i="8"/>
  <c r="XBZ86" i="8"/>
  <c r="XBY86" i="8"/>
  <c r="XBX86" i="8"/>
  <c r="XBW86" i="8"/>
  <c r="XBV86" i="8"/>
  <c r="XBU86" i="8"/>
  <c r="XBT86" i="8"/>
  <c r="XBS86" i="8"/>
  <c r="XBR86" i="8"/>
  <c r="XBQ86" i="8"/>
  <c r="XBP86" i="8"/>
  <c r="XBO86" i="8"/>
  <c r="XBN86" i="8"/>
  <c r="XBM86" i="8"/>
  <c r="XBL86" i="8"/>
  <c r="XBK86" i="8"/>
  <c r="XBJ86" i="8"/>
  <c r="XBI86" i="8"/>
  <c r="XBH86" i="8"/>
  <c r="XBG86" i="8"/>
  <c r="XBF86" i="8"/>
  <c r="XBE86" i="8"/>
  <c r="XBD86" i="8"/>
  <c r="XBC86" i="8"/>
  <c r="XBB86" i="8"/>
  <c r="XBA86" i="8"/>
  <c r="XAZ86" i="8"/>
  <c r="XAY86" i="8"/>
  <c r="XAX86" i="8"/>
  <c r="XAW86" i="8"/>
  <c r="XAV86" i="8"/>
  <c r="XAU86" i="8"/>
  <c r="XAT86" i="8"/>
  <c r="XAS86" i="8"/>
  <c r="XAR86" i="8"/>
  <c r="XAQ86" i="8"/>
  <c r="XAP86" i="8"/>
  <c r="XAO86" i="8"/>
  <c r="XAN86" i="8"/>
  <c r="XAM86" i="8"/>
  <c r="XAL86" i="8"/>
  <c r="XAK86" i="8"/>
  <c r="XAJ86" i="8"/>
  <c r="XAI86" i="8"/>
  <c r="XAH86" i="8"/>
  <c r="XAG86" i="8"/>
  <c r="XAF86" i="8"/>
  <c r="XAE86" i="8"/>
  <c r="XAD86" i="8"/>
  <c r="XAC86" i="8"/>
  <c r="XAB86" i="8"/>
  <c r="XAA86" i="8"/>
  <c r="WZZ86" i="8"/>
  <c r="WZY86" i="8"/>
  <c r="WZX86" i="8"/>
  <c r="WZW86" i="8"/>
  <c r="WZV86" i="8"/>
  <c r="WZU86" i="8"/>
  <c r="WZT86" i="8"/>
  <c r="WZS86" i="8"/>
  <c r="WZR86" i="8"/>
  <c r="WZQ86" i="8"/>
  <c r="WZP86" i="8"/>
  <c r="WZO86" i="8"/>
  <c r="WZN86" i="8"/>
  <c r="WZM86" i="8"/>
  <c r="WZL86" i="8"/>
  <c r="WZK86" i="8"/>
  <c r="WZJ86" i="8"/>
  <c r="WZI86" i="8"/>
  <c r="WZH86" i="8"/>
  <c r="WZG86" i="8"/>
  <c r="WZF86" i="8"/>
  <c r="WZE86" i="8"/>
  <c r="WZD86" i="8"/>
  <c r="WZC86" i="8"/>
  <c r="WZB86" i="8"/>
  <c r="WZA86" i="8"/>
  <c r="WYZ86" i="8"/>
  <c r="WYY86" i="8"/>
  <c r="WYX86" i="8"/>
  <c r="WYW86" i="8"/>
  <c r="WYV86" i="8"/>
  <c r="WYU86" i="8"/>
  <c r="WYT86" i="8"/>
  <c r="WYS86" i="8"/>
  <c r="WYR86" i="8"/>
  <c r="WYQ86" i="8"/>
  <c r="WYP86" i="8"/>
  <c r="WYO86" i="8"/>
  <c r="WYN86" i="8"/>
  <c r="WYM86" i="8"/>
  <c r="WYL86" i="8"/>
  <c r="WYK86" i="8"/>
  <c r="WYJ86" i="8"/>
  <c r="WYI86" i="8"/>
  <c r="WYH86" i="8"/>
  <c r="WYG86" i="8"/>
  <c r="WYF86" i="8"/>
  <c r="WYE86" i="8"/>
  <c r="WYD86" i="8"/>
  <c r="WYC86" i="8"/>
  <c r="WYB86" i="8"/>
  <c r="WYA86" i="8"/>
  <c r="WXZ86" i="8"/>
  <c r="WXY86" i="8"/>
  <c r="WXX86" i="8"/>
  <c r="WXW86" i="8"/>
  <c r="WXV86" i="8"/>
  <c r="WXU86" i="8"/>
  <c r="WXT86" i="8"/>
  <c r="WXS86" i="8"/>
  <c r="WXR86" i="8"/>
  <c r="WXQ86" i="8"/>
  <c r="WXP86" i="8"/>
  <c r="WXO86" i="8"/>
  <c r="WXN86" i="8"/>
  <c r="WXM86" i="8"/>
  <c r="WXL86" i="8"/>
  <c r="WXK86" i="8"/>
  <c r="WXJ86" i="8"/>
  <c r="WXI86" i="8"/>
  <c r="WXH86" i="8"/>
  <c r="WXG86" i="8"/>
  <c r="WXF86" i="8"/>
  <c r="WXE86" i="8"/>
  <c r="WXD86" i="8"/>
  <c r="WXC86" i="8"/>
  <c r="WXB86" i="8"/>
  <c r="WXA86" i="8"/>
  <c r="WWZ86" i="8"/>
  <c r="WWY86" i="8"/>
  <c r="WWX86" i="8"/>
  <c r="WWW86" i="8"/>
  <c r="WWV86" i="8"/>
  <c r="WWU86" i="8"/>
  <c r="WWT86" i="8"/>
  <c r="WWS86" i="8"/>
  <c r="WWR86" i="8"/>
  <c r="WWQ86" i="8"/>
  <c r="WWP86" i="8"/>
  <c r="WWO86" i="8"/>
  <c r="WWN86" i="8"/>
  <c r="WWM86" i="8"/>
  <c r="WWL86" i="8"/>
  <c r="WWK86" i="8"/>
  <c r="WWJ86" i="8"/>
  <c r="WWI86" i="8"/>
  <c r="WWH86" i="8"/>
  <c r="WWG86" i="8"/>
  <c r="WWF86" i="8"/>
  <c r="WWE86" i="8"/>
  <c r="WWD86" i="8"/>
  <c r="WWC86" i="8"/>
  <c r="WWB86" i="8"/>
  <c r="WWA86" i="8"/>
  <c r="WVZ86" i="8"/>
  <c r="WVY86" i="8"/>
  <c r="WVX86" i="8"/>
  <c r="WVW86" i="8"/>
  <c r="WVV86" i="8"/>
  <c r="WVU86" i="8"/>
  <c r="WVT86" i="8"/>
  <c r="WVS86" i="8"/>
  <c r="WVR86" i="8"/>
  <c r="WVQ86" i="8"/>
  <c r="WVP86" i="8"/>
  <c r="WVO86" i="8"/>
  <c r="WVN86" i="8"/>
  <c r="WVM86" i="8"/>
  <c r="WVL86" i="8"/>
  <c r="WVK86" i="8"/>
  <c r="WVJ86" i="8"/>
  <c r="WVI86" i="8"/>
  <c r="WVH86" i="8"/>
  <c r="WVG86" i="8"/>
  <c r="WVF86" i="8"/>
  <c r="WVE86" i="8"/>
  <c r="WVD86" i="8"/>
  <c r="WVC86" i="8"/>
  <c r="WVB86" i="8"/>
  <c r="WVA86" i="8"/>
  <c r="WUZ86" i="8"/>
  <c r="WUY86" i="8"/>
  <c r="WUX86" i="8"/>
  <c r="WUW86" i="8"/>
  <c r="WUV86" i="8"/>
  <c r="WUU86" i="8"/>
  <c r="WUT86" i="8"/>
  <c r="WUS86" i="8"/>
  <c r="WUR86" i="8"/>
  <c r="WUQ86" i="8"/>
  <c r="WUP86" i="8"/>
  <c r="WUO86" i="8"/>
  <c r="WUN86" i="8"/>
  <c r="WUM86" i="8"/>
  <c r="WUL86" i="8"/>
  <c r="WUK86" i="8"/>
  <c r="WUJ86" i="8"/>
  <c r="WUI86" i="8"/>
  <c r="WUH86" i="8"/>
  <c r="WUG86" i="8"/>
  <c r="WUF86" i="8"/>
  <c r="WUE86" i="8"/>
  <c r="WUD86" i="8"/>
  <c r="WUC86" i="8"/>
  <c r="WUB86" i="8"/>
  <c r="WUA86" i="8"/>
  <c r="WTZ86" i="8"/>
  <c r="WTY86" i="8"/>
  <c r="WTX86" i="8"/>
  <c r="WTW86" i="8"/>
  <c r="WTV86" i="8"/>
  <c r="WTU86" i="8"/>
  <c r="WTT86" i="8"/>
  <c r="WTS86" i="8"/>
  <c r="WTR86" i="8"/>
  <c r="WTQ86" i="8"/>
  <c r="WTP86" i="8"/>
  <c r="WTO86" i="8"/>
  <c r="WTN86" i="8"/>
  <c r="WTM86" i="8"/>
  <c r="WTL86" i="8"/>
  <c r="WTK86" i="8"/>
  <c r="WTJ86" i="8"/>
  <c r="WTI86" i="8"/>
  <c r="WTH86" i="8"/>
  <c r="WTG86" i="8"/>
  <c r="WTF86" i="8"/>
  <c r="WTE86" i="8"/>
  <c r="WTD86" i="8"/>
  <c r="WTC86" i="8"/>
  <c r="WTB86" i="8"/>
  <c r="WTA86" i="8"/>
  <c r="WSZ86" i="8"/>
  <c r="WSY86" i="8"/>
  <c r="WSX86" i="8"/>
  <c r="WSW86" i="8"/>
  <c r="WSV86" i="8"/>
  <c r="WSU86" i="8"/>
  <c r="WST86" i="8"/>
  <c r="WSS86" i="8"/>
  <c r="WSR86" i="8"/>
  <c r="WSQ86" i="8"/>
  <c r="WSP86" i="8"/>
  <c r="WSO86" i="8"/>
  <c r="WSN86" i="8"/>
  <c r="WSM86" i="8"/>
  <c r="WSL86" i="8"/>
  <c r="WSK86" i="8"/>
  <c r="WSJ86" i="8"/>
  <c r="WSI86" i="8"/>
  <c r="WSH86" i="8"/>
  <c r="WSG86" i="8"/>
  <c r="WSF86" i="8"/>
  <c r="WSE86" i="8"/>
  <c r="WSD86" i="8"/>
  <c r="WSC86" i="8"/>
  <c r="WSB86" i="8"/>
  <c r="WSA86" i="8"/>
  <c r="WRZ86" i="8"/>
  <c r="WRY86" i="8"/>
  <c r="WRX86" i="8"/>
  <c r="WRW86" i="8"/>
  <c r="WRV86" i="8"/>
  <c r="WRU86" i="8"/>
  <c r="WRT86" i="8"/>
  <c r="WRS86" i="8"/>
  <c r="WRR86" i="8"/>
  <c r="WRQ86" i="8"/>
  <c r="WRP86" i="8"/>
  <c r="WRO86" i="8"/>
  <c r="WRN86" i="8"/>
  <c r="WRM86" i="8"/>
  <c r="WRL86" i="8"/>
  <c r="WRK86" i="8"/>
  <c r="WRJ86" i="8"/>
  <c r="WRI86" i="8"/>
  <c r="WRH86" i="8"/>
  <c r="WRG86" i="8"/>
  <c r="WRF86" i="8"/>
  <c r="WRE86" i="8"/>
  <c r="WRD86" i="8"/>
  <c r="WRC86" i="8"/>
  <c r="WRB86" i="8"/>
  <c r="WRA86" i="8"/>
  <c r="WQZ86" i="8"/>
  <c r="WQY86" i="8"/>
  <c r="WQX86" i="8"/>
  <c r="WQW86" i="8"/>
  <c r="WQV86" i="8"/>
  <c r="WQU86" i="8"/>
  <c r="WQT86" i="8"/>
  <c r="WQS86" i="8"/>
  <c r="WQR86" i="8"/>
  <c r="WQQ86" i="8"/>
  <c r="WQP86" i="8"/>
  <c r="WQO86" i="8"/>
  <c r="WQN86" i="8"/>
  <c r="WQM86" i="8"/>
  <c r="WQL86" i="8"/>
  <c r="WQK86" i="8"/>
  <c r="WQJ86" i="8"/>
  <c r="WQI86" i="8"/>
  <c r="WQH86" i="8"/>
  <c r="WQG86" i="8"/>
  <c r="WQF86" i="8"/>
  <c r="WQE86" i="8"/>
  <c r="WQD86" i="8"/>
  <c r="WQC86" i="8"/>
  <c r="WQB86" i="8"/>
  <c r="WQA86" i="8"/>
  <c r="WPZ86" i="8"/>
  <c r="WPY86" i="8"/>
  <c r="WPX86" i="8"/>
  <c r="WPW86" i="8"/>
  <c r="WPV86" i="8"/>
  <c r="WPU86" i="8"/>
  <c r="WPT86" i="8"/>
  <c r="WPS86" i="8"/>
  <c r="WPR86" i="8"/>
  <c r="WPQ86" i="8"/>
  <c r="WPP86" i="8"/>
  <c r="WPO86" i="8"/>
  <c r="WPN86" i="8"/>
  <c r="WPM86" i="8"/>
  <c r="WPL86" i="8"/>
  <c r="WPK86" i="8"/>
  <c r="WPJ86" i="8"/>
  <c r="WPI86" i="8"/>
  <c r="WPH86" i="8"/>
  <c r="WPG86" i="8"/>
  <c r="WPF86" i="8"/>
  <c r="WPE86" i="8"/>
  <c r="WPD86" i="8"/>
  <c r="WPC86" i="8"/>
  <c r="WPB86" i="8"/>
  <c r="WPA86" i="8"/>
  <c r="WOZ86" i="8"/>
  <c r="WOY86" i="8"/>
  <c r="WOX86" i="8"/>
  <c r="WOW86" i="8"/>
  <c r="WOV86" i="8"/>
  <c r="WOU86" i="8"/>
  <c r="WOT86" i="8"/>
  <c r="WOS86" i="8"/>
  <c r="WOR86" i="8"/>
  <c r="WOQ86" i="8"/>
  <c r="WOP86" i="8"/>
  <c r="WOO86" i="8"/>
  <c r="WON86" i="8"/>
  <c r="WOM86" i="8"/>
  <c r="WOL86" i="8"/>
  <c r="WOK86" i="8"/>
  <c r="WOJ86" i="8"/>
  <c r="WOI86" i="8"/>
  <c r="WOH86" i="8"/>
  <c r="WOG86" i="8"/>
  <c r="WOF86" i="8"/>
  <c r="WOE86" i="8"/>
  <c r="WOD86" i="8"/>
  <c r="WOC86" i="8"/>
  <c r="WOB86" i="8"/>
  <c r="WOA86" i="8"/>
  <c r="WNZ86" i="8"/>
  <c r="WNY86" i="8"/>
  <c r="WNX86" i="8"/>
  <c r="WNW86" i="8"/>
  <c r="WNV86" i="8"/>
  <c r="WNU86" i="8"/>
  <c r="WNT86" i="8"/>
  <c r="WNS86" i="8"/>
  <c r="WNR86" i="8"/>
  <c r="WNQ86" i="8"/>
  <c r="WNP86" i="8"/>
  <c r="WNO86" i="8"/>
  <c r="WNN86" i="8"/>
  <c r="WNM86" i="8"/>
  <c r="WNL86" i="8"/>
  <c r="WNK86" i="8"/>
  <c r="WNJ86" i="8"/>
  <c r="WNI86" i="8"/>
  <c r="WNH86" i="8"/>
  <c r="WNG86" i="8"/>
  <c r="WNF86" i="8"/>
  <c r="WNE86" i="8"/>
  <c r="WND86" i="8"/>
  <c r="WNC86" i="8"/>
  <c r="WNB86" i="8"/>
  <c r="WNA86" i="8"/>
  <c r="WMZ86" i="8"/>
  <c r="WMY86" i="8"/>
  <c r="WMX86" i="8"/>
  <c r="WMW86" i="8"/>
  <c r="WMV86" i="8"/>
  <c r="WMU86" i="8"/>
  <c r="WMT86" i="8"/>
  <c r="WMS86" i="8"/>
  <c r="WMR86" i="8"/>
  <c r="WMQ86" i="8"/>
  <c r="WMP86" i="8"/>
  <c r="WMO86" i="8"/>
  <c r="WMN86" i="8"/>
  <c r="WMM86" i="8"/>
  <c r="WML86" i="8"/>
  <c r="WMK86" i="8"/>
  <c r="WMJ86" i="8"/>
  <c r="WMI86" i="8"/>
  <c r="WMH86" i="8"/>
  <c r="WMG86" i="8"/>
  <c r="WMF86" i="8"/>
  <c r="WME86" i="8"/>
  <c r="WMD86" i="8"/>
  <c r="WMC86" i="8"/>
  <c r="WMB86" i="8"/>
  <c r="WMA86" i="8"/>
  <c r="WLZ86" i="8"/>
  <c r="WLY86" i="8"/>
  <c r="WLX86" i="8"/>
  <c r="WLW86" i="8"/>
  <c r="WLV86" i="8"/>
  <c r="WLU86" i="8"/>
  <c r="WLT86" i="8"/>
  <c r="WLS86" i="8"/>
  <c r="WLR86" i="8"/>
  <c r="WLQ86" i="8"/>
  <c r="WLP86" i="8"/>
  <c r="WLO86" i="8"/>
  <c r="WLN86" i="8"/>
  <c r="WLM86" i="8"/>
  <c r="WLL86" i="8"/>
  <c r="WLK86" i="8"/>
  <c r="WLJ86" i="8"/>
  <c r="WLI86" i="8"/>
  <c r="WLH86" i="8"/>
  <c r="WLG86" i="8"/>
  <c r="WLF86" i="8"/>
  <c r="WLE86" i="8"/>
  <c r="WLD86" i="8"/>
  <c r="WLC86" i="8"/>
  <c r="WLB86" i="8"/>
  <c r="WLA86" i="8"/>
  <c r="WKZ86" i="8"/>
  <c r="WKY86" i="8"/>
  <c r="WKX86" i="8"/>
  <c r="WKW86" i="8"/>
  <c r="WKV86" i="8"/>
  <c r="WKU86" i="8"/>
  <c r="WKT86" i="8"/>
  <c r="WKS86" i="8"/>
  <c r="WKR86" i="8"/>
  <c r="WKQ86" i="8"/>
  <c r="WKP86" i="8"/>
  <c r="WKO86" i="8"/>
  <c r="WKN86" i="8"/>
  <c r="WKM86" i="8"/>
  <c r="WKL86" i="8"/>
  <c r="WKK86" i="8"/>
  <c r="WKJ86" i="8"/>
  <c r="WKI86" i="8"/>
  <c r="WKH86" i="8"/>
  <c r="WKG86" i="8"/>
  <c r="WKF86" i="8"/>
  <c r="WKE86" i="8"/>
  <c r="WKD86" i="8"/>
  <c r="WKC86" i="8"/>
  <c r="WKB86" i="8"/>
  <c r="WKA86" i="8"/>
  <c r="WJZ86" i="8"/>
  <c r="WJY86" i="8"/>
  <c r="WJX86" i="8"/>
  <c r="WJW86" i="8"/>
  <c r="WJV86" i="8"/>
  <c r="WJU86" i="8"/>
  <c r="WJT86" i="8"/>
  <c r="WJS86" i="8"/>
  <c r="WJR86" i="8"/>
  <c r="WJQ86" i="8"/>
  <c r="WJP86" i="8"/>
  <c r="WJO86" i="8"/>
  <c r="WJN86" i="8"/>
  <c r="WJM86" i="8"/>
  <c r="WJL86" i="8"/>
  <c r="WJK86" i="8"/>
  <c r="WJJ86" i="8"/>
  <c r="WJI86" i="8"/>
  <c r="WJH86" i="8"/>
  <c r="WJG86" i="8"/>
  <c r="WJF86" i="8"/>
  <c r="WJE86" i="8"/>
  <c r="WJD86" i="8"/>
  <c r="WJC86" i="8"/>
  <c r="WJB86" i="8"/>
  <c r="WJA86" i="8"/>
  <c r="WIZ86" i="8"/>
  <c r="WIY86" i="8"/>
  <c r="WIX86" i="8"/>
  <c r="WIW86" i="8"/>
  <c r="WIV86" i="8"/>
  <c r="WIU86" i="8"/>
  <c r="WIT86" i="8"/>
  <c r="WIS86" i="8"/>
  <c r="WIR86" i="8"/>
  <c r="WIQ86" i="8"/>
  <c r="WIP86" i="8"/>
  <c r="WIO86" i="8"/>
  <c r="WIN86" i="8"/>
  <c r="WIM86" i="8"/>
  <c r="WIL86" i="8"/>
  <c r="WIK86" i="8"/>
  <c r="WIJ86" i="8"/>
  <c r="WII86" i="8"/>
  <c r="WIH86" i="8"/>
  <c r="WIG86" i="8"/>
  <c r="WIF86" i="8"/>
  <c r="WIE86" i="8"/>
  <c r="WID86" i="8"/>
  <c r="WIC86" i="8"/>
  <c r="WIB86" i="8"/>
  <c r="WIA86" i="8"/>
  <c r="WHZ86" i="8"/>
  <c r="WHY86" i="8"/>
  <c r="WHX86" i="8"/>
  <c r="WHW86" i="8"/>
  <c r="WHV86" i="8"/>
  <c r="WHU86" i="8"/>
  <c r="WHT86" i="8"/>
  <c r="WHS86" i="8"/>
  <c r="WHR86" i="8"/>
  <c r="WHQ86" i="8"/>
  <c r="WHP86" i="8"/>
  <c r="WHO86" i="8"/>
  <c r="WHN86" i="8"/>
  <c r="WHM86" i="8"/>
  <c r="WHL86" i="8"/>
  <c r="WHK86" i="8"/>
  <c r="WHJ86" i="8"/>
  <c r="WHI86" i="8"/>
  <c r="WHH86" i="8"/>
  <c r="WHG86" i="8"/>
  <c r="WHF86" i="8"/>
  <c r="WHE86" i="8"/>
  <c r="WHD86" i="8"/>
  <c r="WHC86" i="8"/>
  <c r="WHB86" i="8"/>
  <c r="WHA86" i="8"/>
  <c r="WGZ86" i="8"/>
  <c r="WGY86" i="8"/>
  <c r="WGX86" i="8"/>
  <c r="WGW86" i="8"/>
  <c r="WGV86" i="8"/>
  <c r="WGU86" i="8"/>
  <c r="WGT86" i="8"/>
  <c r="WGS86" i="8"/>
  <c r="WGR86" i="8"/>
  <c r="WGQ86" i="8"/>
  <c r="WGP86" i="8"/>
  <c r="WGO86" i="8"/>
  <c r="WGN86" i="8"/>
  <c r="WGM86" i="8"/>
  <c r="WGL86" i="8"/>
  <c r="WGK86" i="8"/>
  <c r="WGJ86" i="8"/>
  <c r="WGI86" i="8"/>
  <c r="WGH86" i="8"/>
  <c r="WGG86" i="8"/>
  <c r="WGF86" i="8"/>
  <c r="WGE86" i="8"/>
  <c r="WGD86" i="8"/>
  <c r="WGC86" i="8"/>
  <c r="WGB86" i="8"/>
  <c r="WGA86" i="8"/>
  <c r="WFZ86" i="8"/>
  <c r="WFY86" i="8"/>
  <c r="WFX86" i="8"/>
  <c r="WFW86" i="8"/>
  <c r="WFV86" i="8"/>
  <c r="WFU86" i="8"/>
  <c r="WFT86" i="8"/>
  <c r="WFS86" i="8"/>
  <c r="WFR86" i="8"/>
  <c r="WFQ86" i="8"/>
  <c r="WFP86" i="8"/>
  <c r="WFO86" i="8"/>
  <c r="WFN86" i="8"/>
  <c r="WFM86" i="8"/>
  <c r="WFL86" i="8"/>
  <c r="WFK86" i="8"/>
  <c r="WFJ86" i="8"/>
  <c r="WFI86" i="8"/>
  <c r="WFH86" i="8"/>
  <c r="WFG86" i="8"/>
  <c r="WFF86" i="8"/>
  <c r="WFE86" i="8"/>
  <c r="WFD86" i="8"/>
  <c r="WFC86" i="8"/>
  <c r="WFB86" i="8"/>
  <c r="WFA86" i="8"/>
  <c r="WEZ86" i="8"/>
  <c r="WEY86" i="8"/>
  <c r="WEX86" i="8"/>
  <c r="WEW86" i="8"/>
  <c r="WEV86" i="8"/>
  <c r="WEU86" i="8"/>
  <c r="WET86" i="8"/>
  <c r="WES86" i="8"/>
  <c r="WER86" i="8"/>
  <c r="WEQ86" i="8"/>
  <c r="WEP86" i="8"/>
  <c r="WEO86" i="8"/>
  <c r="WEN86" i="8"/>
  <c r="WEM86" i="8"/>
  <c r="WEL86" i="8"/>
  <c r="WEK86" i="8"/>
  <c r="WEJ86" i="8"/>
  <c r="WEI86" i="8"/>
  <c r="WEH86" i="8"/>
  <c r="WEG86" i="8"/>
  <c r="WEF86" i="8"/>
  <c r="WEE86" i="8"/>
  <c r="WED86" i="8"/>
  <c r="WEC86" i="8"/>
  <c r="WEB86" i="8"/>
  <c r="WEA86" i="8"/>
  <c r="WDZ86" i="8"/>
  <c r="WDY86" i="8"/>
  <c r="WDX86" i="8"/>
  <c r="WDW86" i="8"/>
  <c r="WDV86" i="8"/>
  <c r="WDU86" i="8"/>
  <c r="WDT86" i="8"/>
  <c r="WDS86" i="8"/>
  <c r="WDR86" i="8"/>
  <c r="WDQ86" i="8"/>
  <c r="WDP86" i="8"/>
  <c r="WDO86" i="8"/>
  <c r="WDN86" i="8"/>
  <c r="WDM86" i="8"/>
  <c r="WDL86" i="8"/>
  <c r="WDK86" i="8"/>
  <c r="WDJ86" i="8"/>
  <c r="WDI86" i="8"/>
  <c r="WDH86" i="8"/>
  <c r="WDG86" i="8"/>
  <c r="WDF86" i="8"/>
  <c r="WDE86" i="8"/>
  <c r="WDD86" i="8"/>
  <c r="WDC86" i="8"/>
  <c r="WDB86" i="8"/>
  <c r="WDA86" i="8"/>
  <c r="WCZ86" i="8"/>
  <c r="WCY86" i="8"/>
  <c r="WCX86" i="8"/>
  <c r="WCW86" i="8"/>
  <c r="WCV86" i="8"/>
  <c r="WCU86" i="8"/>
  <c r="WCT86" i="8"/>
  <c r="WCS86" i="8"/>
  <c r="WCR86" i="8"/>
  <c r="WCQ86" i="8"/>
  <c r="WCP86" i="8"/>
  <c r="WCO86" i="8"/>
  <c r="WCN86" i="8"/>
  <c r="WCM86" i="8"/>
  <c r="WCL86" i="8"/>
  <c r="WCK86" i="8"/>
  <c r="WCJ86" i="8"/>
  <c r="WCI86" i="8"/>
  <c r="WCH86" i="8"/>
  <c r="WCG86" i="8"/>
  <c r="WCF86" i="8"/>
  <c r="WCE86" i="8"/>
  <c r="WCD86" i="8"/>
  <c r="WCC86" i="8"/>
  <c r="WCB86" i="8"/>
  <c r="WCA86" i="8"/>
  <c r="WBZ86" i="8"/>
  <c r="WBY86" i="8"/>
  <c r="WBX86" i="8"/>
  <c r="WBW86" i="8"/>
  <c r="WBV86" i="8"/>
  <c r="WBU86" i="8"/>
  <c r="WBT86" i="8"/>
  <c r="WBS86" i="8"/>
  <c r="WBR86" i="8"/>
  <c r="WBQ86" i="8"/>
  <c r="WBP86" i="8"/>
  <c r="WBO86" i="8"/>
  <c r="WBN86" i="8"/>
  <c r="WBM86" i="8"/>
  <c r="WBL86" i="8"/>
  <c r="WBK86" i="8"/>
  <c r="WBJ86" i="8"/>
  <c r="WBI86" i="8"/>
  <c r="WBH86" i="8"/>
  <c r="WBG86" i="8"/>
  <c r="WBF86" i="8"/>
  <c r="WBE86" i="8"/>
  <c r="WBD86" i="8"/>
  <c r="WBC86" i="8"/>
  <c r="WBB86" i="8"/>
  <c r="WBA86" i="8"/>
  <c r="WAZ86" i="8"/>
  <c r="WAY86" i="8"/>
  <c r="WAX86" i="8"/>
  <c r="WAW86" i="8"/>
  <c r="WAV86" i="8"/>
  <c r="WAU86" i="8"/>
  <c r="WAT86" i="8"/>
  <c r="WAS86" i="8"/>
  <c r="WAR86" i="8"/>
  <c r="WAQ86" i="8"/>
  <c r="WAP86" i="8"/>
  <c r="WAO86" i="8"/>
  <c r="WAN86" i="8"/>
  <c r="WAM86" i="8"/>
  <c r="WAL86" i="8"/>
  <c r="WAK86" i="8"/>
  <c r="WAJ86" i="8"/>
  <c r="WAI86" i="8"/>
  <c r="WAH86" i="8"/>
  <c r="WAG86" i="8"/>
  <c r="WAF86" i="8"/>
  <c r="WAE86" i="8"/>
  <c r="WAD86" i="8"/>
  <c r="WAC86" i="8"/>
  <c r="WAB86" i="8"/>
  <c r="WAA86" i="8"/>
  <c r="VZZ86" i="8"/>
  <c r="VZY86" i="8"/>
  <c r="VZX86" i="8"/>
  <c r="VZW86" i="8"/>
  <c r="VZV86" i="8"/>
  <c r="VZU86" i="8"/>
  <c r="VZT86" i="8"/>
  <c r="VZS86" i="8"/>
  <c r="VZR86" i="8"/>
  <c r="VZQ86" i="8"/>
  <c r="VZP86" i="8"/>
  <c r="VZO86" i="8"/>
  <c r="VZN86" i="8"/>
  <c r="VZM86" i="8"/>
  <c r="VZL86" i="8"/>
  <c r="VZK86" i="8"/>
  <c r="VZJ86" i="8"/>
  <c r="VZI86" i="8"/>
  <c r="VZH86" i="8"/>
  <c r="VZG86" i="8"/>
  <c r="VZF86" i="8"/>
  <c r="VZE86" i="8"/>
  <c r="VZD86" i="8"/>
  <c r="VZC86" i="8"/>
  <c r="VZB86" i="8"/>
  <c r="VZA86" i="8"/>
  <c r="VYZ86" i="8"/>
  <c r="VYY86" i="8"/>
  <c r="VYX86" i="8"/>
  <c r="VYW86" i="8"/>
  <c r="VYV86" i="8"/>
  <c r="VYU86" i="8"/>
  <c r="VYT86" i="8"/>
  <c r="VYS86" i="8"/>
  <c r="VYR86" i="8"/>
  <c r="VYQ86" i="8"/>
  <c r="VYP86" i="8"/>
  <c r="VYO86" i="8"/>
  <c r="VYN86" i="8"/>
  <c r="VYM86" i="8"/>
  <c r="VYL86" i="8"/>
  <c r="VYK86" i="8"/>
  <c r="VYJ86" i="8"/>
  <c r="VYI86" i="8"/>
  <c r="VYH86" i="8"/>
  <c r="VYG86" i="8"/>
  <c r="VYF86" i="8"/>
  <c r="VYE86" i="8"/>
  <c r="VYD86" i="8"/>
  <c r="VYC86" i="8"/>
  <c r="VYB86" i="8"/>
  <c r="VYA86" i="8"/>
  <c r="VXZ86" i="8"/>
  <c r="VXY86" i="8"/>
  <c r="VXX86" i="8"/>
  <c r="VXW86" i="8"/>
  <c r="VXV86" i="8"/>
  <c r="VXU86" i="8"/>
  <c r="VXT86" i="8"/>
  <c r="VXS86" i="8"/>
  <c r="VXR86" i="8"/>
  <c r="VXQ86" i="8"/>
  <c r="VXP86" i="8"/>
  <c r="VXO86" i="8"/>
  <c r="VXN86" i="8"/>
  <c r="VXM86" i="8"/>
  <c r="VXL86" i="8"/>
  <c r="VXK86" i="8"/>
  <c r="VXJ86" i="8"/>
  <c r="VXI86" i="8"/>
  <c r="VXH86" i="8"/>
  <c r="VXG86" i="8"/>
  <c r="VXF86" i="8"/>
  <c r="VXE86" i="8"/>
  <c r="VXD86" i="8"/>
  <c r="VXC86" i="8"/>
  <c r="VXB86" i="8"/>
  <c r="VXA86" i="8"/>
  <c r="VWZ86" i="8"/>
  <c r="VWY86" i="8"/>
  <c r="VWX86" i="8"/>
  <c r="VWW86" i="8"/>
  <c r="VWV86" i="8"/>
  <c r="VWU86" i="8"/>
  <c r="VWT86" i="8"/>
  <c r="VWS86" i="8"/>
  <c r="VWR86" i="8"/>
  <c r="VWQ86" i="8"/>
  <c r="VWP86" i="8"/>
  <c r="VWO86" i="8"/>
  <c r="VWN86" i="8"/>
  <c r="VWM86" i="8"/>
  <c r="VWL86" i="8"/>
  <c r="VWK86" i="8"/>
  <c r="VWJ86" i="8"/>
  <c r="VWI86" i="8"/>
  <c r="VWH86" i="8"/>
  <c r="VWG86" i="8"/>
  <c r="VWF86" i="8"/>
  <c r="VWE86" i="8"/>
  <c r="VWD86" i="8"/>
  <c r="VWC86" i="8"/>
  <c r="VWB86" i="8"/>
  <c r="VWA86" i="8"/>
  <c r="VVZ86" i="8"/>
  <c r="VVY86" i="8"/>
  <c r="VVX86" i="8"/>
  <c r="VVW86" i="8"/>
  <c r="VVV86" i="8"/>
  <c r="VVU86" i="8"/>
  <c r="VVT86" i="8"/>
  <c r="VVS86" i="8"/>
  <c r="VVR86" i="8"/>
  <c r="VVQ86" i="8"/>
  <c r="VVP86" i="8"/>
  <c r="VVO86" i="8"/>
  <c r="VVN86" i="8"/>
  <c r="VVM86" i="8"/>
  <c r="VVL86" i="8"/>
  <c r="VVK86" i="8"/>
  <c r="VVJ86" i="8"/>
  <c r="VVI86" i="8"/>
  <c r="VVH86" i="8"/>
  <c r="VVG86" i="8"/>
  <c r="VVF86" i="8"/>
  <c r="VVE86" i="8"/>
  <c r="VVD86" i="8"/>
  <c r="VVC86" i="8"/>
  <c r="VVB86" i="8"/>
  <c r="VVA86" i="8"/>
  <c r="VUZ86" i="8"/>
  <c r="VUY86" i="8"/>
  <c r="VUX86" i="8"/>
  <c r="VUW86" i="8"/>
  <c r="VUV86" i="8"/>
  <c r="VUU86" i="8"/>
  <c r="VUT86" i="8"/>
  <c r="VUS86" i="8"/>
  <c r="VUR86" i="8"/>
  <c r="VUQ86" i="8"/>
  <c r="VUP86" i="8"/>
  <c r="VUO86" i="8"/>
  <c r="VUN86" i="8"/>
  <c r="VUM86" i="8"/>
  <c r="VUL86" i="8"/>
  <c r="VUK86" i="8"/>
  <c r="VUJ86" i="8"/>
  <c r="VUI86" i="8"/>
  <c r="VUH86" i="8"/>
  <c r="VUG86" i="8"/>
  <c r="VUF86" i="8"/>
  <c r="VUE86" i="8"/>
  <c r="VUD86" i="8"/>
  <c r="VUC86" i="8"/>
  <c r="VUB86" i="8"/>
  <c r="VUA86" i="8"/>
  <c r="VTZ86" i="8"/>
  <c r="VTY86" i="8"/>
  <c r="VTX86" i="8"/>
  <c r="VTW86" i="8"/>
  <c r="VTV86" i="8"/>
  <c r="VTU86" i="8"/>
  <c r="VTT86" i="8"/>
  <c r="VTS86" i="8"/>
  <c r="VTR86" i="8"/>
  <c r="VTQ86" i="8"/>
  <c r="VTP86" i="8"/>
  <c r="VTO86" i="8"/>
  <c r="VTN86" i="8"/>
  <c r="VTM86" i="8"/>
  <c r="VTL86" i="8"/>
  <c r="VTK86" i="8"/>
  <c r="VTJ86" i="8"/>
  <c r="VTI86" i="8"/>
  <c r="VTH86" i="8"/>
  <c r="VTG86" i="8"/>
  <c r="VTF86" i="8"/>
  <c r="VTE86" i="8"/>
  <c r="VTD86" i="8"/>
  <c r="VTC86" i="8"/>
  <c r="VTB86" i="8"/>
  <c r="VTA86" i="8"/>
  <c r="VSZ86" i="8"/>
  <c r="VSY86" i="8"/>
  <c r="VSX86" i="8"/>
  <c r="VSW86" i="8"/>
  <c r="VSV86" i="8"/>
  <c r="VSU86" i="8"/>
  <c r="VST86" i="8"/>
  <c r="VSS86" i="8"/>
  <c r="VSR86" i="8"/>
  <c r="VSQ86" i="8"/>
  <c r="VSP86" i="8"/>
  <c r="VSO86" i="8"/>
  <c r="VSN86" i="8"/>
  <c r="VSM86" i="8"/>
  <c r="VSL86" i="8"/>
  <c r="VSK86" i="8"/>
  <c r="VSJ86" i="8"/>
  <c r="VSI86" i="8"/>
  <c r="VSH86" i="8"/>
  <c r="VSG86" i="8"/>
  <c r="VSF86" i="8"/>
  <c r="VSE86" i="8"/>
  <c r="VSD86" i="8"/>
  <c r="VSC86" i="8"/>
  <c r="VSB86" i="8"/>
  <c r="VSA86" i="8"/>
  <c r="VRZ86" i="8"/>
  <c r="VRY86" i="8"/>
  <c r="VRX86" i="8"/>
  <c r="VRW86" i="8"/>
  <c r="VRV86" i="8"/>
  <c r="VRU86" i="8"/>
  <c r="VRT86" i="8"/>
  <c r="VRS86" i="8"/>
  <c r="VRR86" i="8"/>
  <c r="VRQ86" i="8"/>
  <c r="VRP86" i="8"/>
  <c r="VRO86" i="8"/>
  <c r="VRN86" i="8"/>
  <c r="VRM86" i="8"/>
  <c r="VRL86" i="8"/>
  <c r="VRK86" i="8"/>
  <c r="VRJ86" i="8"/>
  <c r="VRI86" i="8"/>
  <c r="VRH86" i="8"/>
  <c r="VRG86" i="8"/>
  <c r="VRF86" i="8"/>
  <c r="VRE86" i="8"/>
  <c r="VRD86" i="8"/>
  <c r="VRC86" i="8"/>
  <c r="VRB86" i="8"/>
  <c r="VRA86" i="8"/>
  <c r="VQZ86" i="8"/>
  <c r="VQY86" i="8"/>
  <c r="VQX86" i="8"/>
  <c r="VQW86" i="8"/>
  <c r="VQV86" i="8"/>
  <c r="VQU86" i="8"/>
  <c r="VQT86" i="8"/>
  <c r="VQS86" i="8"/>
  <c r="VQR86" i="8"/>
  <c r="VQQ86" i="8"/>
  <c r="VQP86" i="8"/>
  <c r="VQO86" i="8"/>
  <c r="VQN86" i="8"/>
  <c r="VQM86" i="8"/>
  <c r="VQL86" i="8"/>
  <c r="VQK86" i="8"/>
  <c r="VQJ86" i="8"/>
  <c r="VQI86" i="8"/>
  <c r="VQH86" i="8"/>
  <c r="VQG86" i="8"/>
  <c r="VQF86" i="8"/>
  <c r="VQE86" i="8"/>
  <c r="VQD86" i="8"/>
  <c r="VQC86" i="8"/>
  <c r="VQB86" i="8"/>
  <c r="VQA86" i="8"/>
  <c r="VPZ86" i="8"/>
  <c r="VPY86" i="8"/>
  <c r="VPX86" i="8"/>
  <c r="VPW86" i="8"/>
  <c r="VPV86" i="8"/>
  <c r="VPU86" i="8"/>
  <c r="VPT86" i="8"/>
  <c r="VPS86" i="8"/>
  <c r="VPR86" i="8"/>
  <c r="VPQ86" i="8"/>
  <c r="VPP86" i="8"/>
  <c r="VPO86" i="8"/>
  <c r="VPN86" i="8"/>
  <c r="VPM86" i="8"/>
  <c r="VPL86" i="8"/>
  <c r="VPK86" i="8"/>
  <c r="VPJ86" i="8"/>
  <c r="VPI86" i="8"/>
  <c r="VPH86" i="8"/>
  <c r="VPG86" i="8"/>
  <c r="VPF86" i="8"/>
  <c r="VPE86" i="8"/>
  <c r="VPD86" i="8"/>
  <c r="VPC86" i="8"/>
  <c r="VPB86" i="8"/>
  <c r="VPA86" i="8"/>
  <c r="VOZ86" i="8"/>
  <c r="VOY86" i="8"/>
  <c r="VOX86" i="8"/>
  <c r="VOW86" i="8"/>
  <c r="VOV86" i="8"/>
  <c r="VOU86" i="8"/>
  <c r="VOT86" i="8"/>
  <c r="VOS86" i="8"/>
  <c r="VOR86" i="8"/>
  <c r="VOQ86" i="8"/>
  <c r="VOP86" i="8"/>
  <c r="VOO86" i="8"/>
  <c r="VON86" i="8"/>
  <c r="VOM86" i="8"/>
  <c r="VOL86" i="8"/>
  <c r="VOK86" i="8"/>
  <c r="VOJ86" i="8"/>
  <c r="VOI86" i="8"/>
  <c r="VOH86" i="8"/>
  <c r="VOG86" i="8"/>
  <c r="VOF86" i="8"/>
  <c r="VOE86" i="8"/>
  <c r="VOD86" i="8"/>
  <c r="VOC86" i="8"/>
  <c r="VOB86" i="8"/>
  <c r="VOA86" i="8"/>
  <c r="VNZ86" i="8"/>
  <c r="VNY86" i="8"/>
  <c r="VNX86" i="8"/>
  <c r="VNW86" i="8"/>
  <c r="VNV86" i="8"/>
  <c r="VNU86" i="8"/>
  <c r="VNT86" i="8"/>
  <c r="VNS86" i="8"/>
  <c r="VNR86" i="8"/>
  <c r="VNQ86" i="8"/>
  <c r="VNP86" i="8"/>
  <c r="VNO86" i="8"/>
  <c r="VNN86" i="8"/>
  <c r="VNM86" i="8"/>
  <c r="VNL86" i="8"/>
  <c r="VNK86" i="8"/>
  <c r="VNJ86" i="8"/>
  <c r="VNI86" i="8"/>
  <c r="VNH86" i="8"/>
  <c r="VNG86" i="8"/>
  <c r="VNF86" i="8"/>
  <c r="VNE86" i="8"/>
  <c r="VND86" i="8"/>
  <c r="VNC86" i="8"/>
  <c r="VNB86" i="8"/>
  <c r="VNA86" i="8"/>
  <c r="VMZ86" i="8"/>
  <c r="VMY86" i="8"/>
  <c r="VMX86" i="8"/>
  <c r="VMW86" i="8"/>
  <c r="VMV86" i="8"/>
  <c r="VMU86" i="8"/>
  <c r="VMT86" i="8"/>
  <c r="VMS86" i="8"/>
  <c r="VMR86" i="8"/>
  <c r="VMQ86" i="8"/>
  <c r="VMP86" i="8"/>
  <c r="VMO86" i="8"/>
  <c r="VMN86" i="8"/>
  <c r="VMM86" i="8"/>
  <c r="VML86" i="8"/>
  <c r="VMK86" i="8"/>
  <c r="VMJ86" i="8"/>
  <c r="VMI86" i="8"/>
  <c r="VMH86" i="8"/>
  <c r="VMG86" i="8"/>
  <c r="VMF86" i="8"/>
  <c r="VME86" i="8"/>
  <c r="VMD86" i="8"/>
  <c r="VMC86" i="8"/>
  <c r="VMB86" i="8"/>
  <c r="VMA86" i="8"/>
  <c r="VLZ86" i="8"/>
  <c r="VLY86" i="8"/>
  <c r="VLX86" i="8"/>
  <c r="VLW86" i="8"/>
  <c r="VLV86" i="8"/>
  <c r="VLU86" i="8"/>
  <c r="VLT86" i="8"/>
  <c r="VLS86" i="8"/>
  <c r="VLR86" i="8"/>
  <c r="VLQ86" i="8"/>
  <c r="VLP86" i="8"/>
  <c r="VLO86" i="8"/>
  <c r="VLN86" i="8"/>
  <c r="VLM86" i="8"/>
  <c r="VLL86" i="8"/>
  <c r="VLK86" i="8"/>
  <c r="VLJ86" i="8"/>
  <c r="VLI86" i="8"/>
  <c r="VLH86" i="8"/>
  <c r="VLG86" i="8"/>
  <c r="VLF86" i="8"/>
  <c r="VLE86" i="8"/>
  <c r="VLD86" i="8"/>
  <c r="VLC86" i="8"/>
  <c r="VLB86" i="8"/>
  <c r="VLA86" i="8"/>
  <c r="VKZ86" i="8"/>
  <c r="VKY86" i="8"/>
  <c r="VKX86" i="8"/>
  <c r="VKW86" i="8"/>
  <c r="VKV86" i="8"/>
  <c r="VKU86" i="8"/>
  <c r="VKT86" i="8"/>
  <c r="VKS86" i="8"/>
  <c r="VKR86" i="8"/>
  <c r="VKQ86" i="8"/>
  <c r="VKP86" i="8"/>
  <c r="VKO86" i="8"/>
  <c r="VKN86" i="8"/>
  <c r="VKM86" i="8"/>
  <c r="VKL86" i="8"/>
  <c r="VKK86" i="8"/>
  <c r="VKJ86" i="8"/>
  <c r="VKI86" i="8"/>
  <c r="VKH86" i="8"/>
  <c r="VKG86" i="8"/>
  <c r="VKF86" i="8"/>
  <c r="VKE86" i="8"/>
  <c r="VKD86" i="8"/>
  <c r="VKC86" i="8"/>
  <c r="VKB86" i="8"/>
  <c r="VKA86" i="8"/>
  <c r="VJZ86" i="8"/>
  <c r="VJY86" i="8"/>
  <c r="VJX86" i="8"/>
  <c r="VJW86" i="8"/>
  <c r="VJV86" i="8"/>
  <c r="VJU86" i="8"/>
  <c r="VJT86" i="8"/>
  <c r="VJS86" i="8"/>
  <c r="VJR86" i="8"/>
  <c r="VJQ86" i="8"/>
  <c r="VJP86" i="8"/>
  <c r="VJO86" i="8"/>
  <c r="VJN86" i="8"/>
  <c r="VJM86" i="8"/>
  <c r="VJL86" i="8"/>
  <c r="VJK86" i="8"/>
  <c r="VJJ86" i="8"/>
  <c r="VJI86" i="8"/>
  <c r="VJH86" i="8"/>
  <c r="VJG86" i="8"/>
  <c r="VJF86" i="8"/>
  <c r="VJE86" i="8"/>
  <c r="VJD86" i="8"/>
  <c r="VJC86" i="8"/>
  <c r="VJB86" i="8"/>
  <c r="VJA86" i="8"/>
  <c r="VIZ86" i="8"/>
  <c r="VIY86" i="8"/>
  <c r="VIX86" i="8"/>
  <c r="VIW86" i="8"/>
  <c r="VIV86" i="8"/>
  <c r="VIU86" i="8"/>
  <c r="VIT86" i="8"/>
  <c r="VIS86" i="8"/>
  <c r="VIR86" i="8"/>
  <c r="VIQ86" i="8"/>
  <c r="VIP86" i="8"/>
  <c r="VIO86" i="8"/>
  <c r="VIN86" i="8"/>
  <c r="VIM86" i="8"/>
  <c r="VIL86" i="8"/>
  <c r="VIK86" i="8"/>
  <c r="VIJ86" i="8"/>
  <c r="VII86" i="8"/>
  <c r="VIH86" i="8"/>
  <c r="VIG86" i="8"/>
  <c r="VIF86" i="8"/>
  <c r="VIE86" i="8"/>
  <c r="VID86" i="8"/>
  <c r="VIC86" i="8"/>
  <c r="VIB86" i="8"/>
  <c r="VIA86" i="8"/>
  <c r="VHZ86" i="8"/>
  <c r="VHY86" i="8"/>
  <c r="VHX86" i="8"/>
  <c r="VHW86" i="8"/>
  <c r="VHV86" i="8"/>
  <c r="VHU86" i="8"/>
  <c r="VHT86" i="8"/>
  <c r="VHS86" i="8"/>
  <c r="VHR86" i="8"/>
  <c r="VHQ86" i="8"/>
  <c r="VHP86" i="8"/>
  <c r="VHO86" i="8"/>
  <c r="VHN86" i="8"/>
  <c r="VHM86" i="8"/>
  <c r="VHL86" i="8"/>
  <c r="VHK86" i="8"/>
  <c r="VHJ86" i="8"/>
  <c r="VHI86" i="8"/>
  <c r="VHH86" i="8"/>
  <c r="VHG86" i="8"/>
  <c r="VHF86" i="8"/>
  <c r="VHE86" i="8"/>
  <c r="VHD86" i="8"/>
  <c r="VHC86" i="8"/>
  <c r="VHB86" i="8"/>
  <c r="VHA86" i="8"/>
  <c r="VGZ86" i="8"/>
  <c r="VGY86" i="8"/>
  <c r="VGX86" i="8"/>
  <c r="VGW86" i="8"/>
  <c r="VGV86" i="8"/>
  <c r="VGU86" i="8"/>
  <c r="VGT86" i="8"/>
  <c r="VGS86" i="8"/>
  <c r="VGR86" i="8"/>
  <c r="VGQ86" i="8"/>
  <c r="VGP86" i="8"/>
  <c r="VGO86" i="8"/>
  <c r="VGN86" i="8"/>
  <c r="VGM86" i="8"/>
  <c r="VGL86" i="8"/>
  <c r="VGK86" i="8"/>
  <c r="VGJ86" i="8"/>
  <c r="VGI86" i="8"/>
  <c r="VGH86" i="8"/>
  <c r="VGG86" i="8"/>
  <c r="VGF86" i="8"/>
  <c r="VGE86" i="8"/>
  <c r="VGD86" i="8"/>
  <c r="VGC86" i="8"/>
  <c r="VGB86" i="8"/>
  <c r="VGA86" i="8"/>
  <c r="VFZ86" i="8"/>
  <c r="VFY86" i="8"/>
  <c r="VFX86" i="8"/>
  <c r="VFW86" i="8"/>
  <c r="VFV86" i="8"/>
  <c r="VFU86" i="8"/>
  <c r="VFT86" i="8"/>
  <c r="VFS86" i="8"/>
  <c r="VFR86" i="8"/>
  <c r="VFQ86" i="8"/>
  <c r="VFP86" i="8"/>
  <c r="VFO86" i="8"/>
  <c r="VFN86" i="8"/>
  <c r="VFM86" i="8"/>
  <c r="VFL86" i="8"/>
  <c r="VFK86" i="8"/>
  <c r="VFJ86" i="8"/>
  <c r="VFI86" i="8"/>
  <c r="VFH86" i="8"/>
  <c r="VFG86" i="8"/>
  <c r="VFF86" i="8"/>
  <c r="VFE86" i="8"/>
  <c r="VFD86" i="8"/>
  <c r="VFC86" i="8"/>
  <c r="VFB86" i="8"/>
  <c r="VFA86" i="8"/>
  <c r="VEZ86" i="8"/>
  <c r="VEY86" i="8"/>
  <c r="VEX86" i="8"/>
  <c r="VEW86" i="8"/>
  <c r="VEV86" i="8"/>
  <c r="VEU86" i="8"/>
  <c r="VET86" i="8"/>
  <c r="VES86" i="8"/>
  <c r="VER86" i="8"/>
  <c r="VEQ86" i="8"/>
  <c r="VEP86" i="8"/>
  <c r="VEO86" i="8"/>
  <c r="VEN86" i="8"/>
  <c r="VEM86" i="8"/>
  <c r="VEL86" i="8"/>
  <c r="VEK86" i="8"/>
  <c r="VEJ86" i="8"/>
  <c r="VEI86" i="8"/>
  <c r="VEH86" i="8"/>
  <c r="VEG86" i="8"/>
  <c r="VEF86" i="8"/>
  <c r="VEE86" i="8"/>
  <c r="VED86" i="8"/>
  <c r="VEC86" i="8"/>
  <c r="VEB86" i="8"/>
  <c r="VEA86" i="8"/>
  <c r="VDZ86" i="8"/>
  <c r="VDY86" i="8"/>
  <c r="VDX86" i="8"/>
  <c r="VDW86" i="8"/>
  <c r="VDV86" i="8"/>
  <c r="VDU86" i="8"/>
  <c r="VDT86" i="8"/>
  <c r="VDS86" i="8"/>
  <c r="VDR86" i="8"/>
  <c r="VDQ86" i="8"/>
  <c r="VDP86" i="8"/>
  <c r="VDO86" i="8"/>
  <c r="VDN86" i="8"/>
  <c r="VDM86" i="8"/>
  <c r="VDL86" i="8"/>
  <c r="VDK86" i="8"/>
  <c r="VDJ86" i="8"/>
  <c r="VDI86" i="8"/>
  <c r="VDH86" i="8"/>
  <c r="VDG86" i="8"/>
  <c r="VDF86" i="8"/>
  <c r="VDE86" i="8"/>
  <c r="VDD86" i="8"/>
  <c r="VDC86" i="8"/>
  <c r="VDB86" i="8"/>
  <c r="VDA86" i="8"/>
  <c r="VCZ86" i="8"/>
  <c r="VCY86" i="8"/>
  <c r="VCX86" i="8"/>
  <c r="VCW86" i="8"/>
  <c r="VCV86" i="8"/>
  <c r="VCU86" i="8"/>
  <c r="VCT86" i="8"/>
  <c r="VCS86" i="8"/>
  <c r="VCR86" i="8"/>
  <c r="VCQ86" i="8"/>
  <c r="VCP86" i="8"/>
  <c r="VCO86" i="8"/>
  <c r="VCN86" i="8"/>
  <c r="VCM86" i="8"/>
  <c r="VCL86" i="8"/>
  <c r="VCK86" i="8"/>
  <c r="VCJ86" i="8"/>
  <c r="VCI86" i="8"/>
  <c r="VCH86" i="8"/>
  <c r="VCG86" i="8"/>
  <c r="VCF86" i="8"/>
  <c r="VCE86" i="8"/>
  <c r="VCD86" i="8"/>
  <c r="VCC86" i="8"/>
  <c r="VCB86" i="8"/>
  <c r="VCA86" i="8"/>
  <c r="VBZ86" i="8"/>
  <c r="VBY86" i="8"/>
  <c r="VBX86" i="8"/>
  <c r="VBW86" i="8"/>
  <c r="VBV86" i="8"/>
  <c r="VBU86" i="8"/>
  <c r="VBT86" i="8"/>
  <c r="VBS86" i="8"/>
  <c r="VBR86" i="8"/>
  <c r="VBQ86" i="8"/>
  <c r="VBP86" i="8"/>
  <c r="VBO86" i="8"/>
  <c r="VBN86" i="8"/>
  <c r="VBM86" i="8"/>
  <c r="VBL86" i="8"/>
  <c r="VBK86" i="8"/>
  <c r="VBJ86" i="8"/>
  <c r="VBI86" i="8"/>
  <c r="VBH86" i="8"/>
  <c r="VBG86" i="8"/>
  <c r="VBF86" i="8"/>
  <c r="VBE86" i="8"/>
  <c r="VBD86" i="8"/>
  <c r="VBC86" i="8"/>
  <c r="VBB86" i="8"/>
  <c r="VBA86" i="8"/>
  <c r="VAZ86" i="8"/>
  <c r="VAY86" i="8"/>
  <c r="VAX86" i="8"/>
  <c r="VAW86" i="8"/>
  <c r="VAV86" i="8"/>
  <c r="VAU86" i="8"/>
  <c r="VAT86" i="8"/>
  <c r="VAS86" i="8"/>
  <c r="VAR86" i="8"/>
  <c r="VAQ86" i="8"/>
  <c r="VAP86" i="8"/>
  <c r="VAO86" i="8"/>
  <c r="VAN86" i="8"/>
  <c r="VAM86" i="8"/>
  <c r="VAL86" i="8"/>
  <c r="VAK86" i="8"/>
  <c r="VAJ86" i="8"/>
  <c r="VAI86" i="8"/>
  <c r="VAH86" i="8"/>
  <c r="VAG86" i="8"/>
  <c r="VAF86" i="8"/>
  <c r="VAE86" i="8"/>
  <c r="VAD86" i="8"/>
  <c r="VAC86" i="8"/>
  <c r="VAB86" i="8"/>
  <c r="VAA86" i="8"/>
  <c r="UZZ86" i="8"/>
  <c r="UZY86" i="8"/>
  <c r="UZX86" i="8"/>
  <c r="UZW86" i="8"/>
  <c r="UZV86" i="8"/>
  <c r="UZU86" i="8"/>
  <c r="UZT86" i="8"/>
  <c r="UZS86" i="8"/>
  <c r="UZR86" i="8"/>
  <c r="UZQ86" i="8"/>
  <c r="UZP86" i="8"/>
  <c r="UZO86" i="8"/>
  <c r="UZN86" i="8"/>
  <c r="UZM86" i="8"/>
  <c r="UZL86" i="8"/>
  <c r="UZK86" i="8"/>
  <c r="UZJ86" i="8"/>
  <c r="UZI86" i="8"/>
  <c r="UZH86" i="8"/>
  <c r="UZG86" i="8"/>
  <c r="UZF86" i="8"/>
  <c r="UZE86" i="8"/>
  <c r="UZD86" i="8"/>
  <c r="UZC86" i="8"/>
  <c r="UZB86" i="8"/>
  <c r="UZA86" i="8"/>
  <c r="UYZ86" i="8"/>
  <c r="UYY86" i="8"/>
  <c r="UYX86" i="8"/>
  <c r="UYW86" i="8"/>
  <c r="UYV86" i="8"/>
  <c r="UYU86" i="8"/>
  <c r="UYT86" i="8"/>
  <c r="UYS86" i="8"/>
  <c r="UYR86" i="8"/>
  <c r="UYQ86" i="8"/>
  <c r="UYP86" i="8"/>
  <c r="UYO86" i="8"/>
  <c r="UYN86" i="8"/>
  <c r="UYM86" i="8"/>
  <c r="UYL86" i="8"/>
  <c r="UYK86" i="8"/>
  <c r="UYJ86" i="8"/>
  <c r="UYI86" i="8"/>
  <c r="UYH86" i="8"/>
  <c r="UYG86" i="8"/>
  <c r="UYF86" i="8"/>
  <c r="UYE86" i="8"/>
  <c r="UYD86" i="8"/>
  <c r="UYC86" i="8"/>
  <c r="UYB86" i="8"/>
  <c r="UYA86" i="8"/>
  <c r="UXZ86" i="8"/>
  <c r="UXY86" i="8"/>
  <c r="UXX86" i="8"/>
  <c r="UXW86" i="8"/>
  <c r="UXV86" i="8"/>
  <c r="UXU86" i="8"/>
  <c r="UXT86" i="8"/>
  <c r="UXS86" i="8"/>
  <c r="UXR86" i="8"/>
  <c r="UXQ86" i="8"/>
  <c r="UXP86" i="8"/>
  <c r="UXO86" i="8"/>
  <c r="UXN86" i="8"/>
  <c r="UXM86" i="8"/>
  <c r="UXL86" i="8"/>
  <c r="UXK86" i="8"/>
  <c r="UXJ86" i="8"/>
  <c r="UXI86" i="8"/>
  <c r="UXH86" i="8"/>
  <c r="UXG86" i="8"/>
  <c r="UXF86" i="8"/>
  <c r="UXE86" i="8"/>
  <c r="UXD86" i="8"/>
  <c r="UXC86" i="8"/>
  <c r="UXB86" i="8"/>
  <c r="UXA86" i="8"/>
  <c r="UWZ86" i="8"/>
  <c r="UWY86" i="8"/>
  <c r="UWX86" i="8"/>
  <c r="UWW86" i="8"/>
  <c r="UWV86" i="8"/>
  <c r="UWU86" i="8"/>
  <c r="UWT86" i="8"/>
  <c r="UWS86" i="8"/>
  <c r="UWR86" i="8"/>
  <c r="UWQ86" i="8"/>
  <c r="UWP86" i="8"/>
  <c r="UWO86" i="8"/>
  <c r="UWN86" i="8"/>
  <c r="UWM86" i="8"/>
  <c r="UWL86" i="8"/>
  <c r="UWK86" i="8"/>
  <c r="UWJ86" i="8"/>
  <c r="UWI86" i="8"/>
  <c r="UWH86" i="8"/>
  <c r="UWG86" i="8"/>
  <c r="UWF86" i="8"/>
  <c r="UWE86" i="8"/>
  <c r="UWD86" i="8"/>
  <c r="UWC86" i="8"/>
  <c r="UWB86" i="8"/>
  <c r="UWA86" i="8"/>
  <c r="UVZ86" i="8"/>
  <c r="UVY86" i="8"/>
  <c r="UVX86" i="8"/>
  <c r="UVW86" i="8"/>
  <c r="UVV86" i="8"/>
  <c r="UVU86" i="8"/>
  <c r="UVT86" i="8"/>
  <c r="UVS86" i="8"/>
  <c r="UVR86" i="8"/>
  <c r="UVQ86" i="8"/>
  <c r="UVP86" i="8"/>
  <c r="UVO86" i="8"/>
  <c r="UVN86" i="8"/>
  <c r="UVM86" i="8"/>
  <c r="UVL86" i="8"/>
  <c r="UVK86" i="8"/>
  <c r="UVJ86" i="8"/>
  <c r="UVI86" i="8"/>
  <c r="UVH86" i="8"/>
  <c r="UVG86" i="8"/>
  <c r="UVF86" i="8"/>
  <c r="UVE86" i="8"/>
  <c r="UVD86" i="8"/>
  <c r="UVC86" i="8"/>
  <c r="UVB86" i="8"/>
  <c r="UVA86" i="8"/>
  <c r="UUZ86" i="8"/>
  <c r="UUY86" i="8"/>
  <c r="UUX86" i="8"/>
  <c r="UUW86" i="8"/>
  <c r="UUV86" i="8"/>
  <c r="UUU86" i="8"/>
  <c r="UUT86" i="8"/>
  <c r="UUS86" i="8"/>
  <c r="UUR86" i="8"/>
  <c r="UUQ86" i="8"/>
  <c r="UUP86" i="8"/>
  <c r="UUO86" i="8"/>
  <c r="UUN86" i="8"/>
  <c r="UUM86" i="8"/>
  <c r="UUL86" i="8"/>
  <c r="UUK86" i="8"/>
  <c r="UUJ86" i="8"/>
  <c r="UUI86" i="8"/>
  <c r="UUH86" i="8"/>
  <c r="UUG86" i="8"/>
  <c r="UUF86" i="8"/>
  <c r="UUE86" i="8"/>
  <c r="UUD86" i="8"/>
  <c r="UUC86" i="8"/>
  <c r="UUB86" i="8"/>
  <c r="UUA86" i="8"/>
  <c r="UTZ86" i="8"/>
  <c r="UTY86" i="8"/>
  <c r="UTX86" i="8"/>
  <c r="UTW86" i="8"/>
  <c r="UTV86" i="8"/>
  <c r="UTU86" i="8"/>
  <c r="UTT86" i="8"/>
  <c r="UTS86" i="8"/>
  <c r="UTR86" i="8"/>
  <c r="UTQ86" i="8"/>
  <c r="UTP86" i="8"/>
  <c r="UTO86" i="8"/>
  <c r="UTN86" i="8"/>
  <c r="UTM86" i="8"/>
  <c r="UTL86" i="8"/>
  <c r="UTK86" i="8"/>
  <c r="UTJ86" i="8"/>
  <c r="UTI86" i="8"/>
  <c r="UTH86" i="8"/>
  <c r="UTG86" i="8"/>
  <c r="UTF86" i="8"/>
  <c r="UTE86" i="8"/>
  <c r="UTD86" i="8"/>
  <c r="UTC86" i="8"/>
  <c r="UTB86" i="8"/>
  <c r="UTA86" i="8"/>
  <c r="USZ86" i="8"/>
  <c r="USY86" i="8"/>
  <c r="USX86" i="8"/>
  <c r="USW86" i="8"/>
  <c r="USV86" i="8"/>
  <c r="USU86" i="8"/>
  <c r="UST86" i="8"/>
  <c r="USS86" i="8"/>
  <c r="USR86" i="8"/>
  <c r="USQ86" i="8"/>
  <c r="USP86" i="8"/>
  <c r="USO86" i="8"/>
  <c r="USN86" i="8"/>
  <c r="USM86" i="8"/>
  <c r="USL86" i="8"/>
  <c r="USK86" i="8"/>
  <c r="USJ86" i="8"/>
  <c r="USI86" i="8"/>
  <c r="USH86" i="8"/>
  <c r="USG86" i="8"/>
  <c r="USF86" i="8"/>
  <c r="USE86" i="8"/>
  <c r="USD86" i="8"/>
  <c r="USC86" i="8"/>
  <c r="USB86" i="8"/>
  <c r="USA86" i="8"/>
  <c r="URZ86" i="8"/>
  <c r="URY86" i="8"/>
  <c r="URX86" i="8"/>
  <c r="URW86" i="8"/>
  <c r="URV86" i="8"/>
  <c r="URU86" i="8"/>
  <c r="URT86" i="8"/>
  <c r="URS86" i="8"/>
  <c r="URR86" i="8"/>
  <c r="URQ86" i="8"/>
  <c r="URP86" i="8"/>
  <c r="URO86" i="8"/>
  <c r="URN86" i="8"/>
  <c r="URM86" i="8"/>
  <c r="URL86" i="8"/>
  <c r="URK86" i="8"/>
  <c r="URJ86" i="8"/>
  <c r="URI86" i="8"/>
  <c r="URH86" i="8"/>
  <c r="URG86" i="8"/>
  <c r="URF86" i="8"/>
  <c r="URE86" i="8"/>
  <c r="URD86" i="8"/>
  <c r="URC86" i="8"/>
  <c r="URB86" i="8"/>
  <c r="URA86" i="8"/>
  <c r="UQZ86" i="8"/>
  <c r="UQY86" i="8"/>
  <c r="UQX86" i="8"/>
  <c r="UQW86" i="8"/>
  <c r="UQV86" i="8"/>
  <c r="UQU86" i="8"/>
  <c r="UQT86" i="8"/>
  <c r="UQS86" i="8"/>
  <c r="UQR86" i="8"/>
  <c r="UQQ86" i="8"/>
  <c r="UQP86" i="8"/>
  <c r="UQO86" i="8"/>
  <c r="UQN86" i="8"/>
  <c r="UQM86" i="8"/>
  <c r="UQL86" i="8"/>
  <c r="UQK86" i="8"/>
  <c r="UQJ86" i="8"/>
  <c r="UQI86" i="8"/>
  <c r="UQH86" i="8"/>
  <c r="UQG86" i="8"/>
  <c r="UQF86" i="8"/>
  <c r="UQE86" i="8"/>
  <c r="UQD86" i="8"/>
  <c r="UQC86" i="8"/>
  <c r="UQB86" i="8"/>
  <c r="UQA86" i="8"/>
  <c r="UPZ86" i="8"/>
  <c r="UPY86" i="8"/>
  <c r="UPX86" i="8"/>
  <c r="UPW86" i="8"/>
  <c r="UPV86" i="8"/>
  <c r="UPU86" i="8"/>
  <c r="UPT86" i="8"/>
  <c r="UPS86" i="8"/>
  <c r="UPR86" i="8"/>
  <c r="UPQ86" i="8"/>
  <c r="UPP86" i="8"/>
  <c r="UPO86" i="8"/>
  <c r="UPN86" i="8"/>
  <c r="UPM86" i="8"/>
  <c r="UPL86" i="8"/>
  <c r="UPK86" i="8"/>
  <c r="UPJ86" i="8"/>
  <c r="UPI86" i="8"/>
  <c r="UPH86" i="8"/>
  <c r="UPG86" i="8"/>
  <c r="UPF86" i="8"/>
  <c r="UPE86" i="8"/>
  <c r="UPD86" i="8"/>
  <c r="UPC86" i="8"/>
  <c r="UPB86" i="8"/>
  <c r="UPA86" i="8"/>
  <c r="UOZ86" i="8"/>
  <c r="UOY86" i="8"/>
  <c r="UOX86" i="8"/>
  <c r="UOW86" i="8"/>
  <c r="UOV86" i="8"/>
  <c r="UOU86" i="8"/>
  <c r="UOT86" i="8"/>
  <c r="UOS86" i="8"/>
  <c r="UOR86" i="8"/>
  <c r="UOQ86" i="8"/>
  <c r="UOP86" i="8"/>
  <c r="UOO86" i="8"/>
  <c r="UON86" i="8"/>
  <c r="UOM86" i="8"/>
  <c r="UOL86" i="8"/>
  <c r="UOK86" i="8"/>
  <c r="UOJ86" i="8"/>
  <c r="UOI86" i="8"/>
  <c r="UOH86" i="8"/>
  <c r="UOG86" i="8"/>
  <c r="UOF86" i="8"/>
  <c r="UOE86" i="8"/>
  <c r="UOD86" i="8"/>
  <c r="UOC86" i="8"/>
  <c r="UOB86" i="8"/>
  <c r="UOA86" i="8"/>
  <c r="UNZ86" i="8"/>
  <c r="UNY86" i="8"/>
  <c r="UNX86" i="8"/>
  <c r="UNW86" i="8"/>
  <c r="UNV86" i="8"/>
  <c r="UNU86" i="8"/>
  <c r="UNT86" i="8"/>
  <c r="UNS86" i="8"/>
  <c r="UNR86" i="8"/>
  <c r="UNQ86" i="8"/>
  <c r="UNP86" i="8"/>
  <c r="UNO86" i="8"/>
  <c r="UNN86" i="8"/>
  <c r="UNM86" i="8"/>
  <c r="UNL86" i="8"/>
  <c r="UNK86" i="8"/>
  <c r="UNJ86" i="8"/>
  <c r="UNI86" i="8"/>
  <c r="UNH86" i="8"/>
  <c r="UNG86" i="8"/>
  <c r="UNF86" i="8"/>
  <c r="UNE86" i="8"/>
  <c r="UND86" i="8"/>
  <c r="UNC86" i="8"/>
  <c r="UNB86" i="8"/>
  <c r="UNA86" i="8"/>
  <c r="UMZ86" i="8"/>
  <c r="UMY86" i="8"/>
  <c r="UMX86" i="8"/>
  <c r="UMW86" i="8"/>
  <c r="UMV86" i="8"/>
  <c r="UMU86" i="8"/>
  <c r="UMT86" i="8"/>
  <c r="UMS86" i="8"/>
  <c r="UMR86" i="8"/>
  <c r="UMQ86" i="8"/>
  <c r="UMP86" i="8"/>
  <c r="UMO86" i="8"/>
  <c r="UMN86" i="8"/>
  <c r="UMM86" i="8"/>
  <c r="UML86" i="8"/>
  <c r="UMK86" i="8"/>
  <c r="UMJ86" i="8"/>
  <c r="UMI86" i="8"/>
  <c r="UMH86" i="8"/>
  <c r="UMG86" i="8"/>
  <c r="UMF86" i="8"/>
  <c r="UME86" i="8"/>
  <c r="UMD86" i="8"/>
  <c r="UMC86" i="8"/>
  <c r="UMB86" i="8"/>
  <c r="UMA86" i="8"/>
  <c r="ULZ86" i="8"/>
  <c r="ULY86" i="8"/>
  <c r="ULX86" i="8"/>
  <c r="ULW86" i="8"/>
  <c r="ULV86" i="8"/>
  <c r="ULU86" i="8"/>
  <c r="ULT86" i="8"/>
  <c r="ULS86" i="8"/>
  <c r="ULR86" i="8"/>
  <c r="ULQ86" i="8"/>
  <c r="ULP86" i="8"/>
  <c r="ULO86" i="8"/>
  <c r="ULN86" i="8"/>
  <c r="ULM86" i="8"/>
  <c r="ULL86" i="8"/>
  <c r="ULK86" i="8"/>
  <c r="ULJ86" i="8"/>
  <c r="ULI86" i="8"/>
  <c r="ULH86" i="8"/>
  <c r="ULG86" i="8"/>
  <c r="ULF86" i="8"/>
  <c r="ULE86" i="8"/>
  <c r="ULD86" i="8"/>
  <c r="ULC86" i="8"/>
  <c r="ULB86" i="8"/>
  <c r="ULA86" i="8"/>
  <c r="UKZ86" i="8"/>
  <c r="UKY86" i="8"/>
  <c r="UKX86" i="8"/>
  <c r="UKW86" i="8"/>
  <c r="UKV86" i="8"/>
  <c r="UKU86" i="8"/>
  <c r="UKT86" i="8"/>
  <c r="UKS86" i="8"/>
  <c r="UKR86" i="8"/>
  <c r="UKQ86" i="8"/>
  <c r="UKP86" i="8"/>
  <c r="UKO86" i="8"/>
  <c r="UKN86" i="8"/>
  <c r="UKM86" i="8"/>
  <c r="UKL86" i="8"/>
  <c r="UKK86" i="8"/>
  <c r="UKJ86" i="8"/>
  <c r="UKI86" i="8"/>
  <c r="UKH86" i="8"/>
  <c r="UKG86" i="8"/>
  <c r="UKF86" i="8"/>
  <c r="UKE86" i="8"/>
  <c r="UKD86" i="8"/>
  <c r="UKC86" i="8"/>
  <c r="UKB86" i="8"/>
  <c r="UKA86" i="8"/>
  <c r="UJZ86" i="8"/>
  <c r="UJY86" i="8"/>
  <c r="UJX86" i="8"/>
  <c r="UJW86" i="8"/>
  <c r="UJV86" i="8"/>
  <c r="UJU86" i="8"/>
  <c r="UJT86" i="8"/>
  <c r="UJS86" i="8"/>
  <c r="UJR86" i="8"/>
  <c r="UJQ86" i="8"/>
  <c r="UJP86" i="8"/>
  <c r="UJO86" i="8"/>
  <c r="UJN86" i="8"/>
  <c r="UJM86" i="8"/>
  <c r="UJL86" i="8"/>
  <c r="UJK86" i="8"/>
  <c r="UJJ86" i="8"/>
  <c r="UJI86" i="8"/>
  <c r="UJH86" i="8"/>
  <c r="UJG86" i="8"/>
  <c r="UJF86" i="8"/>
  <c r="UJE86" i="8"/>
  <c r="UJD86" i="8"/>
  <c r="UJC86" i="8"/>
  <c r="UJB86" i="8"/>
  <c r="UJA86" i="8"/>
  <c r="UIZ86" i="8"/>
  <c r="UIY86" i="8"/>
  <c r="UIX86" i="8"/>
  <c r="UIW86" i="8"/>
  <c r="UIV86" i="8"/>
  <c r="UIU86" i="8"/>
  <c r="UIT86" i="8"/>
  <c r="UIS86" i="8"/>
  <c r="UIR86" i="8"/>
  <c r="UIQ86" i="8"/>
  <c r="UIP86" i="8"/>
  <c r="UIO86" i="8"/>
  <c r="UIN86" i="8"/>
  <c r="UIM86" i="8"/>
  <c r="UIL86" i="8"/>
  <c r="UIK86" i="8"/>
  <c r="UIJ86" i="8"/>
  <c r="UII86" i="8"/>
  <c r="UIH86" i="8"/>
  <c r="UIG86" i="8"/>
  <c r="UIF86" i="8"/>
  <c r="UIE86" i="8"/>
  <c r="UID86" i="8"/>
  <c r="UIC86" i="8"/>
  <c r="UIB86" i="8"/>
  <c r="UIA86" i="8"/>
  <c r="UHZ86" i="8"/>
  <c r="UHY86" i="8"/>
  <c r="UHX86" i="8"/>
  <c r="UHW86" i="8"/>
  <c r="UHV86" i="8"/>
  <c r="UHU86" i="8"/>
  <c r="UHT86" i="8"/>
  <c r="UHS86" i="8"/>
  <c r="UHR86" i="8"/>
  <c r="UHQ86" i="8"/>
  <c r="UHP86" i="8"/>
  <c r="UHO86" i="8"/>
  <c r="UHN86" i="8"/>
  <c r="UHM86" i="8"/>
  <c r="UHL86" i="8"/>
  <c r="UHK86" i="8"/>
  <c r="UHJ86" i="8"/>
  <c r="UHI86" i="8"/>
  <c r="UHH86" i="8"/>
  <c r="UHG86" i="8"/>
  <c r="UHF86" i="8"/>
  <c r="UHE86" i="8"/>
  <c r="UHD86" i="8"/>
  <c r="UHC86" i="8"/>
  <c r="UHB86" i="8"/>
  <c r="UHA86" i="8"/>
  <c r="UGZ86" i="8"/>
  <c r="UGY86" i="8"/>
  <c r="UGX86" i="8"/>
  <c r="UGW86" i="8"/>
  <c r="UGV86" i="8"/>
  <c r="UGU86" i="8"/>
  <c r="UGT86" i="8"/>
  <c r="UGS86" i="8"/>
  <c r="UGR86" i="8"/>
  <c r="UGQ86" i="8"/>
  <c r="UGP86" i="8"/>
  <c r="UGO86" i="8"/>
  <c r="UGN86" i="8"/>
  <c r="UGM86" i="8"/>
  <c r="UGL86" i="8"/>
  <c r="UGK86" i="8"/>
  <c r="UGJ86" i="8"/>
  <c r="UGI86" i="8"/>
  <c r="UGH86" i="8"/>
  <c r="UGG86" i="8"/>
  <c r="UGF86" i="8"/>
  <c r="UGE86" i="8"/>
  <c r="UGD86" i="8"/>
  <c r="UGC86" i="8"/>
  <c r="UGB86" i="8"/>
  <c r="UGA86" i="8"/>
  <c r="UFZ86" i="8"/>
  <c r="UFY86" i="8"/>
  <c r="UFX86" i="8"/>
  <c r="UFW86" i="8"/>
  <c r="UFV86" i="8"/>
  <c r="UFU86" i="8"/>
  <c r="UFT86" i="8"/>
  <c r="UFS86" i="8"/>
  <c r="UFR86" i="8"/>
  <c r="UFQ86" i="8"/>
  <c r="UFP86" i="8"/>
  <c r="UFO86" i="8"/>
  <c r="UFN86" i="8"/>
  <c r="UFM86" i="8"/>
  <c r="UFL86" i="8"/>
  <c r="UFK86" i="8"/>
  <c r="UFJ86" i="8"/>
  <c r="UFI86" i="8"/>
  <c r="UFH86" i="8"/>
  <c r="UFG86" i="8"/>
  <c r="UFF86" i="8"/>
  <c r="UFE86" i="8"/>
  <c r="UFD86" i="8"/>
  <c r="UFC86" i="8"/>
  <c r="UFB86" i="8"/>
  <c r="UFA86" i="8"/>
  <c r="UEZ86" i="8"/>
  <c r="UEY86" i="8"/>
  <c r="UEX86" i="8"/>
  <c r="UEW86" i="8"/>
  <c r="UEV86" i="8"/>
  <c r="UEU86" i="8"/>
  <c r="UET86" i="8"/>
  <c r="UES86" i="8"/>
  <c r="UER86" i="8"/>
  <c r="UEQ86" i="8"/>
  <c r="UEP86" i="8"/>
  <c r="UEO86" i="8"/>
  <c r="UEN86" i="8"/>
  <c r="UEM86" i="8"/>
  <c r="UEL86" i="8"/>
  <c r="UEK86" i="8"/>
  <c r="UEJ86" i="8"/>
  <c r="UEI86" i="8"/>
  <c r="UEH86" i="8"/>
  <c r="UEG86" i="8"/>
  <c r="UEF86" i="8"/>
  <c r="UEE86" i="8"/>
  <c r="UED86" i="8"/>
  <c r="UEC86" i="8"/>
  <c r="UEB86" i="8"/>
  <c r="UEA86" i="8"/>
  <c r="UDZ86" i="8"/>
  <c r="UDY86" i="8"/>
  <c r="UDX86" i="8"/>
  <c r="UDW86" i="8"/>
  <c r="UDV86" i="8"/>
  <c r="UDU86" i="8"/>
  <c r="UDT86" i="8"/>
  <c r="UDS86" i="8"/>
  <c r="UDR86" i="8"/>
  <c r="UDQ86" i="8"/>
  <c r="UDP86" i="8"/>
  <c r="UDO86" i="8"/>
  <c r="UDN86" i="8"/>
  <c r="UDM86" i="8"/>
  <c r="UDL86" i="8"/>
  <c r="UDK86" i="8"/>
  <c r="UDJ86" i="8"/>
  <c r="UDI86" i="8"/>
  <c r="UDH86" i="8"/>
  <c r="UDG86" i="8"/>
  <c r="UDF86" i="8"/>
  <c r="UDE86" i="8"/>
  <c r="UDD86" i="8"/>
  <c r="UDC86" i="8"/>
  <c r="UDB86" i="8"/>
  <c r="UDA86" i="8"/>
  <c r="UCZ86" i="8"/>
  <c r="UCY86" i="8"/>
  <c r="UCX86" i="8"/>
  <c r="UCW86" i="8"/>
  <c r="UCV86" i="8"/>
  <c r="UCU86" i="8"/>
  <c r="UCT86" i="8"/>
  <c r="UCS86" i="8"/>
  <c r="UCR86" i="8"/>
  <c r="UCQ86" i="8"/>
  <c r="UCP86" i="8"/>
  <c r="UCO86" i="8"/>
  <c r="UCN86" i="8"/>
  <c r="UCM86" i="8"/>
  <c r="UCL86" i="8"/>
  <c r="UCK86" i="8"/>
  <c r="UCJ86" i="8"/>
  <c r="UCI86" i="8"/>
  <c r="UCH86" i="8"/>
  <c r="UCG86" i="8"/>
  <c r="UCF86" i="8"/>
  <c r="UCE86" i="8"/>
  <c r="UCD86" i="8"/>
  <c r="UCC86" i="8"/>
  <c r="UCB86" i="8"/>
  <c r="UCA86" i="8"/>
  <c r="UBZ86" i="8"/>
  <c r="UBY86" i="8"/>
  <c r="UBX86" i="8"/>
  <c r="UBW86" i="8"/>
  <c r="UBV86" i="8"/>
  <c r="UBU86" i="8"/>
  <c r="UBT86" i="8"/>
  <c r="UBS86" i="8"/>
  <c r="UBR86" i="8"/>
  <c r="UBQ86" i="8"/>
  <c r="UBP86" i="8"/>
  <c r="UBO86" i="8"/>
  <c r="UBN86" i="8"/>
  <c r="UBM86" i="8"/>
  <c r="UBL86" i="8"/>
  <c r="UBK86" i="8"/>
  <c r="UBJ86" i="8"/>
  <c r="UBI86" i="8"/>
  <c r="UBH86" i="8"/>
  <c r="UBG86" i="8"/>
  <c r="UBF86" i="8"/>
  <c r="UBE86" i="8"/>
  <c r="UBD86" i="8"/>
  <c r="UBC86" i="8"/>
  <c r="UBB86" i="8"/>
  <c r="UBA86" i="8"/>
  <c r="UAZ86" i="8"/>
  <c r="UAY86" i="8"/>
  <c r="UAX86" i="8"/>
  <c r="UAW86" i="8"/>
  <c r="UAV86" i="8"/>
  <c r="UAU86" i="8"/>
  <c r="UAT86" i="8"/>
  <c r="UAS86" i="8"/>
  <c r="UAR86" i="8"/>
  <c r="UAQ86" i="8"/>
  <c r="UAP86" i="8"/>
  <c r="UAO86" i="8"/>
  <c r="UAN86" i="8"/>
  <c r="UAM86" i="8"/>
  <c r="UAL86" i="8"/>
  <c r="UAK86" i="8"/>
  <c r="UAJ86" i="8"/>
  <c r="UAI86" i="8"/>
  <c r="UAH86" i="8"/>
  <c r="UAG86" i="8"/>
  <c r="UAF86" i="8"/>
  <c r="UAE86" i="8"/>
  <c r="UAD86" i="8"/>
  <c r="UAC86" i="8"/>
  <c r="UAB86" i="8"/>
  <c r="UAA86" i="8"/>
  <c r="TZZ86" i="8"/>
  <c r="TZY86" i="8"/>
  <c r="TZX86" i="8"/>
  <c r="TZW86" i="8"/>
  <c r="TZV86" i="8"/>
  <c r="TZU86" i="8"/>
  <c r="TZT86" i="8"/>
  <c r="TZS86" i="8"/>
  <c r="TZR86" i="8"/>
  <c r="TZQ86" i="8"/>
  <c r="TZP86" i="8"/>
  <c r="TZO86" i="8"/>
  <c r="TZN86" i="8"/>
  <c r="TZM86" i="8"/>
  <c r="TZL86" i="8"/>
  <c r="TZK86" i="8"/>
  <c r="TZJ86" i="8"/>
  <c r="TZI86" i="8"/>
  <c r="TZH86" i="8"/>
  <c r="TZG86" i="8"/>
  <c r="TZF86" i="8"/>
  <c r="TZE86" i="8"/>
  <c r="TZD86" i="8"/>
  <c r="TZC86" i="8"/>
  <c r="TZB86" i="8"/>
  <c r="TZA86" i="8"/>
  <c r="TYZ86" i="8"/>
  <c r="TYY86" i="8"/>
  <c r="TYX86" i="8"/>
  <c r="TYW86" i="8"/>
  <c r="TYV86" i="8"/>
  <c r="TYU86" i="8"/>
  <c r="TYT86" i="8"/>
  <c r="TYS86" i="8"/>
  <c r="TYR86" i="8"/>
  <c r="TYQ86" i="8"/>
  <c r="TYP86" i="8"/>
  <c r="TYO86" i="8"/>
  <c r="TYN86" i="8"/>
  <c r="TYM86" i="8"/>
  <c r="TYL86" i="8"/>
  <c r="TYK86" i="8"/>
  <c r="TYJ86" i="8"/>
  <c r="TYI86" i="8"/>
  <c r="TYH86" i="8"/>
  <c r="TYG86" i="8"/>
  <c r="TYF86" i="8"/>
  <c r="TYE86" i="8"/>
  <c r="TYD86" i="8"/>
  <c r="TYC86" i="8"/>
  <c r="TYB86" i="8"/>
  <c r="TYA86" i="8"/>
  <c r="TXZ86" i="8"/>
  <c r="TXY86" i="8"/>
  <c r="TXX86" i="8"/>
  <c r="TXW86" i="8"/>
  <c r="TXV86" i="8"/>
  <c r="TXU86" i="8"/>
  <c r="TXT86" i="8"/>
  <c r="TXS86" i="8"/>
  <c r="TXR86" i="8"/>
  <c r="TXQ86" i="8"/>
  <c r="TXP86" i="8"/>
  <c r="TXO86" i="8"/>
  <c r="TXN86" i="8"/>
  <c r="TXM86" i="8"/>
  <c r="TXL86" i="8"/>
  <c r="TXK86" i="8"/>
  <c r="TXJ86" i="8"/>
  <c r="TXI86" i="8"/>
  <c r="TXH86" i="8"/>
  <c r="TXG86" i="8"/>
  <c r="TXF86" i="8"/>
  <c r="TXE86" i="8"/>
  <c r="TXD86" i="8"/>
  <c r="TXC86" i="8"/>
  <c r="TXB86" i="8"/>
  <c r="TXA86" i="8"/>
  <c r="TWZ86" i="8"/>
  <c r="TWY86" i="8"/>
  <c r="TWX86" i="8"/>
  <c r="TWW86" i="8"/>
  <c r="TWV86" i="8"/>
  <c r="TWU86" i="8"/>
  <c r="TWT86" i="8"/>
  <c r="TWS86" i="8"/>
  <c r="TWR86" i="8"/>
  <c r="TWQ86" i="8"/>
  <c r="TWP86" i="8"/>
  <c r="TWO86" i="8"/>
  <c r="TWN86" i="8"/>
  <c r="TWM86" i="8"/>
  <c r="TWL86" i="8"/>
  <c r="TWK86" i="8"/>
  <c r="TWJ86" i="8"/>
  <c r="TWI86" i="8"/>
  <c r="TWH86" i="8"/>
  <c r="TWG86" i="8"/>
  <c r="TWF86" i="8"/>
  <c r="TWE86" i="8"/>
  <c r="TWD86" i="8"/>
  <c r="TWC86" i="8"/>
  <c r="TWB86" i="8"/>
  <c r="TWA86" i="8"/>
  <c r="TVZ86" i="8"/>
  <c r="TVY86" i="8"/>
  <c r="TVX86" i="8"/>
  <c r="TVW86" i="8"/>
  <c r="TVV86" i="8"/>
  <c r="TVU86" i="8"/>
  <c r="TVT86" i="8"/>
  <c r="TVS86" i="8"/>
  <c r="TVR86" i="8"/>
  <c r="TVQ86" i="8"/>
  <c r="TVP86" i="8"/>
  <c r="TVO86" i="8"/>
  <c r="TVN86" i="8"/>
  <c r="TVM86" i="8"/>
  <c r="TVL86" i="8"/>
  <c r="TVK86" i="8"/>
  <c r="TVJ86" i="8"/>
  <c r="TVI86" i="8"/>
  <c r="TVH86" i="8"/>
  <c r="TVG86" i="8"/>
  <c r="TVF86" i="8"/>
  <c r="TVE86" i="8"/>
  <c r="TVD86" i="8"/>
  <c r="TVC86" i="8"/>
  <c r="TVB86" i="8"/>
  <c r="TVA86" i="8"/>
  <c r="TUZ86" i="8"/>
  <c r="TUY86" i="8"/>
  <c r="TUX86" i="8"/>
  <c r="TUW86" i="8"/>
  <c r="TUV86" i="8"/>
  <c r="TUU86" i="8"/>
  <c r="TUT86" i="8"/>
  <c r="TUS86" i="8"/>
  <c r="TUR86" i="8"/>
  <c r="TUQ86" i="8"/>
  <c r="TUP86" i="8"/>
  <c r="TUO86" i="8"/>
  <c r="TUN86" i="8"/>
  <c r="TUM86" i="8"/>
  <c r="TUL86" i="8"/>
  <c r="TUK86" i="8"/>
  <c r="TUJ86" i="8"/>
  <c r="TUI86" i="8"/>
  <c r="TUH86" i="8"/>
  <c r="TUG86" i="8"/>
  <c r="TUF86" i="8"/>
  <c r="TUE86" i="8"/>
  <c r="TUD86" i="8"/>
  <c r="TUC86" i="8"/>
  <c r="TUB86" i="8"/>
  <c r="TUA86" i="8"/>
  <c r="TTZ86" i="8"/>
  <c r="TTY86" i="8"/>
  <c r="TTX86" i="8"/>
  <c r="TTW86" i="8"/>
  <c r="TTV86" i="8"/>
  <c r="TTU86" i="8"/>
  <c r="TTT86" i="8"/>
  <c r="TTS86" i="8"/>
  <c r="TTR86" i="8"/>
  <c r="TTQ86" i="8"/>
  <c r="TTP86" i="8"/>
  <c r="TTO86" i="8"/>
  <c r="TTN86" i="8"/>
  <c r="TTM86" i="8"/>
  <c r="TTL86" i="8"/>
  <c r="TTK86" i="8"/>
  <c r="TTJ86" i="8"/>
  <c r="TTI86" i="8"/>
  <c r="TTH86" i="8"/>
  <c r="TTG86" i="8"/>
  <c r="TTF86" i="8"/>
  <c r="TTE86" i="8"/>
  <c r="TTD86" i="8"/>
  <c r="TTC86" i="8"/>
  <c r="TTB86" i="8"/>
  <c r="TTA86" i="8"/>
  <c r="TSZ86" i="8"/>
  <c r="TSY86" i="8"/>
  <c r="TSX86" i="8"/>
  <c r="TSW86" i="8"/>
  <c r="TSV86" i="8"/>
  <c r="TSU86" i="8"/>
  <c r="TST86" i="8"/>
  <c r="TSS86" i="8"/>
  <c r="TSR86" i="8"/>
  <c r="TSQ86" i="8"/>
  <c r="TSP86" i="8"/>
  <c r="TSO86" i="8"/>
  <c r="TSN86" i="8"/>
  <c r="TSM86" i="8"/>
  <c r="TSL86" i="8"/>
  <c r="TSK86" i="8"/>
  <c r="TSJ86" i="8"/>
  <c r="TSI86" i="8"/>
  <c r="TSH86" i="8"/>
  <c r="TSG86" i="8"/>
  <c r="TSF86" i="8"/>
  <c r="TSE86" i="8"/>
  <c r="TSD86" i="8"/>
  <c r="TSC86" i="8"/>
  <c r="TSB86" i="8"/>
  <c r="TSA86" i="8"/>
  <c r="TRZ86" i="8"/>
  <c r="TRY86" i="8"/>
  <c r="TRX86" i="8"/>
  <c r="TRW86" i="8"/>
  <c r="TRV86" i="8"/>
  <c r="TRU86" i="8"/>
  <c r="TRT86" i="8"/>
  <c r="TRS86" i="8"/>
  <c r="TRR86" i="8"/>
  <c r="TRQ86" i="8"/>
  <c r="TRP86" i="8"/>
  <c r="TRO86" i="8"/>
  <c r="TRN86" i="8"/>
  <c r="TRM86" i="8"/>
  <c r="TRL86" i="8"/>
  <c r="TRK86" i="8"/>
  <c r="TRJ86" i="8"/>
  <c r="TRI86" i="8"/>
  <c r="TRH86" i="8"/>
  <c r="TRG86" i="8"/>
  <c r="TRF86" i="8"/>
  <c r="TRE86" i="8"/>
  <c r="TRD86" i="8"/>
  <c r="TRC86" i="8"/>
  <c r="TRB86" i="8"/>
  <c r="TRA86" i="8"/>
  <c r="TQZ86" i="8"/>
  <c r="TQY86" i="8"/>
  <c r="TQX86" i="8"/>
  <c r="TQW86" i="8"/>
  <c r="TQV86" i="8"/>
  <c r="TQU86" i="8"/>
  <c r="TQT86" i="8"/>
  <c r="TQS86" i="8"/>
  <c r="TQR86" i="8"/>
  <c r="TQQ86" i="8"/>
  <c r="TQP86" i="8"/>
  <c r="TQO86" i="8"/>
  <c r="TQN86" i="8"/>
  <c r="TQM86" i="8"/>
  <c r="TQL86" i="8"/>
  <c r="TQK86" i="8"/>
  <c r="TQJ86" i="8"/>
  <c r="TQI86" i="8"/>
  <c r="TQH86" i="8"/>
  <c r="TQG86" i="8"/>
  <c r="TQF86" i="8"/>
  <c r="TQE86" i="8"/>
  <c r="TQD86" i="8"/>
  <c r="TQC86" i="8"/>
  <c r="TQB86" i="8"/>
  <c r="TQA86" i="8"/>
  <c r="TPZ86" i="8"/>
  <c r="TPY86" i="8"/>
  <c r="TPX86" i="8"/>
  <c r="TPW86" i="8"/>
  <c r="TPV86" i="8"/>
  <c r="TPU86" i="8"/>
  <c r="TPT86" i="8"/>
  <c r="TPS86" i="8"/>
  <c r="TPR86" i="8"/>
  <c r="TPQ86" i="8"/>
  <c r="TPP86" i="8"/>
  <c r="TPO86" i="8"/>
  <c r="TPN86" i="8"/>
  <c r="TPM86" i="8"/>
  <c r="TPL86" i="8"/>
  <c r="TPK86" i="8"/>
  <c r="TPJ86" i="8"/>
  <c r="TPI86" i="8"/>
  <c r="TPH86" i="8"/>
  <c r="TPG86" i="8"/>
  <c r="TPF86" i="8"/>
  <c r="TPE86" i="8"/>
  <c r="TPD86" i="8"/>
  <c r="TPC86" i="8"/>
  <c r="TPB86" i="8"/>
  <c r="TPA86" i="8"/>
  <c r="TOZ86" i="8"/>
  <c r="TOY86" i="8"/>
  <c r="TOX86" i="8"/>
  <c r="TOW86" i="8"/>
  <c r="TOV86" i="8"/>
  <c r="TOU86" i="8"/>
  <c r="TOT86" i="8"/>
  <c r="TOS86" i="8"/>
  <c r="TOR86" i="8"/>
  <c r="TOQ86" i="8"/>
  <c r="TOP86" i="8"/>
  <c r="TOO86" i="8"/>
  <c r="TON86" i="8"/>
  <c r="TOM86" i="8"/>
  <c r="TOL86" i="8"/>
  <c r="TOK86" i="8"/>
  <c r="TOJ86" i="8"/>
  <c r="TOI86" i="8"/>
  <c r="TOH86" i="8"/>
  <c r="TOG86" i="8"/>
  <c r="TOF86" i="8"/>
  <c r="TOE86" i="8"/>
  <c r="TOD86" i="8"/>
  <c r="TOC86" i="8"/>
  <c r="TOB86" i="8"/>
  <c r="TOA86" i="8"/>
  <c r="TNZ86" i="8"/>
  <c r="TNY86" i="8"/>
  <c r="TNX86" i="8"/>
  <c r="TNW86" i="8"/>
  <c r="TNV86" i="8"/>
  <c r="TNU86" i="8"/>
  <c r="TNT86" i="8"/>
  <c r="TNS86" i="8"/>
  <c r="TNR86" i="8"/>
  <c r="TNQ86" i="8"/>
  <c r="TNP86" i="8"/>
  <c r="TNO86" i="8"/>
  <c r="TNN86" i="8"/>
  <c r="TNM86" i="8"/>
  <c r="TNL86" i="8"/>
  <c r="TNK86" i="8"/>
  <c r="TNJ86" i="8"/>
  <c r="TNI86" i="8"/>
  <c r="TNH86" i="8"/>
  <c r="TNG86" i="8"/>
  <c r="TNF86" i="8"/>
  <c r="TNE86" i="8"/>
  <c r="TND86" i="8"/>
  <c r="TNC86" i="8"/>
  <c r="TNB86" i="8"/>
  <c r="TNA86" i="8"/>
  <c r="TMZ86" i="8"/>
  <c r="TMY86" i="8"/>
  <c r="TMX86" i="8"/>
  <c r="TMW86" i="8"/>
  <c r="TMV86" i="8"/>
  <c r="TMU86" i="8"/>
  <c r="TMT86" i="8"/>
  <c r="TMS86" i="8"/>
  <c r="TMR86" i="8"/>
  <c r="TMQ86" i="8"/>
  <c r="TMP86" i="8"/>
  <c r="TMO86" i="8"/>
  <c r="TMN86" i="8"/>
  <c r="TMM86" i="8"/>
  <c r="TML86" i="8"/>
  <c r="TMK86" i="8"/>
  <c r="TMJ86" i="8"/>
  <c r="TMI86" i="8"/>
  <c r="TMH86" i="8"/>
  <c r="TMG86" i="8"/>
  <c r="TMF86" i="8"/>
  <c r="TME86" i="8"/>
  <c r="TMD86" i="8"/>
  <c r="TMC86" i="8"/>
  <c r="TMB86" i="8"/>
  <c r="TMA86" i="8"/>
  <c r="TLZ86" i="8"/>
  <c r="TLY86" i="8"/>
  <c r="TLX86" i="8"/>
  <c r="TLW86" i="8"/>
  <c r="TLV86" i="8"/>
  <c r="TLU86" i="8"/>
  <c r="TLT86" i="8"/>
  <c r="TLS86" i="8"/>
  <c r="TLR86" i="8"/>
  <c r="TLQ86" i="8"/>
  <c r="TLP86" i="8"/>
  <c r="TLO86" i="8"/>
  <c r="TLN86" i="8"/>
  <c r="TLM86" i="8"/>
  <c r="TLL86" i="8"/>
  <c r="TLK86" i="8"/>
  <c r="TLJ86" i="8"/>
  <c r="TLI86" i="8"/>
  <c r="TLH86" i="8"/>
  <c r="TLG86" i="8"/>
  <c r="TLF86" i="8"/>
  <c r="TLE86" i="8"/>
  <c r="TLD86" i="8"/>
  <c r="TLC86" i="8"/>
  <c r="TLB86" i="8"/>
  <c r="TLA86" i="8"/>
  <c r="TKZ86" i="8"/>
  <c r="TKY86" i="8"/>
  <c r="TKX86" i="8"/>
  <c r="TKW86" i="8"/>
  <c r="TKV86" i="8"/>
  <c r="TKU86" i="8"/>
  <c r="TKT86" i="8"/>
  <c r="TKS86" i="8"/>
  <c r="TKR86" i="8"/>
  <c r="TKQ86" i="8"/>
  <c r="TKP86" i="8"/>
  <c r="TKO86" i="8"/>
  <c r="TKN86" i="8"/>
  <c r="TKM86" i="8"/>
  <c r="TKL86" i="8"/>
  <c r="TKK86" i="8"/>
  <c r="TKJ86" i="8"/>
  <c r="TKI86" i="8"/>
  <c r="TKH86" i="8"/>
  <c r="TKG86" i="8"/>
  <c r="TKF86" i="8"/>
  <c r="TKE86" i="8"/>
  <c r="TKD86" i="8"/>
  <c r="TKC86" i="8"/>
  <c r="TKB86" i="8"/>
  <c r="TKA86" i="8"/>
  <c r="TJZ86" i="8"/>
  <c r="TJY86" i="8"/>
  <c r="TJX86" i="8"/>
  <c r="TJW86" i="8"/>
  <c r="TJV86" i="8"/>
  <c r="TJU86" i="8"/>
  <c r="TJT86" i="8"/>
  <c r="TJS86" i="8"/>
  <c r="TJR86" i="8"/>
  <c r="TJQ86" i="8"/>
  <c r="TJP86" i="8"/>
  <c r="TJO86" i="8"/>
  <c r="TJN86" i="8"/>
  <c r="TJM86" i="8"/>
  <c r="TJL86" i="8"/>
  <c r="TJK86" i="8"/>
  <c r="TJJ86" i="8"/>
  <c r="TJI86" i="8"/>
  <c r="TJH86" i="8"/>
  <c r="TJG86" i="8"/>
  <c r="TJF86" i="8"/>
  <c r="TJE86" i="8"/>
  <c r="TJD86" i="8"/>
  <c r="TJC86" i="8"/>
  <c r="TJB86" i="8"/>
  <c r="TJA86" i="8"/>
  <c r="TIZ86" i="8"/>
  <c r="TIY86" i="8"/>
  <c r="TIX86" i="8"/>
  <c r="TIW86" i="8"/>
  <c r="TIV86" i="8"/>
  <c r="TIU86" i="8"/>
  <c r="TIT86" i="8"/>
  <c r="TIS86" i="8"/>
  <c r="TIR86" i="8"/>
  <c r="TIQ86" i="8"/>
  <c r="TIP86" i="8"/>
  <c r="TIO86" i="8"/>
  <c r="TIN86" i="8"/>
  <c r="TIM86" i="8"/>
  <c r="TIL86" i="8"/>
  <c r="TIK86" i="8"/>
  <c r="TIJ86" i="8"/>
  <c r="TII86" i="8"/>
  <c r="TIH86" i="8"/>
  <c r="TIG86" i="8"/>
  <c r="TIF86" i="8"/>
  <c r="TIE86" i="8"/>
  <c r="TID86" i="8"/>
  <c r="TIC86" i="8"/>
  <c r="TIB86" i="8"/>
  <c r="TIA86" i="8"/>
  <c r="THZ86" i="8"/>
  <c r="THY86" i="8"/>
  <c r="THX86" i="8"/>
  <c r="THW86" i="8"/>
  <c r="THV86" i="8"/>
  <c r="THU86" i="8"/>
  <c r="THT86" i="8"/>
  <c r="THS86" i="8"/>
  <c r="THR86" i="8"/>
  <c r="THQ86" i="8"/>
  <c r="THP86" i="8"/>
  <c r="THO86" i="8"/>
  <c r="THN86" i="8"/>
  <c r="THM86" i="8"/>
  <c r="THL86" i="8"/>
  <c r="THK86" i="8"/>
  <c r="THJ86" i="8"/>
  <c r="THI86" i="8"/>
  <c r="THH86" i="8"/>
  <c r="THG86" i="8"/>
  <c r="THF86" i="8"/>
  <c r="THE86" i="8"/>
  <c r="THD86" i="8"/>
  <c r="THC86" i="8"/>
  <c r="THB86" i="8"/>
  <c r="THA86" i="8"/>
  <c r="TGZ86" i="8"/>
  <c r="TGY86" i="8"/>
  <c r="TGX86" i="8"/>
  <c r="TGW86" i="8"/>
  <c r="TGV86" i="8"/>
  <c r="TGU86" i="8"/>
  <c r="TGT86" i="8"/>
  <c r="TGS86" i="8"/>
  <c r="TGR86" i="8"/>
  <c r="TGQ86" i="8"/>
  <c r="TGP86" i="8"/>
  <c r="TGO86" i="8"/>
  <c r="TGN86" i="8"/>
  <c r="TGM86" i="8"/>
  <c r="TGL86" i="8"/>
  <c r="TGK86" i="8"/>
  <c r="TGJ86" i="8"/>
  <c r="TGI86" i="8"/>
  <c r="TGH86" i="8"/>
  <c r="TGG86" i="8"/>
  <c r="TGF86" i="8"/>
  <c r="TGE86" i="8"/>
  <c r="TGD86" i="8"/>
  <c r="TGC86" i="8"/>
  <c r="TGB86" i="8"/>
  <c r="TGA86" i="8"/>
  <c r="TFZ86" i="8"/>
  <c r="TFY86" i="8"/>
  <c r="TFX86" i="8"/>
  <c r="TFW86" i="8"/>
  <c r="TFV86" i="8"/>
  <c r="TFU86" i="8"/>
  <c r="TFT86" i="8"/>
  <c r="TFS86" i="8"/>
  <c r="TFR86" i="8"/>
  <c r="TFQ86" i="8"/>
  <c r="TFP86" i="8"/>
  <c r="TFO86" i="8"/>
  <c r="TFN86" i="8"/>
  <c r="TFM86" i="8"/>
  <c r="TFL86" i="8"/>
  <c r="TFK86" i="8"/>
  <c r="TFJ86" i="8"/>
  <c r="TFI86" i="8"/>
  <c r="TFH86" i="8"/>
  <c r="TFG86" i="8"/>
  <c r="TFF86" i="8"/>
  <c r="TFE86" i="8"/>
  <c r="TFD86" i="8"/>
  <c r="TFC86" i="8"/>
  <c r="TFB86" i="8"/>
  <c r="TFA86" i="8"/>
  <c r="TEZ86" i="8"/>
  <c r="TEY86" i="8"/>
  <c r="TEX86" i="8"/>
  <c r="TEW86" i="8"/>
  <c r="TEV86" i="8"/>
  <c r="TEU86" i="8"/>
  <c r="TET86" i="8"/>
  <c r="TES86" i="8"/>
  <c r="TER86" i="8"/>
  <c r="TEQ86" i="8"/>
  <c r="TEP86" i="8"/>
  <c r="TEO86" i="8"/>
  <c r="TEN86" i="8"/>
  <c r="TEM86" i="8"/>
  <c r="TEL86" i="8"/>
  <c r="TEK86" i="8"/>
  <c r="TEJ86" i="8"/>
  <c r="TEI86" i="8"/>
  <c r="TEH86" i="8"/>
  <c r="TEG86" i="8"/>
  <c r="TEF86" i="8"/>
  <c r="TEE86" i="8"/>
  <c r="TED86" i="8"/>
  <c r="TEC86" i="8"/>
  <c r="TEB86" i="8"/>
  <c r="TEA86" i="8"/>
  <c r="TDZ86" i="8"/>
  <c r="TDY86" i="8"/>
  <c r="TDX86" i="8"/>
  <c r="TDW86" i="8"/>
  <c r="TDV86" i="8"/>
  <c r="TDU86" i="8"/>
  <c r="TDT86" i="8"/>
  <c r="TDS86" i="8"/>
  <c r="TDR86" i="8"/>
  <c r="TDQ86" i="8"/>
  <c r="TDP86" i="8"/>
  <c r="TDO86" i="8"/>
  <c r="TDN86" i="8"/>
  <c r="TDM86" i="8"/>
  <c r="TDL86" i="8"/>
  <c r="TDK86" i="8"/>
  <c r="TDJ86" i="8"/>
  <c r="TDI86" i="8"/>
  <c r="TDH86" i="8"/>
  <c r="TDG86" i="8"/>
  <c r="TDF86" i="8"/>
  <c r="TDE86" i="8"/>
  <c r="TDD86" i="8"/>
  <c r="TDC86" i="8"/>
  <c r="TDB86" i="8"/>
  <c r="TDA86" i="8"/>
  <c r="TCZ86" i="8"/>
  <c r="TCY86" i="8"/>
  <c r="TCX86" i="8"/>
  <c r="TCW86" i="8"/>
  <c r="TCV86" i="8"/>
  <c r="TCU86" i="8"/>
  <c r="TCT86" i="8"/>
  <c r="TCS86" i="8"/>
  <c r="TCR86" i="8"/>
  <c r="TCQ86" i="8"/>
  <c r="TCP86" i="8"/>
  <c r="TCO86" i="8"/>
  <c r="TCN86" i="8"/>
  <c r="TCM86" i="8"/>
  <c r="TCL86" i="8"/>
  <c r="TCK86" i="8"/>
  <c r="TCJ86" i="8"/>
  <c r="TCI86" i="8"/>
  <c r="TCH86" i="8"/>
  <c r="TCG86" i="8"/>
  <c r="TCF86" i="8"/>
  <c r="TCE86" i="8"/>
  <c r="TCD86" i="8"/>
  <c r="TCC86" i="8"/>
  <c r="TCB86" i="8"/>
  <c r="TCA86" i="8"/>
  <c r="TBZ86" i="8"/>
  <c r="TBY86" i="8"/>
  <c r="TBX86" i="8"/>
  <c r="TBW86" i="8"/>
  <c r="TBV86" i="8"/>
  <c r="TBU86" i="8"/>
  <c r="TBT86" i="8"/>
  <c r="TBS86" i="8"/>
  <c r="TBR86" i="8"/>
  <c r="TBQ86" i="8"/>
  <c r="TBP86" i="8"/>
  <c r="TBO86" i="8"/>
  <c r="TBN86" i="8"/>
  <c r="TBM86" i="8"/>
  <c r="TBL86" i="8"/>
  <c r="TBK86" i="8"/>
  <c r="TBJ86" i="8"/>
  <c r="TBI86" i="8"/>
  <c r="TBH86" i="8"/>
  <c r="TBG86" i="8"/>
  <c r="TBF86" i="8"/>
  <c r="TBE86" i="8"/>
  <c r="TBD86" i="8"/>
  <c r="TBC86" i="8"/>
  <c r="TBB86" i="8"/>
  <c r="TBA86" i="8"/>
  <c r="TAZ86" i="8"/>
  <c r="TAY86" i="8"/>
  <c r="TAX86" i="8"/>
  <c r="TAW86" i="8"/>
  <c r="TAV86" i="8"/>
  <c r="TAU86" i="8"/>
  <c r="TAT86" i="8"/>
  <c r="TAS86" i="8"/>
  <c r="TAR86" i="8"/>
  <c r="TAQ86" i="8"/>
  <c r="TAP86" i="8"/>
  <c r="TAO86" i="8"/>
  <c r="TAN86" i="8"/>
  <c r="TAM86" i="8"/>
  <c r="TAL86" i="8"/>
  <c r="TAK86" i="8"/>
  <c r="TAJ86" i="8"/>
  <c r="TAI86" i="8"/>
  <c r="TAH86" i="8"/>
  <c r="TAG86" i="8"/>
  <c r="TAF86" i="8"/>
  <c r="TAE86" i="8"/>
  <c r="TAD86" i="8"/>
  <c r="TAC86" i="8"/>
  <c r="TAB86" i="8"/>
  <c r="TAA86" i="8"/>
  <c r="SZZ86" i="8"/>
  <c r="SZY86" i="8"/>
  <c r="SZX86" i="8"/>
  <c r="SZW86" i="8"/>
  <c r="SZV86" i="8"/>
  <c r="SZU86" i="8"/>
  <c r="SZT86" i="8"/>
  <c r="SZS86" i="8"/>
  <c r="SZR86" i="8"/>
  <c r="SZQ86" i="8"/>
  <c r="SZP86" i="8"/>
  <c r="SZO86" i="8"/>
  <c r="SZN86" i="8"/>
  <c r="SZM86" i="8"/>
  <c r="SZL86" i="8"/>
  <c r="SZK86" i="8"/>
  <c r="SZJ86" i="8"/>
  <c r="SZI86" i="8"/>
  <c r="SZH86" i="8"/>
  <c r="SZG86" i="8"/>
  <c r="SZF86" i="8"/>
  <c r="SZE86" i="8"/>
  <c r="SZD86" i="8"/>
  <c r="SZC86" i="8"/>
  <c r="SZB86" i="8"/>
  <c r="SZA86" i="8"/>
  <c r="SYZ86" i="8"/>
  <c r="SYY86" i="8"/>
  <c r="SYX86" i="8"/>
  <c r="SYW86" i="8"/>
  <c r="SYV86" i="8"/>
  <c r="SYU86" i="8"/>
  <c r="SYT86" i="8"/>
  <c r="SYS86" i="8"/>
  <c r="SYR86" i="8"/>
  <c r="SYQ86" i="8"/>
  <c r="SYP86" i="8"/>
  <c r="SYO86" i="8"/>
  <c r="SYN86" i="8"/>
  <c r="SYM86" i="8"/>
  <c r="SYL86" i="8"/>
  <c r="SYK86" i="8"/>
  <c r="SYJ86" i="8"/>
  <c r="SYI86" i="8"/>
  <c r="SYH86" i="8"/>
  <c r="SYG86" i="8"/>
  <c r="SYF86" i="8"/>
  <c r="SYE86" i="8"/>
  <c r="SYD86" i="8"/>
  <c r="SYC86" i="8"/>
  <c r="SYB86" i="8"/>
  <c r="SYA86" i="8"/>
  <c r="SXZ86" i="8"/>
  <c r="SXY86" i="8"/>
  <c r="SXX86" i="8"/>
  <c r="SXW86" i="8"/>
  <c r="SXV86" i="8"/>
  <c r="SXU86" i="8"/>
  <c r="SXT86" i="8"/>
  <c r="SXS86" i="8"/>
  <c r="SXR86" i="8"/>
  <c r="SXQ86" i="8"/>
  <c r="SXP86" i="8"/>
  <c r="SXO86" i="8"/>
  <c r="SXN86" i="8"/>
  <c r="SXM86" i="8"/>
  <c r="SXL86" i="8"/>
  <c r="SXK86" i="8"/>
  <c r="SXJ86" i="8"/>
  <c r="SXI86" i="8"/>
  <c r="SXH86" i="8"/>
  <c r="SXG86" i="8"/>
  <c r="SXF86" i="8"/>
  <c r="SXE86" i="8"/>
  <c r="SXD86" i="8"/>
  <c r="SXC86" i="8"/>
  <c r="SXB86" i="8"/>
  <c r="SXA86" i="8"/>
  <c r="SWZ86" i="8"/>
  <c r="SWY86" i="8"/>
  <c r="SWX86" i="8"/>
  <c r="SWW86" i="8"/>
  <c r="SWV86" i="8"/>
  <c r="SWU86" i="8"/>
  <c r="SWT86" i="8"/>
  <c r="SWS86" i="8"/>
  <c r="SWR86" i="8"/>
  <c r="SWQ86" i="8"/>
  <c r="SWP86" i="8"/>
  <c r="SWO86" i="8"/>
  <c r="SWN86" i="8"/>
  <c r="SWM86" i="8"/>
  <c r="SWL86" i="8"/>
  <c r="SWK86" i="8"/>
  <c r="SWJ86" i="8"/>
  <c r="SWI86" i="8"/>
  <c r="SWH86" i="8"/>
  <c r="SWG86" i="8"/>
  <c r="SWF86" i="8"/>
  <c r="SWE86" i="8"/>
  <c r="SWD86" i="8"/>
  <c r="SWC86" i="8"/>
  <c r="SWB86" i="8"/>
  <c r="SWA86" i="8"/>
  <c r="SVZ86" i="8"/>
  <c r="SVY86" i="8"/>
  <c r="SVX86" i="8"/>
  <c r="SVW86" i="8"/>
  <c r="SVV86" i="8"/>
  <c r="SVU86" i="8"/>
  <c r="SVT86" i="8"/>
  <c r="SVS86" i="8"/>
  <c r="SVR86" i="8"/>
  <c r="SVQ86" i="8"/>
  <c r="SVP86" i="8"/>
  <c r="SVO86" i="8"/>
  <c r="SVN86" i="8"/>
  <c r="SVM86" i="8"/>
  <c r="SVL86" i="8"/>
  <c r="SVK86" i="8"/>
  <c r="SVJ86" i="8"/>
  <c r="SVI86" i="8"/>
  <c r="SVH86" i="8"/>
  <c r="SVG86" i="8"/>
  <c r="SVF86" i="8"/>
  <c r="SVE86" i="8"/>
  <c r="SVD86" i="8"/>
  <c r="SVC86" i="8"/>
  <c r="SVB86" i="8"/>
  <c r="SVA86" i="8"/>
  <c r="SUZ86" i="8"/>
  <c r="SUY86" i="8"/>
  <c r="SUX86" i="8"/>
  <c r="SUW86" i="8"/>
  <c r="SUV86" i="8"/>
  <c r="SUU86" i="8"/>
  <c r="SUT86" i="8"/>
  <c r="SUS86" i="8"/>
  <c r="SUR86" i="8"/>
  <c r="SUQ86" i="8"/>
  <c r="SUP86" i="8"/>
  <c r="SUO86" i="8"/>
  <c r="SUN86" i="8"/>
  <c r="SUM86" i="8"/>
  <c r="SUL86" i="8"/>
  <c r="SUK86" i="8"/>
  <c r="SUJ86" i="8"/>
  <c r="SUI86" i="8"/>
  <c r="SUH86" i="8"/>
  <c r="SUG86" i="8"/>
  <c r="SUF86" i="8"/>
  <c r="SUE86" i="8"/>
  <c r="SUD86" i="8"/>
  <c r="SUC86" i="8"/>
  <c r="SUB86" i="8"/>
  <c r="SUA86" i="8"/>
  <c r="STZ86" i="8"/>
  <c r="STY86" i="8"/>
  <c r="STX86" i="8"/>
  <c r="STW86" i="8"/>
  <c r="STV86" i="8"/>
  <c r="STU86" i="8"/>
  <c r="STT86" i="8"/>
  <c r="STS86" i="8"/>
  <c r="STR86" i="8"/>
  <c r="STQ86" i="8"/>
  <c r="STP86" i="8"/>
  <c r="STO86" i="8"/>
  <c r="STN86" i="8"/>
  <c r="STM86" i="8"/>
  <c r="STL86" i="8"/>
  <c r="STK86" i="8"/>
  <c r="STJ86" i="8"/>
  <c r="STI86" i="8"/>
  <c r="STH86" i="8"/>
  <c r="STG86" i="8"/>
  <c r="STF86" i="8"/>
  <c r="STE86" i="8"/>
  <c r="STD86" i="8"/>
  <c r="STC86" i="8"/>
  <c r="STB86" i="8"/>
  <c r="STA86" i="8"/>
  <c r="SSZ86" i="8"/>
  <c r="SSY86" i="8"/>
  <c r="SSX86" i="8"/>
  <c r="SSW86" i="8"/>
  <c r="SSV86" i="8"/>
  <c r="SSU86" i="8"/>
  <c r="SST86" i="8"/>
  <c r="SSS86" i="8"/>
  <c r="SSR86" i="8"/>
  <c r="SSQ86" i="8"/>
  <c r="SSP86" i="8"/>
  <c r="SSO86" i="8"/>
  <c r="SSN86" i="8"/>
  <c r="SSM86" i="8"/>
  <c r="SSL86" i="8"/>
  <c r="SSK86" i="8"/>
  <c r="SSJ86" i="8"/>
  <c r="SSI86" i="8"/>
  <c r="SSH86" i="8"/>
  <c r="SSG86" i="8"/>
  <c r="SSF86" i="8"/>
  <c r="SSE86" i="8"/>
  <c r="SSD86" i="8"/>
  <c r="SSC86" i="8"/>
  <c r="SSB86" i="8"/>
  <c r="SSA86" i="8"/>
  <c r="SRZ86" i="8"/>
  <c r="SRY86" i="8"/>
  <c r="SRX86" i="8"/>
  <c r="SRW86" i="8"/>
  <c r="SRV86" i="8"/>
  <c r="SRU86" i="8"/>
  <c r="SRT86" i="8"/>
  <c r="SRS86" i="8"/>
  <c r="SRR86" i="8"/>
  <c r="SRQ86" i="8"/>
  <c r="SRP86" i="8"/>
  <c r="SRO86" i="8"/>
  <c r="SRN86" i="8"/>
  <c r="SRM86" i="8"/>
  <c r="SRL86" i="8"/>
  <c r="SRK86" i="8"/>
  <c r="SRJ86" i="8"/>
  <c r="SRI86" i="8"/>
  <c r="SRH86" i="8"/>
  <c r="SRG86" i="8"/>
  <c r="SRF86" i="8"/>
  <c r="SRE86" i="8"/>
  <c r="SRD86" i="8"/>
  <c r="SRC86" i="8"/>
  <c r="SRB86" i="8"/>
  <c r="SRA86" i="8"/>
  <c r="SQZ86" i="8"/>
  <c r="SQY86" i="8"/>
  <c r="SQX86" i="8"/>
  <c r="SQW86" i="8"/>
  <c r="SQV86" i="8"/>
  <c r="SQU86" i="8"/>
  <c r="SQT86" i="8"/>
  <c r="SQS86" i="8"/>
  <c r="SQR86" i="8"/>
  <c r="SQQ86" i="8"/>
  <c r="SQP86" i="8"/>
  <c r="SQO86" i="8"/>
  <c r="SQN86" i="8"/>
  <c r="SQM86" i="8"/>
  <c r="SQL86" i="8"/>
  <c r="SQK86" i="8"/>
  <c r="SQJ86" i="8"/>
  <c r="SQI86" i="8"/>
  <c r="SQH86" i="8"/>
  <c r="SQG86" i="8"/>
  <c r="SQF86" i="8"/>
  <c r="SQE86" i="8"/>
  <c r="SQD86" i="8"/>
  <c r="SQC86" i="8"/>
  <c r="SQB86" i="8"/>
  <c r="SQA86" i="8"/>
  <c r="SPZ86" i="8"/>
  <c r="SPY86" i="8"/>
  <c r="SPX86" i="8"/>
  <c r="SPW86" i="8"/>
  <c r="SPV86" i="8"/>
  <c r="SPU86" i="8"/>
  <c r="SPT86" i="8"/>
  <c r="SPS86" i="8"/>
  <c r="SPR86" i="8"/>
  <c r="SPQ86" i="8"/>
  <c r="SPP86" i="8"/>
  <c r="SPO86" i="8"/>
  <c r="SPN86" i="8"/>
  <c r="SPM86" i="8"/>
  <c r="SPL86" i="8"/>
  <c r="SPK86" i="8"/>
  <c r="SPJ86" i="8"/>
  <c r="SPI86" i="8"/>
  <c r="SPH86" i="8"/>
  <c r="SPG86" i="8"/>
  <c r="SPF86" i="8"/>
  <c r="SPE86" i="8"/>
  <c r="SPD86" i="8"/>
  <c r="SPC86" i="8"/>
  <c r="SPB86" i="8"/>
  <c r="SPA86" i="8"/>
  <c r="SOZ86" i="8"/>
  <c r="SOY86" i="8"/>
  <c r="SOX86" i="8"/>
  <c r="SOW86" i="8"/>
  <c r="SOV86" i="8"/>
  <c r="SOU86" i="8"/>
  <c r="SOT86" i="8"/>
  <c r="SOS86" i="8"/>
  <c r="SOR86" i="8"/>
  <c r="SOQ86" i="8"/>
  <c r="SOP86" i="8"/>
  <c r="SOO86" i="8"/>
  <c r="SON86" i="8"/>
  <c r="SOM86" i="8"/>
  <c r="SOL86" i="8"/>
  <c r="SOK86" i="8"/>
  <c r="SOJ86" i="8"/>
  <c r="SOI86" i="8"/>
  <c r="SOH86" i="8"/>
  <c r="SOG86" i="8"/>
  <c r="SOF86" i="8"/>
  <c r="SOE86" i="8"/>
  <c r="SOD86" i="8"/>
  <c r="SOC86" i="8"/>
  <c r="SOB86" i="8"/>
  <c r="SOA86" i="8"/>
  <c r="SNZ86" i="8"/>
  <c r="SNY86" i="8"/>
  <c r="SNX86" i="8"/>
  <c r="SNW86" i="8"/>
  <c r="SNV86" i="8"/>
  <c r="SNU86" i="8"/>
  <c r="SNT86" i="8"/>
  <c r="SNS86" i="8"/>
  <c r="SNR86" i="8"/>
  <c r="SNQ86" i="8"/>
  <c r="SNP86" i="8"/>
  <c r="SNO86" i="8"/>
  <c r="SNN86" i="8"/>
  <c r="SNM86" i="8"/>
  <c r="SNL86" i="8"/>
  <c r="SNK86" i="8"/>
  <c r="SNJ86" i="8"/>
  <c r="SNI86" i="8"/>
  <c r="SNH86" i="8"/>
  <c r="SNG86" i="8"/>
  <c r="SNF86" i="8"/>
  <c r="SNE86" i="8"/>
  <c r="SND86" i="8"/>
  <c r="SNC86" i="8"/>
  <c r="SNB86" i="8"/>
  <c r="SNA86" i="8"/>
  <c r="SMZ86" i="8"/>
  <c r="SMY86" i="8"/>
  <c r="SMX86" i="8"/>
  <c r="SMW86" i="8"/>
  <c r="SMV86" i="8"/>
  <c r="SMU86" i="8"/>
  <c r="SMT86" i="8"/>
  <c r="SMS86" i="8"/>
  <c r="SMR86" i="8"/>
  <c r="SMQ86" i="8"/>
  <c r="SMP86" i="8"/>
  <c r="SMO86" i="8"/>
  <c r="SMN86" i="8"/>
  <c r="SMM86" i="8"/>
  <c r="SML86" i="8"/>
  <c r="SMK86" i="8"/>
  <c r="SMJ86" i="8"/>
  <c r="SMI86" i="8"/>
  <c r="SMH86" i="8"/>
  <c r="SMG86" i="8"/>
  <c r="SMF86" i="8"/>
  <c r="SME86" i="8"/>
  <c r="SMD86" i="8"/>
  <c r="SMC86" i="8"/>
  <c r="SMB86" i="8"/>
  <c r="SMA86" i="8"/>
  <c r="SLZ86" i="8"/>
  <c r="SLY86" i="8"/>
  <c r="SLX86" i="8"/>
  <c r="SLW86" i="8"/>
  <c r="SLV86" i="8"/>
  <c r="SLU86" i="8"/>
  <c r="SLT86" i="8"/>
  <c r="SLS86" i="8"/>
  <c r="SLR86" i="8"/>
  <c r="SLQ86" i="8"/>
  <c r="SLP86" i="8"/>
  <c r="SLO86" i="8"/>
  <c r="SLN86" i="8"/>
  <c r="SLM86" i="8"/>
  <c r="SLL86" i="8"/>
  <c r="SLK86" i="8"/>
  <c r="SLJ86" i="8"/>
  <c r="SLI86" i="8"/>
  <c r="SLH86" i="8"/>
  <c r="SLG86" i="8"/>
  <c r="SLF86" i="8"/>
  <c r="SLE86" i="8"/>
  <c r="SLD86" i="8"/>
  <c r="SLC86" i="8"/>
  <c r="SLB86" i="8"/>
  <c r="SLA86" i="8"/>
  <c r="SKZ86" i="8"/>
  <c r="SKY86" i="8"/>
  <c r="SKX86" i="8"/>
  <c r="SKW86" i="8"/>
  <c r="SKV86" i="8"/>
  <c r="SKU86" i="8"/>
  <c r="SKT86" i="8"/>
  <c r="SKS86" i="8"/>
  <c r="SKR86" i="8"/>
  <c r="SKQ86" i="8"/>
  <c r="SKP86" i="8"/>
  <c r="SKO86" i="8"/>
  <c r="SKN86" i="8"/>
  <c r="SKM86" i="8"/>
  <c r="SKL86" i="8"/>
  <c r="SKK86" i="8"/>
  <c r="SKJ86" i="8"/>
  <c r="SKI86" i="8"/>
  <c r="SKH86" i="8"/>
  <c r="SKG86" i="8"/>
  <c r="SKF86" i="8"/>
  <c r="SKE86" i="8"/>
  <c r="SKD86" i="8"/>
  <c r="SKC86" i="8"/>
  <c r="SKB86" i="8"/>
  <c r="SKA86" i="8"/>
  <c r="SJZ86" i="8"/>
  <c r="SJY86" i="8"/>
  <c r="SJX86" i="8"/>
  <c r="SJW86" i="8"/>
  <c r="SJV86" i="8"/>
  <c r="SJU86" i="8"/>
  <c r="SJT86" i="8"/>
  <c r="SJS86" i="8"/>
  <c r="SJR86" i="8"/>
  <c r="SJQ86" i="8"/>
  <c r="SJP86" i="8"/>
  <c r="SJO86" i="8"/>
  <c r="SJN86" i="8"/>
  <c r="SJM86" i="8"/>
  <c r="SJL86" i="8"/>
  <c r="SJK86" i="8"/>
  <c r="SJJ86" i="8"/>
  <c r="SJI86" i="8"/>
  <c r="SJH86" i="8"/>
  <c r="SJG86" i="8"/>
  <c r="SJF86" i="8"/>
  <c r="SJE86" i="8"/>
  <c r="SJD86" i="8"/>
  <c r="SJC86" i="8"/>
  <c r="SJB86" i="8"/>
  <c r="SJA86" i="8"/>
  <c r="SIZ86" i="8"/>
  <c r="SIY86" i="8"/>
  <c r="SIX86" i="8"/>
  <c r="SIW86" i="8"/>
  <c r="SIV86" i="8"/>
  <c r="SIU86" i="8"/>
  <c r="SIT86" i="8"/>
  <c r="SIS86" i="8"/>
  <c r="SIR86" i="8"/>
  <c r="SIQ86" i="8"/>
  <c r="SIP86" i="8"/>
  <c r="SIO86" i="8"/>
  <c r="SIN86" i="8"/>
  <c r="SIM86" i="8"/>
  <c r="SIL86" i="8"/>
  <c r="SIK86" i="8"/>
  <c r="SIJ86" i="8"/>
  <c r="SII86" i="8"/>
  <c r="SIH86" i="8"/>
  <c r="SIG86" i="8"/>
  <c r="SIF86" i="8"/>
  <c r="SIE86" i="8"/>
  <c r="SID86" i="8"/>
  <c r="SIC86" i="8"/>
  <c r="SIB86" i="8"/>
  <c r="SIA86" i="8"/>
  <c r="SHZ86" i="8"/>
  <c r="SHY86" i="8"/>
  <c r="SHX86" i="8"/>
  <c r="SHW86" i="8"/>
  <c r="SHV86" i="8"/>
  <c r="SHU86" i="8"/>
  <c r="SHT86" i="8"/>
  <c r="SHS86" i="8"/>
  <c r="SHR86" i="8"/>
  <c r="SHQ86" i="8"/>
  <c r="SHP86" i="8"/>
  <c r="SHO86" i="8"/>
  <c r="SHN86" i="8"/>
  <c r="SHM86" i="8"/>
  <c r="SHL86" i="8"/>
  <c r="SHK86" i="8"/>
  <c r="SHJ86" i="8"/>
  <c r="SHI86" i="8"/>
  <c r="SHH86" i="8"/>
  <c r="SHG86" i="8"/>
  <c r="SHF86" i="8"/>
  <c r="SHE86" i="8"/>
  <c r="SHD86" i="8"/>
  <c r="SHC86" i="8"/>
  <c r="SHB86" i="8"/>
  <c r="SHA86" i="8"/>
  <c r="SGZ86" i="8"/>
  <c r="SGY86" i="8"/>
  <c r="SGX86" i="8"/>
  <c r="SGW86" i="8"/>
  <c r="SGV86" i="8"/>
  <c r="SGU86" i="8"/>
  <c r="SGT86" i="8"/>
  <c r="SGS86" i="8"/>
  <c r="SGR86" i="8"/>
  <c r="SGQ86" i="8"/>
  <c r="SGP86" i="8"/>
  <c r="SGO86" i="8"/>
  <c r="SGN86" i="8"/>
  <c r="SGM86" i="8"/>
  <c r="SGL86" i="8"/>
  <c r="SGK86" i="8"/>
  <c r="SGJ86" i="8"/>
  <c r="SGI86" i="8"/>
  <c r="SGH86" i="8"/>
  <c r="SGG86" i="8"/>
  <c r="SGF86" i="8"/>
  <c r="SGE86" i="8"/>
  <c r="SGD86" i="8"/>
  <c r="SGC86" i="8"/>
  <c r="SGB86" i="8"/>
  <c r="SGA86" i="8"/>
  <c r="SFZ86" i="8"/>
  <c r="SFY86" i="8"/>
  <c r="SFX86" i="8"/>
  <c r="SFW86" i="8"/>
  <c r="SFV86" i="8"/>
  <c r="SFU86" i="8"/>
  <c r="SFT86" i="8"/>
  <c r="SFS86" i="8"/>
  <c r="SFR86" i="8"/>
  <c r="SFQ86" i="8"/>
  <c r="SFP86" i="8"/>
  <c r="SFO86" i="8"/>
  <c r="SFN86" i="8"/>
  <c r="SFM86" i="8"/>
  <c r="SFL86" i="8"/>
  <c r="SFK86" i="8"/>
  <c r="SFJ86" i="8"/>
  <c r="SFI86" i="8"/>
  <c r="SFH86" i="8"/>
  <c r="SFG86" i="8"/>
  <c r="SFF86" i="8"/>
  <c r="SFE86" i="8"/>
  <c r="SFD86" i="8"/>
  <c r="SFC86" i="8"/>
  <c r="SFB86" i="8"/>
  <c r="SFA86" i="8"/>
  <c r="SEZ86" i="8"/>
  <c r="SEY86" i="8"/>
  <c r="SEX86" i="8"/>
  <c r="SEW86" i="8"/>
  <c r="SEV86" i="8"/>
  <c r="SEU86" i="8"/>
  <c r="SET86" i="8"/>
  <c r="SES86" i="8"/>
  <c r="SER86" i="8"/>
  <c r="SEQ86" i="8"/>
  <c r="SEP86" i="8"/>
  <c r="SEO86" i="8"/>
  <c r="SEN86" i="8"/>
  <c r="SEM86" i="8"/>
  <c r="SEL86" i="8"/>
  <c r="SEK86" i="8"/>
  <c r="SEJ86" i="8"/>
  <c r="SEI86" i="8"/>
  <c r="SEH86" i="8"/>
  <c r="SEG86" i="8"/>
  <c r="SEF86" i="8"/>
  <c r="SEE86" i="8"/>
  <c r="SED86" i="8"/>
  <c r="SEC86" i="8"/>
  <c r="SEB86" i="8"/>
  <c r="SEA86" i="8"/>
  <c r="SDZ86" i="8"/>
  <c r="SDY86" i="8"/>
  <c r="SDX86" i="8"/>
  <c r="SDW86" i="8"/>
  <c r="SDV86" i="8"/>
  <c r="SDU86" i="8"/>
  <c r="SDT86" i="8"/>
  <c r="SDS86" i="8"/>
  <c r="SDR86" i="8"/>
  <c r="SDQ86" i="8"/>
  <c r="SDP86" i="8"/>
  <c r="SDO86" i="8"/>
  <c r="SDN86" i="8"/>
  <c r="SDM86" i="8"/>
  <c r="SDL86" i="8"/>
  <c r="SDK86" i="8"/>
  <c r="SDJ86" i="8"/>
  <c r="SDI86" i="8"/>
  <c r="SDH86" i="8"/>
  <c r="SDG86" i="8"/>
  <c r="SDF86" i="8"/>
  <c r="SDE86" i="8"/>
  <c r="SDD86" i="8"/>
  <c r="SDC86" i="8"/>
  <c r="SDB86" i="8"/>
  <c r="SDA86" i="8"/>
  <c r="SCZ86" i="8"/>
  <c r="SCY86" i="8"/>
  <c r="SCX86" i="8"/>
  <c r="SCW86" i="8"/>
  <c r="SCV86" i="8"/>
  <c r="SCU86" i="8"/>
  <c r="SCT86" i="8"/>
  <c r="SCS86" i="8"/>
  <c r="SCR86" i="8"/>
  <c r="SCQ86" i="8"/>
  <c r="SCP86" i="8"/>
  <c r="SCO86" i="8"/>
  <c r="SCN86" i="8"/>
  <c r="SCM86" i="8"/>
  <c r="SCL86" i="8"/>
  <c r="SCK86" i="8"/>
  <c r="SCJ86" i="8"/>
  <c r="SCI86" i="8"/>
  <c r="SCH86" i="8"/>
  <c r="SCG86" i="8"/>
  <c r="SCF86" i="8"/>
  <c r="SCE86" i="8"/>
  <c r="SCD86" i="8"/>
  <c r="SCC86" i="8"/>
  <c r="SCB86" i="8"/>
  <c r="SCA86" i="8"/>
  <c r="SBZ86" i="8"/>
  <c r="SBY86" i="8"/>
  <c r="SBX86" i="8"/>
  <c r="SBW86" i="8"/>
  <c r="SBV86" i="8"/>
  <c r="SBU86" i="8"/>
  <c r="SBT86" i="8"/>
  <c r="SBS86" i="8"/>
  <c r="SBR86" i="8"/>
  <c r="SBQ86" i="8"/>
  <c r="SBP86" i="8"/>
  <c r="SBO86" i="8"/>
  <c r="SBN86" i="8"/>
  <c r="SBM86" i="8"/>
  <c r="SBL86" i="8"/>
  <c r="SBK86" i="8"/>
  <c r="SBJ86" i="8"/>
  <c r="SBI86" i="8"/>
  <c r="SBH86" i="8"/>
  <c r="SBG86" i="8"/>
  <c r="SBF86" i="8"/>
  <c r="SBE86" i="8"/>
  <c r="SBD86" i="8"/>
  <c r="SBC86" i="8"/>
  <c r="SBB86" i="8"/>
  <c r="SBA86" i="8"/>
  <c r="SAZ86" i="8"/>
  <c r="SAY86" i="8"/>
  <c r="SAX86" i="8"/>
  <c r="SAW86" i="8"/>
  <c r="SAV86" i="8"/>
  <c r="SAU86" i="8"/>
  <c r="SAT86" i="8"/>
  <c r="SAS86" i="8"/>
  <c r="SAR86" i="8"/>
  <c r="SAQ86" i="8"/>
  <c r="SAP86" i="8"/>
  <c r="SAO86" i="8"/>
  <c r="SAN86" i="8"/>
  <c r="SAM86" i="8"/>
  <c r="SAL86" i="8"/>
  <c r="SAK86" i="8"/>
  <c r="SAJ86" i="8"/>
  <c r="SAI86" i="8"/>
  <c r="SAH86" i="8"/>
  <c r="SAG86" i="8"/>
  <c r="SAF86" i="8"/>
  <c r="SAE86" i="8"/>
  <c r="SAD86" i="8"/>
  <c r="SAC86" i="8"/>
  <c r="SAB86" i="8"/>
  <c r="SAA86" i="8"/>
  <c r="RZZ86" i="8"/>
  <c r="RZY86" i="8"/>
  <c r="RZX86" i="8"/>
  <c r="RZW86" i="8"/>
  <c r="RZV86" i="8"/>
  <c r="RZU86" i="8"/>
  <c r="RZT86" i="8"/>
  <c r="RZS86" i="8"/>
  <c r="RZR86" i="8"/>
  <c r="RZQ86" i="8"/>
  <c r="RZP86" i="8"/>
  <c r="RZO86" i="8"/>
  <c r="RZN86" i="8"/>
  <c r="RZM86" i="8"/>
  <c r="RZL86" i="8"/>
  <c r="RZK86" i="8"/>
  <c r="RZJ86" i="8"/>
  <c r="RZI86" i="8"/>
  <c r="RZH86" i="8"/>
  <c r="RZG86" i="8"/>
  <c r="RZF86" i="8"/>
  <c r="RZE86" i="8"/>
  <c r="RZD86" i="8"/>
  <c r="RZC86" i="8"/>
  <c r="RZB86" i="8"/>
  <c r="RZA86" i="8"/>
  <c r="RYZ86" i="8"/>
  <c r="RYY86" i="8"/>
  <c r="RYX86" i="8"/>
  <c r="RYW86" i="8"/>
  <c r="RYV86" i="8"/>
  <c r="RYU86" i="8"/>
  <c r="RYT86" i="8"/>
  <c r="RYS86" i="8"/>
  <c r="RYR86" i="8"/>
  <c r="RYQ86" i="8"/>
  <c r="RYP86" i="8"/>
  <c r="RYO86" i="8"/>
  <c r="RYN86" i="8"/>
  <c r="RYM86" i="8"/>
  <c r="RYL86" i="8"/>
  <c r="RYK86" i="8"/>
  <c r="RYJ86" i="8"/>
  <c r="RYI86" i="8"/>
  <c r="RYH86" i="8"/>
  <c r="RYG86" i="8"/>
  <c r="RYF86" i="8"/>
  <c r="RYE86" i="8"/>
  <c r="RYD86" i="8"/>
  <c r="RYC86" i="8"/>
  <c r="RYB86" i="8"/>
  <c r="RYA86" i="8"/>
  <c r="RXZ86" i="8"/>
  <c r="RXY86" i="8"/>
  <c r="RXX86" i="8"/>
  <c r="RXW86" i="8"/>
  <c r="RXV86" i="8"/>
  <c r="RXU86" i="8"/>
  <c r="RXT86" i="8"/>
  <c r="RXS86" i="8"/>
  <c r="RXR86" i="8"/>
  <c r="RXQ86" i="8"/>
  <c r="RXP86" i="8"/>
  <c r="RXO86" i="8"/>
  <c r="RXN86" i="8"/>
  <c r="RXM86" i="8"/>
  <c r="RXL86" i="8"/>
  <c r="RXK86" i="8"/>
  <c r="RXJ86" i="8"/>
  <c r="RXI86" i="8"/>
  <c r="RXH86" i="8"/>
  <c r="RXG86" i="8"/>
  <c r="RXF86" i="8"/>
  <c r="RXE86" i="8"/>
  <c r="RXD86" i="8"/>
  <c r="RXC86" i="8"/>
  <c r="RXB86" i="8"/>
  <c r="RXA86" i="8"/>
  <c r="RWZ86" i="8"/>
  <c r="RWY86" i="8"/>
  <c r="RWX86" i="8"/>
  <c r="RWW86" i="8"/>
  <c r="RWV86" i="8"/>
  <c r="RWU86" i="8"/>
  <c r="RWT86" i="8"/>
  <c r="RWS86" i="8"/>
  <c r="RWR86" i="8"/>
  <c r="RWQ86" i="8"/>
  <c r="RWP86" i="8"/>
  <c r="RWO86" i="8"/>
  <c r="RWN86" i="8"/>
  <c r="RWM86" i="8"/>
  <c r="RWL86" i="8"/>
  <c r="RWK86" i="8"/>
  <c r="RWJ86" i="8"/>
  <c r="RWI86" i="8"/>
  <c r="RWH86" i="8"/>
  <c r="RWG86" i="8"/>
  <c r="RWF86" i="8"/>
  <c r="RWE86" i="8"/>
  <c r="RWD86" i="8"/>
  <c r="RWC86" i="8"/>
  <c r="RWB86" i="8"/>
  <c r="RWA86" i="8"/>
  <c r="RVZ86" i="8"/>
  <c r="RVY86" i="8"/>
  <c r="RVX86" i="8"/>
  <c r="RVW86" i="8"/>
  <c r="RVV86" i="8"/>
  <c r="RVU86" i="8"/>
  <c r="RVT86" i="8"/>
  <c r="RVS86" i="8"/>
  <c r="RVR86" i="8"/>
  <c r="RVQ86" i="8"/>
  <c r="RVP86" i="8"/>
  <c r="RVO86" i="8"/>
  <c r="RVN86" i="8"/>
  <c r="RVM86" i="8"/>
  <c r="RVL86" i="8"/>
  <c r="RVK86" i="8"/>
  <c r="RVJ86" i="8"/>
  <c r="RVI86" i="8"/>
  <c r="RVH86" i="8"/>
  <c r="RVG86" i="8"/>
  <c r="RVF86" i="8"/>
  <c r="RVE86" i="8"/>
  <c r="RVD86" i="8"/>
  <c r="RVC86" i="8"/>
  <c r="RVB86" i="8"/>
  <c r="RVA86" i="8"/>
  <c r="RUZ86" i="8"/>
  <c r="RUY86" i="8"/>
  <c r="RUX86" i="8"/>
  <c r="RUW86" i="8"/>
  <c r="RUV86" i="8"/>
  <c r="RUU86" i="8"/>
  <c r="RUT86" i="8"/>
  <c r="RUS86" i="8"/>
  <c r="RUR86" i="8"/>
  <c r="RUQ86" i="8"/>
  <c r="RUP86" i="8"/>
  <c r="RUO86" i="8"/>
  <c r="RUN86" i="8"/>
  <c r="RUM86" i="8"/>
  <c r="RUL86" i="8"/>
  <c r="RUK86" i="8"/>
  <c r="RUJ86" i="8"/>
  <c r="RUI86" i="8"/>
  <c r="RUH86" i="8"/>
  <c r="RUG86" i="8"/>
  <c r="RUF86" i="8"/>
  <c r="RUE86" i="8"/>
  <c r="RUD86" i="8"/>
  <c r="RUC86" i="8"/>
  <c r="RUB86" i="8"/>
  <c r="RUA86" i="8"/>
  <c r="RTZ86" i="8"/>
  <c r="RTY86" i="8"/>
  <c r="RTX86" i="8"/>
  <c r="RTW86" i="8"/>
  <c r="RTV86" i="8"/>
  <c r="RTU86" i="8"/>
  <c r="RTT86" i="8"/>
  <c r="RTS86" i="8"/>
  <c r="RTR86" i="8"/>
  <c r="RTQ86" i="8"/>
  <c r="RTP86" i="8"/>
  <c r="RTO86" i="8"/>
  <c r="RTN86" i="8"/>
  <c r="RTM86" i="8"/>
  <c r="RTL86" i="8"/>
  <c r="RTK86" i="8"/>
  <c r="RTJ86" i="8"/>
  <c r="RTI86" i="8"/>
  <c r="RTH86" i="8"/>
  <c r="RTG86" i="8"/>
  <c r="RTF86" i="8"/>
  <c r="RTE86" i="8"/>
  <c r="RTD86" i="8"/>
  <c r="RTC86" i="8"/>
  <c r="RTB86" i="8"/>
  <c r="RTA86" i="8"/>
  <c r="RSZ86" i="8"/>
  <c r="RSY86" i="8"/>
  <c r="RSX86" i="8"/>
  <c r="RSW86" i="8"/>
  <c r="RSV86" i="8"/>
  <c r="RSU86" i="8"/>
  <c r="RST86" i="8"/>
  <c r="RSS86" i="8"/>
  <c r="RSR86" i="8"/>
  <c r="RSQ86" i="8"/>
  <c r="RSP86" i="8"/>
  <c r="RSO86" i="8"/>
  <c r="RSN86" i="8"/>
  <c r="RSM86" i="8"/>
  <c r="RSL86" i="8"/>
  <c r="RSK86" i="8"/>
  <c r="RSJ86" i="8"/>
  <c r="RSI86" i="8"/>
  <c r="RSH86" i="8"/>
  <c r="RSG86" i="8"/>
  <c r="RSF86" i="8"/>
  <c r="RSE86" i="8"/>
  <c r="RSD86" i="8"/>
  <c r="RSC86" i="8"/>
  <c r="RSB86" i="8"/>
  <c r="RSA86" i="8"/>
  <c r="RRZ86" i="8"/>
  <c r="RRY86" i="8"/>
  <c r="RRX86" i="8"/>
  <c r="RRW86" i="8"/>
  <c r="RRV86" i="8"/>
  <c r="RRU86" i="8"/>
  <c r="RRT86" i="8"/>
  <c r="RRS86" i="8"/>
  <c r="RRR86" i="8"/>
  <c r="RRQ86" i="8"/>
  <c r="RRP86" i="8"/>
  <c r="RRO86" i="8"/>
  <c r="RRN86" i="8"/>
  <c r="RRM86" i="8"/>
  <c r="RRL86" i="8"/>
  <c r="RRK86" i="8"/>
  <c r="RRJ86" i="8"/>
  <c r="RRI86" i="8"/>
  <c r="RRH86" i="8"/>
  <c r="RRG86" i="8"/>
  <c r="RRF86" i="8"/>
  <c r="RRE86" i="8"/>
  <c r="RRD86" i="8"/>
  <c r="RRC86" i="8"/>
  <c r="RRB86" i="8"/>
  <c r="RRA86" i="8"/>
  <c r="RQZ86" i="8"/>
  <c r="RQY86" i="8"/>
  <c r="RQX86" i="8"/>
  <c r="RQW86" i="8"/>
  <c r="RQV86" i="8"/>
  <c r="RQU86" i="8"/>
  <c r="RQT86" i="8"/>
  <c r="RQS86" i="8"/>
  <c r="RQR86" i="8"/>
  <c r="RQQ86" i="8"/>
  <c r="RQP86" i="8"/>
  <c r="RQO86" i="8"/>
  <c r="RQN86" i="8"/>
  <c r="RQM86" i="8"/>
  <c r="RQL86" i="8"/>
  <c r="RQK86" i="8"/>
  <c r="RQJ86" i="8"/>
  <c r="RQI86" i="8"/>
  <c r="RQH86" i="8"/>
  <c r="RQG86" i="8"/>
  <c r="RQF86" i="8"/>
  <c r="RQE86" i="8"/>
  <c r="RQD86" i="8"/>
  <c r="RQC86" i="8"/>
  <c r="RQB86" i="8"/>
  <c r="RQA86" i="8"/>
  <c r="RPZ86" i="8"/>
  <c r="RPY86" i="8"/>
  <c r="RPX86" i="8"/>
  <c r="RPW86" i="8"/>
  <c r="RPV86" i="8"/>
  <c r="RPU86" i="8"/>
  <c r="RPT86" i="8"/>
  <c r="RPS86" i="8"/>
  <c r="RPR86" i="8"/>
  <c r="RPQ86" i="8"/>
  <c r="RPP86" i="8"/>
  <c r="RPO86" i="8"/>
  <c r="RPN86" i="8"/>
  <c r="RPM86" i="8"/>
  <c r="RPL86" i="8"/>
  <c r="RPK86" i="8"/>
  <c r="RPJ86" i="8"/>
  <c r="RPI86" i="8"/>
  <c r="RPH86" i="8"/>
  <c r="RPG86" i="8"/>
  <c r="RPF86" i="8"/>
  <c r="RPE86" i="8"/>
  <c r="RPD86" i="8"/>
  <c r="RPC86" i="8"/>
  <c r="RPB86" i="8"/>
  <c r="RPA86" i="8"/>
  <c r="ROZ86" i="8"/>
  <c r="ROY86" i="8"/>
  <c r="ROX86" i="8"/>
  <c r="ROW86" i="8"/>
  <c r="ROV86" i="8"/>
  <c r="ROU86" i="8"/>
  <c r="ROT86" i="8"/>
  <c r="ROS86" i="8"/>
  <c r="ROR86" i="8"/>
  <c r="ROQ86" i="8"/>
  <c r="ROP86" i="8"/>
  <c r="ROO86" i="8"/>
  <c r="RON86" i="8"/>
  <c r="ROM86" i="8"/>
  <c r="ROL86" i="8"/>
  <c r="ROK86" i="8"/>
  <c r="ROJ86" i="8"/>
  <c r="ROI86" i="8"/>
  <c r="ROH86" i="8"/>
  <c r="ROG86" i="8"/>
  <c r="ROF86" i="8"/>
  <c r="ROE86" i="8"/>
  <c r="ROD86" i="8"/>
  <c r="ROC86" i="8"/>
  <c r="ROB86" i="8"/>
  <c r="ROA86" i="8"/>
  <c r="RNZ86" i="8"/>
  <c r="RNY86" i="8"/>
  <c r="RNX86" i="8"/>
  <c r="RNW86" i="8"/>
  <c r="RNV86" i="8"/>
  <c r="RNU86" i="8"/>
  <c r="RNT86" i="8"/>
  <c r="RNS86" i="8"/>
  <c r="RNR86" i="8"/>
  <c r="RNQ86" i="8"/>
  <c r="RNP86" i="8"/>
  <c r="RNO86" i="8"/>
  <c r="RNN86" i="8"/>
  <c r="RNM86" i="8"/>
  <c r="RNL86" i="8"/>
  <c r="RNK86" i="8"/>
  <c r="RNJ86" i="8"/>
  <c r="RNI86" i="8"/>
  <c r="RNH86" i="8"/>
  <c r="RNG86" i="8"/>
  <c r="RNF86" i="8"/>
  <c r="RNE86" i="8"/>
  <c r="RND86" i="8"/>
  <c r="RNC86" i="8"/>
  <c r="RNB86" i="8"/>
  <c r="RNA86" i="8"/>
  <c r="RMZ86" i="8"/>
  <c r="RMY86" i="8"/>
  <c r="RMX86" i="8"/>
  <c r="RMW86" i="8"/>
  <c r="RMV86" i="8"/>
  <c r="RMU86" i="8"/>
  <c r="RMT86" i="8"/>
  <c r="RMS86" i="8"/>
  <c r="RMR86" i="8"/>
  <c r="RMQ86" i="8"/>
  <c r="RMP86" i="8"/>
  <c r="RMO86" i="8"/>
  <c r="RMN86" i="8"/>
  <c r="RMM86" i="8"/>
  <c r="RML86" i="8"/>
  <c r="RMK86" i="8"/>
  <c r="RMJ86" i="8"/>
  <c r="RMI86" i="8"/>
  <c r="RMH86" i="8"/>
  <c r="RMG86" i="8"/>
  <c r="RMF86" i="8"/>
  <c r="RME86" i="8"/>
  <c r="RMD86" i="8"/>
  <c r="RMC86" i="8"/>
  <c r="RMB86" i="8"/>
  <c r="RMA86" i="8"/>
  <c r="RLZ86" i="8"/>
  <c r="RLY86" i="8"/>
  <c r="RLX86" i="8"/>
  <c r="RLW86" i="8"/>
  <c r="RLV86" i="8"/>
  <c r="RLU86" i="8"/>
  <c r="RLT86" i="8"/>
  <c r="RLS86" i="8"/>
  <c r="RLR86" i="8"/>
  <c r="RLQ86" i="8"/>
  <c r="RLP86" i="8"/>
  <c r="RLO86" i="8"/>
  <c r="RLN86" i="8"/>
  <c r="RLM86" i="8"/>
  <c r="RLL86" i="8"/>
  <c r="RLK86" i="8"/>
  <c r="RLJ86" i="8"/>
  <c r="RLI86" i="8"/>
  <c r="RLH86" i="8"/>
  <c r="RLG86" i="8"/>
  <c r="RLF86" i="8"/>
  <c r="RLE86" i="8"/>
  <c r="RLD86" i="8"/>
  <c r="RLC86" i="8"/>
  <c r="RLB86" i="8"/>
  <c r="RLA86" i="8"/>
  <c r="RKZ86" i="8"/>
  <c r="RKY86" i="8"/>
  <c r="RKX86" i="8"/>
  <c r="RKW86" i="8"/>
  <c r="RKV86" i="8"/>
  <c r="RKU86" i="8"/>
  <c r="RKT86" i="8"/>
  <c r="RKS86" i="8"/>
  <c r="RKR86" i="8"/>
  <c r="RKQ86" i="8"/>
  <c r="RKP86" i="8"/>
  <c r="RKO86" i="8"/>
  <c r="RKN86" i="8"/>
  <c r="RKM86" i="8"/>
  <c r="RKL86" i="8"/>
  <c r="RKK86" i="8"/>
  <c r="RKJ86" i="8"/>
  <c r="RKI86" i="8"/>
  <c r="RKH86" i="8"/>
  <c r="RKG86" i="8"/>
  <c r="RKF86" i="8"/>
  <c r="RKE86" i="8"/>
  <c r="RKD86" i="8"/>
  <c r="RKC86" i="8"/>
  <c r="RKB86" i="8"/>
  <c r="RKA86" i="8"/>
  <c r="RJZ86" i="8"/>
  <c r="RJY86" i="8"/>
  <c r="RJX86" i="8"/>
  <c r="RJW86" i="8"/>
  <c r="RJV86" i="8"/>
  <c r="RJU86" i="8"/>
  <c r="RJT86" i="8"/>
  <c r="RJS86" i="8"/>
  <c r="RJR86" i="8"/>
  <c r="RJQ86" i="8"/>
  <c r="RJP86" i="8"/>
  <c r="RJO86" i="8"/>
  <c r="RJN86" i="8"/>
  <c r="RJM86" i="8"/>
  <c r="RJL86" i="8"/>
  <c r="RJK86" i="8"/>
  <c r="RJJ86" i="8"/>
  <c r="RJI86" i="8"/>
  <c r="RJH86" i="8"/>
  <c r="RJG86" i="8"/>
  <c r="RJF86" i="8"/>
  <c r="RJE86" i="8"/>
  <c r="RJD86" i="8"/>
  <c r="RJC86" i="8"/>
  <c r="RJB86" i="8"/>
  <c r="RJA86" i="8"/>
  <c r="RIZ86" i="8"/>
  <c r="RIY86" i="8"/>
  <c r="RIX86" i="8"/>
  <c r="RIW86" i="8"/>
  <c r="RIV86" i="8"/>
  <c r="RIU86" i="8"/>
  <c r="RIT86" i="8"/>
  <c r="RIS86" i="8"/>
  <c r="RIR86" i="8"/>
  <c r="RIQ86" i="8"/>
  <c r="RIP86" i="8"/>
  <c r="RIO86" i="8"/>
  <c r="RIN86" i="8"/>
  <c r="RIM86" i="8"/>
  <c r="RIL86" i="8"/>
  <c r="RIK86" i="8"/>
  <c r="RIJ86" i="8"/>
  <c r="RII86" i="8"/>
  <c r="RIH86" i="8"/>
  <c r="RIG86" i="8"/>
  <c r="RIF86" i="8"/>
  <c r="RIE86" i="8"/>
  <c r="RID86" i="8"/>
  <c r="RIC86" i="8"/>
  <c r="RIB86" i="8"/>
  <c r="RIA86" i="8"/>
  <c r="RHZ86" i="8"/>
  <c r="RHY86" i="8"/>
  <c r="RHX86" i="8"/>
  <c r="RHW86" i="8"/>
  <c r="RHV86" i="8"/>
  <c r="RHU86" i="8"/>
  <c r="RHT86" i="8"/>
  <c r="RHS86" i="8"/>
  <c r="RHR86" i="8"/>
  <c r="RHQ86" i="8"/>
  <c r="RHP86" i="8"/>
  <c r="RHO86" i="8"/>
  <c r="RHN86" i="8"/>
  <c r="RHM86" i="8"/>
  <c r="RHL86" i="8"/>
  <c r="RHK86" i="8"/>
  <c r="RHJ86" i="8"/>
  <c r="RHI86" i="8"/>
  <c r="RHH86" i="8"/>
  <c r="RHG86" i="8"/>
  <c r="RHF86" i="8"/>
  <c r="RHE86" i="8"/>
  <c r="RHD86" i="8"/>
  <c r="RHC86" i="8"/>
  <c r="RHB86" i="8"/>
  <c r="RHA86" i="8"/>
  <c r="RGZ86" i="8"/>
  <c r="RGY86" i="8"/>
  <c r="RGX86" i="8"/>
  <c r="RGW86" i="8"/>
  <c r="RGV86" i="8"/>
  <c r="RGU86" i="8"/>
  <c r="RGT86" i="8"/>
  <c r="RGS86" i="8"/>
  <c r="RGR86" i="8"/>
  <c r="RGQ86" i="8"/>
  <c r="RGP86" i="8"/>
  <c r="RGO86" i="8"/>
  <c r="RGN86" i="8"/>
  <c r="RGM86" i="8"/>
  <c r="RGL86" i="8"/>
  <c r="RGK86" i="8"/>
  <c r="RGJ86" i="8"/>
  <c r="RGI86" i="8"/>
  <c r="RGH86" i="8"/>
  <c r="RGG86" i="8"/>
  <c r="RGF86" i="8"/>
  <c r="RGE86" i="8"/>
  <c r="RGD86" i="8"/>
  <c r="RGC86" i="8"/>
  <c r="RGB86" i="8"/>
  <c r="RGA86" i="8"/>
  <c r="RFZ86" i="8"/>
  <c r="RFY86" i="8"/>
  <c r="RFX86" i="8"/>
  <c r="RFW86" i="8"/>
  <c r="RFV86" i="8"/>
  <c r="RFU86" i="8"/>
  <c r="RFT86" i="8"/>
  <c r="RFS86" i="8"/>
  <c r="RFR86" i="8"/>
  <c r="RFQ86" i="8"/>
  <c r="RFP86" i="8"/>
  <c r="RFO86" i="8"/>
  <c r="RFN86" i="8"/>
  <c r="RFM86" i="8"/>
  <c r="RFL86" i="8"/>
  <c r="RFK86" i="8"/>
  <c r="RFJ86" i="8"/>
  <c r="RFI86" i="8"/>
  <c r="RFH86" i="8"/>
  <c r="RFG86" i="8"/>
  <c r="RFF86" i="8"/>
  <c r="RFE86" i="8"/>
  <c r="RFD86" i="8"/>
  <c r="RFC86" i="8"/>
  <c r="RFB86" i="8"/>
  <c r="RFA86" i="8"/>
  <c r="REZ86" i="8"/>
  <c r="REY86" i="8"/>
  <c r="REX86" i="8"/>
  <c r="REW86" i="8"/>
  <c r="REV86" i="8"/>
  <c r="REU86" i="8"/>
  <c r="RET86" i="8"/>
  <c r="RES86" i="8"/>
  <c r="RER86" i="8"/>
  <c r="REQ86" i="8"/>
  <c r="REP86" i="8"/>
  <c r="REO86" i="8"/>
  <c r="REN86" i="8"/>
  <c r="REM86" i="8"/>
  <c r="REL86" i="8"/>
  <c r="REK86" i="8"/>
  <c r="REJ86" i="8"/>
  <c r="REI86" i="8"/>
  <c r="REH86" i="8"/>
  <c r="REG86" i="8"/>
  <c r="REF86" i="8"/>
  <c r="REE86" i="8"/>
  <c r="RED86" i="8"/>
  <c r="REC86" i="8"/>
  <c r="REB86" i="8"/>
  <c r="REA86" i="8"/>
  <c r="RDZ86" i="8"/>
  <c r="RDY86" i="8"/>
  <c r="RDX86" i="8"/>
  <c r="RDW86" i="8"/>
  <c r="RDV86" i="8"/>
  <c r="RDU86" i="8"/>
  <c r="RDT86" i="8"/>
  <c r="RDS86" i="8"/>
  <c r="RDR86" i="8"/>
  <c r="RDQ86" i="8"/>
  <c r="RDP86" i="8"/>
  <c r="RDO86" i="8"/>
  <c r="RDN86" i="8"/>
  <c r="RDM86" i="8"/>
  <c r="RDL86" i="8"/>
  <c r="RDK86" i="8"/>
  <c r="RDJ86" i="8"/>
  <c r="RDI86" i="8"/>
  <c r="RDH86" i="8"/>
  <c r="RDG86" i="8"/>
  <c r="RDF86" i="8"/>
  <c r="RDE86" i="8"/>
  <c r="RDD86" i="8"/>
  <c r="RDC86" i="8"/>
  <c r="RDB86" i="8"/>
  <c r="RDA86" i="8"/>
  <c r="RCZ86" i="8"/>
  <c r="RCY86" i="8"/>
  <c r="RCX86" i="8"/>
  <c r="RCW86" i="8"/>
  <c r="RCV86" i="8"/>
  <c r="RCU86" i="8"/>
  <c r="RCT86" i="8"/>
  <c r="RCS86" i="8"/>
  <c r="RCR86" i="8"/>
  <c r="RCQ86" i="8"/>
  <c r="RCP86" i="8"/>
  <c r="RCO86" i="8"/>
  <c r="RCN86" i="8"/>
  <c r="RCM86" i="8"/>
  <c r="RCL86" i="8"/>
  <c r="RCK86" i="8"/>
  <c r="RCJ86" i="8"/>
  <c r="RCI86" i="8"/>
  <c r="RCH86" i="8"/>
  <c r="RCG86" i="8"/>
  <c r="RCF86" i="8"/>
  <c r="RCE86" i="8"/>
  <c r="RCD86" i="8"/>
  <c r="RCC86" i="8"/>
  <c r="RCB86" i="8"/>
  <c r="RCA86" i="8"/>
  <c r="RBZ86" i="8"/>
  <c r="RBY86" i="8"/>
  <c r="RBX86" i="8"/>
  <c r="RBW86" i="8"/>
  <c r="RBV86" i="8"/>
  <c r="RBU86" i="8"/>
  <c r="RBT86" i="8"/>
  <c r="RBS86" i="8"/>
  <c r="RBR86" i="8"/>
  <c r="RBQ86" i="8"/>
  <c r="RBP86" i="8"/>
  <c r="RBO86" i="8"/>
  <c r="RBN86" i="8"/>
  <c r="RBM86" i="8"/>
  <c r="RBL86" i="8"/>
  <c r="RBK86" i="8"/>
  <c r="RBJ86" i="8"/>
  <c r="RBI86" i="8"/>
  <c r="RBH86" i="8"/>
  <c r="RBG86" i="8"/>
  <c r="RBF86" i="8"/>
  <c r="RBE86" i="8"/>
  <c r="RBD86" i="8"/>
  <c r="RBC86" i="8"/>
  <c r="RBB86" i="8"/>
  <c r="RBA86" i="8"/>
  <c r="RAZ86" i="8"/>
  <c r="RAY86" i="8"/>
  <c r="RAX86" i="8"/>
  <c r="RAW86" i="8"/>
  <c r="RAV86" i="8"/>
  <c r="RAU86" i="8"/>
  <c r="RAT86" i="8"/>
  <c r="RAS86" i="8"/>
  <c r="RAR86" i="8"/>
  <c r="RAQ86" i="8"/>
  <c r="RAP86" i="8"/>
  <c r="RAO86" i="8"/>
  <c r="RAN86" i="8"/>
  <c r="RAM86" i="8"/>
  <c r="RAL86" i="8"/>
  <c r="RAK86" i="8"/>
  <c r="RAJ86" i="8"/>
  <c r="RAI86" i="8"/>
  <c r="RAH86" i="8"/>
  <c r="RAG86" i="8"/>
  <c r="RAF86" i="8"/>
  <c r="RAE86" i="8"/>
  <c r="RAD86" i="8"/>
  <c r="RAC86" i="8"/>
  <c r="RAB86" i="8"/>
  <c r="RAA86" i="8"/>
  <c r="QZZ86" i="8"/>
  <c r="QZY86" i="8"/>
  <c r="QZX86" i="8"/>
  <c r="QZW86" i="8"/>
  <c r="QZV86" i="8"/>
  <c r="QZU86" i="8"/>
  <c r="QZT86" i="8"/>
  <c r="QZS86" i="8"/>
  <c r="QZR86" i="8"/>
  <c r="QZQ86" i="8"/>
  <c r="QZP86" i="8"/>
  <c r="QZO86" i="8"/>
  <c r="QZN86" i="8"/>
  <c r="QZM86" i="8"/>
  <c r="QZL86" i="8"/>
  <c r="QZK86" i="8"/>
  <c r="QZJ86" i="8"/>
  <c r="QZI86" i="8"/>
  <c r="QZH86" i="8"/>
  <c r="QZG86" i="8"/>
  <c r="QZF86" i="8"/>
  <c r="QZE86" i="8"/>
  <c r="QZD86" i="8"/>
  <c r="QZC86" i="8"/>
  <c r="QZB86" i="8"/>
  <c r="QZA86" i="8"/>
  <c r="QYZ86" i="8"/>
  <c r="QYY86" i="8"/>
  <c r="QYX86" i="8"/>
  <c r="QYW86" i="8"/>
  <c r="QYV86" i="8"/>
  <c r="QYU86" i="8"/>
  <c r="QYT86" i="8"/>
  <c r="QYS86" i="8"/>
  <c r="QYR86" i="8"/>
  <c r="QYQ86" i="8"/>
  <c r="QYP86" i="8"/>
  <c r="QYO86" i="8"/>
  <c r="QYN86" i="8"/>
  <c r="QYM86" i="8"/>
  <c r="QYL86" i="8"/>
  <c r="QYK86" i="8"/>
  <c r="QYJ86" i="8"/>
  <c r="QYI86" i="8"/>
  <c r="QYH86" i="8"/>
  <c r="QYG86" i="8"/>
  <c r="QYF86" i="8"/>
  <c r="QYE86" i="8"/>
  <c r="QYD86" i="8"/>
  <c r="QYC86" i="8"/>
  <c r="QYB86" i="8"/>
  <c r="QYA86" i="8"/>
  <c r="QXZ86" i="8"/>
  <c r="QXY86" i="8"/>
  <c r="QXX86" i="8"/>
  <c r="QXW86" i="8"/>
  <c r="QXV86" i="8"/>
  <c r="QXU86" i="8"/>
  <c r="QXT86" i="8"/>
  <c r="QXS86" i="8"/>
  <c r="QXR86" i="8"/>
  <c r="QXQ86" i="8"/>
  <c r="QXP86" i="8"/>
  <c r="QXO86" i="8"/>
  <c r="QXN86" i="8"/>
  <c r="QXM86" i="8"/>
  <c r="QXL86" i="8"/>
  <c r="QXK86" i="8"/>
  <c r="QXJ86" i="8"/>
  <c r="QXI86" i="8"/>
  <c r="QXH86" i="8"/>
  <c r="QXG86" i="8"/>
  <c r="QXF86" i="8"/>
  <c r="QXE86" i="8"/>
  <c r="QXD86" i="8"/>
  <c r="QXC86" i="8"/>
  <c r="QXB86" i="8"/>
  <c r="QXA86" i="8"/>
  <c r="QWZ86" i="8"/>
  <c r="QWY86" i="8"/>
  <c r="QWX86" i="8"/>
  <c r="QWW86" i="8"/>
  <c r="QWV86" i="8"/>
  <c r="QWU86" i="8"/>
  <c r="QWT86" i="8"/>
  <c r="QWS86" i="8"/>
  <c r="QWR86" i="8"/>
  <c r="QWQ86" i="8"/>
  <c r="QWP86" i="8"/>
  <c r="QWO86" i="8"/>
  <c r="QWN86" i="8"/>
  <c r="QWM86" i="8"/>
  <c r="QWL86" i="8"/>
  <c r="QWK86" i="8"/>
  <c r="QWJ86" i="8"/>
  <c r="QWI86" i="8"/>
  <c r="QWH86" i="8"/>
  <c r="QWG86" i="8"/>
  <c r="QWF86" i="8"/>
  <c r="QWE86" i="8"/>
  <c r="QWD86" i="8"/>
  <c r="QWC86" i="8"/>
  <c r="QWB86" i="8"/>
  <c r="QWA86" i="8"/>
  <c r="QVZ86" i="8"/>
  <c r="QVY86" i="8"/>
  <c r="QVX86" i="8"/>
  <c r="QVW86" i="8"/>
  <c r="QVV86" i="8"/>
  <c r="QVU86" i="8"/>
  <c r="QVT86" i="8"/>
  <c r="QVS86" i="8"/>
  <c r="QVR86" i="8"/>
  <c r="QVQ86" i="8"/>
  <c r="QVP86" i="8"/>
  <c r="QVO86" i="8"/>
  <c r="QVN86" i="8"/>
  <c r="QVM86" i="8"/>
  <c r="QVL86" i="8"/>
  <c r="QVK86" i="8"/>
  <c r="QVJ86" i="8"/>
  <c r="QVI86" i="8"/>
  <c r="QVH86" i="8"/>
  <c r="QVG86" i="8"/>
  <c r="QVF86" i="8"/>
  <c r="QVE86" i="8"/>
  <c r="QVD86" i="8"/>
  <c r="QVC86" i="8"/>
  <c r="QVB86" i="8"/>
  <c r="QVA86" i="8"/>
  <c r="QUZ86" i="8"/>
  <c r="QUY86" i="8"/>
  <c r="QUX86" i="8"/>
  <c r="QUW86" i="8"/>
  <c r="QUV86" i="8"/>
  <c r="QUU86" i="8"/>
  <c r="QUT86" i="8"/>
  <c r="QUS86" i="8"/>
  <c r="QUR86" i="8"/>
  <c r="QUQ86" i="8"/>
  <c r="QUP86" i="8"/>
  <c r="QUO86" i="8"/>
  <c r="QUN86" i="8"/>
  <c r="QUM86" i="8"/>
  <c r="QUL86" i="8"/>
  <c r="QUK86" i="8"/>
  <c r="QUJ86" i="8"/>
  <c r="QUI86" i="8"/>
  <c r="QUH86" i="8"/>
  <c r="QUG86" i="8"/>
  <c r="QUF86" i="8"/>
  <c r="QUE86" i="8"/>
  <c r="QUD86" i="8"/>
  <c r="QUC86" i="8"/>
  <c r="QUB86" i="8"/>
  <c r="QUA86" i="8"/>
  <c r="QTZ86" i="8"/>
  <c r="QTY86" i="8"/>
  <c r="QTX86" i="8"/>
  <c r="QTW86" i="8"/>
  <c r="QTV86" i="8"/>
  <c r="QTU86" i="8"/>
  <c r="QTT86" i="8"/>
  <c r="QTS86" i="8"/>
  <c r="QTR86" i="8"/>
  <c r="QTQ86" i="8"/>
  <c r="QTP86" i="8"/>
  <c r="QTO86" i="8"/>
  <c r="QTN86" i="8"/>
  <c r="QTM86" i="8"/>
  <c r="QTL86" i="8"/>
  <c r="QTK86" i="8"/>
  <c r="QTJ86" i="8"/>
  <c r="QTI86" i="8"/>
  <c r="QTH86" i="8"/>
  <c r="QTG86" i="8"/>
  <c r="QTF86" i="8"/>
  <c r="QTE86" i="8"/>
  <c r="QTD86" i="8"/>
  <c r="QTC86" i="8"/>
  <c r="QTB86" i="8"/>
  <c r="QTA86" i="8"/>
  <c r="QSZ86" i="8"/>
  <c r="QSY86" i="8"/>
  <c r="QSX86" i="8"/>
  <c r="QSW86" i="8"/>
  <c r="QSV86" i="8"/>
  <c r="QSU86" i="8"/>
  <c r="QST86" i="8"/>
  <c r="QSS86" i="8"/>
  <c r="QSR86" i="8"/>
  <c r="QSQ86" i="8"/>
  <c r="QSP86" i="8"/>
  <c r="QSO86" i="8"/>
  <c r="QSN86" i="8"/>
  <c r="QSM86" i="8"/>
  <c r="QSL86" i="8"/>
  <c r="QSK86" i="8"/>
  <c r="QSJ86" i="8"/>
  <c r="QSI86" i="8"/>
  <c r="QSH86" i="8"/>
  <c r="QSG86" i="8"/>
  <c r="QSF86" i="8"/>
  <c r="QSE86" i="8"/>
  <c r="QSD86" i="8"/>
  <c r="QSC86" i="8"/>
  <c r="QSB86" i="8"/>
  <c r="QSA86" i="8"/>
  <c r="QRZ86" i="8"/>
  <c r="QRY86" i="8"/>
  <c r="QRX86" i="8"/>
  <c r="QRW86" i="8"/>
  <c r="QRV86" i="8"/>
  <c r="QRU86" i="8"/>
  <c r="QRT86" i="8"/>
  <c r="QRS86" i="8"/>
  <c r="QRR86" i="8"/>
  <c r="QRQ86" i="8"/>
  <c r="QRP86" i="8"/>
  <c r="QRO86" i="8"/>
  <c r="QRN86" i="8"/>
  <c r="QRM86" i="8"/>
  <c r="QRL86" i="8"/>
  <c r="QRK86" i="8"/>
  <c r="QRJ86" i="8"/>
  <c r="QRI86" i="8"/>
  <c r="QRH86" i="8"/>
  <c r="QRG86" i="8"/>
  <c r="QRF86" i="8"/>
  <c r="QRE86" i="8"/>
  <c r="QRD86" i="8"/>
  <c r="QRC86" i="8"/>
  <c r="QRB86" i="8"/>
  <c r="QRA86" i="8"/>
  <c r="QQZ86" i="8"/>
  <c r="QQY86" i="8"/>
  <c r="QQX86" i="8"/>
  <c r="QQW86" i="8"/>
  <c r="QQV86" i="8"/>
  <c r="QQU86" i="8"/>
  <c r="QQT86" i="8"/>
  <c r="QQS86" i="8"/>
  <c r="QQR86" i="8"/>
  <c r="QQQ86" i="8"/>
  <c r="QQP86" i="8"/>
  <c r="QQO86" i="8"/>
  <c r="QQN86" i="8"/>
  <c r="QQM86" i="8"/>
  <c r="QQL86" i="8"/>
  <c r="QQK86" i="8"/>
  <c r="QQJ86" i="8"/>
  <c r="QQI86" i="8"/>
  <c r="QQH86" i="8"/>
  <c r="QQG86" i="8"/>
  <c r="QQF86" i="8"/>
  <c r="QQE86" i="8"/>
  <c r="QQD86" i="8"/>
  <c r="QQC86" i="8"/>
  <c r="QQB86" i="8"/>
  <c r="QQA86" i="8"/>
  <c r="QPZ86" i="8"/>
  <c r="QPY86" i="8"/>
  <c r="QPX86" i="8"/>
  <c r="QPW86" i="8"/>
  <c r="QPV86" i="8"/>
  <c r="QPU86" i="8"/>
  <c r="QPT86" i="8"/>
  <c r="QPS86" i="8"/>
  <c r="QPR86" i="8"/>
  <c r="QPQ86" i="8"/>
  <c r="QPP86" i="8"/>
  <c r="QPO86" i="8"/>
  <c r="QPN86" i="8"/>
  <c r="QPM86" i="8"/>
  <c r="QPL86" i="8"/>
  <c r="QPK86" i="8"/>
  <c r="QPJ86" i="8"/>
  <c r="QPI86" i="8"/>
  <c r="QPH86" i="8"/>
  <c r="QPG86" i="8"/>
  <c r="QPF86" i="8"/>
  <c r="QPE86" i="8"/>
  <c r="QPD86" i="8"/>
  <c r="QPC86" i="8"/>
  <c r="QPB86" i="8"/>
  <c r="QPA86" i="8"/>
  <c r="QOZ86" i="8"/>
  <c r="QOY86" i="8"/>
  <c r="QOX86" i="8"/>
  <c r="QOW86" i="8"/>
  <c r="QOV86" i="8"/>
  <c r="QOU86" i="8"/>
  <c r="QOT86" i="8"/>
  <c r="QOS86" i="8"/>
  <c r="QOR86" i="8"/>
  <c r="QOQ86" i="8"/>
  <c r="QOP86" i="8"/>
  <c r="QOO86" i="8"/>
  <c r="QON86" i="8"/>
  <c r="QOM86" i="8"/>
  <c r="QOL86" i="8"/>
  <c r="QOK86" i="8"/>
  <c r="QOJ86" i="8"/>
  <c r="QOI86" i="8"/>
  <c r="QOH86" i="8"/>
  <c r="QOG86" i="8"/>
  <c r="QOF86" i="8"/>
  <c r="QOE86" i="8"/>
  <c r="QOD86" i="8"/>
  <c r="QOC86" i="8"/>
  <c r="QOB86" i="8"/>
  <c r="QOA86" i="8"/>
  <c r="QNZ86" i="8"/>
  <c r="QNY86" i="8"/>
  <c r="QNX86" i="8"/>
  <c r="QNW86" i="8"/>
  <c r="QNV86" i="8"/>
  <c r="QNU86" i="8"/>
  <c r="QNT86" i="8"/>
  <c r="QNS86" i="8"/>
  <c r="QNR86" i="8"/>
  <c r="QNQ86" i="8"/>
  <c r="QNP86" i="8"/>
  <c r="QNO86" i="8"/>
  <c r="QNN86" i="8"/>
  <c r="QNM86" i="8"/>
  <c r="QNL86" i="8"/>
  <c r="QNK86" i="8"/>
  <c r="QNJ86" i="8"/>
  <c r="QNI86" i="8"/>
  <c r="QNH86" i="8"/>
  <c r="QNG86" i="8"/>
  <c r="QNF86" i="8"/>
  <c r="QNE86" i="8"/>
  <c r="QND86" i="8"/>
  <c r="QNC86" i="8"/>
  <c r="QNB86" i="8"/>
  <c r="QNA86" i="8"/>
  <c r="QMZ86" i="8"/>
  <c r="QMY86" i="8"/>
  <c r="QMX86" i="8"/>
  <c r="QMW86" i="8"/>
  <c r="QMV86" i="8"/>
  <c r="QMU86" i="8"/>
  <c r="QMT86" i="8"/>
  <c r="QMS86" i="8"/>
  <c r="QMR86" i="8"/>
  <c r="QMQ86" i="8"/>
  <c r="QMP86" i="8"/>
  <c r="QMO86" i="8"/>
  <c r="QMN86" i="8"/>
  <c r="QMM86" i="8"/>
  <c r="QML86" i="8"/>
  <c r="QMK86" i="8"/>
  <c r="QMJ86" i="8"/>
  <c r="QMI86" i="8"/>
  <c r="QMH86" i="8"/>
  <c r="QMG86" i="8"/>
  <c r="QMF86" i="8"/>
  <c r="QME86" i="8"/>
  <c r="QMD86" i="8"/>
  <c r="QMC86" i="8"/>
  <c r="QMB86" i="8"/>
  <c r="QMA86" i="8"/>
  <c r="QLZ86" i="8"/>
  <c r="QLY86" i="8"/>
  <c r="QLX86" i="8"/>
  <c r="QLW86" i="8"/>
  <c r="QLV86" i="8"/>
  <c r="QLU86" i="8"/>
  <c r="QLT86" i="8"/>
  <c r="QLS86" i="8"/>
  <c r="QLR86" i="8"/>
  <c r="QLQ86" i="8"/>
  <c r="QLP86" i="8"/>
  <c r="QLO86" i="8"/>
  <c r="QLN86" i="8"/>
  <c r="QLM86" i="8"/>
  <c r="QLL86" i="8"/>
  <c r="QLK86" i="8"/>
  <c r="QLJ86" i="8"/>
  <c r="QLI86" i="8"/>
  <c r="QLH86" i="8"/>
  <c r="QLG86" i="8"/>
  <c r="QLF86" i="8"/>
  <c r="QLE86" i="8"/>
  <c r="QLD86" i="8"/>
  <c r="QLC86" i="8"/>
  <c r="QLB86" i="8"/>
  <c r="QLA86" i="8"/>
  <c r="QKZ86" i="8"/>
  <c r="QKY86" i="8"/>
  <c r="QKX86" i="8"/>
  <c r="QKW86" i="8"/>
  <c r="QKV86" i="8"/>
  <c r="QKU86" i="8"/>
  <c r="QKT86" i="8"/>
  <c r="QKS86" i="8"/>
  <c r="QKR86" i="8"/>
  <c r="QKQ86" i="8"/>
  <c r="QKP86" i="8"/>
  <c r="QKO86" i="8"/>
  <c r="QKN86" i="8"/>
  <c r="QKM86" i="8"/>
  <c r="QKL86" i="8"/>
  <c r="QKK86" i="8"/>
  <c r="QKJ86" i="8"/>
  <c r="QKI86" i="8"/>
  <c r="QKH86" i="8"/>
  <c r="QKG86" i="8"/>
  <c r="QKF86" i="8"/>
  <c r="QKE86" i="8"/>
  <c r="QKD86" i="8"/>
  <c r="QKC86" i="8"/>
  <c r="QKB86" i="8"/>
  <c r="QKA86" i="8"/>
  <c r="QJZ86" i="8"/>
  <c r="QJY86" i="8"/>
  <c r="QJX86" i="8"/>
  <c r="QJW86" i="8"/>
  <c r="QJV86" i="8"/>
  <c r="QJU86" i="8"/>
  <c r="QJT86" i="8"/>
  <c r="QJS86" i="8"/>
  <c r="QJR86" i="8"/>
  <c r="QJQ86" i="8"/>
  <c r="QJP86" i="8"/>
  <c r="QJO86" i="8"/>
  <c r="QJN86" i="8"/>
  <c r="QJM86" i="8"/>
  <c r="QJL86" i="8"/>
  <c r="QJK86" i="8"/>
  <c r="QJJ86" i="8"/>
  <c r="QJI86" i="8"/>
  <c r="QJH86" i="8"/>
  <c r="QJG86" i="8"/>
  <c r="QJF86" i="8"/>
  <c r="QJE86" i="8"/>
  <c r="QJD86" i="8"/>
  <c r="QJC86" i="8"/>
  <c r="QJB86" i="8"/>
  <c r="QJA86" i="8"/>
  <c r="QIZ86" i="8"/>
  <c r="QIY86" i="8"/>
  <c r="QIX86" i="8"/>
  <c r="QIW86" i="8"/>
  <c r="QIV86" i="8"/>
  <c r="QIU86" i="8"/>
  <c r="QIT86" i="8"/>
  <c r="QIS86" i="8"/>
  <c r="QIR86" i="8"/>
  <c r="QIQ86" i="8"/>
  <c r="QIP86" i="8"/>
  <c r="QIO86" i="8"/>
  <c r="QIN86" i="8"/>
  <c r="QIM86" i="8"/>
  <c r="QIL86" i="8"/>
  <c r="QIK86" i="8"/>
  <c r="QIJ86" i="8"/>
  <c r="QII86" i="8"/>
  <c r="QIH86" i="8"/>
  <c r="QIG86" i="8"/>
  <c r="QIF86" i="8"/>
  <c r="QIE86" i="8"/>
  <c r="QID86" i="8"/>
  <c r="QIC86" i="8"/>
  <c r="QIB86" i="8"/>
  <c r="QIA86" i="8"/>
  <c r="QHZ86" i="8"/>
  <c r="QHY86" i="8"/>
  <c r="QHX86" i="8"/>
  <c r="QHW86" i="8"/>
  <c r="QHV86" i="8"/>
  <c r="QHU86" i="8"/>
  <c r="QHT86" i="8"/>
  <c r="QHS86" i="8"/>
  <c r="QHR86" i="8"/>
  <c r="QHQ86" i="8"/>
  <c r="QHP86" i="8"/>
  <c r="QHO86" i="8"/>
  <c r="QHN86" i="8"/>
  <c r="QHM86" i="8"/>
  <c r="QHL86" i="8"/>
  <c r="QHK86" i="8"/>
  <c r="QHJ86" i="8"/>
  <c r="QHI86" i="8"/>
  <c r="QHH86" i="8"/>
  <c r="QHG86" i="8"/>
  <c r="QHF86" i="8"/>
  <c r="QHE86" i="8"/>
  <c r="QHD86" i="8"/>
  <c r="QHC86" i="8"/>
  <c r="QHB86" i="8"/>
  <c r="QHA86" i="8"/>
  <c r="QGZ86" i="8"/>
  <c r="QGY86" i="8"/>
  <c r="QGX86" i="8"/>
  <c r="QGW86" i="8"/>
  <c r="QGV86" i="8"/>
  <c r="QGU86" i="8"/>
  <c r="QGT86" i="8"/>
  <c r="QGS86" i="8"/>
  <c r="QGR86" i="8"/>
  <c r="QGQ86" i="8"/>
  <c r="QGP86" i="8"/>
  <c r="QGO86" i="8"/>
  <c r="QGN86" i="8"/>
  <c r="QGM86" i="8"/>
  <c r="QGL86" i="8"/>
  <c r="QGK86" i="8"/>
  <c r="QGJ86" i="8"/>
  <c r="QGI86" i="8"/>
  <c r="QGH86" i="8"/>
  <c r="QGG86" i="8"/>
  <c r="QGF86" i="8"/>
  <c r="QGE86" i="8"/>
  <c r="QGD86" i="8"/>
  <c r="QGC86" i="8"/>
  <c r="QGB86" i="8"/>
  <c r="QGA86" i="8"/>
  <c r="QFZ86" i="8"/>
  <c r="QFY86" i="8"/>
  <c r="QFX86" i="8"/>
  <c r="QFW86" i="8"/>
  <c r="QFV86" i="8"/>
  <c r="QFU86" i="8"/>
  <c r="QFT86" i="8"/>
  <c r="QFS86" i="8"/>
  <c r="QFR86" i="8"/>
  <c r="QFQ86" i="8"/>
  <c r="QFP86" i="8"/>
  <c r="QFO86" i="8"/>
  <c r="QFN86" i="8"/>
  <c r="QFM86" i="8"/>
  <c r="QFL86" i="8"/>
  <c r="QFK86" i="8"/>
  <c r="QFJ86" i="8"/>
  <c r="QFI86" i="8"/>
  <c r="QFH86" i="8"/>
  <c r="QFG86" i="8"/>
  <c r="QFF86" i="8"/>
  <c r="QFE86" i="8"/>
  <c r="QFD86" i="8"/>
  <c r="QFC86" i="8"/>
  <c r="QFB86" i="8"/>
  <c r="QFA86" i="8"/>
  <c r="QEZ86" i="8"/>
  <c r="QEY86" i="8"/>
  <c r="QEX86" i="8"/>
  <c r="QEW86" i="8"/>
  <c r="QEV86" i="8"/>
  <c r="QEU86" i="8"/>
  <c r="QET86" i="8"/>
  <c r="QES86" i="8"/>
  <c r="QER86" i="8"/>
  <c r="QEQ86" i="8"/>
  <c r="QEP86" i="8"/>
  <c r="QEO86" i="8"/>
  <c r="QEN86" i="8"/>
  <c r="QEM86" i="8"/>
  <c r="QEL86" i="8"/>
  <c r="QEK86" i="8"/>
  <c r="QEJ86" i="8"/>
  <c r="QEI86" i="8"/>
  <c r="QEH86" i="8"/>
  <c r="QEG86" i="8"/>
  <c r="QEF86" i="8"/>
  <c r="QEE86" i="8"/>
  <c r="QED86" i="8"/>
  <c r="QEC86" i="8"/>
  <c r="QEB86" i="8"/>
  <c r="QEA86" i="8"/>
  <c r="QDZ86" i="8"/>
  <c r="QDY86" i="8"/>
  <c r="QDX86" i="8"/>
  <c r="QDW86" i="8"/>
  <c r="QDV86" i="8"/>
  <c r="QDU86" i="8"/>
  <c r="QDT86" i="8"/>
  <c r="QDS86" i="8"/>
  <c r="QDR86" i="8"/>
  <c r="QDQ86" i="8"/>
  <c r="QDP86" i="8"/>
  <c r="QDO86" i="8"/>
  <c r="QDN86" i="8"/>
  <c r="QDM86" i="8"/>
  <c r="QDL86" i="8"/>
  <c r="QDK86" i="8"/>
  <c r="QDJ86" i="8"/>
  <c r="QDI86" i="8"/>
  <c r="QDH86" i="8"/>
  <c r="QDG86" i="8"/>
  <c r="QDF86" i="8"/>
  <c r="QDE86" i="8"/>
  <c r="QDD86" i="8"/>
  <c r="QDC86" i="8"/>
  <c r="QDB86" i="8"/>
  <c r="QDA86" i="8"/>
  <c r="QCZ86" i="8"/>
  <c r="QCY86" i="8"/>
  <c r="QCX86" i="8"/>
  <c r="QCW86" i="8"/>
  <c r="QCV86" i="8"/>
  <c r="QCU86" i="8"/>
  <c r="QCT86" i="8"/>
  <c r="QCS86" i="8"/>
  <c r="QCR86" i="8"/>
  <c r="QCQ86" i="8"/>
  <c r="QCP86" i="8"/>
  <c r="QCO86" i="8"/>
  <c r="QCN86" i="8"/>
  <c r="QCM86" i="8"/>
  <c r="QCL86" i="8"/>
  <c r="QCK86" i="8"/>
  <c r="QCJ86" i="8"/>
  <c r="QCI86" i="8"/>
  <c r="QCH86" i="8"/>
  <c r="QCG86" i="8"/>
  <c r="QCF86" i="8"/>
  <c r="QCE86" i="8"/>
  <c r="QCD86" i="8"/>
  <c r="QCC86" i="8"/>
  <c r="QCB86" i="8"/>
  <c r="QCA86" i="8"/>
  <c r="QBZ86" i="8"/>
  <c r="QBY86" i="8"/>
  <c r="QBX86" i="8"/>
  <c r="QBW86" i="8"/>
  <c r="QBV86" i="8"/>
  <c r="QBU86" i="8"/>
  <c r="QBT86" i="8"/>
  <c r="QBS86" i="8"/>
  <c r="QBR86" i="8"/>
  <c r="QBQ86" i="8"/>
  <c r="QBP86" i="8"/>
  <c r="QBO86" i="8"/>
  <c r="QBN86" i="8"/>
  <c r="QBM86" i="8"/>
  <c r="QBL86" i="8"/>
  <c r="QBK86" i="8"/>
  <c r="QBJ86" i="8"/>
  <c r="QBI86" i="8"/>
  <c r="QBH86" i="8"/>
  <c r="QBG86" i="8"/>
  <c r="QBF86" i="8"/>
  <c r="QBE86" i="8"/>
  <c r="QBD86" i="8"/>
  <c r="QBC86" i="8"/>
  <c r="QBB86" i="8"/>
  <c r="QBA86" i="8"/>
  <c r="QAZ86" i="8"/>
  <c r="QAY86" i="8"/>
  <c r="QAX86" i="8"/>
  <c r="QAW86" i="8"/>
  <c r="QAV86" i="8"/>
  <c r="QAU86" i="8"/>
  <c r="QAT86" i="8"/>
  <c r="QAS86" i="8"/>
  <c r="QAR86" i="8"/>
  <c r="QAQ86" i="8"/>
  <c r="QAP86" i="8"/>
  <c r="QAO86" i="8"/>
  <c r="QAN86" i="8"/>
  <c r="QAM86" i="8"/>
  <c r="QAL86" i="8"/>
  <c r="QAK86" i="8"/>
  <c r="QAJ86" i="8"/>
  <c r="QAI86" i="8"/>
  <c r="QAH86" i="8"/>
  <c r="QAG86" i="8"/>
  <c r="QAF86" i="8"/>
  <c r="QAE86" i="8"/>
  <c r="QAD86" i="8"/>
  <c r="QAC86" i="8"/>
  <c r="QAB86" i="8"/>
  <c r="QAA86" i="8"/>
  <c r="PZZ86" i="8"/>
  <c r="PZY86" i="8"/>
  <c r="PZX86" i="8"/>
  <c r="PZW86" i="8"/>
  <c r="PZV86" i="8"/>
  <c r="PZU86" i="8"/>
  <c r="PZT86" i="8"/>
  <c r="PZS86" i="8"/>
  <c r="PZR86" i="8"/>
  <c r="PZQ86" i="8"/>
  <c r="PZP86" i="8"/>
  <c r="PZO86" i="8"/>
  <c r="PZN86" i="8"/>
  <c r="PZM86" i="8"/>
  <c r="PZL86" i="8"/>
  <c r="PZK86" i="8"/>
  <c r="PZJ86" i="8"/>
  <c r="PZI86" i="8"/>
  <c r="PZH86" i="8"/>
  <c r="PZG86" i="8"/>
  <c r="PZF86" i="8"/>
  <c r="PZE86" i="8"/>
  <c r="PZD86" i="8"/>
  <c r="PZC86" i="8"/>
  <c r="PZB86" i="8"/>
  <c r="PZA86" i="8"/>
  <c r="PYZ86" i="8"/>
  <c r="PYY86" i="8"/>
  <c r="PYX86" i="8"/>
  <c r="PYW86" i="8"/>
  <c r="PYV86" i="8"/>
  <c r="PYU86" i="8"/>
  <c r="PYT86" i="8"/>
  <c r="PYS86" i="8"/>
  <c r="PYR86" i="8"/>
  <c r="PYQ86" i="8"/>
  <c r="PYP86" i="8"/>
  <c r="PYO86" i="8"/>
  <c r="PYN86" i="8"/>
  <c r="PYM86" i="8"/>
  <c r="PYL86" i="8"/>
  <c r="PYK86" i="8"/>
  <c r="PYJ86" i="8"/>
  <c r="PYI86" i="8"/>
  <c r="PYH86" i="8"/>
  <c r="PYG86" i="8"/>
  <c r="PYF86" i="8"/>
  <c r="PYE86" i="8"/>
  <c r="PYD86" i="8"/>
  <c r="PYC86" i="8"/>
  <c r="PYB86" i="8"/>
  <c r="PYA86" i="8"/>
  <c r="PXZ86" i="8"/>
  <c r="PXY86" i="8"/>
  <c r="PXX86" i="8"/>
  <c r="PXW86" i="8"/>
  <c r="PXV86" i="8"/>
  <c r="PXU86" i="8"/>
  <c r="PXT86" i="8"/>
  <c r="PXS86" i="8"/>
  <c r="PXR86" i="8"/>
  <c r="PXQ86" i="8"/>
  <c r="PXP86" i="8"/>
  <c r="PXO86" i="8"/>
  <c r="PXN86" i="8"/>
  <c r="PXM86" i="8"/>
  <c r="PXL86" i="8"/>
  <c r="PXK86" i="8"/>
  <c r="PXJ86" i="8"/>
  <c r="PXI86" i="8"/>
  <c r="PXH86" i="8"/>
  <c r="PXG86" i="8"/>
  <c r="PXF86" i="8"/>
  <c r="PXE86" i="8"/>
  <c r="PXD86" i="8"/>
  <c r="PXC86" i="8"/>
  <c r="PXB86" i="8"/>
  <c r="PXA86" i="8"/>
  <c r="PWZ86" i="8"/>
  <c r="PWY86" i="8"/>
  <c r="PWX86" i="8"/>
  <c r="PWW86" i="8"/>
  <c r="PWV86" i="8"/>
  <c r="PWU86" i="8"/>
  <c r="PWT86" i="8"/>
  <c r="PWS86" i="8"/>
  <c r="PWR86" i="8"/>
  <c r="PWQ86" i="8"/>
  <c r="PWP86" i="8"/>
  <c r="PWO86" i="8"/>
  <c r="PWN86" i="8"/>
  <c r="PWM86" i="8"/>
  <c r="PWL86" i="8"/>
  <c r="PWK86" i="8"/>
  <c r="PWJ86" i="8"/>
  <c r="PWI86" i="8"/>
  <c r="PWH86" i="8"/>
  <c r="PWG86" i="8"/>
  <c r="PWF86" i="8"/>
  <c r="PWE86" i="8"/>
  <c r="PWD86" i="8"/>
  <c r="PWC86" i="8"/>
  <c r="PWB86" i="8"/>
  <c r="PWA86" i="8"/>
  <c r="PVZ86" i="8"/>
  <c r="PVY86" i="8"/>
  <c r="PVX86" i="8"/>
  <c r="PVW86" i="8"/>
  <c r="PVV86" i="8"/>
  <c r="PVU86" i="8"/>
  <c r="PVT86" i="8"/>
  <c r="PVS86" i="8"/>
  <c r="PVR86" i="8"/>
  <c r="PVQ86" i="8"/>
  <c r="PVP86" i="8"/>
  <c r="PVO86" i="8"/>
  <c r="PVN86" i="8"/>
  <c r="PVM86" i="8"/>
  <c r="PVL86" i="8"/>
  <c r="PVK86" i="8"/>
  <c r="PVJ86" i="8"/>
  <c r="PVI86" i="8"/>
  <c r="PVH86" i="8"/>
  <c r="PVG86" i="8"/>
  <c r="PVF86" i="8"/>
  <c r="PVE86" i="8"/>
  <c r="PVD86" i="8"/>
  <c r="PVC86" i="8"/>
  <c r="PVB86" i="8"/>
  <c r="PVA86" i="8"/>
  <c r="PUZ86" i="8"/>
  <c r="PUY86" i="8"/>
  <c r="PUX86" i="8"/>
  <c r="PUW86" i="8"/>
  <c r="PUV86" i="8"/>
  <c r="PUU86" i="8"/>
  <c r="PUT86" i="8"/>
  <c r="PUS86" i="8"/>
  <c r="PUR86" i="8"/>
  <c r="PUQ86" i="8"/>
  <c r="PUP86" i="8"/>
  <c r="PUO86" i="8"/>
  <c r="PUN86" i="8"/>
  <c r="PUM86" i="8"/>
  <c r="PUL86" i="8"/>
  <c r="PUK86" i="8"/>
  <c r="PUJ86" i="8"/>
  <c r="PUI86" i="8"/>
  <c r="PUH86" i="8"/>
  <c r="PUG86" i="8"/>
  <c r="PUF86" i="8"/>
  <c r="PUE86" i="8"/>
  <c r="PUD86" i="8"/>
  <c r="PUC86" i="8"/>
  <c r="PUB86" i="8"/>
  <c r="PUA86" i="8"/>
  <c r="PTZ86" i="8"/>
  <c r="PTY86" i="8"/>
  <c r="PTX86" i="8"/>
  <c r="PTW86" i="8"/>
  <c r="PTV86" i="8"/>
  <c r="PTU86" i="8"/>
  <c r="PTT86" i="8"/>
  <c r="PTS86" i="8"/>
  <c r="PTR86" i="8"/>
  <c r="PTQ86" i="8"/>
  <c r="PTP86" i="8"/>
  <c r="PTO86" i="8"/>
  <c r="PTN86" i="8"/>
  <c r="PTM86" i="8"/>
  <c r="PTL86" i="8"/>
  <c r="PTK86" i="8"/>
  <c r="PTJ86" i="8"/>
  <c r="PTI86" i="8"/>
  <c r="PTH86" i="8"/>
  <c r="PTG86" i="8"/>
  <c r="PTF86" i="8"/>
  <c r="PTE86" i="8"/>
  <c r="PTD86" i="8"/>
  <c r="PTC86" i="8"/>
  <c r="PTB86" i="8"/>
  <c r="PTA86" i="8"/>
  <c r="PSZ86" i="8"/>
  <c r="PSY86" i="8"/>
  <c r="PSX86" i="8"/>
  <c r="PSW86" i="8"/>
  <c r="PSV86" i="8"/>
  <c r="PSU86" i="8"/>
  <c r="PST86" i="8"/>
  <c r="PSS86" i="8"/>
  <c r="PSR86" i="8"/>
  <c r="PSQ86" i="8"/>
  <c r="PSP86" i="8"/>
  <c r="PSO86" i="8"/>
  <c r="PSN86" i="8"/>
  <c r="PSM86" i="8"/>
  <c r="PSL86" i="8"/>
  <c r="PSK86" i="8"/>
  <c r="PSJ86" i="8"/>
  <c r="PSI86" i="8"/>
  <c r="PSH86" i="8"/>
  <c r="PSG86" i="8"/>
  <c r="PSF86" i="8"/>
  <c r="PSE86" i="8"/>
  <c r="PSD86" i="8"/>
  <c r="PSC86" i="8"/>
  <c r="PSB86" i="8"/>
  <c r="PSA86" i="8"/>
  <c r="PRZ86" i="8"/>
  <c r="PRY86" i="8"/>
  <c r="PRX86" i="8"/>
  <c r="PRW86" i="8"/>
  <c r="PRV86" i="8"/>
  <c r="PRU86" i="8"/>
  <c r="PRT86" i="8"/>
  <c r="PRS86" i="8"/>
  <c r="PRR86" i="8"/>
  <c r="PRQ86" i="8"/>
  <c r="PRP86" i="8"/>
  <c r="PRO86" i="8"/>
  <c r="PRN86" i="8"/>
  <c r="PRM86" i="8"/>
  <c r="PRL86" i="8"/>
  <c r="PRK86" i="8"/>
  <c r="PRJ86" i="8"/>
  <c r="PRI86" i="8"/>
  <c r="PRH86" i="8"/>
  <c r="PRG86" i="8"/>
  <c r="PRF86" i="8"/>
  <c r="PRE86" i="8"/>
  <c r="PRD86" i="8"/>
  <c r="PRC86" i="8"/>
  <c r="PRB86" i="8"/>
  <c r="PRA86" i="8"/>
  <c r="PQZ86" i="8"/>
  <c r="PQY86" i="8"/>
  <c r="PQX86" i="8"/>
  <c r="PQW86" i="8"/>
  <c r="PQV86" i="8"/>
  <c r="PQU86" i="8"/>
  <c r="PQT86" i="8"/>
  <c r="PQS86" i="8"/>
  <c r="PQR86" i="8"/>
  <c r="PQQ86" i="8"/>
  <c r="PQP86" i="8"/>
  <c r="PQO86" i="8"/>
  <c r="PQN86" i="8"/>
  <c r="PQM86" i="8"/>
  <c r="PQL86" i="8"/>
  <c r="PQK86" i="8"/>
  <c r="PQJ86" i="8"/>
  <c r="PQI86" i="8"/>
  <c r="PQH86" i="8"/>
  <c r="PQG86" i="8"/>
  <c r="PQF86" i="8"/>
  <c r="PQE86" i="8"/>
  <c r="PQD86" i="8"/>
  <c r="PQC86" i="8"/>
  <c r="PQB86" i="8"/>
  <c r="PQA86" i="8"/>
  <c r="PPZ86" i="8"/>
  <c r="PPY86" i="8"/>
  <c r="PPX86" i="8"/>
  <c r="PPW86" i="8"/>
  <c r="PPV86" i="8"/>
  <c r="PPU86" i="8"/>
  <c r="PPT86" i="8"/>
  <c r="PPS86" i="8"/>
  <c r="PPR86" i="8"/>
  <c r="PPQ86" i="8"/>
  <c r="PPP86" i="8"/>
  <c r="PPO86" i="8"/>
  <c r="PPN86" i="8"/>
  <c r="PPM86" i="8"/>
  <c r="PPL86" i="8"/>
  <c r="PPK86" i="8"/>
  <c r="PPJ86" i="8"/>
  <c r="PPI86" i="8"/>
  <c r="PPH86" i="8"/>
  <c r="PPG86" i="8"/>
  <c r="PPF86" i="8"/>
  <c r="PPE86" i="8"/>
  <c r="PPD86" i="8"/>
  <c r="PPC86" i="8"/>
  <c r="PPB86" i="8"/>
  <c r="PPA86" i="8"/>
  <c r="POZ86" i="8"/>
  <c r="POY86" i="8"/>
  <c r="POX86" i="8"/>
  <c r="POW86" i="8"/>
  <c r="POV86" i="8"/>
  <c r="POU86" i="8"/>
  <c r="POT86" i="8"/>
  <c r="POS86" i="8"/>
  <c r="POR86" i="8"/>
  <c r="POQ86" i="8"/>
  <c r="POP86" i="8"/>
  <c r="POO86" i="8"/>
  <c r="PON86" i="8"/>
  <c r="POM86" i="8"/>
  <c r="POL86" i="8"/>
  <c r="POK86" i="8"/>
  <c r="POJ86" i="8"/>
  <c r="POI86" i="8"/>
  <c r="POH86" i="8"/>
  <c r="POG86" i="8"/>
  <c r="POF86" i="8"/>
  <c r="POE86" i="8"/>
  <c r="POD86" i="8"/>
  <c r="POC86" i="8"/>
  <c r="POB86" i="8"/>
  <c r="POA86" i="8"/>
  <c r="PNZ86" i="8"/>
  <c r="PNY86" i="8"/>
  <c r="PNX86" i="8"/>
  <c r="PNW86" i="8"/>
  <c r="PNV86" i="8"/>
  <c r="PNU86" i="8"/>
  <c r="PNT86" i="8"/>
  <c r="PNS86" i="8"/>
  <c r="PNR86" i="8"/>
  <c r="PNQ86" i="8"/>
  <c r="PNP86" i="8"/>
  <c r="PNO86" i="8"/>
  <c r="PNN86" i="8"/>
  <c r="PNM86" i="8"/>
  <c r="PNL86" i="8"/>
  <c r="PNK86" i="8"/>
  <c r="PNJ86" i="8"/>
  <c r="PNI86" i="8"/>
  <c r="PNH86" i="8"/>
  <c r="PNG86" i="8"/>
  <c r="PNF86" i="8"/>
  <c r="PNE86" i="8"/>
  <c r="PND86" i="8"/>
  <c r="PNC86" i="8"/>
  <c r="PNB86" i="8"/>
  <c r="PNA86" i="8"/>
  <c r="PMZ86" i="8"/>
  <c r="PMY86" i="8"/>
  <c r="PMX86" i="8"/>
  <c r="PMW86" i="8"/>
  <c r="PMV86" i="8"/>
  <c r="PMU86" i="8"/>
  <c r="PMT86" i="8"/>
  <c r="PMS86" i="8"/>
  <c r="PMR86" i="8"/>
  <c r="PMQ86" i="8"/>
  <c r="PMP86" i="8"/>
  <c r="PMO86" i="8"/>
  <c r="PMN86" i="8"/>
  <c r="PMM86" i="8"/>
  <c r="PML86" i="8"/>
  <c r="PMK86" i="8"/>
  <c r="PMJ86" i="8"/>
  <c r="PMI86" i="8"/>
  <c r="PMH86" i="8"/>
  <c r="PMG86" i="8"/>
  <c r="PMF86" i="8"/>
  <c r="PME86" i="8"/>
  <c r="PMD86" i="8"/>
  <c r="PMC86" i="8"/>
  <c r="PMB86" i="8"/>
  <c r="PMA86" i="8"/>
  <c r="PLZ86" i="8"/>
  <c r="PLY86" i="8"/>
  <c r="PLX86" i="8"/>
  <c r="PLW86" i="8"/>
  <c r="PLV86" i="8"/>
  <c r="PLU86" i="8"/>
  <c r="PLT86" i="8"/>
  <c r="PLS86" i="8"/>
  <c r="PLR86" i="8"/>
  <c r="PLQ86" i="8"/>
  <c r="PLP86" i="8"/>
  <c r="PLO86" i="8"/>
  <c r="PLN86" i="8"/>
  <c r="PLM86" i="8"/>
  <c r="PLL86" i="8"/>
  <c r="PLK86" i="8"/>
  <c r="PLJ86" i="8"/>
  <c r="PLI86" i="8"/>
  <c r="PLH86" i="8"/>
  <c r="PLG86" i="8"/>
  <c r="PLF86" i="8"/>
  <c r="PLE86" i="8"/>
  <c r="PLD86" i="8"/>
  <c r="PLC86" i="8"/>
  <c r="PLB86" i="8"/>
  <c r="PLA86" i="8"/>
  <c r="PKZ86" i="8"/>
  <c r="PKY86" i="8"/>
  <c r="PKX86" i="8"/>
  <c r="PKW86" i="8"/>
  <c r="PKV86" i="8"/>
  <c r="PKU86" i="8"/>
  <c r="PKT86" i="8"/>
  <c r="PKS86" i="8"/>
  <c r="PKR86" i="8"/>
  <c r="PKQ86" i="8"/>
  <c r="PKP86" i="8"/>
  <c r="PKO86" i="8"/>
  <c r="PKN86" i="8"/>
  <c r="PKM86" i="8"/>
  <c r="PKL86" i="8"/>
  <c r="PKK86" i="8"/>
  <c r="PKJ86" i="8"/>
  <c r="PKI86" i="8"/>
  <c r="PKH86" i="8"/>
  <c r="PKG86" i="8"/>
  <c r="PKF86" i="8"/>
  <c r="PKE86" i="8"/>
  <c r="PKD86" i="8"/>
  <c r="PKC86" i="8"/>
  <c r="PKB86" i="8"/>
  <c r="PKA86" i="8"/>
  <c r="PJZ86" i="8"/>
  <c r="PJY86" i="8"/>
  <c r="PJX86" i="8"/>
  <c r="PJW86" i="8"/>
  <c r="PJV86" i="8"/>
  <c r="PJU86" i="8"/>
  <c r="PJT86" i="8"/>
  <c r="PJS86" i="8"/>
  <c r="PJR86" i="8"/>
  <c r="PJQ86" i="8"/>
  <c r="PJP86" i="8"/>
  <c r="PJO86" i="8"/>
  <c r="PJN86" i="8"/>
  <c r="PJM86" i="8"/>
  <c r="PJL86" i="8"/>
  <c r="PJK86" i="8"/>
  <c r="PJJ86" i="8"/>
  <c r="PJI86" i="8"/>
  <c r="PJH86" i="8"/>
  <c r="PJG86" i="8"/>
  <c r="PJF86" i="8"/>
  <c r="PJE86" i="8"/>
  <c r="PJD86" i="8"/>
  <c r="PJC86" i="8"/>
  <c r="PJB86" i="8"/>
  <c r="PJA86" i="8"/>
  <c r="PIZ86" i="8"/>
  <c r="PIY86" i="8"/>
  <c r="PIX86" i="8"/>
  <c r="PIW86" i="8"/>
  <c r="PIV86" i="8"/>
  <c r="PIU86" i="8"/>
  <c r="PIT86" i="8"/>
  <c r="PIS86" i="8"/>
  <c r="PIR86" i="8"/>
  <c r="PIQ86" i="8"/>
  <c r="PIP86" i="8"/>
  <c r="PIO86" i="8"/>
  <c r="PIN86" i="8"/>
  <c r="PIM86" i="8"/>
  <c r="PIL86" i="8"/>
  <c r="PIK86" i="8"/>
  <c r="PIJ86" i="8"/>
  <c r="PII86" i="8"/>
  <c r="PIH86" i="8"/>
  <c r="PIG86" i="8"/>
  <c r="PIF86" i="8"/>
  <c r="PIE86" i="8"/>
  <c r="PID86" i="8"/>
  <c r="PIC86" i="8"/>
  <c r="PIB86" i="8"/>
  <c r="PIA86" i="8"/>
  <c r="PHZ86" i="8"/>
  <c r="PHY86" i="8"/>
  <c r="PHX86" i="8"/>
  <c r="PHW86" i="8"/>
  <c r="PHV86" i="8"/>
  <c r="PHU86" i="8"/>
  <c r="PHT86" i="8"/>
  <c r="PHS86" i="8"/>
  <c r="PHR86" i="8"/>
  <c r="PHQ86" i="8"/>
  <c r="PHP86" i="8"/>
  <c r="PHO86" i="8"/>
  <c r="PHN86" i="8"/>
  <c r="PHM86" i="8"/>
  <c r="PHL86" i="8"/>
  <c r="PHK86" i="8"/>
  <c r="PHJ86" i="8"/>
  <c r="PHI86" i="8"/>
  <c r="PHH86" i="8"/>
  <c r="PHG86" i="8"/>
  <c r="PHF86" i="8"/>
  <c r="PHE86" i="8"/>
  <c r="PHD86" i="8"/>
  <c r="PHC86" i="8"/>
  <c r="PHB86" i="8"/>
  <c r="PHA86" i="8"/>
  <c r="PGZ86" i="8"/>
  <c r="PGY86" i="8"/>
  <c r="PGX86" i="8"/>
  <c r="PGW86" i="8"/>
  <c r="PGV86" i="8"/>
  <c r="PGU86" i="8"/>
  <c r="PGT86" i="8"/>
  <c r="PGS86" i="8"/>
  <c r="PGR86" i="8"/>
  <c r="PGQ86" i="8"/>
  <c r="PGP86" i="8"/>
  <c r="PGO86" i="8"/>
  <c r="PGN86" i="8"/>
  <c r="PGM86" i="8"/>
  <c r="PGL86" i="8"/>
  <c r="PGK86" i="8"/>
  <c r="PGJ86" i="8"/>
  <c r="PGI86" i="8"/>
  <c r="PGH86" i="8"/>
  <c r="PGG86" i="8"/>
  <c r="PGF86" i="8"/>
  <c r="PGE86" i="8"/>
  <c r="PGD86" i="8"/>
  <c r="PGC86" i="8"/>
  <c r="PGB86" i="8"/>
  <c r="PGA86" i="8"/>
  <c r="PFZ86" i="8"/>
  <c r="PFY86" i="8"/>
  <c r="PFX86" i="8"/>
  <c r="PFW86" i="8"/>
  <c r="PFV86" i="8"/>
  <c r="PFU86" i="8"/>
  <c r="PFT86" i="8"/>
  <c r="PFS86" i="8"/>
  <c r="PFR86" i="8"/>
  <c r="PFQ86" i="8"/>
  <c r="PFP86" i="8"/>
  <c r="PFO86" i="8"/>
  <c r="PFN86" i="8"/>
  <c r="PFM86" i="8"/>
  <c r="PFL86" i="8"/>
  <c r="PFK86" i="8"/>
  <c r="PFJ86" i="8"/>
  <c r="PFI86" i="8"/>
  <c r="PFH86" i="8"/>
  <c r="PFG86" i="8"/>
  <c r="PFF86" i="8"/>
  <c r="PFE86" i="8"/>
  <c r="PFD86" i="8"/>
  <c r="PFC86" i="8"/>
  <c r="PFB86" i="8"/>
  <c r="PFA86" i="8"/>
  <c r="PEZ86" i="8"/>
  <c r="PEY86" i="8"/>
  <c r="PEX86" i="8"/>
  <c r="PEW86" i="8"/>
  <c r="PEV86" i="8"/>
  <c r="PEU86" i="8"/>
  <c r="PET86" i="8"/>
  <c r="PES86" i="8"/>
  <c r="PER86" i="8"/>
  <c r="PEQ86" i="8"/>
  <c r="PEP86" i="8"/>
  <c r="PEO86" i="8"/>
  <c r="PEN86" i="8"/>
  <c r="PEM86" i="8"/>
  <c r="PEL86" i="8"/>
  <c r="PEK86" i="8"/>
  <c r="PEJ86" i="8"/>
  <c r="PEI86" i="8"/>
  <c r="PEH86" i="8"/>
  <c r="PEG86" i="8"/>
  <c r="PEF86" i="8"/>
  <c r="PEE86" i="8"/>
  <c r="PED86" i="8"/>
  <c r="PEC86" i="8"/>
  <c r="PEB86" i="8"/>
  <c r="PEA86" i="8"/>
  <c r="PDZ86" i="8"/>
  <c r="PDY86" i="8"/>
  <c r="PDX86" i="8"/>
  <c r="PDW86" i="8"/>
  <c r="PDV86" i="8"/>
  <c r="PDU86" i="8"/>
  <c r="PDT86" i="8"/>
  <c r="PDS86" i="8"/>
  <c r="PDR86" i="8"/>
  <c r="PDQ86" i="8"/>
  <c r="PDP86" i="8"/>
  <c r="PDO86" i="8"/>
  <c r="PDN86" i="8"/>
  <c r="PDM86" i="8"/>
  <c r="PDL86" i="8"/>
  <c r="PDK86" i="8"/>
  <c r="PDJ86" i="8"/>
  <c r="PDI86" i="8"/>
  <c r="PDH86" i="8"/>
  <c r="PDG86" i="8"/>
  <c r="PDF86" i="8"/>
  <c r="PDE86" i="8"/>
  <c r="PDD86" i="8"/>
  <c r="PDC86" i="8"/>
  <c r="PDB86" i="8"/>
  <c r="PDA86" i="8"/>
  <c r="PCZ86" i="8"/>
  <c r="PCY86" i="8"/>
  <c r="PCX86" i="8"/>
  <c r="PCW86" i="8"/>
  <c r="PCV86" i="8"/>
  <c r="PCU86" i="8"/>
  <c r="PCT86" i="8"/>
  <c r="PCS86" i="8"/>
  <c r="PCR86" i="8"/>
  <c r="PCQ86" i="8"/>
  <c r="PCP86" i="8"/>
  <c r="PCO86" i="8"/>
  <c r="PCN86" i="8"/>
  <c r="PCM86" i="8"/>
  <c r="PCL86" i="8"/>
  <c r="PCK86" i="8"/>
  <c r="PCJ86" i="8"/>
  <c r="PCI86" i="8"/>
  <c r="PCH86" i="8"/>
  <c r="PCG86" i="8"/>
  <c r="PCF86" i="8"/>
  <c r="PCE86" i="8"/>
  <c r="PCD86" i="8"/>
  <c r="PCC86" i="8"/>
  <c r="PCB86" i="8"/>
  <c r="PCA86" i="8"/>
  <c r="PBZ86" i="8"/>
  <c r="PBY86" i="8"/>
  <c r="PBX86" i="8"/>
  <c r="PBW86" i="8"/>
  <c r="PBV86" i="8"/>
  <c r="PBU86" i="8"/>
  <c r="PBT86" i="8"/>
  <c r="PBS86" i="8"/>
  <c r="PBR86" i="8"/>
  <c r="PBQ86" i="8"/>
  <c r="PBP86" i="8"/>
  <c r="PBO86" i="8"/>
  <c r="PBN86" i="8"/>
  <c r="PBM86" i="8"/>
  <c r="PBL86" i="8"/>
  <c r="PBK86" i="8"/>
  <c r="PBJ86" i="8"/>
  <c r="PBI86" i="8"/>
  <c r="PBH86" i="8"/>
  <c r="PBG86" i="8"/>
  <c r="PBF86" i="8"/>
  <c r="PBE86" i="8"/>
  <c r="PBD86" i="8"/>
  <c r="PBC86" i="8"/>
  <c r="PBB86" i="8"/>
  <c r="PBA86" i="8"/>
  <c r="PAZ86" i="8"/>
  <c r="PAY86" i="8"/>
  <c r="PAX86" i="8"/>
  <c r="PAW86" i="8"/>
  <c r="PAV86" i="8"/>
  <c r="PAU86" i="8"/>
  <c r="PAT86" i="8"/>
  <c r="PAS86" i="8"/>
  <c r="PAR86" i="8"/>
  <c r="PAQ86" i="8"/>
  <c r="PAP86" i="8"/>
  <c r="PAO86" i="8"/>
  <c r="PAN86" i="8"/>
  <c r="PAM86" i="8"/>
  <c r="PAL86" i="8"/>
  <c r="PAK86" i="8"/>
  <c r="PAJ86" i="8"/>
  <c r="PAI86" i="8"/>
  <c r="PAH86" i="8"/>
  <c r="PAG86" i="8"/>
  <c r="PAF86" i="8"/>
  <c r="PAE86" i="8"/>
  <c r="PAD86" i="8"/>
  <c r="PAC86" i="8"/>
  <c r="PAB86" i="8"/>
  <c r="PAA86" i="8"/>
  <c r="OZZ86" i="8"/>
  <c r="OZY86" i="8"/>
  <c r="OZX86" i="8"/>
  <c r="OZW86" i="8"/>
  <c r="OZV86" i="8"/>
  <c r="OZU86" i="8"/>
  <c r="OZT86" i="8"/>
  <c r="OZS86" i="8"/>
  <c r="OZR86" i="8"/>
  <c r="OZQ86" i="8"/>
  <c r="OZP86" i="8"/>
  <c r="OZO86" i="8"/>
  <c r="OZN86" i="8"/>
  <c r="OZM86" i="8"/>
  <c r="OZL86" i="8"/>
  <c r="OZK86" i="8"/>
  <c r="OZJ86" i="8"/>
  <c r="OZI86" i="8"/>
  <c r="OZH86" i="8"/>
  <c r="OZG86" i="8"/>
  <c r="OZF86" i="8"/>
  <c r="OZE86" i="8"/>
  <c r="OZD86" i="8"/>
  <c r="OZC86" i="8"/>
  <c r="OZB86" i="8"/>
  <c r="OZA86" i="8"/>
  <c r="OYZ86" i="8"/>
  <c r="OYY86" i="8"/>
  <c r="OYX86" i="8"/>
  <c r="OYW86" i="8"/>
  <c r="OYV86" i="8"/>
  <c r="OYU86" i="8"/>
  <c r="OYT86" i="8"/>
  <c r="OYS86" i="8"/>
  <c r="OYR86" i="8"/>
  <c r="OYQ86" i="8"/>
  <c r="OYP86" i="8"/>
  <c r="OYO86" i="8"/>
  <c r="OYN86" i="8"/>
  <c r="OYM86" i="8"/>
  <c r="OYL86" i="8"/>
  <c r="OYK86" i="8"/>
  <c r="OYJ86" i="8"/>
  <c r="OYI86" i="8"/>
  <c r="OYH86" i="8"/>
  <c r="OYG86" i="8"/>
  <c r="OYF86" i="8"/>
  <c r="OYE86" i="8"/>
  <c r="OYD86" i="8"/>
  <c r="OYC86" i="8"/>
  <c r="OYB86" i="8"/>
  <c r="OYA86" i="8"/>
  <c r="OXZ86" i="8"/>
  <c r="OXY86" i="8"/>
  <c r="OXX86" i="8"/>
  <c r="OXW86" i="8"/>
  <c r="OXV86" i="8"/>
  <c r="OXU86" i="8"/>
  <c r="OXT86" i="8"/>
  <c r="OXS86" i="8"/>
  <c r="OXR86" i="8"/>
  <c r="OXQ86" i="8"/>
  <c r="OXP86" i="8"/>
  <c r="OXO86" i="8"/>
  <c r="OXN86" i="8"/>
  <c r="OXM86" i="8"/>
  <c r="OXL86" i="8"/>
  <c r="OXK86" i="8"/>
  <c r="OXJ86" i="8"/>
  <c r="OXI86" i="8"/>
  <c r="OXH86" i="8"/>
  <c r="OXG86" i="8"/>
  <c r="OXF86" i="8"/>
  <c r="OXE86" i="8"/>
  <c r="OXD86" i="8"/>
  <c r="OXC86" i="8"/>
  <c r="OXB86" i="8"/>
  <c r="OXA86" i="8"/>
  <c r="OWZ86" i="8"/>
  <c r="OWY86" i="8"/>
  <c r="OWX86" i="8"/>
  <c r="OWW86" i="8"/>
  <c r="OWV86" i="8"/>
  <c r="OWU86" i="8"/>
  <c r="OWT86" i="8"/>
  <c r="OWS86" i="8"/>
  <c r="OWR86" i="8"/>
  <c r="OWQ86" i="8"/>
  <c r="OWP86" i="8"/>
  <c r="OWO86" i="8"/>
  <c r="OWN86" i="8"/>
  <c r="OWM86" i="8"/>
  <c r="OWL86" i="8"/>
  <c r="OWK86" i="8"/>
  <c r="OWJ86" i="8"/>
  <c r="OWI86" i="8"/>
  <c r="OWH86" i="8"/>
  <c r="OWG86" i="8"/>
  <c r="OWF86" i="8"/>
  <c r="OWE86" i="8"/>
  <c r="OWD86" i="8"/>
  <c r="OWC86" i="8"/>
  <c r="OWB86" i="8"/>
  <c r="OWA86" i="8"/>
  <c r="OVZ86" i="8"/>
  <c r="OVY86" i="8"/>
  <c r="OVX86" i="8"/>
  <c r="OVW86" i="8"/>
  <c r="OVV86" i="8"/>
  <c r="OVU86" i="8"/>
  <c r="OVT86" i="8"/>
  <c r="OVS86" i="8"/>
  <c r="OVR86" i="8"/>
  <c r="OVQ86" i="8"/>
  <c r="OVP86" i="8"/>
  <c r="OVO86" i="8"/>
  <c r="OVN86" i="8"/>
  <c r="OVM86" i="8"/>
  <c r="OVL86" i="8"/>
  <c r="OVK86" i="8"/>
  <c r="OVJ86" i="8"/>
  <c r="OVI86" i="8"/>
  <c r="OVH86" i="8"/>
  <c r="OVG86" i="8"/>
  <c r="OVF86" i="8"/>
  <c r="OVE86" i="8"/>
  <c r="OVD86" i="8"/>
  <c r="OVC86" i="8"/>
  <c r="OVB86" i="8"/>
  <c r="OVA86" i="8"/>
  <c r="OUZ86" i="8"/>
  <c r="OUY86" i="8"/>
  <c r="OUX86" i="8"/>
  <c r="OUW86" i="8"/>
  <c r="OUV86" i="8"/>
  <c r="OUU86" i="8"/>
  <c r="OUT86" i="8"/>
  <c r="OUS86" i="8"/>
  <c r="OUR86" i="8"/>
  <c r="OUQ86" i="8"/>
  <c r="OUP86" i="8"/>
  <c r="OUO86" i="8"/>
  <c r="OUN86" i="8"/>
  <c r="OUM86" i="8"/>
  <c r="OUL86" i="8"/>
  <c r="OUK86" i="8"/>
  <c r="OUJ86" i="8"/>
  <c r="OUI86" i="8"/>
  <c r="OUH86" i="8"/>
  <c r="OUG86" i="8"/>
  <c r="OUF86" i="8"/>
  <c r="OUE86" i="8"/>
  <c r="OUD86" i="8"/>
  <c r="OUC86" i="8"/>
  <c r="OUB86" i="8"/>
  <c r="OUA86" i="8"/>
  <c r="OTZ86" i="8"/>
  <c r="OTY86" i="8"/>
  <c r="OTX86" i="8"/>
  <c r="OTW86" i="8"/>
  <c r="OTV86" i="8"/>
  <c r="OTU86" i="8"/>
  <c r="OTT86" i="8"/>
  <c r="OTS86" i="8"/>
  <c r="OTR86" i="8"/>
  <c r="OTQ86" i="8"/>
  <c r="OTP86" i="8"/>
  <c r="OTO86" i="8"/>
  <c r="OTN86" i="8"/>
  <c r="OTM86" i="8"/>
  <c r="OTL86" i="8"/>
  <c r="OTK86" i="8"/>
  <c r="OTJ86" i="8"/>
  <c r="OTI86" i="8"/>
  <c r="OTH86" i="8"/>
  <c r="OTG86" i="8"/>
  <c r="OTF86" i="8"/>
  <c r="OTE86" i="8"/>
  <c r="OTD86" i="8"/>
  <c r="OTC86" i="8"/>
  <c r="OTB86" i="8"/>
  <c r="OTA86" i="8"/>
  <c r="OSZ86" i="8"/>
  <c r="OSY86" i="8"/>
  <c r="OSX86" i="8"/>
  <c r="OSW86" i="8"/>
  <c r="OSV86" i="8"/>
  <c r="OSU86" i="8"/>
  <c r="OST86" i="8"/>
  <c r="OSS86" i="8"/>
  <c r="OSR86" i="8"/>
  <c r="OSQ86" i="8"/>
  <c r="OSP86" i="8"/>
  <c r="OSO86" i="8"/>
  <c r="OSN86" i="8"/>
  <c r="OSM86" i="8"/>
  <c r="OSL86" i="8"/>
  <c r="OSK86" i="8"/>
  <c r="OSJ86" i="8"/>
  <c r="OSI86" i="8"/>
  <c r="OSH86" i="8"/>
  <c r="OSG86" i="8"/>
  <c r="OSF86" i="8"/>
  <c r="OSE86" i="8"/>
  <c r="OSD86" i="8"/>
  <c r="OSC86" i="8"/>
  <c r="OSB86" i="8"/>
  <c r="OSA86" i="8"/>
  <c r="ORZ86" i="8"/>
  <c r="ORY86" i="8"/>
  <c r="ORX86" i="8"/>
  <c r="ORW86" i="8"/>
  <c r="ORV86" i="8"/>
  <c r="ORU86" i="8"/>
  <c r="ORT86" i="8"/>
  <c r="ORS86" i="8"/>
  <c r="ORR86" i="8"/>
  <c r="ORQ86" i="8"/>
  <c r="ORP86" i="8"/>
  <c r="ORO86" i="8"/>
  <c r="ORN86" i="8"/>
  <c r="ORM86" i="8"/>
  <c r="ORL86" i="8"/>
  <c r="ORK86" i="8"/>
  <c r="ORJ86" i="8"/>
  <c r="ORI86" i="8"/>
  <c r="ORH86" i="8"/>
  <c r="ORG86" i="8"/>
  <c r="ORF86" i="8"/>
  <c r="ORE86" i="8"/>
  <c r="ORD86" i="8"/>
  <c r="ORC86" i="8"/>
  <c r="ORB86" i="8"/>
  <c r="ORA86" i="8"/>
  <c r="OQZ86" i="8"/>
  <c r="OQY86" i="8"/>
  <c r="OQX86" i="8"/>
  <c r="OQW86" i="8"/>
  <c r="OQV86" i="8"/>
  <c r="OQU86" i="8"/>
  <c r="OQT86" i="8"/>
  <c r="OQS86" i="8"/>
  <c r="OQR86" i="8"/>
  <c r="OQQ86" i="8"/>
  <c r="OQP86" i="8"/>
  <c r="OQO86" i="8"/>
  <c r="OQN86" i="8"/>
  <c r="OQM86" i="8"/>
  <c r="OQL86" i="8"/>
  <c r="OQK86" i="8"/>
  <c r="OQJ86" i="8"/>
  <c r="OQI86" i="8"/>
  <c r="OQH86" i="8"/>
  <c r="OQG86" i="8"/>
  <c r="OQF86" i="8"/>
  <c r="OQE86" i="8"/>
  <c r="OQD86" i="8"/>
  <c r="OQC86" i="8"/>
  <c r="OQB86" i="8"/>
  <c r="OQA86" i="8"/>
  <c r="OPZ86" i="8"/>
  <c r="OPY86" i="8"/>
  <c r="OPX86" i="8"/>
  <c r="OPW86" i="8"/>
  <c r="OPV86" i="8"/>
  <c r="OPU86" i="8"/>
  <c r="OPT86" i="8"/>
  <c r="OPS86" i="8"/>
  <c r="OPR86" i="8"/>
  <c r="OPQ86" i="8"/>
  <c r="OPP86" i="8"/>
  <c r="OPO86" i="8"/>
  <c r="OPN86" i="8"/>
  <c r="OPM86" i="8"/>
  <c r="OPL86" i="8"/>
  <c r="OPK86" i="8"/>
  <c r="OPJ86" i="8"/>
  <c r="OPI86" i="8"/>
  <c r="OPH86" i="8"/>
  <c r="OPG86" i="8"/>
  <c r="OPF86" i="8"/>
  <c r="OPE86" i="8"/>
  <c r="OPD86" i="8"/>
  <c r="OPC86" i="8"/>
  <c r="OPB86" i="8"/>
  <c r="OPA86" i="8"/>
  <c r="OOZ86" i="8"/>
  <c r="OOY86" i="8"/>
  <c r="OOX86" i="8"/>
  <c r="OOW86" i="8"/>
  <c r="OOV86" i="8"/>
  <c r="OOU86" i="8"/>
  <c r="OOT86" i="8"/>
  <c r="OOS86" i="8"/>
  <c r="OOR86" i="8"/>
  <c r="OOQ86" i="8"/>
  <c r="OOP86" i="8"/>
  <c r="OOO86" i="8"/>
  <c r="OON86" i="8"/>
  <c r="OOM86" i="8"/>
  <c r="OOL86" i="8"/>
  <c r="OOK86" i="8"/>
  <c r="OOJ86" i="8"/>
  <c r="OOI86" i="8"/>
  <c r="OOH86" i="8"/>
  <c r="OOG86" i="8"/>
  <c r="OOF86" i="8"/>
  <c r="OOE86" i="8"/>
  <c r="OOD86" i="8"/>
  <c r="OOC86" i="8"/>
  <c r="OOB86" i="8"/>
  <c r="OOA86" i="8"/>
  <c r="ONZ86" i="8"/>
  <c r="ONY86" i="8"/>
  <c r="ONX86" i="8"/>
  <c r="ONW86" i="8"/>
  <c r="ONV86" i="8"/>
  <c r="ONU86" i="8"/>
  <c r="ONT86" i="8"/>
  <c r="ONS86" i="8"/>
  <c r="ONR86" i="8"/>
  <c r="ONQ86" i="8"/>
  <c r="ONP86" i="8"/>
  <c r="ONO86" i="8"/>
  <c r="ONN86" i="8"/>
  <c r="ONM86" i="8"/>
  <c r="ONL86" i="8"/>
  <c r="ONK86" i="8"/>
  <c r="ONJ86" i="8"/>
  <c r="ONI86" i="8"/>
  <c r="ONH86" i="8"/>
  <c r="ONG86" i="8"/>
  <c r="ONF86" i="8"/>
  <c r="ONE86" i="8"/>
  <c r="OND86" i="8"/>
  <c r="ONC86" i="8"/>
  <c r="ONB86" i="8"/>
  <c r="ONA86" i="8"/>
  <c r="OMZ86" i="8"/>
  <c r="OMY86" i="8"/>
  <c r="OMX86" i="8"/>
  <c r="OMW86" i="8"/>
  <c r="OMV86" i="8"/>
  <c r="OMU86" i="8"/>
  <c r="OMT86" i="8"/>
  <c r="OMS86" i="8"/>
  <c r="OMR86" i="8"/>
  <c r="OMQ86" i="8"/>
  <c r="OMP86" i="8"/>
  <c r="OMO86" i="8"/>
  <c r="OMN86" i="8"/>
  <c r="OMM86" i="8"/>
  <c r="OML86" i="8"/>
  <c r="OMK86" i="8"/>
  <c r="OMJ86" i="8"/>
  <c r="OMI86" i="8"/>
  <c r="OMH86" i="8"/>
  <c r="OMG86" i="8"/>
  <c r="OMF86" i="8"/>
  <c r="OME86" i="8"/>
  <c r="OMD86" i="8"/>
  <c r="OMC86" i="8"/>
  <c r="OMB86" i="8"/>
  <c r="OMA86" i="8"/>
  <c r="OLZ86" i="8"/>
  <c r="OLY86" i="8"/>
  <c r="OLX86" i="8"/>
  <c r="OLW86" i="8"/>
  <c r="OLV86" i="8"/>
  <c r="OLU86" i="8"/>
  <c r="OLT86" i="8"/>
  <c r="OLS86" i="8"/>
  <c r="OLR86" i="8"/>
  <c r="OLQ86" i="8"/>
  <c r="OLP86" i="8"/>
  <c r="OLO86" i="8"/>
  <c r="OLN86" i="8"/>
  <c r="OLM86" i="8"/>
  <c r="OLL86" i="8"/>
  <c r="OLK86" i="8"/>
  <c r="OLJ86" i="8"/>
  <c r="OLI86" i="8"/>
  <c r="OLH86" i="8"/>
  <c r="OLG86" i="8"/>
  <c r="OLF86" i="8"/>
  <c r="OLE86" i="8"/>
  <c r="OLD86" i="8"/>
  <c r="OLC86" i="8"/>
  <c r="OLB86" i="8"/>
  <c r="OLA86" i="8"/>
  <c r="OKZ86" i="8"/>
  <c r="OKY86" i="8"/>
  <c r="OKX86" i="8"/>
  <c r="OKW86" i="8"/>
  <c r="OKV86" i="8"/>
  <c r="OKU86" i="8"/>
  <c r="OKT86" i="8"/>
  <c r="OKS86" i="8"/>
  <c r="OKR86" i="8"/>
  <c r="OKQ86" i="8"/>
  <c r="OKP86" i="8"/>
  <c r="OKO86" i="8"/>
  <c r="OKN86" i="8"/>
  <c r="OKM86" i="8"/>
  <c r="OKL86" i="8"/>
  <c r="OKK86" i="8"/>
  <c r="OKJ86" i="8"/>
  <c r="OKI86" i="8"/>
  <c r="OKH86" i="8"/>
  <c r="OKG86" i="8"/>
  <c r="OKF86" i="8"/>
  <c r="OKE86" i="8"/>
  <c r="OKD86" i="8"/>
  <c r="OKC86" i="8"/>
  <c r="OKB86" i="8"/>
  <c r="OKA86" i="8"/>
  <c r="OJZ86" i="8"/>
  <c r="OJY86" i="8"/>
  <c r="OJX86" i="8"/>
  <c r="OJW86" i="8"/>
  <c r="OJV86" i="8"/>
  <c r="OJU86" i="8"/>
  <c r="OJT86" i="8"/>
  <c r="OJS86" i="8"/>
  <c r="OJR86" i="8"/>
  <c r="OJQ86" i="8"/>
  <c r="OJP86" i="8"/>
  <c r="OJO86" i="8"/>
  <c r="OJN86" i="8"/>
  <c r="OJM86" i="8"/>
  <c r="OJL86" i="8"/>
  <c r="OJK86" i="8"/>
  <c r="OJJ86" i="8"/>
  <c r="OJI86" i="8"/>
  <c r="OJH86" i="8"/>
  <c r="OJG86" i="8"/>
  <c r="OJF86" i="8"/>
  <c r="OJE86" i="8"/>
  <c r="OJD86" i="8"/>
  <c r="OJC86" i="8"/>
  <c r="OJB86" i="8"/>
  <c r="OJA86" i="8"/>
  <c r="OIZ86" i="8"/>
  <c r="OIY86" i="8"/>
  <c r="OIX86" i="8"/>
  <c r="OIW86" i="8"/>
  <c r="OIV86" i="8"/>
  <c r="OIU86" i="8"/>
  <c r="OIT86" i="8"/>
  <c r="OIS86" i="8"/>
  <c r="OIR86" i="8"/>
  <c r="OIQ86" i="8"/>
  <c r="OIP86" i="8"/>
  <c r="OIO86" i="8"/>
  <c r="OIN86" i="8"/>
  <c r="OIM86" i="8"/>
  <c r="OIL86" i="8"/>
  <c r="OIK86" i="8"/>
  <c r="OIJ86" i="8"/>
  <c r="OII86" i="8"/>
  <c r="OIH86" i="8"/>
  <c r="OIG86" i="8"/>
  <c r="OIF86" i="8"/>
  <c r="OIE86" i="8"/>
  <c r="OID86" i="8"/>
  <c r="OIC86" i="8"/>
  <c r="OIB86" i="8"/>
  <c r="OIA86" i="8"/>
  <c r="OHZ86" i="8"/>
  <c r="OHY86" i="8"/>
  <c r="OHX86" i="8"/>
  <c r="OHW86" i="8"/>
  <c r="OHV86" i="8"/>
  <c r="OHU86" i="8"/>
  <c r="OHT86" i="8"/>
  <c r="OHS86" i="8"/>
  <c r="OHR86" i="8"/>
  <c r="OHQ86" i="8"/>
  <c r="OHP86" i="8"/>
  <c r="OHO86" i="8"/>
  <c r="OHN86" i="8"/>
  <c r="OHM86" i="8"/>
  <c r="OHL86" i="8"/>
  <c r="OHK86" i="8"/>
  <c r="OHJ86" i="8"/>
  <c r="OHI86" i="8"/>
  <c r="OHH86" i="8"/>
  <c r="OHG86" i="8"/>
  <c r="OHF86" i="8"/>
  <c r="OHE86" i="8"/>
  <c r="OHD86" i="8"/>
  <c r="OHC86" i="8"/>
  <c r="OHB86" i="8"/>
  <c r="OHA86" i="8"/>
  <c r="OGZ86" i="8"/>
  <c r="OGY86" i="8"/>
  <c r="OGX86" i="8"/>
  <c r="OGW86" i="8"/>
  <c r="OGV86" i="8"/>
  <c r="OGU86" i="8"/>
  <c r="OGT86" i="8"/>
  <c r="OGS86" i="8"/>
  <c r="OGR86" i="8"/>
  <c r="OGQ86" i="8"/>
  <c r="OGP86" i="8"/>
  <c r="OGO86" i="8"/>
  <c r="OGN86" i="8"/>
  <c r="OGM86" i="8"/>
  <c r="OGL86" i="8"/>
  <c r="OGK86" i="8"/>
  <c r="OGJ86" i="8"/>
  <c r="OGI86" i="8"/>
  <c r="OGH86" i="8"/>
  <c r="OGG86" i="8"/>
  <c r="OGF86" i="8"/>
  <c r="OGE86" i="8"/>
  <c r="OGD86" i="8"/>
  <c r="OGC86" i="8"/>
  <c r="OGB86" i="8"/>
  <c r="OGA86" i="8"/>
  <c r="OFZ86" i="8"/>
  <c r="OFY86" i="8"/>
  <c r="OFX86" i="8"/>
  <c r="OFW86" i="8"/>
  <c r="OFV86" i="8"/>
  <c r="OFU86" i="8"/>
  <c r="OFT86" i="8"/>
  <c r="OFS86" i="8"/>
  <c r="OFR86" i="8"/>
  <c r="OFQ86" i="8"/>
  <c r="OFP86" i="8"/>
  <c r="OFO86" i="8"/>
  <c r="OFN86" i="8"/>
  <c r="OFM86" i="8"/>
  <c r="OFL86" i="8"/>
  <c r="OFK86" i="8"/>
  <c r="OFJ86" i="8"/>
  <c r="OFI86" i="8"/>
  <c r="OFH86" i="8"/>
  <c r="OFG86" i="8"/>
  <c r="OFF86" i="8"/>
  <c r="OFE86" i="8"/>
  <c r="OFD86" i="8"/>
  <c r="OFC86" i="8"/>
  <c r="OFB86" i="8"/>
  <c r="OFA86" i="8"/>
  <c r="OEZ86" i="8"/>
  <c r="OEY86" i="8"/>
  <c r="OEX86" i="8"/>
  <c r="OEW86" i="8"/>
  <c r="OEV86" i="8"/>
  <c r="OEU86" i="8"/>
  <c r="OET86" i="8"/>
  <c r="OES86" i="8"/>
  <c r="OER86" i="8"/>
  <c r="OEQ86" i="8"/>
  <c r="OEP86" i="8"/>
  <c r="OEO86" i="8"/>
  <c r="OEN86" i="8"/>
  <c r="OEM86" i="8"/>
  <c r="OEL86" i="8"/>
  <c r="OEK86" i="8"/>
  <c r="OEJ86" i="8"/>
  <c r="OEI86" i="8"/>
  <c r="OEH86" i="8"/>
  <c r="OEG86" i="8"/>
  <c r="OEF86" i="8"/>
  <c r="OEE86" i="8"/>
  <c r="OED86" i="8"/>
  <c r="OEC86" i="8"/>
  <c r="OEB86" i="8"/>
  <c r="OEA86" i="8"/>
  <c r="ODZ86" i="8"/>
  <c r="ODY86" i="8"/>
  <c r="ODX86" i="8"/>
  <c r="ODW86" i="8"/>
  <c r="ODV86" i="8"/>
  <c r="ODU86" i="8"/>
  <c r="ODT86" i="8"/>
  <c r="ODS86" i="8"/>
  <c r="ODR86" i="8"/>
  <c r="ODQ86" i="8"/>
  <c r="ODP86" i="8"/>
  <c r="ODO86" i="8"/>
  <c r="ODN86" i="8"/>
  <c r="ODM86" i="8"/>
  <c r="ODL86" i="8"/>
  <c r="ODK86" i="8"/>
  <c r="ODJ86" i="8"/>
  <c r="ODI86" i="8"/>
  <c r="ODH86" i="8"/>
  <c r="ODG86" i="8"/>
  <c r="ODF86" i="8"/>
  <c r="ODE86" i="8"/>
  <c r="ODD86" i="8"/>
  <c r="ODC86" i="8"/>
  <c r="ODB86" i="8"/>
  <c r="ODA86" i="8"/>
  <c r="OCZ86" i="8"/>
  <c r="OCY86" i="8"/>
  <c r="OCX86" i="8"/>
  <c r="OCW86" i="8"/>
  <c r="OCV86" i="8"/>
  <c r="OCU86" i="8"/>
  <c r="OCT86" i="8"/>
  <c r="OCS86" i="8"/>
  <c r="OCR86" i="8"/>
  <c r="OCQ86" i="8"/>
  <c r="OCP86" i="8"/>
  <c r="OCO86" i="8"/>
  <c r="OCN86" i="8"/>
  <c r="OCM86" i="8"/>
  <c r="OCL86" i="8"/>
  <c r="OCK86" i="8"/>
  <c r="OCJ86" i="8"/>
  <c r="OCI86" i="8"/>
  <c r="OCH86" i="8"/>
  <c r="OCG86" i="8"/>
  <c r="OCF86" i="8"/>
  <c r="OCE86" i="8"/>
  <c r="OCD86" i="8"/>
  <c r="OCC86" i="8"/>
  <c r="OCB86" i="8"/>
  <c r="OCA86" i="8"/>
  <c r="OBZ86" i="8"/>
  <c r="OBY86" i="8"/>
  <c r="OBX86" i="8"/>
  <c r="OBW86" i="8"/>
  <c r="OBV86" i="8"/>
  <c r="OBU86" i="8"/>
  <c r="OBT86" i="8"/>
  <c r="OBS86" i="8"/>
  <c r="OBR86" i="8"/>
  <c r="OBQ86" i="8"/>
  <c r="OBP86" i="8"/>
  <c r="OBO86" i="8"/>
  <c r="OBN86" i="8"/>
  <c r="OBM86" i="8"/>
  <c r="OBL86" i="8"/>
  <c r="OBK86" i="8"/>
  <c r="OBJ86" i="8"/>
  <c r="OBI86" i="8"/>
  <c r="OBH86" i="8"/>
  <c r="OBG86" i="8"/>
  <c r="OBF86" i="8"/>
  <c r="OBE86" i="8"/>
  <c r="OBD86" i="8"/>
  <c r="OBC86" i="8"/>
  <c r="OBB86" i="8"/>
  <c r="OBA86" i="8"/>
  <c r="OAZ86" i="8"/>
  <c r="OAY86" i="8"/>
  <c r="OAX86" i="8"/>
  <c r="OAW86" i="8"/>
  <c r="OAV86" i="8"/>
  <c r="OAU86" i="8"/>
  <c r="OAT86" i="8"/>
  <c r="OAS86" i="8"/>
  <c r="OAR86" i="8"/>
  <c r="OAQ86" i="8"/>
  <c r="OAP86" i="8"/>
  <c r="OAO86" i="8"/>
  <c r="OAN86" i="8"/>
  <c r="OAM86" i="8"/>
  <c r="OAL86" i="8"/>
  <c r="OAK86" i="8"/>
  <c r="OAJ86" i="8"/>
  <c r="OAI86" i="8"/>
  <c r="OAH86" i="8"/>
  <c r="OAG86" i="8"/>
  <c r="OAF86" i="8"/>
  <c r="OAE86" i="8"/>
  <c r="OAD86" i="8"/>
  <c r="OAC86" i="8"/>
  <c r="OAB86" i="8"/>
  <c r="OAA86" i="8"/>
  <c r="NZZ86" i="8"/>
  <c r="NZY86" i="8"/>
  <c r="NZX86" i="8"/>
  <c r="NZW86" i="8"/>
  <c r="NZV86" i="8"/>
  <c r="NZU86" i="8"/>
  <c r="NZT86" i="8"/>
  <c r="NZS86" i="8"/>
  <c r="NZR86" i="8"/>
  <c r="NZQ86" i="8"/>
  <c r="NZP86" i="8"/>
  <c r="NZO86" i="8"/>
  <c r="NZN86" i="8"/>
  <c r="NZM86" i="8"/>
  <c r="NZL86" i="8"/>
  <c r="NZK86" i="8"/>
  <c r="NZJ86" i="8"/>
  <c r="NZI86" i="8"/>
  <c r="NZH86" i="8"/>
  <c r="NZG86" i="8"/>
  <c r="NZF86" i="8"/>
  <c r="NZE86" i="8"/>
  <c r="NZD86" i="8"/>
  <c r="NZC86" i="8"/>
  <c r="NZB86" i="8"/>
  <c r="NZA86" i="8"/>
  <c r="NYZ86" i="8"/>
  <c r="NYY86" i="8"/>
  <c r="NYX86" i="8"/>
  <c r="NYW86" i="8"/>
  <c r="NYV86" i="8"/>
  <c r="NYU86" i="8"/>
  <c r="NYT86" i="8"/>
  <c r="NYS86" i="8"/>
  <c r="NYR86" i="8"/>
  <c r="NYQ86" i="8"/>
  <c r="NYP86" i="8"/>
  <c r="NYO86" i="8"/>
  <c r="NYN86" i="8"/>
  <c r="NYM86" i="8"/>
  <c r="NYL86" i="8"/>
  <c r="NYK86" i="8"/>
  <c r="NYJ86" i="8"/>
  <c r="NYI86" i="8"/>
  <c r="NYH86" i="8"/>
  <c r="NYG86" i="8"/>
  <c r="NYF86" i="8"/>
  <c r="NYE86" i="8"/>
  <c r="NYD86" i="8"/>
  <c r="NYC86" i="8"/>
  <c r="NYB86" i="8"/>
  <c r="NYA86" i="8"/>
  <c r="NXZ86" i="8"/>
  <c r="NXY86" i="8"/>
  <c r="NXX86" i="8"/>
  <c r="NXW86" i="8"/>
  <c r="NXV86" i="8"/>
  <c r="NXU86" i="8"/>
  <c r="NXT86" i="8"/>
  <c r="NXS86" i="8"/>
  <c r="NXR86" i="8"/>
  <c r="NXQ86" i="8"/>
  <c r="NXP86" i="8"/>
  <c r="NXO86" i="8"/>
  <c r="NXN86" i="8"/>
  <c r="NXM86" i="8"/>
  <c r="NXL86" i="8"/>
  <c r="NXK86" i="8"/>
  <c r="NXJ86" i="8"/>
  <c r="NXI86" i="8"/>
  <c r="NXH86" i="8"/>
  <c r="NXG86" i="8"/>
  <c r="NXF86" i="8"/>
  <c r="NXE86" i="8"/>
  <c r="NXD86" i="8"/>
  <c r="NXC86" i="8"/>
  <c r="NXB86" i="8"/>
  <c r="NXA86" i="8"/>
  <c r="NWZ86" i="8"/>
  <c r="NWY86" i="8"/>
  <c r="NWX86" i="8"/>
  <c r="NWW86" i="8"/>
  <c r="NWV86" i="8"/>
  <c r="NWU86" i="8"/>
  <c r="NWT86" i="8"/>
  <c r="NWS86" i="8"/>
  <c r="NWR86" i="8"/>
  <c r="NWQ86" i="8"/>
  <c r="NWP86" i="8"/>
  <c r="NWO86" i="8"/>
  <c r="NWN86" i="8"/>
  <c r="NWM86" i="8"/>
  <c r="NWL86" i="8"/>
  <c r="NWK86" i="8"/>
  <c r="NWJ86" i="8"/>
  <c r="NWI86" i="8"/>
  <c r="NWH86" i="8"/>
  <c r="NWG86" i="8"/>
  <c r="NWF86" i="8"/>
  <c r="NWE86" i="8"/>
  <c r="NWD86" i="8"/>
  <c r="NWC86" i="8"/>
  <c r="NWB86" i="8"/>
  <c r="NWA86" i="8"/>
  <c r="NVZ86" i="8"/>
  <c r="NVY86" i="8"/>
  <c r="NVX86" i="8"/>
  <c r="NVW86" i="8"/>
  <c r="NVV86" i="8"/>
  <c r="NVU86" i="8"/>
  <c r="NVT86" i="8"/>
  <c r="NVS86" i="8"/>
  <c r="NVR86" i="8"/>
  <c r="NVQ86" i="8"/>
  <c r="NVP86" i="8"/>
  <c r="NVO86" i="8"/>
  <c r="NVN86" i="8"/>
  <c r="NVM86" i="8"/>
  <c r="NVL86" i="8"/>
  <c r="NVK86" i="8"/>
  <c r="NVJ86" i="8"/>
  <c r="NVI86" i="8"/>
  <c r="NVH86" i="8"/>
  <c r="NVG86" i="8"/>
  <c r="NVF86" i="8"/>
  <c r="NVE86" i="8"/>
  <c r="NVD86" i="8"/>
  <c r="NVC86" i="8"/>
  <c r="NVB86" i="8"/>
  <c r="NVA86" i="8"/>
  <c r="NUZ86" i="8"/>
  <c r="NUY86" i="8"/>
  <c r="NUX86" i="8"/>
  <c r="NUW86" i="8"/>
  <c r="NUV86" i="8"/>
  <c r="NUU86" i="8"/>
  <c r="NUT86" i="8"/>
  <c r="NUS86" i="8"/>
  <c r="NUR86" i="8"/>
  <c r="NUQ86" i="8"/>
  <c r="NUP86" i="8"/>
  <c r="NUO86" i="8"/>
  <c r="NUN86" i="8"/>
  <c r="NUM86" i="8"/>
  <c r="NUL86" i="8"/>
  <c r="NUK86" i="8"/>
  <c r="NUJ86" i="8"/>
  <c r="NUI86" i="8"/>
  <c r="NUH86" i="8"/>
  <c r="NUG86" i="8"/>
  <c r="NUF86" i="8"/>
  <c r="NUE86" i="8"/>
  <c r="NUD86" i="8"/>
  <c r="NUC86" i="8"/>
  <c r="NUB86" i="8"/>
  <c r="NUA86" i="8"/>
  <c r="NTZ86" i="8"/>
  <c r="NTY86" i="8"/>
  <c r="NTX86" i="8"/>
  <c r="NTW86" i="8"/>
  <c r="NTV86" i="8"/>
  <c r="NTU86" i="8"/>
  <c r="NTT86" i="8"/>
  <c r="NTS86" i="8"/>
  <c r="NTR86" i="8"/>
  <c r="NTQ86" i="8"/>
  <c r="NTP86" i="8"/>
  <c r="NTO86" i="8"/>
  <c r="NTN86" i="8"/>
  <c r="NTM86" i="8"/>
  <c r="NTL86" i="8"/>
  <c r="NTK86" i="8"/>
  <c r="NTJ86" i="8"/>
  <c r="NTI86" i="8"/>
  <c r="NTH86" i="8"/>
  <c r="NTG86" i="8"/>
  <c r="NTF86" i="8"/>
  <c r="NTE86" i="8"/>
  <c r="NTD86" i="8"/>
  <c r="NTC86" i="8"/>
  <c r="NTB86" i="8"/>
  <c r="NTA86" i="8"/>
  <c r="NSZ86" i="8"/>
  <c r="NSY86" i="8"/>
  <c r="NSX86" i="8"/>
  <c r="NSW86" i="8"/>
  <c r="NSV86" i="8"/>
  <c r="NSU86" i="8"/>
  <c r="NST86" i="8"/>
  <c r="NSS86" i="8"/>
  <c r="NSR86" i="8"/>
  <c r="NSQ86" i="8"/>
  <c r="NSP86" i="8"/>
  <c r="NSO86" i="8"/>
  <c r="NSN86" i="8"/>
  <c r="NSM86" i="8"/>
  <c r="NSL86" i="8"/>
  <c r="NSK86" i="8"/>
  <c r="NSJ86" i="8"/>
  <c r="NSI86" i="8"/>
  <c r="NSH86" i="8"/>
  <c r="NSG86" i="8"/>
  <c r="NSF86" i="8"/>
  <c r="NSE86" i="8"/>
  <c r="NSD86" i="8"/>
  <c r="NSC86" i="8"/>
  <c r="NSB86" i="8"/>
  <c r="NSA86" i="8"/>
  <c r="NRZ86" i="8"/>
  <c r="NRY86" i="8"/>
  <c r="NRX86" i="8"/>
  <c r="NRW86" i="8"/>
  <c r="NRV86" i="8"/>
  <c r="NRU86" i="8"/>
  <c r="NRT86" i="8"/>
  <c r="NRS86" i="8"/>
  <c r="NRR86" i="8"/>
  <c r="NRQ86" i="8"/>
  <c r="NRP86" i="8"/>
  <c r="NRO86" i="8"/>
  <c r="NRN86" i="8"/>
  <c r="NRM86" i="8"/>
  <c r="NRL86" i="8"/>
  <c r="NRK86" i="8"/>
  <c r="NRJ86" i="8"/>
  <c r="NRI86" i="8"/>
  <c r="NRH86" i="8"/>
  <c r="NRG86" i="8"/>
  <c r="NRF86" i="8"/>
  <c r="NRE86" i="8"/>
  <c r="NRD86" i="8"/>
  <c r="NRC86" i="8"/>
  <c r="NRB86" i="8"/>
  <c r="NRA86" i="8"/>
  <c r="NQZ86" i="8"/>
  <c r="NQY86" i="8"/>
  <c r="NQX86" i="8"/>
  <c r="NQW86" i="8"/>
  <c r="NQV86" i="8"/>
  <c r="NQU86" i="8"/>
  <c r="NQT86" i="8"/>
  <c r="NQS86" i="8"/>
  <c r="NQR86" i="8"/>
  <c r="NQQ86" i="8"/>
  <c r="NQP86" i="8"/>
  <c r="NQO86" i="8"/>
  <c r="NQN86" i="8"/>
  <c r="NQM86" i="8"/>
  <c r="NQL86" i="8"/>
  <c r="NQK86" i="8"/>
  <c r="NQJ86" i="8"/>
  <c r="NQI86" i="8"/>
  <c r="NQH86" i="8"/>
  <c r="NQG86" i="8"/>
  <c r="NQF86" i="8"/>
  <c r="NQE86" i="8"/>
  <c r="NQD86" i="8"/>
  <c r="NQC86" i="8"/>
  <c r="NQB86" i="8"/>
  <c r="NQA86" i="8"/>
  <c r="NPZ86" i="8"/>
  <c r="NPY86" i="8"/>
  <c r="NPX86" i="8"/>
  <c r="NPW86" i="8"/>
  <c r="NPV86" i="8"/>
  <c r="NPU86" i="8"/>
  <c r="NPT86" i="8"/>
  <c r="NPS86" i="8"/>
  <c r="NPR86" i="8"/>
  <c r="NPQ86" i="8"/>
  <c r="NPP86" i="8"/>
  <c r="NPO86" i="8"/>
  <c r="NPN86" i="8"/>
  <c r="NPM86" i="8"/>
  <c r="NPL86" i="8"/>
  <c r="NPK86" i="8"/>
  <c r="NPJ86" i="8"/>
  <c r="NPI86" i="8"/>
  <c r="NPH86" i="8"/>
  <c r="NPG86" i="8"/>
  <c r="NPF86" i="8"/>
  <c r="NPE86" i="8"/>
  <c r="NPD86" i="8"/>
  <c r="NPC86" i="8"/>
  <c r="NPB86" i="8"/>
  <c r="NPA86" i="8"/>
  <c r="NOZ86" i="8"/>
  <c r="NOY86" i="8"/>
  <c r="NOX86" i="8"/>
  <c r="NOW86" i="8"/>
  <c r="NOV86" i="8"/>
  <c r="NOU86" i="8"/>
  <c r="NOT86" i="8"/>
  <c r="NOS86" i="8"/>
  <c r="NOR86" i="8"/>
  <c r="NOQ86" i="8"/>
  <c r="NOP86" i="8"/>
  <c r="NOO86" i="8"/>
  <c r="NON86" i="8"/>
  <c r="NOM86" i="8"/>
  <c r="NOL86" i="8"/>
  <c r="NOK86" i="8"/>
  <c r="NOJ86" i="8"/>
  <c r="NOI86" i="8"/>
  <c r="NOH86" i="8"/>
  <c r="NOG86" i="8"/>
  <c r="NOF86" i="8"/>
  <c r="NOE86" i="8"/>
  <c r="NOD86" i="8"/>
  <c r="NOC86" i="8"/>
  <c r="NOB86" i="8"/>
  <c r="NOA86" i="8"/>
  <c r="NNZ86" i="8"/>
  <c r="NNY86" i="8"/>
  <c r="NNX86" i="8"/>
  <c r="NNW86" i="8"/>
  <c r="NNV86" i="8"/>
  <c r="NNU86" i="8"/>
  <c r="NNT86" i="8"/>
  <c r="NNS86" i="8"/>
  <c r="NNR86" i="8"/>
  <c r="NNQ86" i="8"/>
  <c r="NNP86" i="8"/>
  <c r="NNO86" i="8"/>
  <c r="NNN86" i="8"/>
  <c r="NNM86" i="8"/>
  <c r="NNL86" i="8"/>
  <c r="NNK86" i="8"/>
  <c r="NNJ86" i="8"/>
  <c r="NNI86" i="8"/>
  <c r="NNH86" i="8"/>
  <c r="NNG86" i="8"/>
  <c r="NNF86" i="8"/>
  <c r="NNE86" i="8"/>
  <c r="NND86" i="8"/>
  <c r="NNC86" i="8"/>
  <c r="NNB86" i="8"/>
  <c r="NNA86" i="8"/>
  <c r="NMZ86" i="8"/>
  <c r="NMY86" i="8"/>
  <c r="NMX86" i="8"/>
  <c r="NMW86" i="8"/>
  <c r="NMV86" i="8"/>
  <c r="NMU86" i="8"/>
  <c r="NMT86" i="8"/>
  <c r="NMS86" i="8"/>
  <c r="NMR86" i="8"/>
  <c r="NMQ86" i="8"/>
  <c r="NMP86" i="8"/>
  <c r="NMO86" i="8"/>
  <c r="NMN86" i="8"/>
  <c r="NMM86" i="8"/>
  <c r="NML86" i="8"/>
  <c r="NMK86" i="8"/>
  <c r="NMJ86" i="8"/>
  <c r="NMI86" i="8"/>
  <c r="NMH86" i="8"/>
  <c r="NMG86" i="8"/>
  <c r="NMF86" i="8"/>
  <c r="NME86" i="8"/>
  <c r="NMD86" i="8"/>
  <c r="NMC86" i="8"/>
  <c r="NMB86" i="8"/>
  <c r="NMA86" i="8"/>
  <c r="NLZ86" i="8"/>
  <c r="NLY86" i="8"/>
  <c r="NLX86" i="8"/>
  <c r="NLW86" i="8"/>
  <c r="NLV86" i="8"/>
  <c r="NLU86" i="8"/>
  <c r="NLT86" i="8"/>
  <c r="NLS86" i="8"/>
  <c r="NLR86" i="8"/>
  <c r="NLQ86" i="8"/>
  <c r="NLP86" i="8"/>
  <c r="NLO86" i="8"/>
  <c r="NLN86" i="8"/>
  <c r="NLM86" i="8"/>
  <c r="NLL86" i="8"/>
  <c r="NLK86" i="8"/>
  <c r="NLJ86" i="8"/>
  <c r="NLI86" i="8"/>
  <c r="NLH86" i="8"/>
  <c r="NLG86" i="8"/>
  <c r="NLF86" i="8"/>
  <c r="NLE86" i="8"/>
  <c r="NLD86" i="8"/>
  <c r="NLC86" i="8"/>
  <c r="NLB86" i="8"/>
  <c r="NLA86" i="8"/>
  <c r="NKZ86" i="8"/>
  <c r="NKY86" i="8"/>
  <c r="NKX86" i="8"/>
  <c r="NKW86" i="8"/>
  <c r="NKV86" i="8"/>
  <c r="NKU86" i="8"/>
  <c r="NKT86" i="8"/>
  <c r="NKS86" i="8"/>
  <c r="NKR86" i="8"/>
  <c r="NKQ86" i="8"/>
  <c r="NKP86" i="8"/>
  <c r="NKO86" i="8"/>
  <c r="NKN86" i="8"/>
  <c r="NKM86" i="8"/>
  <c r="NKL86" i="8"/>
  <c r="NKK86" i="8"/>
  <c r="NKJ86" i="8"/>
  <c r="NKI86" i="8"/>
  <c r="NKH86" i="8"/>
  <c r="NKG86" i="8"/>
  <c r="NKF86" i="8"/>
  <c r="NKE86" i="8"/>
  <c r="NKD86" i="8"/>
  <c r="NKC86" i="8"/>
  <c r="NKB86" i="8"/>
  <c r="NKA86" i="8"/>
  <c r="NJZ86" i="8"/>
  <c r="NJY86" i="8"/>
  <c r="NJX86" i="8"/>
  <c r="NJW86" i="8"/>
  <c r="NJV86" i="8"/>
  <c r="NJU86" i="8"/>
  <c r="NJT86" i="8"/>
  <c r="NJS86" i="8"/>
  <c r="NJR86" i="8"/>
  <c r="NJQ86" i="8"/>
  <c r="NJP86" i="8"/>
  <c r="NJO86" i="8"/>
  <c r="NJN86" i="8"/>
  <c r="NJM86" i="8"/>
  <c r="NJL86" i="8"/>
  <c r="NJK86" i="8"/>
  <c r="NJJ86" i="8"/>
  <c r="NJI86" i="8"/>
  <c r="NJH86" i="8"/>
  <c r="NJG86" i="8"/>
  <c r="NJF86" i="8"/>
  <c r="NJE86" i="8"/>
  <c r="NJD86" i="8"/>
  <c r="NJC86" i="8"/>
  <c r="NJB86" i="8"/>
  <c r="NJA86" i="8"/>
  <c r="NIZ86" i="8"/>
  <c r="NIY86" i="8"/>
  <c r="NIX86" i="8"/>
  <c r="NIW86" i="8"/>
  <c r="NIV86" i="8"/>
  <c r="NIU86" i="8"/>
  <c r="NIT86" i="8"/>
  <c r="NIS86" i="8"/>
  <c r="NIR86" i="8"/>
  <c r="NIQ86" i="8"/>
  <c r="NIP86" i="8"/>
  <c r="NIO86" i="8"/>
  <c r="NIN86" i="8"/>
  <c r="NIM86" i="8"/>
  <c r="NIL86" i="8"/>
  <c r="NIK86" i="8"/>
  <c r="NIJ86" i="8"/>
  <c r="NII86" i="8"/>
  <c r="NIH86" i="8"/>
  <c r="NIG86" i="8"/>
  <c r="NIF86" i="8"/>
  <c r="NIE86" i="8"/>
  <c r="NID86" i="8"/>
  <c r="NIC86" i="8"/>
  <c r="NIB86" i="8"/>
  <c r="NIA86" i="8"/>
  <c r="NHZ86" i="8"/>
  <c r="NHY86" i="8"/>
  <c r="NHX86" i="8"/>
  <c r="NHW86" i="8"/>
  <c r="NHV86" i="8"/>
  <c r="NHU86" i="8"/>
  <c r="NHT86" i="8"/>
  <c r="NHS86" i="8"/>
  <c r="NHR86" i="8"/>
  <c r="NHQ86" i="8"/>
  <c r="NHP86" i="8"/>
  <c r="NHO86" i="8"/>
  <c r="NHN86" i="8"/>
  <c r="NHM86" i="8"/>
  <c r="NHL86" i="8"/>
  <c r="NHK86" i="8"/>
  <c r="NHJ86" i="8"/>
  <c r="NHI86" i="8"/>
  <c r="NHH86" i="8"/>
  <c r="NHG86" i="8"/>
  <c r="NHF86" i="8"/>
  <c r="NHE86" i="8"/>
  <c r="NHD86" i="8"/>
  <c r="NHC86" i="8"/>
  <c r="NHB86" i="8"/>
  <c r="NHA86" i="8"/>
  <c r="NGZ86" i="8"/>
  <c r="NGY86" i="8"/>
  <c r="NGX86" i="8"/>
  <c r="NGW86" i="8"/>
  <c r="NGV86" i="8"/>
  <c r="NGU86" i="8"/>
  <c r="NGT86" i="8"/>
  <c r="NGS86" i="8"/>
  <c r="NGR86" i="8"/>
  <c r="NGQ86" i="8"/>
  <c r="NGP86" i="8"/>
  <c r="NGO86" i="8"/>
  <c r="NGN86" i="8"/>
  <c r="NGM86" i="8"/>
  <c r="NGL86" i="8"/>
  <c r="NGK86" i="8"/>
  <c r="NGJ86" i="8"/>
  <c r="NGI86" i="8"/>
  <c r="NGH86" i="8"/>
  <c r="NGG86" i="8"/>
  <c r="NGF86" i="8"/>
  <c r="NGE86" i="8"/>
  <c r="NGD86" i="8"/>
  <c r="NGC86" i="8"/>
  <c r="NGB86" i="8"/>
  <c r="NGA86" i="8"/>
  <c r="NFZ86" i="8"/>
  <c r="NFY86" i="8"/>
  <c r="NFX86" i="8"/>
  <c r="NFW86" i="8"/>
  <c r="NFV86" i="8"/>
  <c r="NFU86" i="8"/>
  <c r="NFT86" i="8"/>
  <c r="NFS86" i="8"/>
  <c r="NFR86" i="8"/>
  <c r="NFQ86" i="8"/>
  <c r="NFP86" i="8"/>
  <c r="NFO86" i="8"/>
  <c r="NFN86" i="8"/>
  <c r="NFM86" i="8"/>
  <c r="NFL86" i="8"/>
  <c r="NFK86" i="8"/>
  <c r="NFJ86" i="8"/>
  <c r="NFI86" i="8"/>
  <c r="NFH86" i="8"/>
  <c r="NFG86" i="8"/>
  <c r="NFF86" i="8"/>
  <c r="NFE86" i="8"/>
  <c r="NFD86" i="8"/>
  <c r="NFC86" i="8"/>
  <c r="NFB86" i="8"/>
  <c r="NFA86" i="8"/>
  <c r="NEZ86" i="8"/>
  <c r="NEY86" i="8"/>
  <c r="NEX86" i="8"/>
  <c r="NEW86" i="8"/>
  <c r="NEV86" i="8"/>
  <c r="NEU86" i="8"/>
  <c r="NET86" i="8"/>
  <c r="NES86" i="8"/>
  <c r="NER86" i="8"/>
  <c r="NEQ86" i="8"/>
  <c r="NEP86" i="8"/>
  <c r="NEO86" i="8"/>
  <c r="NEN86" i="8"/>
  <c r="NEM86" i="8"/>
  <c r="NEL86" i="8"/>
  <c r="NEK86" i="8"/>
  <c r="NEJ86" i="8"/>
  <c r="NEI86" i="8"/>
  <c r="NEH86" i="8"/>
  <c r="NEG86" i="8"/>
  <c r="NEF86" i="8"/>
  <c r="NEE86" i="8"/>
  <c r="NED86" i="8"/>
  <c r="NEC86" i="8"/>
  <c r="NEB86" i="8"/>
  <c r="NEA86" i="8"/>
  <c r="NDZ86" i="8"/>
  <c r="NDY86" i="8"/>
  <c r="NDX86" i="8"/>
  <c r="NDW86" i="8"/>
  <c r="NDV86" i="8"/>
  <c r="NDU86" i="8"/>
  <c r="NDT86" i="8"/>
  <c r="NDS86" i="8"/>
  <c r="NDR86" i="8"/>
  <c r="NDQ86" i="8"/>
  <c r="NDP86" i="8"/>
  <c r="NDO86" i="8"/>
  <c r="NDN86" i="8"/>
  <c r="NDM86" i="8"/>
  <c r="NDL86" i="8"/>
  <c r="NDK86" i="8"/>
  <c r="NDJ86" i="8"/>
  <c r="NDI86" i="8"/>
  <c r="NDH86" i="8"/>
  <c r="NDG86" i="8"/>
  <c r="NDF86" i="8"/>
  <c r="NDE86" i="8"/>
  <c r="NDD86" i="8"/>
  <c r="NDC86" i="8"/>
  <c r="NDB86" i="8"/>
  <c r="NDA86" i="8"/>
  <c r="NCZ86" i="8"/>
  <c r="NCY86" i="8"/>
  <c r="NCX86" i="8"/>
  <c r="NCW86" i="8"/>
  <c r="NCV86" i="8"/>
  <c r="NCU86" i="8"/>
  <c r="NCT86" i="8"/>
  <c r="NCS86" i="8"/>
  <c r="NCR86" i="8"/>
  <c r="NCQ86" i="8"/>
  <c r="NCP86" i="8"/>
  <c r="NCO86" i="8"/>
  <c r="NCN86" i="8"/>
  <c r="NCM86" i="8"/>
  <c r="NCL86" i="8"/>
  <c r="NCK86" i="8"/>
  <c r="NCJ86" i="8"/>
  <c r="NCI86" i="8"/>
  <c r="NCH86" i="8"/>
  <c r="NCG86" i="8"/>
  <c r="NCF86" i="8"/>
  <c r="NCE86" i="8"/>
  <c r="NCD86" i="8"/>
  <c r="NCC86" i="8"/>
  <c r="NCB86" i="8"/>
  <c r="NCA86" i="8"/>
  <c r="NBZ86" i="8"/>
  <c r="NBY86" i="8"/>
  <c r="NBX86" i="8"/>
  <c r="NBW86" i="8"/>
  <c r="NBV86" i="8"/>
  <c r="NBU86" i="8"/>
  <c r="NBT86" i="8"/>
  <c r="NBS86" i="8"/>
  <c r="NBR86" i="8"/>
  <c r="NBQ86" i="8"/>
  <c r="NBP86" i="8"/>
  <c r="NBO86" i="8"/>
  <c r="NBN86" i="8"/>
  <c r="NBM86" i="8"/>
  <c r="NBL86" i="8"/>
  <c r="NBK86" i="8"/>
  <c r="NBJ86" i="8"/>
  <c r="NBI86" i="8"/>
  <c r="NBH86" i="8"/>
  <c r="NBG86" i="8"/>
  <c r="NBF86" i="8"/>
  <c r="NBE86" i="8"/>
  <c r="NBD86" i="8"/>
  <c r="NBC86" i="8"/>
  <c r="NBB86" i="8"/>
  <c r="NBA86" i="8"/>
  <c r="NAZ86" i="8"/>
  <c r="NAY86" i="8"/>
  <c r="NAX86" i="8"/>
  <c r="NAW86" i="8"/>
  <c r="NAV86" i="8"/>
  <c r="NAU86" i="8"/>
  <c r="NAT86" i="8"/>
  <c r="NAS86" i="8"/>
  <c r="NAR86" i="8"/>
  <c r="NAQ86" i="8"/>
  <c r="NAP86" i="8"/>
  <c r="NAO86" i="8"/>
  <c r="NAN86" i="8"/>
  <c r="NAM86" i="8"/>
  <c r="NAL86" i="8"/>
  <c r="NAK86" i="8"/>
  <c r="NAJ86" i="8"/>
  <c r="NAI86" i="8"/>
  <c r="NAH86" i="8"/>
  <c r="NAG86" i="8"/>
  <c r="NAF86" i="8"/>
  <c r="NAE86" i="8"/>
  <c r="NAD86" i="8"/>
  <c r="NAC86" i="8"/>
  <c r="NAB86" i="8"/>
  <c r="NAA86" i="8"/>
  <c r="MZZ86" i="8"/>
  <c r="MZY86" i="8"/>
  <c r="MZX86" i="8"/>
  <c r="MZW86" i="8"/>
  <c r="MZV86" i="8"/>
  <c r="MZU86" i="8"/>
  <c r="MZT86" i="8"/>
  <c r="MZS86" i="8"/>
  <c r="MZR86" i="8"/>
  <c r="MZQ86" i="8"/>
  <c r="MZP86" i="8"/>
  <c r="MZO86" i="8"/>
  <c r="MZN86" i="8"/>
  <c r="MZM86" i="8"/>
  <c r="MZL86" i="8"/>
  <c r="MZK86" i="8"/>
  <c r="MZJ86" i="8"/>
  <c r="MZI86" i="8"/>
  <c r="MZH86" i="8"/>
  <c r="MZG86" i="8"/>
  <c r="MZF86" i="8"/>
  <c r="MZE86" i="8"/>
  <c r="MZD86" i="8"/>
  <c r="MZC86" i="8"/>
  <c r="MZB86" i="8"/>
  <c r="MZA86" i="8"/>
  <c r="MYZ86" i="8"/>
  <c r="MYY86" i="8"/>
  <c r="MYX86" i="8"/>
  <c r="MYW86" i="8"/>
  <c r="MYV86" i="8"/>
  <c r="MYU86" i="8"/>
  <c r="MYT86" i="8"/>
  <c r="MYS86" i="8"/>
  <c r="MYR86" i="8"/>
  <c r="MYQ86" i="8"/>
  <c r="MYP86" i="8"/>
  <c r="MYO86" i="8"/>
  <c r="MYN86" i="8"/>
  <c r="MYM86" i="8"/>
  <c r="MYL86" i="8"/>
  <c r="MYK86" i="8"/>
  <c r="MYJ86" i="8"/>
  <c r="MYI86" i="8"/>
  <c r="MYH86" i="8"/>
  <c r="MYG86" i="8"/>
  <c r="MYF86" i="8"/>
  <c r="MYE86" i="8"/>
  <c r="MYD86" i="8"/>
  <c r="MYC86" i="8"/>
  <c r="MYB86" i="8"/>
  <c r="MYA86" i="8"/>
  <c r="MXZ86" i="8"/>
  <c r="MXY86" i="8"/>
  <c r="MXX86" i="8"/>
  <c r="MXW86" i="8"/>
  <c r="MXV86" i="8"/>
  <c r="MXU86" i="8"/>
  <c r="MXT86" i="8"/>
  <c r="MXS86" i="8"/>
  <c r="MXR86" i="8"/>
  <c r="MXQ86" i="8"/>
  <c r="MXP86" i="8"/>
  <c r="MXO86" i="8"/>
  <c r="MXN86" i="8"/>
  <c r="MXM86" i="8"/>
  <c r="MXL86" i="8"/>
  <c r="MXK86" i="8"/>
  <c r="MXJ86" i="8"/>
  <c r="MXI86" i="8"/>
  <c r="MXH86" i="8"/>
  <c r="MXG86" i="8"/>
  <c r="MXF86" i="8"/>
  <c r="MXE86" i="8"/>
  <c r="MXD86" i="8"/>
  <c r="MXC86" i="8"/>
  <c r="MXB86" i="8"/>
  <c r="MXA86" i="8"/>
  <c r="MWZ86" i="8"/>
  <c r="MWY86" i="8"/>
  <c r="MWX86" i="8"/>
  <c r="MWW86" i="8"/>
  <c r="MWV86" i="8"/>
  <c r="MWU86" i="8"/>
  <c r="MWT86" i="8"/>
  <c r="MWS86" i="8"/>
  <c r="MWR86" i="8"/>
  <c r="MWQ86" i="8"/>
  <c r="MWP86" i="8"/>
  <c r="MWO86" i="8"/>
  <c r="MWN86" i="8"/>
  <c r="MWM86" i="8"/>
  <c r="MWL86" i="8"/>
  <c r="MWK86" i="8"/>
  <c r="MWJ86" i="8"/>
  <c r="MWI86" i="8"/>
  <c r="MWH86" i="8"/>
  <c r="MWG86" i="8"/>
  <c r="MWF86" i="8"/>
  <c r="MWE86" i="8"/>
  <c r="MWD86" i="8"/>
  <c r="MWC86" i="8"/>
  <c r="MWB86" i="8"/>
  <c r="MWA86" i="8"/>
  <c r="MVZ86" i="8"/>
  <c r="MVY86" i="8"/>
  <c r="MVX86" i="8"/>
  <c r="MVW86" i="8"/>
  <c r="MVV86" i="8"/>
  <c r="MVU86" i="8"/>
  <c r="MVT86" i="8"/>
  <c r="MVS86" i="8"/>
  <c r="MVR86" i="8"/>
  <c r="MVQ86" i="8"/>
  <c r="MVP86" i="8"/>
  <c r="MVO86" i="8"/>
  <c r="MVN86" i="8"/>
  <c r="MVM86" i="8"/>
  <c r="MVL86" i="8"/>
  <c r="MVK86" i="8"/>
  <c r="MVJ86" i="8"/>
  <c r="MVI86" i="8"/>
  <c r="MVH86" i="8"/>
  <c r="MVG86" i="8"/>
  <c r="MVF86" i="8"/>
  <c r="MVE86" i="8"/>
  <c r="MVD86" i="8"/>
  <c r="MVC86" i="8"/>
  <c r="MVB86" i="8"/>
  <c r="MVA86" i="8"/>
  <c r="MUZ86" i="8"/>
  <c r="MUY86" i="8"/>
  <c r="MUX86" i="8"/>
  <c r="MUW86" i="8"/>
  <c r="MUV86" i="8"/>
  <c r="MUU86" i="8"/>
  <c r="MUT86" i="8"/>
  <c r="MUS86" i="8"/>
  <c r="MUR86" i="8"/>
  <c r="MUQ86" i="8"/>
  <c r="MUP86" i="8"/>
  <c r="MUO86" i="8"/>
  <c r="MUN86" i="8"/>
  <c r="MUM86" i="8"/>
  <c r="MUL86" i="8"/>
  <c r="MUK86" i="8"/>
  <c r="MUJ86" i="8"/>
  <c r="MUI86" i="8"/>
  <c r="MUH86" i="8"/>
  <c r="MUG86" i="8"/>
  <c r="MUF86" i="8"/>
  <c r="MUE86" i="8"/>
  <c r="MUD86" i="8"/>
  <c r="MUC86" i="8"/>
  <c r="MUB86" i="8"/>
  <c r="MUA86" i="8"/>
  <c r="MTZ86" i="8"/>
  <c r="MTY86" i="8"/>
  <c r="MTX86" i="8"/>
  <c r="MTW86" i="8"/>
  <c r="MTV86" i="8"/>
  <c r="MTU86" i="8"/>
  <c r="MTT86" i="8"/>
  <c r="MTS86" i="8"/>
  <c r="MTR86" i="8"/>
  <c r="MTQ86" i="8"/>
  <c r="MTP86" i="8"/>
  <c r="MTO86" i="8"/>
  <c r="MTN86" i="8"/>
  <c r="MTM86" i="8"/>
  <c r="MTL86" i="8"/>
  <c r="MTK86" i="8"/>
  <c r="MTJ86" i="8"/>
  <c r="MTI86" i="8"/>
  <c r="MTH86" i="8"/>
  <c r="MTG86" i="8"/>
  <c r="MTF86" i="8"/>
  <c r="MTE86" i="8"/>
  <c r="MTD86" i="8"/>
  <c r="MTC86" i="8"/>
  <c r="MTB86" i="8"/>
  <c r="MTA86" i="8"/>
  <c r="MSZ86" i="8"/>
  <c r="MSY86" i="8"/>
  <c r="MSX86" i="8"/>
  <c r="MSW86" i="8"/>
  <c r="MSV86" i="8"/>
  <c r="MSU86" i="8"/>
  <c r="MST86" i="8"/>
  <c r="MSS86" i="8"/>
  <c r="MSR86" i="8"/>
  <c r="MSQ86" i="8"/>
  <c r="MSP86" i="8"/>
  <c r="MSO86" i="8"/>
  <c r="MSN86" i="8"/>
  <c r="MSM86" i="8"/>
  <c r="MSL86" i="8"/>
  <c r="MSK86" i="8"/>
  <c r="MSJ86" i="8"/>
  <c r="MSI86" i="8"/>
  <c r="MSH86" i="8"/>
  <c r="MSG86" i="8"/>
  <c r="MSF86" i="8"/>
  <c r="MSE86" i="8"/>
  <c r="MSD86" i="8"/>
  <c r="MSC86" i="8"/>
  <c r="MSB86" i="8"/>
  <c r="MSA86" i="8"/>
  <c r="MRZ86" i="8"/>
  <c r="MRY86" i="8"/>
  <c r="MRX86" i="8"/>
  <c r="MRW86" i="8"/>
  <c r="MRV86" i="8"/>
  <c r="MRU86" i="8"/>
  <c r="MRT86" i="8"/>
  <c r="MRS86" i="8"/>
  <c r="MRR86" i="8"/>
  <c r="MRQ86" i="8"/>
  <c r="MRP86" i="8"/>
  <c r="MRO86" i="8"/>
  <c r="MRN86" i="8"/>
  <c r="MRM86" i="8"/>
  <c r="MRL86" i="8"/>
  <c r="MRK86" i="8"/>
  <c r="MRJ86" i="8"/>
  <c r="MRI86" i="8"/>
  <c r="MRH86" i="8"/>
  <c r="MRG86" i="8"/>
  <c r="MRF86" i="8"/>
  <c r="MRE86" i="8"/>
  <c r="MRD86" i="8"/>
  <c r="MRC86" i="8"/>
  <c r="MRB86" i="8"/>
  <c r="MRA86" i="8"/>
  <c r="MQZ86" i="8"/>
  <c r="MQY86" i="8"/>
  <c r="MQX86" i="8"/>
  <c r="MQW86" i="8"/>
  <c r="MQV86" i="8"/>
  <c r="MQU86" i="8"/>
  <c r="MQT86" i="8"/>
  <c r="MQS86" i="8"/>
  <c r="MQR86" i="8"/>
  <c r="MQQ86" i="8"/>
  <c r="MQP86" i="8"/>
  <c r="MQO86" i="8"/>
  <c r="MQN86" i="8"/>
  <c r="MQM86" i="8"/>
  <c r="MQL86" i="8"/>
  <c r="MQK86" i="8"/>
  <c r="MQJ86" i="8"/>
  <c r="MQI86" i="8"/>
  <c r="MQH86" i="8"/>
  <c r="MQG86" i="8"/>
  <c r="MQF86" i="8"/>
  <c r="MQE86" i="8"/>
  <c r="MQD86" i="8"/>
  <c r="MQC86" i="8"/>
  <c r="MQB86" i="8"/>
  <c r="MQA86" i="8"/>
  <c r="MPZ86" i="8"/>
  <c r="MPY86" i="8"/>
  <c r="MPX86" i="8"/>
  <c r="MPW86" i="8"/>
  <c r="MPV86" i="8"/>
  <c r="MPU86" i="8"/>
  <c r="MPT86" i="8"/>
  <c r="MPS86" i="8"/>
  <c r="MPR86" i="8"/>
  <c r="MPQ86" i="8"/>
  <c r="MPP86" i="8"/>
  <c r="MPO86" i="8"/>
  <c r="MPN86" i="8"/>
  <c r="MPM86" i="8"/>
  <c r="MPL86" i="8"/>
  <c r="MPK86" i="8"/>
  <c r="MPJ86" i="8"/>
  <c r="MPI86" i="8"/>
  <c r="MPH86" i="8"/>
  <c r="MPG86" i="8"/>
  <c r="MPF86" i="8"/>
  <c r="MPE86" i="8"/>
  <c r="MPD86" i="8"/>
  <c r="MPC86" i="8"/>
  <c r="MPB86" i="8"/>
  <c r="MPA86" i="8"/>
  <c r="MOZ86" i="8"/>
  <c r="MOY86" i="8"/>
  <c r="MOX86" i="8"/>
  <c r="MOW86" i="8"/>
  <c r="MOV86" i="8"/>
  <c r="MOU86" i="8"/>
  <c r="MOT86" i="8"/>
  <c r="MOS86" i="8"/>
  <c r="MOR86" i="8"/>
  <c r="MOQ86" i="8"/>
  <c r="MOP86" i="8"/>
  <c r="MOO86" i="8"/>
  <c r="MON86" i="8"/>
  <c r="MOM86" i="8"/>
  <c r="MOL86" i="8"/>
  <c r="MOK86" i="8"/>
  <c r="MOJ86" i="8"/>
  <c r="MOI86" i="8"/>
  <c r="MOH86" i="8"/>
  <c r="MOG86" i="8"/>
  <c r="MOF86" i="8"/>
  <c r="MOE86" i="8"/>
  <c r="MOD86" i="8"/>
  <c r="MOC86" i="8"/>
  <c r="MOB86" i="8"/>
  <c r="MOA86" i="8"/>
  <c r="MNZ86" i="8"/>
  <c r="MNY86" i="8"/>
  <c r="MNX86" i="8"/>
  <c r="MNW86" i="8"/>
  <c r="MNV86" i="8"/>
  <c r="MNU86" i="8"/>
  <c r="MNT86" i="8"/>
  <c r="MNS86" i="8"/>
  <c r="MNR86" i="8"/>
  <c r="MNQ86" i="8"/>
  <c r="MNP86" i="8"/>
  <c r="MNO86" i="8"/>
  <c r="MNN86" i="8"/>
  <c r="MNM86" i="8"/>
  <c r="MNL86" i="8"/>
  <c r="MNK86" i="8"/>
  <c r="MNJ86" i="8"/>
  <c r="MNI86" i="8"/>
  <c r="MNH86" i="8"/>
  <c r="MNG86" i="8"/>
  <c r="MNF86" i="8"/>
  <c r="MNE86" i="8"/>
  <c r="MND86" i="8"/>
  <c r="MNC86" i="8"/>
  <c r="MNB86" i="8"/>
  <c r="MNA86" i="8"/>
  <c r="MMZ86" i="8"/>
  <c r="MMY86" i="8"/>
  <c r="MMX86" i="8"/>
  <c r="MMW86" i="8"/>
  <c r="MMV86" i="8"/>
  <c r="MMU86" i="8"/>
  <c r="MMT86" i="8"/>
  <c r="MMS86" i="8"/>
  <c r="MMR86" i="8"/>
  <c r="MMQ86" i="8"/>
  <c r="MMP86" i="8"/>
  <c r="MMO86" i="8"/>
  <c r="MMN86" i="8"/>
  <c r="MMM86" i="8"/>
  <c r="MML86" i="8"/>
  <c r="MMK86" i="8"/>
  <c r="MMJ86" i="8"/>
  <c r="MMI86" i="8"/>
  <c r="MMH86" i="8"/>
  <c r="MMG86" i="8"/>
  <c r="MMF86" i="8"/>
  <c r="MME86" i="8"/>
  <c r="MMD86" i="8"/>
  <c r="MMC86" i="8"/>
  <c r="MMB86" i="8"/>
  <c r="MMA86" i="8"/>
  <c r="MLZ86" i="8"/>
  <c r="MLY86" i="8"/>
  <c r="MLX86" i="8"/>
  <c r="MLW86" i="8"/>
  <c r="MLV86" i="8"/>
  <c r="MLU86" i="8"/>
  <c r="MLT86" i="8"/>
  <c r="MLS86" i="8"/>
  <c r="MLR86" i="8"/>
  <c r="MLQ86" i="8"/>
  <c r="MLP86" i="8"/>
  <c r="MLO86" i="8"/>
  <c r="MLN86" i="8"/>
  <c r="MLM86" i="8"/>
  <c r="MLL86" i="8"/>
  <c r="MLK86" i="8"/>
  <c r="MLJ86" i="8"/>
  <c r="MLI86" i="8"/>
  <c r="MLH86" i="8"/>
  <c r="MLG86" i="8"/>
  <c r="MLF86" i="8"/>
  <c r="MLE86" i="8"/>
  <c r="MLD86" i="8"/>
  <c r="MLC86" i="8"/>
  <c r="MLB86" i="8"/>
  <c r="MLA86" i="8"/>
  <c r="MKZ86" i="8"/>
  <c r="MKY86" i="8"/>
  <c r="MKX86" i="8"/>
  <c r="MKW86" i="8"/>
  <c r="MKV86" i="8"/>
  <c r="MKU86" i="8"/>
  <c r="MKT86" i="8"/>
  <c r="MKS86" i="8"/>
  <c r="MKR86" i="8"/>
  <c r="MKQ86" i="8"/>
  <c r="MKP86" i="8"/>
  <c r="MKO86" i="8"/>
  <c r="MKN86" i="8"/>
  <c r="MKM86" i="8"/>
  <c r="MKL86" i="8"/>
  <c r="MKK86" i="8"/>
  <c r="MKJ86" i="8"/>
  <c r="MKI86" i="8"/>
  <c r="MKH86" i="8"/>
  <c r="MKG86" i="8"/>
  <c r="MKF86" i="8"/>
  <c r="MKE86" i="8"/>
  <c r="MKD86" i="8"/>
  <c r="MKC86" i="8"/>
  <c r="MKB86" i="8"/>
  <c r="MKA86" i="8"/>
  <c r="MJZ86" i="8"/>
  <c r="MJY86" i="8"/>
  <c r="MJX86" i="8"/>
  <c r="MJW86" i="8"/>
  <c r="MJV86" i="8"/>
  <c r="MJU86" i="8"/>
  <c r="MJT86" i="8"/>
  <c r="MJS86" i="8"/>
  <c r="MJR86" i="8"/>
  <c r="MJQ86" i="8"/>
  <c r="MJP86" i="8"/>
  <c r="MJO86" i="8"/>
  <c r="MJN86" i="8"/>
  <c r="MJM86" i="8"/>
  <c r="MJL86" i="8"/>
  <c r="MJK86" i="8"/>
  <c r="MJJ86" i="8"/>
  <c r="MJI86" i="8"/>
  <c r="MJH86" i="8"/>
  <c r="MJG86" i="8"/>
  <c r="MJF86" i="8"/>
  <c r="MJE86" i="8"/>
  <c r="MJD86" i="8"/>
  <c r="MJC86" i="8"/>
  <c r="MJB86" i="8"/>
  <c r="MJA86" i="8"/>
  <c r="MIZ86" i="8"/>
  <c r="MIY86" i="8"/>
  <c r="MIX86" i="8"/>
  <c r="MIW86" i="8"/>
  <c r="MIV86" i="8"/>
  <c r="MIU86" i="8"/>
  <c r="MIT86" i="8"/>
  <c r="MIS86" i="8"/>
  <c r="MIR86" i="8"/>
  <c r="MIQ86" i="8"/>
  <c r="MIP86" i="8"/>
  <c r="MIO86" i="8"/>
  <c r="MIN86" i="8"/>
  <c r="MIM86" i="8"/>
  <c r="MIL86" i="8"/>
  <c r="MIK86" i="8"/>
  <c r="MIJ86" i="8"/>
  <c r="MII86" i="8"/>
  <c r="MIH86" i="8"/>
  <c r="MIG86" i="8"/>
  <c r="MIF86" i="8"/>
  <c r="MIE86" i="8"/>
  <c r="MID86" i="8"/>
  <c r="MIC86" i="8"/>
  <c r="MIB86" i="8"/>
  <c r="MIA86" i="8"/>
  <c r="MHZ86" i="8"/>
  <c r="MHY86" i="8"/>
  <c r="MHX86" i="8"/>
  <c r="MHW86" i="8"/>
  <c r="MHV86" i="8"/>
  <c r="MHU86" i="8"/>
  <c r="MHT86" i="8"/>
  <c r="MHS86" i="8"/>
  <c r="MHR86" i="8"/>
  <c r="MHQ86" i="8"/>
  <c r="MHP86" i="8"/>
  <c r="MHO86" i="8"/>
  <c r="MHN86" i="8"/>
  <c r="MHM86" i="8"/>
  <c r="MHL86" i="8"/>
  <c r="MHK86" i="8"/>
  <c r="MHJ86" i="8"/>
  <c r="MHI86" i="8"/>
  <c r="MHH86" i="8"/>
  <c r="MHG86" i="8"/>
  <c r="MHF86" i="8"/>
  <c r="MHE86" i="8"/>
  <c r="MHD86" i="8"/>
  <c r="MHC86" i="8"/>
  <c r="MHB86" i="8"/>
  <c r="MHA86" i="8"/>
  <c r="MGZ86" i="8"/>
  <c r="MGY86" i="8"/>
  <c r="MGX86" i="8"/>
  <c r="MGW86" i="8"/>
  <c r="MGV86" i="8"/>
  <c r="MGU86" i="8"/>
  <c r="MGT86" i="8"/>
  <c r="MGS86" i="8"/>
  <c r="MGR86" i="8"/>
  <c r="MGQ86" i="8"/>
  <c r="MGP86" i="8"/>
  <c r="MGO86" i="8"/>
  <c r="MGN86" i="8"/>
  <c r="MGM86" i="8"/>
  <c r="MGL86" i="8"/>
  <c r="MGK86" i="8"/>
  <c r="MGJ86" i="8"/>
  <c r="MGI86" i="8"/>
  <c r="MGH86" i="8"/>
  <c r="MGG86" i="8"/>
  <c r="MGF86" i="8"/>
  <c r="MGE86" i="8"/>
  <c r="MGD86" i="8"/>
  <c r="MGC86" i="8"/>
  <c r="MGB86" i="8"/>
  <c r="MGA86" i="8"/>
  <c r="MFZ86" i="8"/>
  <c r="MFY86" i="8"/>
  <c r="MFX86" i="8"/>
  <c r="MFW86" i="8"/>
  <c r="MFV86" i="8"/>
  <c r="MFU86" i="8"/>
  <c r="MFT86" i="8"/>
  <c r="MFS86" i="8"/>
  <c r="MFR86" i="8"/>
  <c r="MFQ86" i="8"/>
  <c r="MFP86" i="8"/>
  <c r="MFO86" i="8"/>
  <c r="MFN86" i="8"/>
  <c r="MFM86" i="8"/>
  <c r="MFL86" i="8"/>
  <c r="MFK86" i="8"/>
  <c r="MFJ86" i="8"/>
  <c r="MFI86" i="8"/>
  <c r="MFH86" i="8"/>
  <c r="MFG86" i="8"/>
  <c r="MFF86" i="8"/>
  <c r="MFE86" i="8"/>
  <c r="MFD86" i="8"/>
  <c r="MFC86" i="8"/>
  <c r="MFB86" i="8"/>
  <c r="MFA86" i="8"/>
  <c r="MEZ86" i="8"/>
  <c r="MEY86" i="8"/>
  <c r="MEX86" i="8"/>
  <c r="MEW86" i="8"/>
  <c r="MEV86" i="8"/>
  <c r="MEU86" i="8"/>
  <c r="MET86" i="8"/>
  <c r="MES86" i="8"/>
  <c r="MER86" i="8"/>
  <c r="MEQ86" i="8"/>
  <c r="MEP86" i="8"/>
  <c r="MEO86" i="8"/>
  <c r="MEN86" i="8"/>
  <c r="MEM86" i="8"/>
  <c r="MEL86" i="8"/>
  <c r="MEK86" i="8"/>
  <c r="MEJ86" i="8"/>
  <c r="MEI86" i="8"/>
  <c r="MEH86" i="8"/>
  <c r="MEG86" i="8"/>
  <c r="MEF86" i="8"/>
  <c r="MEE86" i="8"/>
  <c r="MED86" i="8"/>
  <c r="MEC86" i="8"/>
  <c r="MEB86" i="8"/>
  <c r="MEA86" i="8"/>
  <c r="MDZ86" i="8"/>
  <c r="MDY86" i="8"/>
  <c r="MDX86" i="8"/>
  <c r="MDW86" i="8"/>
  <c r="MDV86" i="8"/>
  <c r="MDU86" i="8"/>
  <c r="MDT86" i="8"/>
  <c r="MDS86" i="8"/>
  <c r="MDR86" i="8"/>
  <c r="MDQ86" i="8"/>
  <c r="MDP86" i="8"/>
  <c r="MDO86" i="8"/>
  <c r="MDN86" i="8"/>
  <c r="MDM86" i="8"/>
  <c r="MDL86" i="8"/>
  <c r="MDK86" i="8"/>
  <c r="MDJ86" i="8"/>
  <c r="MDI86" i="8"/>
  <c r="MDH86" i="8"/>
  <c r="MDG86" i="8"/>
  <c r="MDF86" i="8"/>
  <c r="MDE86" i="8"/>
  <c r="MDD86" i="8"/>
  <c r="MDC86" i="8"/>
  <c r="MDB86" i="8"/>
  <c r="MDA86" i="8"/>
  <c r="MCZ86" i="8"/>
  <c r="MCY86" i="8"/>
  <c r="MCX86" i="8"/>
  <c r="MCW86" i="8"/>
  <c r="MCV86" i="8"/>
  <c r="MCU86" i="8"/>
  <c r="MCT86" i="8"/>
  <c r="MCS86" i="8"/>
  <c r="MCR86" i="8"/>
  <c r="MCQ86" i="8"/>
  <c r="MCP86" i="8"/>
  <c r="MCO86" i="8"/>
  <c r="MCN86" i="8"/>
  <c r="MCM86" i="8"/>
  <c r="MCL86" i="8"/>
  <c r="MCK86" i="8"/>
  <c r="MCJ86" i="8"/>
  <c r="MCI86" i="8"/>
  <c r="MCH86" i="8"/>
  <c r="MCG86" i="8"/>
  <c r="MCF86" i="8"/>
  <c r="MCE86" i="8"/>
  <c r="MCD86" i="8"/>
  <c r="MCC86" i="8"/>
  <c r="MCB86" i="8"/>
  <c r="MCA86" i="8"/>
  <c r="MBZ86" i="8"/>
  <c r="MBY86" i="8"/>
  <c r="MBX86" i="8"/>
  <c r="MBW86" i="8"/>
  <c r="MBV86" i="8"/>
  <c r="MBU86" i="8"/>
  <c r="MBT86" i="8"/>
  <c r="MBS86" i="8"/>
  <c r="MBR86" i="8"/>
  <c r="MBQ86" i="8"/>
  <c r="MBP86" i="8"/>
  <c r="MBO86" i="8"/>
  <c r="MBN86" i="8"/>
  <c r="MBM86" i="8"/>
  <c r="MBL86" i="8"/>
  <c r="MBK86" i="8"/>
  <c r="MBJ86" i="8"/>
  <c r="MBI86" i="8"/>
  <c r="MBH86" i="8"/>
  <c r="MBG86" i="8"/>
  <c r="MBF86" i="8"/>
  <c r="MBE86" i="8"/>
  <c r="MBD86" i="8"/>
  <c r="MBC86" i="8"/>
  <c r="MBB86" i="8"/>
  <c r="MBA86" i="8"/>
  <c r="MAZ86" i="8"/>
  <c r="MAY86" i="8"/>
  <c r="MAX86" i="8"/>
  <c r="MAW86" i="8"/>
  <c r="MAV86" i="8"/>
  <c r="MAU86" i="8"/>
  <c r="MAT86" i="8"/>
  <c r="MAS86" i="8"/>
  <c r="MAR86" i="8"/>
  <c r="MAQ86" i="8"/>
  <c r="MAP86" i="8"/>
  <c r="MAO86" i="8"/>
  <c r="MAN86" i="8"/>
  <c r="MAM86" i="8"/>
  <c r="MAL86" i="8"/>
  <c r="MAK86" i="8"/>
  <c r="MAJ86" i="8"/>
  <c r="MAI86" i="8"/>
  <c r="MAH86" i="8"/>
  <c r="MAG86" i="8"/>
  <c r="MAF86" i="8"/>
  <c r="MAE86" i="8"/>
  <c r="MAD86" i="8"/>
  <c r="MAC86" i="8"/>
  <c r="MAB86" i="8"/>
  <c r="MAA86" i="8"/>
  <c r="LZZ86" i="8"/>
  <c r="LZY86" i="8"/>
  <c r="LZX86" i="8"/>
  <c r="LZW86" i="8"/>
  <c r="LZV86" i="8"/>
  <c r="LZU86" i="8"/>
  <c r="LZT86" i="8"/>
  <c r="LZS86" i="8"/>
  <c r="LZR86" i="8"/>
  <c r="LZQ86" i="8"/>
  <c r="LZP86" i="8"/>
  <c r="LZO86" i="8"/>
  <c r="LZN86" i="8"/>
  <c r="LZM86" i="8"/>
  <c r="LZL86" i="8"/>
  <c r="LZK86" i="8"/>
  <c r="LZJ86" i="8"/>
  <c r="LZI86" i="8"/>
  <c r="LZH86" i="8"/>
  <c r="LZG86" i="8"/>
  <c r="LZF86" i="8"/>
  <c r="LZE86" i="8"/>
  <c r="LZD86" i="8"/>
  <c r="LZC86" i="8"/>
  <c r="LZB86" i="8"/>
  <c r="LZA86" i="8"/>
  <c r="LYZ86" i="8"/>
  <c r="LYY86" i="8"/>
  <c r="LYX86" i="8"/>
  <c r="LYW86" i="8"/>
  <c r="LYV86" i="8"/>
  <c r="LYU86" i="8"/>
  <c r="LYT86" i="8"/>
  <c r="LYS86" i="8"/>
  <c r="LYR86" i="8"/>
  <c r="LYQ86" i="8"/>
  <c r="LYP86" i="8"/>
  <c r="LYO86" i="8"/>
  <c r="LYN86" i="8"/>
  <c r="LYM86" i="8"/>
  <c r="LYL86" i="8"/>
  <c r="LYK86" i="8"/>
  <c r="LYJ86" i="8"/>
  <c r="LYI86" i="8"/>
  <c r="LYH86" i="8"/>
  <c r="LYG86" i="8"/>
  <c r="LYF86" i="8"/>
  <c r="LYE86" i="8"/>
  <c r="LYD86" i="8"/>
  <c r="LYC86" i="8"/>
  <c r="LYB86" i="8"/>
  <c r="LYA86" i="8"/>
  <c r="LXZ86" i="8"/>
  <c r="LXY86" i="8"/>
  <c r="LXX86" i="8"/>
  <c r="LXW86" i="8"/>
  <c r="LXV86" i="8"/>
  <c r="LXU86" i="8"/>
  <c r="LXT86" i="8"/>
  <c r="LXS86" i="8"/>
  <c r="LXR86" i="8"/>
  <c r="LXQ86" i="8"/>
  <c r="LXP86" i="8"/>
  <c r="LXO86" i="8"/>
  <c r="LXN86" i="8"/>
  <c r="LXM86" i="8"/>
  <c r="LXL86" i="8"/>
  <c r="LXK86" i="8"/>
  <c r="LXJ86" i="8"/>
  <c r="LXI86" i="8"/>
  <c r="LXH86" i="8"/>
  <c r="LXG86" i="8"/>
  <c r="LXF86" i="8"/>
  <c r="LXE86" i="8"/>
  <c r="LXD86" i="8"/>
  <c r="LXC86" i="8"/>
  <c r="LXB86" i="8"/>
  <c r="LXA86" i="8"/>
  <c r="LWZ86" i="8"/>
  <c r="LWY86" i="8"/>
  <c r="LWX86" i="8"/>
  <c r="LWW86" i="8"/>
  <c r="LWV86" i="8"/>
  <c r="LWU86" i="8"/>
  <c r="LWT86" i="8"/>
  <c r="LWS86" i="8"/>
  <c r="LWR86" i="8"/>
  <c r="LWQ86" i="8"/>
  <c r="LWP86" i="8"/>
  <c r="LWO86" i="8"/>
  <c r="LWN86" i="8"/>
  <c r="LWM86" i="8"/>
  <c r="LWL86" i="8"/>
  <c r="LWK86" i="8"/>
  <c r="LWJ86" i="8"/>
  <c r="LWI86" i="8"/>
  <c r="LWH86" i="8"/>
  <c r="LWG86" i="8"/>
  <c r="LWF86" i="8"/>
  <c r="LWE86" i="8"/>
  <c r="LWD86" i="8"/>
  <c r="LWC86" i="8"/>
  <c r="LWB86" i="8"/>
  <c r="LWA86" i="8"/>
  <c r="LVZ86" i="8"/>
  <c r="LVY86" i="8"/>
  <c r="LVX86" i="8"/>
  <c r="LVW86" i="8"/>
  <c r="LVV86" i="8"/>
  <c r="LVU86" i="8"/>
  <c r="LVT86" i="8"/>
  <c r="LVS86" i="8"/>
  <c r="LVR86" i="8"/>
  <c r="LVQ86" i="8"/>
  <c r="LVP86" i="8"/>
  <c r="LVO86" i="8"/>
  <c r="LVN86" i="8"/>
  <c r="LVM86" i="8"/>
  <c r="LVL86" i="8"/>
  <c r="LVK86" i="8"/>
  <c r="LVJ86" i="8"/>
  <c r="LVI86" i="8"/>
  <c r="LVH86" i="8"/>
  <c r="LVG86" i="8"/>
  <c r="LVF86" i="8"/>
  <c r="LVE86" i="8"/>
  <c r="LVD86" i="8"/>
  <c r="LVC86" i="8"/>
  <c r="LVB86" i="8"/>
  <c r="LVA86" i="8"/>
  <c r="LUZ86" i="8"/>
  <c r="LUY86" i="8"/>
  <c r="LUX86" i="8"/>
  <c r="LUW86" i="8"/>
  <c r="LUV86" i="8"/>
  <c r="LUU86" i="8"/>
  <c r="LUT86" i="8"/>
  <c r="LUS86" i="8"/>
  <c r="LUR86" i="8"/>
  <c r="LUQ86" i="8"/>
  <c r="LUP86" i="8"/>
  <c r="LUO86" i="8"/>
  <c r="LUN86" i="8"/>
  <c r="LUM86" i="8"/>
  <c r="LUL86" i="8"/>
  <c r="LUK86" i="8"/>
  <c r="LUJ86" i="8"/>
  <c r="LUI86" i="8"/>
  <c r="LUH86" i="8"/>
  <c r="LUG86" i="8"/>
  <c r="LUF86" i="8"/>
  <c r="LUE86" i="8"/>
  <c r="LUD86" i="8"/>
  <c r="LUC86" i="8"/>
  <c r="LUB86" i="8"/>
  <c r="LUA86" i="8"/>
  <c r="LTZ86" i="8"/>
  <c r="LTY86" i="8"/>
  <c r="LTX86" i="8"/>
  <c r="LTW86" i="8"/>
  <c r="LTV86" i="8"/>
  <c r="LTU86" i="8"/>
  <c r="LTT86" i="8"/>
  <c r="LTS86" i="8"/>
  <c r="LTR86" i="8"/>
  <c r="LTQ86" i="8"/>
  <c r="LTP86" i="8"/>
  <c r="LTO86" i="8"/>
  <c r="LTN86" i="8"/>
  <c r="LTM86" i="8"/>
  <c r="LTL86" i="8"/>
  <c r="LTK86" i="8"/>
  <c r="LTJ86" i="8"/>
  <c r="LTI86" i="8"/>
  <c r="LTH86" i="8"/>
  <c r="LTG86" i="8"/>
  <c r="LTF86" i="8"/>
  <c r="LTE86" i="8"/>
  <c r="LTD86" i="8"/>
  <c r="LTC86" i="8"/>
  <c r="LTB86" i="8"/>
  <c r="LTA86" i="8"/>
  <c r="LSZ86" i="8"/>
  <c r="LSY86" i="8"/>
  <c r="LSX86" i="8"/>
  <c r="LSW86" i="8"/>
  <c r="LSV86" i="8"/>
  <c r="LSU86" i="8"/>
  <c r="LST86" i="8"/>
  <c r="LSS86" i="8"/>
  <c r="LSR86" i="8"/>
  <c r="LSQ86" i="8"/>
  <c r="LSP86" i="8"/>
  <c r="LSO86" i="8"/>
  <c r="LSN86" i="8"/>
  <c r="LSM86" i="8"/>
  <c r="LSL86" i="8"/>
  <c r="LSK86" i="8"/>
  <c r="LSJ86" i="8"/>
  <c r="LSI86" i="8"/>
  <c r="LSH86" i="8"/>
  <c r="LSG86" i="8"/>
  <c r="LSF86" i="8"/>
  <c r="LSE86" i="8"/>
  <c r="LSD86" i="8"/>
  <c r="LSC86" i="8"/>
  <c r="LSB86" i="8"/>
  <c r="LSA86" i="8"/>
  <c r="LRZ86" i="8"/>
  <c r="LRY86" i="8"/>
  <c r="LRX86" i="8"/>
  <c r="LRW86" i="8"/>
  <c r="LRV86" i="8"/>
  <c r="LRU86" i="8"/>
  <c r="LRT86" i="8"/>
  <c r="LRS86" i="8"/>
  <c r="LRR86" i="8"/>
  <c r="LRQ86" i="8"/>
  <c r="LRP86" i="8"/>
  <c r="LRO86" i="8"/>
  <c r="LRN86" i="8"/>
  <c r="LRM86" i="8"/>
  <c r="LRL86" i="8"/>
  <c r="LRK86" i="8"/>
  <c r="LRJ86" i="8"/>
  <c r="LRI86" i="8"/>
  <c r="LRH86" i="8"/>
  <c r="LRG86" i="8"/>
  <c r="LRF86" i="8"/>
  <c r="LRE86" i="8"/>
  <c r="LRD86" i="8"/>
  <c r="LRC86" i="8"/>
  <c r="LRB86" i="8"/>
  <c r="LRA86" i="8"/>
  <c r="LQZ86" i="8"/>
  <c r="LQY86" i="8"/>
  <c r="LQX86" i="8"/>
  <c r="LQW86" i="8"/>
  <c r="LQV86" i="8"/>
  <c r="LQU86" i="8"/>
  <c r="LQT86" i="8"/>
  <c r="LQS86" i="8"/>
  <c r="LQR86" i="8"/>
  <c r="LQQ86" i="8"/>
  <c r="LQP86" i="8"/>
  <c r="LQO86" i="8"/>
  <c r="LQN86" i="8"/>
  <c r="LQM86" i="8"/>
  <c r="LQL86" i="8"/>
  <c r="LQK86" i="8"/>
  <c r="LQJ86" i="8"/>
  <c r="LQI86" i="8"/>
  <c r="LQH86" i="8"/>
  <c r="LQG86" i="8"/>
  <c r="LQF86" i="8"/>
  <c r="LQE86" i="8"/>
  <c r="LQD86" i="8"/>
  <c r="LQC86" i="8"/>
  <c r="LQB86" i="8"/>
  <c r="LQA86" i="8"/>
  <c r="LPZ86" i="8"/>
  <c r="LPY86" i="8"/>
  <c r="LPX86" i="8"/>
  <c r="LPW86" i="8"/>
  <c r="LPV86" i="8"/>
  <c r="LPU86" i="8"/>
  <c r="LPT86" i="8"/>
  <c r="LPS86" i="8"/>
  <c r="LPR86" i="8"/>
  <c r="LPQ86" i="8"/>
  <c r="LPP86" i="8"/>
  <c r="LPO86" i="8"/>
  <c r="LPN86" i="8"/>
  <c r="LPM86" i="8"/>
  <c r="LPL86" i="8"/>
  <c r="LPK86" i="8"/>
  <c r="LPJ86" i="8"/>
  <c r="LPI86" i="8"/>
  <c r="LPH86" i="8"/>
  <c r="LPG86" i="8"/>
  <c r="LPF86" i="8"/>
  <c r="LPE86" i="8"/>
  <c r="LPD86" i="8"/>
  <c r="LPC86" i="8"/>
  <c r="LPB86" i="8"/>
  <c r="LPA86" i="8"/>
  <c r="LOZ86" i="8"/>
  <c r="LOY86" i="8"/>
  <c r="LOX86" i="8"/>
  <c r="LOW86" i="8"/>
  <c r="LOV86" i="8"/>
  <c r="LOU86" i="8"/>
  <c r="LOT86" i="8"/>
  <c r="LOS86" i="8"/>
  <c r="LOR86" i="8"/>
  <c r="LOQ86" i="8"/>
  <c r="LOP86" i="8"/>
  <c r="LOO86" i="8"/>
  <c r="LON86" i="8"/>
  <c r="LOM86" i="8"/>
  <c r="LOL86" i="8"/>
  <c r="LOK86" i="8"/>
  <c r="LOJ86" i="8"/>
  <c r="LOI86" i="8"/>
  <c r="LOH86" i="8"/>
  <c r="LOG86" i="8"/>
  <c r="LOF86" i="8"/>
  <c r="LOE86" i="8"/>
  <c r="LOD86" i="8"/>
  <c r="LOC86" i="8"/>
  <c r="LOB86" i="8"/>
  <c r="LOA86" i="8"/>
  <c r="LNZ86" i="8"/>
  <c r="LNY86" i="8"/>
  <c r="LNX86" i="8"/>
  <c r="LNW86" i="8"/>
  <c r="LNV86" i="8"/>
  <c r="LNU86" i="8"/>
  <c r="LNT86" i="8"/>
  <c r="LNS86" i="8"/>
  <c r="LNR86" i="8"/>
  <c r="LNQ86" i="8"/>
  <c r="LNP86" i="8"/>
  <c r="LNO86" i="8"/>
  <c r="LNN86" i="8"/>
  <c r="LNM86" i="8"/>
  <c r="LNL86" i="8"/>
  <c r="LNK86" i="8"/>
  <c r="LNJ86" i="8"/>
  <c r="LNI86" i="8"/>
  <c r="LNH86" i="8"/>
  <c r="LNG86" i="8"/>
  <c r="LNF86" i="8"/>
  <c r="LNE86" i="8"/>
  <c r="LND86" i="8"/>
  <c r="LNC86" i="8"/>
  <c r="LNB86" i="8"/>
  <c r="LNA86" i="8"/>
  <c r="LMZ86" i="8"/>
  <c r="LMY86" i="8"/>
  <c r="LMX86" i="8"/>
  <c r="LMW86" i="8"/>
  <c r="LMV86" i="8"/>
  <c r="LMU86" i="8"/>
  <c r="LMT86" i="8"/>
  <c r="LMS86" i="8"/>
  <c r="LMR86" i="8"/>
  <c r="LMQ86" i="8"/>
  <c r="LMP86" i="8"/>
  <c r="LMO86" i="8"/>
  <c r="LMN86" i="8"/>
  <c r="LMM86" i="8"/>
  <c r="LML86" i="8"/>
  <c r="LMK86" i="8"/>
  <c r="LMJ86" i="8"/>
  <c r="LMI86" i="8"/>
  <c r="LMH86" i="8"/>
  <c r="LMG86" i="8"/>
  <c r="LMF86" i="8"/>
  <c r="LME86" i="8"/>
  <c r="LMD86" i="8"/>
  <c r="LMC86" i="8"/>
  <c r="LMB86" i="8"/>
  <c r="LMA86" i="8"/>
  <c r="LLZ86" i="8"/>
  <c r="LLY86" i="8"/>
  <c r="LLX86" i="8"/>
  <c r="LLW86" i="8"/>
  <c r="LLV86" i="8"/>
  <c r="LLU86" i="8"/>
  <c r="LLT86" i="8"/>
  <c r="LLS86" i="8"/>
  <c r="LLR86" i="8"/>
  <c r="LLQ86" i="8"/>
  <c r="LLP86" i="8"/>
  <c r="LLO86" i="8"/>
  <c r="LLN86" i="8"/>
  <c r="LLM86" i="8"/>
  <c r="LLL86" i="8"/>
  <c r="LLK86" i="8"/>
  <c r="LLJ86" i="8"/>
  <c r="LLI86" i="8"/>
  <c r="LLH86" i="8"/>
  <c r="LLG86" i="8"/>
  <c r="LLF86" i="8"/>
  <c r="LLE86" i="8"/>
  <c r="LLD86" i="8"/>
  <c r="LLC86" i="8"/>
  <c r="LLB86" i="8"/>
  <c r="LLA86" i="8"/>
  <c r="LKZ86" i="8"/>
  <c r="LKY86" i="8"/>
  <c r="LKX86" i="8"/>
  <c r="LKW86" i="8"/>
  <c r="LKV86" i="8"/>
  <c r="LKU86" i="8"/>
  <c r="LKT86" i="8"/>
  <c r="LKS86" i="8"/>
  <c r="LKR86" i="8"/>
  <c r="LKQ86" i="8"/>
  <c r="LKP86" i="8"/>
  <c r="LKO86" i="8"/>
  <c r="LKN86" i="8"/>
  <c r="LKM86" i="8"/>
  <c r="LKL86" i="8"/>
  <c r="LKK86" i="8"/>
  <c r="LKJ86" i="8"/>
  <c r="LKI86" i="8"/>
  <c r="LKH86" i="8"/>
  <c r="LKG86" i="8"/>
  <c r="LKF86" i="8"/>
  <c r="LKE86" i="8"/>
  <c r="LKD86" i="8"/>
  <c r="LKC86" i="8"/>
  <c r="LKB86" i="8"/>
  <c r="LKA86" i="8"/>
  <c r="LJZ86" i="8"/>
  <c r="LJY86" i="8"/>
  <c r="LJX86" i="8"/>
  <c r="LJW86" i="8"/>
  <c r="LJV86" i="8"/>
  <c r="LJU86" i="8"/>
  <c r="LJT86" i="8"/>
  <c r="LJS86" i="8"/>
  <c r="LJR86" i="8"/>
  <c r="LJQ86" i="8"/>
  <c r="LJP86" i="8"/>
  <c r="LJO86" i="8"/>
  <c r="LJN86" i="8"/>
  <c r="LJM86" i="8"/>
  <c r="LJL86" i="8"/>
  <c r="LJK86" i="8"/>
  <c r="LJJ86" i="8"/>
  <c r="LJI86" i="8"/>
  <c r="LJH86" i="8"/>
  <c r="LJG86" i="8"/>
  <c r="LJF86" i="8"/>
  <c r="LJE86" i="8"/>
  <c r="LJD86" i="8"/>
  <c r="LJC86" i="8"/>
  <c r="LJB86" i="8"/>
  <c r="LJA86" i="8"/>
  <c r="LIZ86" i="8"/>
  <c r="LIY86" i="8"/>
  <c r="LIX86" i="8"/>
  <c r="LIW86" i="8"/>
  <c r="LIV86" i="8"/>
  <c r="LIU86" i="8"/>
  <c r="LIT86" i="8"/>
  <c r="LIS86" i="8"/>
  <c r="LIR86" i="8"/>
  <c r="LIQ86" i="8"/>
  <c r="LIP86" i="8"/>
  <c r="LIO86" i="8"/>
  <c r="LIN86" i="8"/>
  <c r="LIM86" i="8"/>
  <c r="LIL86" i="8"/>
  <c r="LIK86" i="8"/>
  <c r="LIJ86" i="8"/>
  <c r="LII86" i="8"/>
  <c r="LIH86" i="8"/>
  <c r="LIG86" i="8"/>
  <c r="LIF86" i="8"/>
  <c r="LIE86" i="8"/>
  <c r="LID86" i="8"/>
  <c r="LIC86" i="8"/>
  <c r="LIB86" i="8"/>
  <c r="LIA86" i="8"/>
  <c r="LHZ86" i="8"/>
  <c r="LHY86" i="8"/>
  <c r="LHX86" i="8"/>
  <c r="LHW86" i="8"/>
  <c r="LHV86" i="8"/>
  <c r="LHU86" i="8"/>
  <c r="LHT86" i="8"/>
  <c r="LHS86" i="8"/>
  <c r="LHR86" i="8"/>
  <c r="LHQ86" i="8"/>
  <c r="LHP86" i="8"/>
  <c r="LHO86" i="8"/>
  <c r="LHN86" i="8"/>
  <c r="LHM86" i="8"/>
  <c r="LHL86" i="8"/>
  <c r="LHK86" i="8"/>
  <c r="LHJ86" i="8"/>
  <c r="LHI86" i="8"/>
  <c r="LHH86" i="8"/>
  <c r="LHG86" i="8"/>
  <c r="LHF86" i="8"/>
  <c r="LHE86" i="8"/>
  <c r="LHD86" i="8"/>
  <c r="LHC86" i="8"/>
  <c r="LHB86" i="8"/>
  <c r="LHA86" i="8"/>
  <c r="LGZ86" i="8"/>
  <c r="LGY86" i="8"/>
  <c r="LGX86" i="8"/>
  <c r="LGW86" i="8"/>
  <c r="LGV86" i="8"/>
  <c r="LGU86" i="8"/>
  <c r="LGT86" i="8"/>
  <c r="LGS86" i="8"/>
  <c r="LGR86" i="8"/>
  <c r="LGQ86" i="8"/>
  <c r="LGP86" i="8"/>
  <c r="LGO86" i="8"/>
  <c r="LGN86" i="8"/>
  <c r="LGM86" i="8"/>
  <c r="LGL86" i="8"/>
  <c r="LGK86" i="8"/>
  <c r="LGJ86" i="8"/>
  <c r="LGI86" i="8"/>
  <c r="LGH86" i="8"/>
  <c r="LGG86" i="8"/>
  <c r="LGF86" i="8"/>
  <c r="LGE86" i="8"/>
  <c r="LGD86" i="8"/>
  <c r="LGC86" i="8"/>
  <c r="LGB86" i="8"/>
  <c r="LGA86" i="8"/>
  <c r="LFZ86" i="8"/>
  <c r="LFY86" i="8"/>
  <c r="LFX86" i="8"/>
  <c r="LFW86" i="8"/>
  <c r="LFV86" i="8"/>
  <c r="LFU86" i="8"/>
  <c r="LFT86" i="8"/>
  <c r="LFS86" i="8"/>
  <c r="LFR86" i="8"/>
  <c r="LFQ86" i="8"/>
  <c r="LFP86" i="8"/>
  <c r="LFO86" i="8"/>
  <c r="LFN86" i="8"/>
  <c r="LFM86" i="8"/>
  <c r="LFL86" i="8"/>
  <c r="LFK86" i="8"/>
  <c r="LFJ86" i="8"/>
  <c r="LFI86" i="8"/>
  <c r="LFH86" i="8"/>
  <c r="LFG86" i="8"/>
  <c r="LFF86" i="8"/>
  <c r="LFE86" i="8"/>
  <c r="LFD86" i="8"/>
  <c r="LFC86" i="8"/>
  <c r="LFB86" i="8"/>
  <c r="LFA86" i="8"/>
  <c r="LEZ86" i="8"/>
  <c r="LEY86" i="8"/>
  <c r="LEX86" i="8"/>
  <c r="LEW86" i="8"/>
  <c r="LEV86" i="8"/>
  <c r="LEU86" i="8"/>
  <c r="LET86" i="8"/>
  <c r="LES86" i="8"/>
  <c r="LER86" i="8"/>
  <c r="LEQ86" i="8"/>
  <c r="LEP86" i="8"/>
  <c r="LEO86" i="8"/>
  <c r="LEN86" i="8"/>
  <c r="LEM86" i="8"/>
  <c r="LEL86" i="8"/>
  <c r="LEK86" i="8"/>
  <c r="LEJ86" i="8"/>
  <c r="LEI86" i="8"/>
  <c r="LEH86" i="8"/>
  <c r="LEG86" i="8"/>
  <c r="LEF86" i="8"/>
  <c r="LEE86" i="8"/>
  <c r="LED86" i="8"/>
  <c r="LEC86" i="8"/>
  <c r="LEB86" i="8"/>
  <c r="LEA86" i="8"/>
  <c r="LDZ86" i="8"/>
  <c r="LDY86" i="8"/>
  <c r="LDX86" i="8"/>
  <c r="LDW86" i="8"/>
  <c r="LDV86" i="8"/>
  <c r="LDU86" i="8"/>
  <c r="LDT86" i="8"/>
  <c r="LDS86" i="8"/>
  <c r="LDR86" i="8"/>
  <c r="LDQ86" i="8"/>
  <c r="LDP86" i="8"/>
  <c r="LDO86" i="8"/>
  <c r="LDN86" i="8"/>
  <c r="LDM86" i="8"/>
  <c r="LDL86" i="8"/>
  <c r="LDK86" i="8"/>
  <c r="LDJ86" i="8"/>
  <c r="LDI86" i="8"/>
  <c r="LDH86" i="8"/>
  <c r="LDG86" i="8"/>
  <c r="LDF86" i="8"/>
  <c r="LDE86" i="8"/>
  <c r="LDD86" i="8"/>
  <c r="LDC86" i="8"/>
  <c r="LDB86" i="8"/>
  <c r="LDA86" i="8"/>
  <c r="LCZ86" i="8"/>
  <c r="LCY86" i="8"/>
  <c r="LCX86" i="8"/>
  <c r="LCW86" i="8"/>
  <c r="LCV86" i="8"/>
  <c r="LCU86" i="8"/>
  <c r="LCT86" i="8"/>
  <c r="LCS86" i="8"/>
  <c r="LCR86" i="8"/>
  <c r="LCQ86" i="8"/>
  <c r="LCP86" i="8"/>
  <c r="LCO86" i="8"/>
  <c r="LCN86" i="8"/>
  <c r="LCM86" i="8"/>
  <c r="LCL86" i="8"/>
  <c r="LCK86" i="8"/>
  <c r="LCJ86" i="8"/>
  <c r="LCI86" i="8"/>
  <c r="LCH86" i="8"/>
  <c r="LCG86" i="8"/>
  <c r="LCF86" i="8"/>
  <c r="LCE86" i="8"/>
  <c r="LCD86" i="8"/>
  <c r="LCC86" i="8"/>
  <c r="LCB86" i="8"/>
  <c r="LCA86" i="8"/>
  <c r="LBZ86" i="8"/>
  <c r="LBY86" i="8"/>
  <c r="LBX86" i="8"/>
  <c r="LBW86" i="8"/>
  <c r="LBV86" i="8"/>
  <c r="LBU86" i="8"/>
  <c r="LBT86" i="8"/>
  <c r="LBS86" i="8"/>
  <c r="LBR86" i="8"/>
  <c r="LBQ86" i="8"/>
  <c r="LBP86" i="8"/>
  <c r="LBO86" i="8"/>
  <c r="LBN86" i="8"/>
  <c r="LBM86" i="8"/>
  <c r="LBL86" i="8"/>
  <c r="LBK86" i="8"/>
  <c r="LBJ86" i="8"/>
  <c r="LBI86" i="8"/>
  <c r="LBH86" i="8"/>
  <c r="LBG86" i="8"/>
  <c r="LBF86" i="8"/>
  <c r="LBE86" i="8"/>
  <c r="LBD86" i="8"/>
  <c r="LBC86" i="8"/>
  <c r="LBB86" i="8"/>
  <c r="LBA86" i="8"/>
  <c r="LAZ86" i="8"/>
  <c r="LAY86" i="8"/>
  <c r="LAX86" i="8"/>
  <c r="LAW86" i="8"/>
  <c r="LAV86" i="8"/>
  <c r="LAU86" i="8"/>
  <c r="LAT86" i="8"/>
  <c r="LAS86" i="8"/>
  <c r="LAR86" i="8"/>
  <c r="LAQ86" i="8"/>
  <c r="LAP86" i="8"/>
  <c r="LAO86" i="8"/>
  <c r="LAN86" i="8"/>
  <c r="LAM86" i="8"/>
  <c r="LAL86" i="8"/>
  <c r="LAK86" i="8"/>
  <c r="LAJ86" i="8"/>
  <c r="LAI86" i="8"/>
  <c r="LAH86" i="8"/>
  <c r="LAG86" i="8"/>
  <c r="LAF86" i="8"/>
  <c r="LAE86" i="8"/>
  <c r="LAD86" i="8"/>
  <c r="LAC86" i="8"/>
  <c r="LAB86" i="8"/>
  <c r="LAA86" i="8"/>
  <c r="KZZ86" i="8"/>
  <c r="KZY86" i="8"/>
  <c r="KZX86" i="8"/>
  <c r="KZW86" i="8"/>
  <c r="KZV86" i="8"/>
  <c r="KZU86" i="8"/>
  <c r="KZT86" i="8"/>
  <c r="KZS86" i="8"/>
  <c r="KZR86" i="8"/>
  <c r="KZQ86" i="8"/>
  <c r="KZP86" i="8"/>
  <c r="KZO86" i="8"/>
  <c r="KZN86" i="8"/>
  <c r="KZM86" i="8"/>
  <c r="KZL86" i="8"/>
  <c r="KZK86" i="8"/>
  <c r="KZJ86" i="8"/>
  <c r="KZI86" i="8"/>
  <c r="KZH86" i="8"/>
  <c r="KZG86" i="8"/>
  <c r="KZF86" i="8"/>
  <c r="KZE86" i="8"/>
  <c r="KZD86" i="8"/>
  <c r="KZC86" i="8"/>
  <c r="KZB86" i="8"/>
  <c r="KZA86" i="8"/>
  <c r="KYZ86" i="8"/>
  <c r="KYY86" i="8"/>
  <c r="KYX86" i="8"/>
  <c r="KYW86" i="8"/>
  <c r="KYV86" i="8"/>
  <c r="KYU86" i="8"/>
  <c r="KYT86" i="8"/>
  <c r="KYS86" i="8"/>
  <c r="KYR86" i="8"/>
  <c r="KYQ86" i="8"/>
  <c r="KYP86" i="8"/>
  <c r="KYO86" i="8"/>
  <c r="KYN86" i="8"/>
  <c r="KYM86" i="8"/>
  <c r="KYL86" i="8"/>
  <c r="KYK86" i="8"/>
  <c r="KYJ86" i="8"/>
  <c r="KYI86" i="8"/>
  <c r="KYH86" i="8"/>
  <c r="KYG86" i="8"/>
  <c r="KYF86" i="8"/>
  <c r="KYE86" i="8"/>
  <c r="KYD86" i="8"/>
  <c r="KYC86" i="8"/>
  <c r="KYB86" i="8"/>
  <c r="KYA86" i="8"/>
  <c r="KXZ86" i="8"/>
  <c r="KXY86" i="8"/>
  <c r="KXX86" i="8"/>
  <c r="KXW86" i="8"/>
  <c r="KXV86" i="8"/>
  <c r="KXU86" i="8"/>
  <c r="KXT86" i="8"/>
  <c r="KXS86" i="8"/>
  <c r="KXR86" i="8"/>
  <c r="KXQ86" i="8"/>
  <c r="KXP86" i="8"/>
  <c r="KXO86" i="8"/>
  <c r="KXN86" i="8"/>
  <c r="KXM86" i="8"/>
  <c r="KXL86" i="8"/>
  <c r="KXK86" i="8"/>
  <c r="KXJ86" i="8"/>
  <c r="KXI86" i="8"/>
  <c r="KXH86" i="8"/>
  <c r="KXG86" i="8"/>
  <c r="KXF86" i="8"/>
  <c r="KXE86" i="8"/>
  <c r="KXD86" i="8"/>
  <c r="KXC86" i="8"/>
  <c r="KXB86" i="8"/>
  <c r="KXA86" i="8"/>
  <c r="KWZ86" i="8"/>
  <c r="KWY86" i="8"/>
  <c r="KWX86" i="8"/>
  <c r="KWW86" i="8"/>
  <c r="KWV86" i="8"/>
  <c r="KWU86" i="8"/>
  <c r="KWT86" i="8"/>
  <c r="KWS86" i="8"/>
  <c r="KWR86" i="8"/>
  <c r="KWQ86" i="8"/>
  <c r="KWP86" i="8"/>
  <c r="KWO86" i="8"/>
  <c r="KWN86" i="8"/>
  <c r="KWM86" i="8"/>
  <c r="KWL86" i="8"/>
  <c r="KWK86" i="8"/>
  <c r="KWJ86" i="8"/>
  <c r="KWI86" i="8"/>
  <c r="KWH86" i="8"/>
  <c r="KWG86" i="8"/>
  <c r="KWF86" i="8"/>
  <c r="KWE86" i="8"/>
  <c r="KWD86" i="8"/>
  <c r="KWC86" i="8"/>
  <c r="KWB86" i="8"/>
  <c r="KWA86" i="8"/>
  <c r="KVZ86" i="8"/>
  <c r="KVY86" i="8"/>
  <c r="KVX86" i="8"/>
  <c r="KVW86" i="8"/>
  <c r="KVV86" i="8"/>
  <c r="KVU86" i="8"/>
  <c r="KVT86" i="8"/>
  <c r="KVS86" i="8"/>
  <c r="KVR86" i="8"/>
  <c r="KVQ86" i="8"/>
  <c r="KVP86" i="8"/>
  <c r="KVO86" i="8"/>
  <c r="KVN86" i="8"/>
  <c r="KVM86" i="8"/>
  <c r="KVL86" i="8"/>
  <c r="KVK86" i="8"/>
  <c r="KVJ86" i="8"/>
  <c r="KVI86" i="8"/>
  <c r="KVH86" i="8"/>
  <c r="KVG86" i="8"/>
  <c r="KVF86" i="8"/>
  <c r="KVE86" i="8"/>
  <c r="KVD86" i="8"/>
  <c r="KVC86" i="8"/>
  <c r="KVB86" i="8"/>
  <c r="KVA86" i="8"/>
  <c r="KUZ86" i="8"/>
  <c r="KUY86" i="8"/>
  <c r="KUX86" i="8"/>
  <c r="KUW86" i="8"/>
  <c r="KUV86" i="8"/>
  <c r="KUU86" i="8"/>
  <c r="KUT86" i="8"/>
  <c r="KUS86" i="8"/>
  <c r="KUR86" i="8"/>
  <c r="KUQ86" i="8"/>
  <c r="KUP86" i="8"/>
  <c r="KUO86" i="8"/>
  <c r="KUN86" i="8"/>
  <c r="KUM86" i="8"/>
  <c r="KUL86" i="8"/>
  <c r="KUK86" i="8"/>
  <c r="KUJ86" i="8"/>
  <c r="KUI86" i="8"/>
  <c r="KUH86" i="8"/>
  <c r="KUG86" i="8"/>
  <c r="KUF86" i="8"/>
  <c r="KUE86" i="8"/>
  <c r="KUD86" i="8"/>
  <c r="KUC86" i="8"/>
  <c r="KUB86" i="8"/>
  <c r="KUA86" i="8"/>
  <c r="KTZ86" i="8"/>
  <c r="KTY86" i="8"/>
  <c r="KTX86" i="8"/>
  <c r="KTW86" i="8"/>
  <c r="KTV86" i="8"/>
  <c r="KTU86" i="8"/>
  <c r="KTT86" i="8"/>
  <c r="KTS86" i="8"/>
  <c r="KTR86" i="8"/>
  <c r="KTQ86" i="8"/>
  <c r="KTP86" i="8"/>
  <c r="KTO86" i="8"/>
  <c r="KTN86" i="8"/>
  <c r="KTM86" i="8"/>
  <c r="KTL86" i="8"/>
  <c r="KTK86" i="8"/>
  <c r="KTJ86" i="8"/>
  <c r="KTI86" i="8"/>
  <c r="KTH86" i="8"/>
  <c r="KTG86" i="8"/>
  <c r="KTF86" i="8"/>
  <c r="KTE86" i="8"/>
  <c r="KTD86" i="8"/>
  <c r="KTC86" i="8"/>
  <c r="KTB86" i="8"/>
  <c r="KTA86" i="8"/>
  <c r="KSZ86" i="8"/>
  <c r="KSY86" i="8"/>
  <c r="KSX86" i="8"/>
  <c r="KSW86" i="8"/>
  <c r="KSV86" i="8"/>
  <c r="KSU86" i="8"/>
  <c r="KST86" i="8"/>
  <c r="KSS86" i="8"/>
  <c r="KSR86" i="8"/>
  <c r="KSQ86" i="8"/>
  <c r="KSP86" i="8"/>
  <c r="KSO86" i="8"/>
  <c r="KSN86" i="8"/>
  <c r="KSM86" i="8"/>
  <c r="KSL86" i="8"/>
  <c r="KSK86" i="8"/>
  <c r="KSJ86" i="8"/>
  <c r="KSI86" i="8"/>
  <c r="KSH86" i="8"/>
  <c r="KSG86" i="8"/>
  <c r="KSF86" i="8"/>
  <c r="KSE86" i="8"/>
  <c r="KSD86" i="8"/>
  <c r="KSC86" i="8"/>
  <c r="KSB86" i="8"/>
  <c r="KSA86" i="8"/>
  <c r="KRZ86" i="8"/>
  <c r="KRY86" i="8"/>
  <c r="KRX86" i="8"/>
  <c r="KRW86" i="8"/>
  <c r="KRV86" i="8"/>
  <c r="KRU86" i="8"/>
  <c r="KRT86" i="8"/>
  <c r="KRS86" i="8"/>
  <c r="KRR86" i="8"/>
  <c r="KRQ86" i="8"/>
  <c r="KRP86" i="8"/>
  <c r="KRO86" i="8"/>
  <c r="KRN86" i="8"/>
  <c r="KRM86" i="8"/>
  <c r="KRL86" i="8"/>
  <c r="KRK86" i="8"/>
  <c r="KRJ86" i="8"/>
  <c r="KRI86" i="8"/>
  <c r="KRH86" i="8"/>
  <c r="KRG86" i="8"/>
  <c r="KRF86" i="8"/>
  <c r="KRE86" i="8"/>
  <c r="KRD86" i="8"/>
  <c r="KRC86" i="8"/>
  <c r="KRB86" i="8"/>
  <c r="KRA86" i="8"/>
  <c r="KQZ86" i="8"/>
  <c r="KQY86" i="8"/>
  <c r="KQX86" i="8"/>
  <c r="KQW86" i="8"/>
  <c r="KQV86" i="8"/>
  <c r="KQU86" i="8"/>
  <c r="KQT86" i="8"/>
  <c r="KQS86" i="8"/>
  <c r="KQR86" i="8"/>
  <c r="KQQ86" i="8"/>
  <c r="KQP86" i="8"/>
  <c r="KQO86" i="8"/>
  <c r="KQN86" i="8"/>
  <c r="KQM86" i="8"/>
  <c r="KQL86" i="8"/>
  <c r="KQK86" i="8"/>
  <c r="KQJ86" i="8"/>
  <c r="KQI86" i="8"/>
  <c r="KQH86" i="8"/>
  <c r="KQG86" i="8"/>
  <c r="KQF86" i="8"/>
  <c r="KQE86" i="8"/>
  <c r="KQD86" i="8"/>
  <c r="KQC86" i="8"/>
  <c r="KQB86" i="8"/>
  <c r="KQA86" i="8"/>
  <c r="KPZ86" i="8"/>
  <c r="KPY86" i="8"/>
  <c r="KPX86" i="8"/>
  <c r="KPW86" i="8"/>
  <c r="KPV86" i="8"/>
  <c r="KPU86" i="8"/>
  <c r="KPT86" i="8"/>
  <c r="KPS86" i="8"/>
  <c r="KPR86" i="8"/>
  <c r="KPQ86" i="8"/>
  <c r="KPP86" i="8"/>
  <c r="KPO86" i="8"/>
  <c r="KPN86" i="8"/>
  <c r="KPM86" i="8"/>
  <c r="KPL86" i="8"/>
  <c r="KPK86" i="8"/>
  <c r="KPJ86" i="8"/>
  <c r="KPI86" i="8"/>
  <c r="KPH86" i="8"/>
  <c r="KPG86" i="8"/>
  <c r="KPF86" i="8"/>
  <c r="KPE86" i="8"/>
  <c r="KPD86" i="8"/>
  <c r="KPC86" i="8"/>
  <c r="KPB86" i="8"/>
  <c r="KPA86" i="8"/>
  <c r="KOZ86" i="8"/>
  <c r="KOY86" i="8"/>
  <c r="KOX86" i="8"/>
  <c r="KOW86" i="8"/>
  <c r="KOV86" i="8"/>
  <c r="KOU86" i="8"/>
  <c r="KOT86" i="8"/>
  <c r="KOS86" i="8"/>
  <c r="KOR86" i="8"/>
  <c r="KOQ86" i="8"/>
  <c r="KOP86" i="8"/>
  <c r="KOO86" i="8"/>
  <c r="KON86" i="8"/>
  <c r="KOM86" i="8"/>
  <c r="KOL86" i="8"/>
  <c r="KOK86" i="8"/>
  <c r="KOJ86" i="8"/>
  <c r="KOI86" i="8"/>
  <c r="KOH86" i="8"/>
  <c r="KOG86" i="8"/>
  <c r="KOF86" i="8"/>
  <c r="KOE86" i="8"/>
  <c r="KOD86" i="8"/>
  <c r="KOC86" i="8"/>
  <c r="KOB86" i="8"/>
  <c r="KOA86" i="8"/>
  <c r="KNZ86" i="8"/>
  <c r="KNY86" i="8"/>
  <c r="KNX86" i="8"/>
  <c r="KNW86" i="8"/>
  <c r="KNV86" i="8"/>
  <c r="KNU86" i="8"/>
  <c r="KNT86" i="8"/>
  <c r="KNS86" i="8"/>
  <c r="KNR86" i="8"/>
  <c r="KNQ86" i="8"/>
  <c r="KNP86" i="8"/>
  <c r="KNO86" i="8"/>
  <c r="KNN86" i="8"/>
  <c r="KNM86" i="8"/>
  <c r="KNL86" i="8"/>
  <c r="KNK86" i="8"/>
  <c r="KNJ86" i="8"/>
  <c r="KNI86" i="8"/>
  <c r="KNH86" i="8"/>
  <c r="KNG86" i="8"/>
  <c r="KNF86" i="8"/>
  <c r="KNE86" i="8"/>
  <c r="KND86" i="8"/>
  <c r="KNC86" i="8"/>
  <c r="KNB86" i="8"/>
  <c r="KNA86" i="8"/>
  <c r="KMZ86" i="8"/>
  <c r="KMY86" i="8"/>
  <c r="KMX86" i="8"/>
  <c r="KMW86" i="8"/>
  <c r="KMV86" i="8"/>
  <c r="KMU86" i="8"/>
  <c r="KMT86" i="8"/>
  <c r="KMS86" i="8"/>
  <c r="KMR86" i="8"/>
  <c r="KMQ86" i="8"/>
  <c r="KMP86" i="8"/>
  <c r="KMO86" i="8"/>
  <c r="KMN86" i="8"/>
  <c r="KMM86" i="8"/>
  <c r="KML86" i="8"/>
  <c r="KMK86" i="8"/>
  <c r="KMJ86" i="8"/>
  <c r="KMI86" i="8"/>
  <c r="KMH86" i="8"/>
  <c r="KMG86" i="8"/>
  <c r="KMF86" i="8"/>
  <c r="KME86" i="8"/>
  <c r="KMD86" i="8"/>
  <c r="KMC86" i="8"/>
  <c r="KMB86" i="8"/>
  <c r="KMA86" i="8"/>
  <c r="KLZ86" i="8"/>
  <c r="KLY86" i="8"/>
  <c r="KLX86" i="8"/>
  <c r="KLW86" i="8"/>
  <c r="KLV86" i="8"/>
  <c r="KLU86" i="8"/>
  <c r="KLT86" i="8"/>
  <c r="KLS86" i="8"/>
  <c r="KLR86" i="8"/>
  <c r="KLQ86" i="8"/>
  <c r="KLP86" i="8"/>
  <c r="KLO86" i="8"/>
  <c r="KLN86" i="8"/>
  <c r="KLM86" i="8"/>
  <c r="KLL86" i="8"/>
  <c r="KLK86" i="8"/>
  <c r="KLJ86" i="8"/>
  <c r="KLI86" i="8"/>
  <c r="KLH86" i="8"/>
  <c r="KLG86" i="8"/>
  <c r="KLF86" i="8"/>
  <c r="KLE86" i="8"/>
  <c r="KLD86" i="8"/>
  <c r="KLC86" i="8"/>
  <c r="KLB86" i="8"/>
  <c r="KLA86" i="8"/>
  <c r="KKZ86" i="8"/>
  <c r="KKY86" i="8"/>
  <c r="KKX86" i="8"/>
  <c r="KKW86" i="8"/>
  <c r="KKV86" i="8"/>
  <c r="KKU86" i="8"/>
  <c r="KKT86" i="8"/>
  <c r="KKS86" i="8"/>
  <c r="KKR86" i="8"/>
  <c r="KKQ86" i="8"/>
  <c r="KKP86" i="8"/>
  <c r="KKO86" i="8"/>
  <c r="KKN86" i="8"/>
  <c r="KKM86" i="8"/>
  <c r="KKL86" i="8"/>
  <c r="KKK86" i="8"/>
  <c r="KKJ86" i="8"/>
  <c r="KKI86" i="8"/>
  <c r="KKH86" i="8"/>
  <c r="KKG86" i="8"/>
  <c r="KKF86" i="8"/>
  <c r="KKE86" i="8"/>
  <c r="KKD86" i="8"/>
  <c r="KKC86" i="8"/>
  <c r="KKB86" i="8"/>
  <c r="KKA86" i="8"/>
  <c r="KJZ86" i="8"/>
  <c r="KJY86" i="8"/>
  <c r="KJX86" i="8"/>
  <c r="KJW86" i="8"/>
  <c r="KJV86" i="8"/>
  <c r="KJU86" i="8"/>
  <c r="KJT86" i="8"/>
  <c r="KJS86" i="8"/>
  <c r="KJR86" i="8"/>
  <c r="KJQ86" i="8"/>
  <c r="KJP86" i="8"/>
  <c r="KJO86" i="8"/>
  <c r="KJN86" i="8"/>
  <c r="KJM86" i="8"/>
  <c r="KJL86" i="8"/>
  <c r="KJK86" i="8"/>
  <c r="KJJ86" i="8"/>
  <c r="KJI86" i="8"/>
  <c r="KJH86" i="8"/>
  <c r="KJG86" i="8"/>
  <c r="KJF86" i="8"/>
  <c r="KJE86" i="8"/>
  <c r="KJD86" i="8"/>
  <c r="KJC86" i="8"/>
  <c r="KJB86" i="8"/>
  <c r="KJA86" i="8"/>
  <c r="KIZ86" i="8"/>
  <c r="KIY86" i="8"/>
  <c r="KIX86" i="8"/>
  <c r="KIW86" i="8"/>
  <c r="KIV86" i="8"/>
  <c r="KIU86" i="8"/>
  <c r="KIT86" i="8"/>
  <c r="KIS86" i="8"/>
  <c r="KIR86" i="8"/>
  <c r="KIQ86" i="8"/>
  <c r="KIP86" i="8"/>
  <c r="KIO86" i="8"/>
  <c r="KIN86" i="8"/>
  <c r="KIM86" i="8"/>
  <c r="KIL86" i="8"/>
  <c r="KIK86" i="8"/>
  <c r="KIJ86" i="8"/>
  <c r="KII86" i="8"/>
  <c r="KIH86" i="8"/>
  <c r="KIG86" i="8"/>
  <c r="KIF86" i="8"/>
  <c r="KIE86" i="8"/>
  <c r="KID86" i="8"/>
  <c r="KIC86" i="8"/>
  <c r="KIB86" i="8"/>
  <c r="KIA86" i="8"/>
  <c r="KHZ86" i="8"/>
  <c r="KHY86" i="8"/>
  <c r="KHX86" i="8"/>
  <c r="KHW86" i="8"/>
  <c r="KHV86" i="8"/>
  <c r="KHU86" i="8"/>
  <c r="KHT86" i="8"/>
  <c r="KHS86" i="8"/>
  <c r="KHR86" i="8"/>
  <c r="KHQ86" i="8"/>
  <c r="KHP86" i="8"/>
  <c r="KHO86" i="8"/>
  <c r="KHN86" i="8"/>
  <c r="KHM86" i="8"/>
  <c r="KHL86" i="8"/>
  <c r="KHK86" i="8"/>
  <c r="KHJ86" i="8"/>
  <c r="KHI86" i="8"/>
  <c r="KHH86" i="8"/>
  <c r="KHG86" i="8"/>
  <c r="KHF86" i="8"/>
  <c r="KHE86" i="8"/>
  <c r="KHD86" i="8"/>
  <c r="KHC86" i="8"/>
  <c r="KHB86" i="8"/>
  <c r="KHA86" i="8"/>
  <c r="KGZ86" i="8"/>
  <c r="KGY86" i="8"/>
  <c r="KGX86" i="8"/>
  <c r="KGW86" i="8"/>
  <c r="KGV86" i="8"/>
  <c r="KGU86" i="8"/>
  <c r="KGT86" i="8"/>
  <c r="KGS86" i="8"/>
  <c r="KGR86" i="8"/>
  <c r="KGQ86" i="8"/>
  <c r="KGP86" i="8"/>
  <c r="KGO86" i="8"/>
  <c r="KGN86" i="8"/>
  <c r="KGM86" i="8"/>
  <c r="KGL86" i="8"/>
  <c r="KGK86" i="8"/>
  <c r="KGJ86" i="8"/>
  <c r="KGI86" i="8"/>
  <c r="KGH86" i="8"/>
  <c r="KGG86" i="8"/>
  <c r="KGF86" i="8"/>
  <c r="KGE86" i="8"/>
  <c r="KGD86" i="8"/>
  <c r="KGC86" i="8"/>
  <c r="KGB86" i="8"/>
  <c r="KGA86" i="8"/>
  <c r="KFZ86" i="8"/>
  <c r="KFY86" i="8"/>
  <c r="KFX86" i="8"/>
  <c r="KFW86" i="8"/>
  <c r="KFV86" i="8"/>
  <c r="KFU86" i="8"/>
  <c r="KFT86" i="8"/>
  <c r="KFS86" i="8"/>
  <c r="KFR86" i="8"/>
  <c r="KFQ86" i="8"/>
  <c r="KFP86" i="8"/>
  <c r="KFO86" i="8"/>
  <c r="KFN86" i="8"/>
  <c r="KFM86" i="8"/>
  <c r="KFL86" i="8"/>
  <c r="KFK86" i="8"/>
  <c r="KFJ86" i="8"/>
  <c r="KFI86" i="8"/>
  <c r="KFH86" i="8"/>
  <c r="KFG86" i="8"/>
  <c r="KFF86" i="8"/>
  <c r="KFE86" i="8"/>
  <c r="KFD86" i="8"/>
  <c r="KFC86" i="8"/>
  <c r="KFB86" i="8"/>
  <c r="KFA86" i="8"/>
  <c r="KEZ86" i="8"/>
  <c r="KEY86" i="8"/>
  <c r="KEX86" i="8"/>
  <c r="KEW86" i="8"/>
  <c r="KEV86" i="8"/>
  <c r="KEU86" i="8"/>
  <c r="KET86" i="8"/>
  <c r="KES86" i="8"/>
  <c r="KER86" i="8"/>
  <c r="KEQ86" i="8"/>
  <c r="KEP86" i="8"/>
  <c r="KEO86" i="8"/>
  <c r="KEN86" i="8"/>
  <c r="KEM86" i="8"/>
  <c r="KEL86" i="8"/>
  <c r="KEK86" i="8"/>
  <c r="KEJ86" i="8"/>
  <c r="KEI86" i="8"/>
  <c r="KEH86" i="8"/>
  <c r="KEG86" i="8"/>
  <c r="KEF86" i="8"/>
  <c r="KEE86" i="8"/>
  <c r="KED86" i="8"/>
  <c r="KEC86" i="8"/>
  <c r="KEB86" i="8"/>
  <c r="KEA86" i="8"/>
  <c r="KDZ86" i="8"/>
  <c r="KDY86" i="8"/>
  <c r="KDX86" i="8"/>
  <c r="KDW86" i="8"/>
  <c r="KDV86" i="8"/>
  <c r="KDU86" i="8"/>
  <c r="KDT86" i="8"/>
  <c r="KDS86" i="8"/>
  <c r="KDR86" i="8"/>
  <c r="KDQ86" i="8"/>
  <c r="KDP86" i="8"/>
  <c r="KDO86" i="8"/>
  <c r="KDN86" i="8"/>
  <c r="KDM86" i="8"/>
  <c r="KDL86" i="8"/>
  <c r="KDK86" i="8"/>
  <c r="KDJ86" i="8"/>
  <c r="KDI86" i="8"/>
  <c r="KDH86" i="8"/>
  <c r="KDG86" i="8"/>
  <c r="KDF86" i="8"/>
  <c r="KDE86" i="8"/>
  <c r="KDD86" i="8"/>
  <c r="KDC86" i="8"/>
  <c r="KDB86" i="8"/>
  <c r="KDA86" i="8"/>
  <c r="KCZ86" i="8"/>
  <c r="KCY86" i="8"/>
  <c r="KCX86" i="8"/>
  <c r="KCW86" i="8"/>
  <c r="KCV86" i="8"/>
  <c r="KCU86" i="8"/>
  <c r="KCT86" i="8"/>
  <c r="KCS86" i="8"/>
  <c r="KCR86" i="8"/>
  <c r="KCQ86" i="8"/>
  <c r="KCP86" i="8"/>
  <c r="KCO86" i="8"/>
  <c r="KCN86" i="8"/>
  <c r="KCM86" i="8"/>
  <c r="KCL86" i="8"/>
  <c r="KCK86" i="8"/>
  <c r="KCJ86" i="8"/>
  <c r="KCI86" i="8"/>
  <c r="KCH86" i="8"/>
  <c r="KCG86" i="8"/>
  <c r="KCF86" i="8"/>
  <c r="KCE86" i="8"/>
  <c r="KCD86" i="8"/>
  <c r="KCC86" i="8"/>
  <c r="KCB86" i="8"/>
  <c r="KCA86" i="8"/>
  <c r="KBZ86" i="8"/>
  <c r="KBY86" i="8"/>
  <c r="KBX86" i="8"/>
  <c r="KBW86" i="8"/>
  <c r="KBV86" i="8"/>
  <c r="KBU86" i="8"/>
  <c r="KBT86" i="8"/>
  <c r="KBS86" i="8"/>
  <c r="KBR86" i="8"/>
  <c r="KBQ86" i="8"/>
  <c r="KBP86" i="8"/>
  <c r="KBO86" i="8"/>
  <c r="KBN86" i="8"/>
  <c r="KBM86" i="8"/>
  <c r="KBL86" i="8"/>
  <c r="KBK86" i="8"/>
  <c r="KBJ86" i="8"/>
  <c r="KBI86" i="8"/>
  <c r="KBH86" i="8"/>
  <c r="KBG86" i="8"/>
  <c r="KBF86" i="8"/>
  <c r="KBE86" i="8"/>
  <c r="KBD86" i="8"/>
  <c r="KBC86" i="8"/>
  <c r="KBB86" i="8"/>
  <c r="KBA86" i="8"/>
  <c r="KAZ86" i="8"/>
  <c r="KAY86" i="8"/>
  <c r="KAX86" i="8"/>
  <c r="KAW86" i="8"/>
  <c r="KAV86" i="8"/>
  <c r="KAU86" i="8"/>
  <c r="KAT86" i="8"/>
  <c r="KAS86" i="8"/>
  <c r="KAR86" i="8"/>
  <c r="KAQ86" i="8"/>
  <c r="KAP86" i="8"/>
  <c r="KAO86" i="8"/>
  <c r="KAN86" i="8"/>
  <c r="KAM86" i="8"/>
  <c r="KAL86" i="8"/>
  <c r="KAK86" i="8"/>
  <c r="KAJ86" i="8"/>
  <c r="KAI86" i="8"/>
  <c r="KAH86" i="8"/>
  <c r="KAG86" i="8"/>
  <c r="KAF86" i="8"/>
  <c r="KAE86" i="8"/>
  <c r="KAD86" i="8"/>
  <c r="KAC86" i="8"/>
  <c r="KAB86" i="8"/>
  <c r="KAA86" i="8"/>
  <c r="JZZ86" i="8"/>
  <c r="JZY86" i="8"/>
  <c r="JZX86" i="8"/>
  <c r="JZW86" i="8"/>
  <c r="JZV86" i="8"/>
  <c r="JZU86" i="8"/>
  <c r="JZT86" i="8"/>
  <c r="JZS86" i="8"/>
  <c r="JZR86" i="8"/>
  <c r="JZQ86" i="8"/>
  <c r="JZP86" i="8"/>
  <c r="JZO86" i="8"/>
  <c r="JZN86" i="8"/>
  <c r="JZM86" i="8"/>
  <c r="JZL86" i="8"/>
  <c r="JZK86" i="8"/>
  <c r="JZJ86" i="8"/>
  <c r="JZI86" i="8"/>
  <c r="JZH86" i="8"/>
  <c r="JZG86" i="8"/>
  <c r="JZF86" i="8"/>
  <c r="JZE86" i="8"/>
  <c r="JZD86" i="8"/>
  <c r="JZC86" i="8"/>
  <c r="JZB86" i="8"/>
  <c r="JZA86" i="8"/>
  <c r="JYZ86" i="8"/>
  <c r="JYY86" i="8"/>
  <c r="JYX86" i="8"/>
  <c r="JYW86" i="8"/>
  <c r="JYV86" i="8"/>
  <c r="JYU86" i="8"/>
  <c r="JYT86" i="8"/>
  <c r="JYS86" i="8"/>
  <c r="JYR86" i="8"/>
  <c r="JYQ86" i="8"/>
  <c r="JYP86" i="8"/>
  <c r="JYO86" i="8"/>
  <c r="JYN86" i="8"/>
  <c r="JYM86" i="8"/>
  <c r="JYL86" i="8"/>
  <c r="JYK86" i="8"/>
  <c r="JYJ86" i="8"/>
  <c r="JYI86" i="8"/>
  <c r="JYH86" i="8"/>
  <c r="JYG86" i="8"/>
  <c r="JYF86" i="8"/>
  <c r="JYE86" i="8"/>
  <c r="JYD86" i="8"/>
  <c r="JYC86" i="8"/>
  <c r="JYB86" i="8"/>
  <c r="JYA86" i="8"/>
  <c r="JXZ86" i="8"/>
  <c r="JXY86" i="8"/>
  <c r="JXX86" i="8"/>
  <c r="JXW86" i="8"/>
  <c r="JXV86" i="8"/>
  <c r="JXU86" i="8"/>
  <c r="JXT86" i="8"/>
  <c r="JXS86" i="8"/>
  <c r="JXR86" i="8"/>
  <c r="JXQ86" i="8"/>
  <c r="JXP86" i="8"/>
  <c r="JXO86" i="8"/>
  <c r="JXN86" i="8"/>
  <c r="JXM86" i="8"/>
  <c r="JXL86" i="8"/>
  <c r="JXK86" i="8"/>
  <c r="JXJ86" i="8"/>
  <c r="JXI86" i="8"/>
  <c r="JXH86" i="8"/>
  <c r="JXG86" i="8"/>
  <c r="JXF86" i="8"/>
  <c r="JXE86" i="8"/>
  <c r="JXD86" i="8"/>
  <c r="JXC86" i="8"/>
  <c r="JXB86" i="8"/>
  <c r="JXA86" i="8"/>
  <c r="JWZ86" i="8"/>
  <c r="JWY86" i="8"/>
  <c r="JWX86" i="8"/>
  <c r="JWW86" i="8"/>
  <c r="JWV86" i="8"/>
  <c r="JWU86" i="8"/>
  <c r="JWT86" i="8"/>
  <c r="JWS86" i="8"/>
  <c r="JWR86" i="8"/>
  <c r="JWQ86" i="8"/>
  <c r="JWP86" i="8"/>
  <c r="JWO86" i="8"/>
  <c r="JWN86" i="8"/>
  <c r="JWM86" i="8"/>
  <c r="JWL86" i="8"/>
  <c r="JWK86" i="8"/>
  <c r="JWJ86" i="8"/>
  <c r="JWI86" i="8"/>
  <c r="JWH86" i="8"/>
  <c r="JWG86" i="8"/>
  <c r="JWF86" i="8"/>
  <c r="JWE86" i="8"/>
  <c r="JWD86" i="8"/>
  <c r="JWC86" i="8"/>
  <c r="JWB86" i="8"/>
  <c r="JWA86" i="8"/>
  <c r="JVZ86" i="8"/>
  <c r="JVY86" i="8"/>
  <c r="JVX86" i="8"/>
  <c r="JVW86" i="8"/>
  <c r="JVV86" i="8"/>
  <c r="JVU86" i="8"/>
  <c r="JVT86" i="8"/>
  <c r="JVS86" i="8"/>
  <c r="JVR86" i="8"/>
  <c r="JVQ86" i="8"/>
  <c r="JVP86" i="8"/>
  <c r="JVO86" i="8"/>
  <c r="JVN86" i="8"/>
  <c r="JVM86" i="8"/>
  <c r="JVL86" i="8"/>
  <c r="JVK86" i="8"/>
  <c r="JVJ86" i="8"/>
  <c r="JVI86" i="8"/>
  <c r="JVH86" i="8"/>
  <c r="JVG86" i="8"/>
  <c r="JVF86" i="8"/>
  <c r="JVE86" i="8"/>
  <c r="JVD86" i="8"/>
  <c r="JVC86" i="8"/>
  <c r="JVB86" i="8"/>
  <c r="JVA86" i="8"/>
  <c r="JUZ86" i="8"/>
  <c r="JUY86" i="8"/>
  <c r="JUX86" i="8"/>
  <c r="JUW86" i="8"/>
  <c r="JUV86" i="8"/>
  <c r="JUU86" i="8"/>
  <c r="JUT86" i="8"/>
  <c r="JUS86" i="8"/>
  <c r="JUR86" i="8"/>
  <c r="JUQ86" i="8"/>
  <c r="JUP86" i="8"/>
  <c r="JUO86" i="8"/>
  <c r="JUN86" i="8"/>
  <c r="JUM86" i="8"/>
  <c r="JUL86" i="8"/>
  <c r="JUK86" i="8"/>
  <c r="JUJ86" i="8"/>
  <c r="JUI86" i="8"/>
  <c r="JUH86" i="8"/>
  <c r="JUG86" i="8"/>
  <c r="JUF86" i="8"/>
  <c r="JUE86" i="8"/>
  <c r="JUD86" i="8"/>
  <c r="JUC86" i="8"/>
  <c r="JUB86" i="8"/>
  <c r="JUA86" i="8"/>
  <c r="JTZ86" i="8"/>
  <c r="JTY86" i="8"/>
  <c r="JTX86" i="8"/>
  <c r="JTW86" i="8"/>
  <c r="JTV86" i="8"/>
  <c r="JTU86" i="8"/>
  <c r="JTT86" i="8"/>
  <c r="JTS86" i="8"/>
  <c r="JTR86" i="8"/>
  <c r="JTQ86" i="8"/>
  <c r="JTP86" i="8"/>
  <c r="JTO86" i="8"/>
  <c r="JTN86" i="8"/>
  <c r="JTM86" i="8"/>
  <c r="JTL86" i="8"/>
  <c r="JTK86" i="8"/>
  <c r="JTJ86" i="8"/>
  <c r="JTI86" i="8"/>
  <c r="JTH86" i="8"/>
  <c r="JTG86" i="8"/>
  <c r="JTF86" i="8"/>
  <c r="JTE86" i="8"/>
  <c r="JTD86" i="8"/>
  <c r="JTC86" i="8"/>
  <c r="JTB86" i="8"/>
  <c r="JTA86" i="8"/>
  <c r="JSZ86" i="8"/>
  <c r="JSY86" i="8"/>
  <c r="JSX86" i="8"/>
  <c r="JSW86" i="8"/>
  <c r="JSV86" i="8"/>
  <c r="JSU86" i="8"/>
  <c r="JST86" i="8"/>
  <c r="JSS86" i="8"/>
  <c r="JSR86" i="8"/>
  <c r="JSQ86" i="8"/>
  <c r="JSP86" i="8"/>
  <c r="JSO86" i="8"/>
  <c r="JSN86" i="8"/>
  <c r="JSM86" i="8"/>
  <c r="JSL86" i="8"/>
  <c r="JSK86" i="8"/>
  <c r="JSJ86" i="8"/>
  <c r="JSI86" i="8"/>
  <c r="JSH86" i="8"/>
  <c r="JSG86" i="8"/>
  <c r="JSF86" i="8"/>
  <c r="JSE86" i="8"/>
  <c r="JSD86" i="8"/>
  <c r="JSC86" i="8"/>
  <c r="JSB86" i="8"/>
  <c r="JSA86" i="8"/>
  <c r="JRZ86" i="8"/>
  <c r="JRY86" i="8"/>
  <c r="JRX86" i="8"/>
  <c r="JRW86" i="8"/>
  <c r="JRV86" i="8"/>
  <c r="JRU86" i="8"/>
  <c r="JRT86" i="8"/>
  <c r="JRS86" i="8"/>
  <c r="JRR86" i="8"/>
  <c r="JRQ86" i="8"/>
  <c r="JRP86" i="8"/>
  <c r="JRO86" i="8"/>
  <c r="JRN86" i="8"/>
  <c r="JRM86" i="8"/>
  <c r="JRL86" i="8"/>
  <c r="JRK86" i="8"/>
  <c r="JRJ86" i="8"/>
  <c r="JRI86" i="8"/>
  <c r="JRH86" i="8"/>
  <c r="JRG86" i="8"/>
  <c r="JRF86" i="8"/>
  <c r="JRE86" i="8"/>
  <c r="JRD86" i="8"/>
  <c r="JRC86" i="8"/>
  <c r="JRB86" i="8"/>
  <c r="JRA86" i="8"/>
  <c r="JQZ86" i="8"/>
  <c r="JQY86" i="8"/>
  <c r="JQX86" i="8"/>
  <c r="JQW86" i="8"/>
  <c r="JQV86" i="8"/>
  <c r="JQU86" i="8"/>
  <c r="JQT86" i="8"/>
  <c r="JQS86" i="8"/>
  <c r="JQR86" i="8"/>
  <c r="JQQ86" i="8"/>
  <c r="JQP86" i="8"/>
  <c r="JQO86" i="8"/>
  <c r="JQN86" i="8"/>
  <c r="JQM86" i="8"/>
  <c r="JQL86" i="8"/>
  <c r="JQK86" i="8"/>
  <c r="JQJ86" i="8"/>
  <c r="JQI86" i="8"/>
  <c r="JQH86" i="8"/>
  <c r="JQG86" i="8"/>
  <c r="JQF86" i="8"/>
  <c r="JQE86" i="8"/>
  <c r="JQD86" i="8"/>
  <c r="JQC86" i="8"/>
  <c r="JQB86" i="8"/>
  <c r="JQA86" i="8"/>
  <c r="JPZ86" i="8"/>
  <c r="JPY86" i="8"/>
  <c r="JPX86" i="8"/>
  <c r="JPW86" i="8"/>
  <c r="JPV86" i="8"/>
  <c r="JPU86" i="8"/>
  <c r="JPT86" i="8"/>
  <c r="JPS86" i="8"/>
  <c r="JPR86" i="8"/>
  <c r="JPQ86" i="8"/>
  <c r="JPP86" i="8"/>
  <c r="JPO86" i="8"/>
  <c r="JPN86" i="8"/>
  <c r="JPM86" i="8"/>
  <c r="JPL86" i="8"/>
  <c r="JPK86" i="8"/>
  <c r="JPJ86" i="8"/>
  <c r="JPI86" i="8"/>
  <c r="JPH86" i="8"/>
  <c r="JPG86" i="8"/>
  <c r="JPF86" i="8"/>
  <c r="JPE86" i="8"/>
  <c r="JPD86" i="8"/>
  <c r="JPC86" i="8"/>
  <c r="JPB86" i="8"/>
  <c r="JPA86" i="8"/>
  <c r="JOZ86" i="8"/>
  <c r="JOY86" i="8"/>
  <c r="JOX86" i="8"/>
  <c r="JOW86" i="8"/>
  <c r="JOV86" i="8"/>
  <c r="JOU86" i="8"/>
  <c r="JOT86" i="8"/>
  <c r="JOS86" i="8"/>
  <c r="JOR86" i="8"/>
  <c r="JOQ86" i="8"/>
  <c r="JOP86" i="8"/>
  <c r="JOO86" i="8"/>
  <c r="JON86" i="8"/>
  <c r="JOM86" i="8"/>
  <c r="JOL86" i="8"/>
  <c r="JOK86" i="8"/>
  <c r="JOJ86" i="8"/>
  <c r="JOI86" i="8"/>
  <c r="JOH86" i="8"/>
  <c r="JOG86" i="8"/>
  <c r="JOF86" i="8"/>
  <c r="JOE86" i="8"/>
  <c r="JOD86" i="8"/>
  <c r="JOC86" i="8"/>
  <c r="JOB86" i="8"/>
  <c r="JOA86" i="8"/>
  <c r="JNZ86" i="8"/>
  <c r="JNY86" i="8"/>
  <c r="JNX86" i="8"/>
  <c r="JNW86" i="8"/>
  <c r="JNV86" i="8"/>
  <c r="JNU86" i="8"/>
  <c r="JNT86" i="8"/>
  <c r="JNS86" i="8"/>
  <c r="JNR86" i="8"/>
  <c r="JNQ86" i="8"/>
  <c r="JNP86" i="8"/>
  <c r="JNO86" i="8"/>
  <c r="JNN86" i="8"/>
  <c r="JNM86" i="8"/>
  <c r="JNL86" i="8"/>
  <c r="JNK86" i="8"/>
  <c r="JNJ86" i="8"/>
  <c r="JNI86" i="8"/>
  <c r="JNH86" i="8"/>
  <c r="JNG86" i="8"/>
  <c r="JNF86" i="8"/>
  <c r="JNE86" i="8"/>
  <c r="JND86" i="8"/>
  <c r="JNC86" i="8"/>
  <c r="JNB86" i="8"/>
  <c r="JNA86" i="8"/>
  <c r="JMZ86" i="8"/>
  <c r="JMY86" i="8"/>
  <c r="JMX86" i="8"/>
  <c r="JMW86" i="8"/>
  <c r="JMV86" i="8"/>
  <c r="JMU86" i="8"/>
  <c r="JMT86" i="8"/>
  <c r="JMS86" i="8"/>
  <c r="JMR86" i="8"/>
  <c r="JMQ86" i="8"/>
  <c r="JMP86" i="8"/>
  <c r="JMO86" i="8"/>
  <c r="JMN86" i="8"/>
  <c r="JMM86" i="8"/>
  <c r="JML86" i="8"/>
  <c r="JMK86" i="8"/>
  <c r="JMJ86" i="8"/>
  <c r="JMI86" i="8"/>
  <c r="JMH86" i="8"/>
  <c r="JMG86" i="8"/>
  <c r="JMF86" i="8"/>
  <c r="JME86" i="8"/>
  <c r="JMD86" i="8"/>
  <c r="JMC86" i="8"/>
  <c r="JMB86" i="8"/>
  <c r="JMA86" i="8"/>
  <c r="JLZ86" i="8"/>
  <c r="JLY86" i="8"/>
  <c r="JLX86" i="8"/>
  <c r="JLW86" i="8"/>
  <c r="JLV86" i="8"/>
  <c r="JLU86" i="8"/>
  <c r="JLT86" i="8"/>
  <c r="JLS86" i="8"/>
  <c r="JLR86" i="8"/>
  <c r="JLQ86" i="8"/>
  <c r="JLP86" i="8"/>
  <c r="JLO86" i="8"/>
  <c r="JLN86" i="8"/>
  <c r="JLM86" i="8"/>
  <c r="JLL86" i="8"/>
  <c r="JLK86" i="8"/>
  <c r="JLJ86" i="8"/>
  <c r="JLI86" i="8"/>
  <c r="JLH86" i="8"/>
  <c r="JLG86" i="8"/>
  <c r="JLF86" i="8"/>
  <c r="JLE86" i="8"/>
  <c r="JLD86" i="8"/>
  <c r="JLC86" i="8"/>
  <c r="JLB86" i="8"/>
  <c r="JLA86" i="8"/>
  <c r="JKZ86" i="8"/>
  <c r="JKY86" i="8"/>
  <c r="JKX86" i="8"/>
  <c r="JKW86" i="8"/>
  <c r="JKV86" i="8"/>
  <c r="JKU86" i="8"/>
  <c r="JKT86" i="8"/>
  <c r="JKS86" i="8"/>
  <c r="JKR86" i="8"/>
  <c r="JKQ86" i="8"/>
  <c r="JKP86" i="8"/>
  <c r="JKO86" i="8"/>
  <c r="JKN86" i="8"/>
  <c r="JKM86" i="8"/>
  <c r="JKL86" i="8"/>
  <c r="JKK86" i="8"/>
  <c r="JKJ86" i="8"/>
  <c r="JKI86" i="8"/>
  <c r="JKH86" i="8"/>
  <c r="JKG86" i="8"/>
  <c r="JKF86" i="8"/>
  <c r="JKE86" i="8"/>
  <c r="JKD86" i="8"/>
  <c r="JKC86" i="8"/>
  <c r="JKB86" i="8"/>
  <c r="JKA86" i="8"/>
  <c r="JJZ86" i="8"/>
  <c r="JJY86" i="8"/>
  <c r="JJX86" i="8"/>
  <c r="JJW86" i="8"/>
  <c r="JJV86" i="8"/>
  <c r="JJU86" i="8"/>
  <c r="JJT86" i="8"/>
  <c r="JJS86" i="8"/>
  <c r="JJR86" i="8"/>
  <c r="JJQ86" i="8"/>
  <c r="JJP86" i="8"/>
  <c r="JJO86" i="8"/>
  <c r="JJN86" i="8"/>
  <c r="JJM86" i="8"/>
  <c r="JJL86" i="8"/>
  <c r="JJK86" i="8"/>
  <c r="JJJ86" i="8"/>
  <c r="JJI86" i="8"/>
  <c r="JJH86" i="8"/>
  <c r="JJG86" i="8"/>
  <c r="JJF86" i="8"/>
  <c r="JJE86" i="8"/>
  <c r="JJD86" i="8"/>
  <c r="JJC86" i="8"/>
  <c r="JJB86" i="8"/>
  <c r="JJA86" i="8"/>
  <c r="JIZ86" i="8"/>
  <c r="JIY86" i="8"/>
  <c r="JIX86" i="8"/>
  <c r="JIW86" i="8"/>
  <c r="JIV86" i="8"/>
  <c r="JIU86" i="8"/>
  <c r="JIT86" i="8"/>
  <c r="JIS86" i="8"/>
  <c r="JIR86" i="8"/>
  <c r="JIQ86" i="8"/>
  <c r="JIP86" i="8"/>
  <c r="JIO86" i="8"/>
  <c r="JIN86" i="8"/>
  <c r="JIM86" i="8"/>
  <c r="JIL86" i="8"/>
  <c r="JIK86" i="8"/>
  <c r="JIJ86" i="8"/>
  <c r="JII86" i="8"/>
  <c r="JIH86" i="8"/>
  <c r="JIG86" i="8"/>
  <c r="JIF86" i="8"/>
  <c r="JIE86" i="8"/>
  <c r="JID86" i="8"/>
  <c r="JIC86" i="8"/>
  <c r="JIB86" i="8"/>
  <c r="JIA86" i="8"/>
  <c r="JHZ86" i="8"/>
  <c r="JHY86" i="8"/>
  <c r="JHX86" i="8"/>
  <c r="JHW86" i="8"/>
  <c r="JHV86" i="8"/>
  <c r="JHU86" i="8"/>
  <c r="JHT86" i="8"/>
  <c r="JHS86" i="8"/>
  <c r="JHR86" i="8"/>
  <c r="JHQ86" i="8"/>
  <c r="JHP86" i="8"/>
  <c r="JHO86" i="8"/>
  <c r="JHN86" i="8"/>
  <c r="JHM86" i="8"/>
  <c r="JHL86" i="8"/>
  <c r="JHK86" i="8"/>
  <c r="JHJ86" i="8"/>
  <c r="JHI86" i="8"/>
  <c r="JHH86" i="8"/>
  <c r="JHG86" i="8"/>
  <c r="JHF86" i="8"/>
  <c r="JHE86" i="8"/>
  <c r="JHD86" i="8"/>
  <c r="JHC86" i="8"/>
  <c r="JHB86" i="8"/>
  <c r="JHA86" i="8"/>
  <c r="JGZ86" i="8"/>
  <c r="JGY86" i="8"/>
  <c r="JGX86" i="8"/>
  <c r="JGW86" i="8"/>
  <c r="JGV86" i="8"/>
  <c r="JGU86" i="8"/>
  <c r="JGT86" i="8"/>
  <c r="JGS86" i="8"/>
  <c r="JGR86" i="8"/>
  <c r="JGQ86" i="8"/>
  <c r="JGP86" i="8"/>
  <c r="JGO86" i="8"/>
  <c r="JGN86" i="8"/>
  <c r="JGM86" i="8"/>
  <c r="JGL86" i="8"/>
  <c r="JGK86" i="8"/>
  <c r="JGJ86" i="8"/>
  <c r="JGI86" i="8"/>
  <c r="JGH86" i="8"/>
  <c r="JGG86" i="8"/>
  <c r="JGF86" i="8"/>
  <c r="JGE86" i="8"/>
  <c r="JGD86" i="8"/>
  <c r="JGC86" i="8"/>
  <c r="JGB86" i="8"/>
  <c r="JGA86" i="8"/>
  <c r="JFZ86" i="8"/>
  <c r="JFY86" i="8"/>
  <c r="JFX86" i="8"/>
  <c r="JFW86" i="8"/>
  <c r="JFV86" i="8"/>
  <c r="JFU86" i="8"/>
  <c r="JFT86" i="8"/>
  <c r="JFS86" i="8"/>
  <c r="JFR86" i="8"/>
  <c r="JFQ86" i="8"/>
  <c r="JFP86" i="8"/>
  <c r="JFO86" i="8"/>
  <c r="JFN86" i="8"/>
  <c r="JFM86" i="8"/>
  <c r="JFL86" i="8"/>
  <c r="JFK86" i="8"/>
  <c r="JFJ86" i="8"/>
  <c r="JFI86" i="8"/>
  <c r="JFH86" i="8"/>
  <c r="JFG86" i="8"/>
  <c r="JFF86" i="8"/>
  <c r="JFE86" i="8"/>
  <c r="JFD86" i="8"/>
  <c r="JFC86" i="8"/>
  <c r="JFB86" i="8"/>
  <c r="JFA86" i="8"/>
  <c r="JEZ86" i="8"/>
  <c r="JEY86" i="8"/>
  <c r="JEX86" i="8"/>
  <c r="JEW86" i="8"/>
  <c r="JEV86" i="8"/>
  <c r="JEU86" i="8"/>
  <c r="JET86" i="8"/>
  <c r="JES86" i="8"/>
  <c r="JER86" i="8"/>
  <c r="JEQ86" i="8"/>
  <c r="JEP86" i="8"/>
  <c r="JEO86" i="8"/>
  <c r="JEN86" i="8"/>
  <c r="JEM86" i="8"/>
  <c r="JEL86" i="8"/>
  <c r="JEK86" i="8"/>
  <c r="JEJ86" i="8"/>
  <c r="JEI86" i="8"/>
  <c r="JEH86" i="8"/>
  <c r="JEG86" i="8"/>
  <c r="JEF86" i="8"/>
  <c r="JEE86" i="8"/>
  <c r="JED86" i="8"/>
  <c r="JEC86" i="8"/>
  <c r="JEB86" i="8"/>
  <c r="JEA86" i="8"/>
  <c r="JDZ86" i="8"/>
  <c r="JDY86" i="8"/>
  <c r="JDX86" i="8"/>
  <c r="JDW86" i="8"/>
  <c r="JDV86" i="8"/>
  <c r="JDU86" i="8"/>
  <c r="JDT86" i="8"/>
  <c r="JDS86" i="8"/>
  <c r="JDR86" i="8"/>
  <c r="JDQ86" i="8"/>
  <c r="JDP86" i="8"/>
  <c r="JDO86" i="8"/>
  <c r="JDN86" i="8"/>
  <c r="JDM86" i="8"/>
  <c r="JDL86" i="8"/>
  <c r="JDK86" i="8"/>
  <c r="JDJ86" i="8"/>
  <c r="JDI86" i="8"/>
  <c r="JDH86" i="8"/>
  <c r="JDG86" i="8"/>
  <c r="JDF86" i="8"/>
  <c r="JDE86" i="8"/>
  <c r="JDD86" i="8"/>
  <c r="JDC86" i="8"/>
  <c r="JDB86" i="8"/>
  <c r="JDA86" i="8"/>
  <c r="JCZ86" i="8"/>
  <c r="JCY86" i="8"/>
  <c r="JCX86" i="8"/>
  <c r="JCW86" i="8"/>
  <c r="JCV86" i="8"/>
  <c r="JCU86" i="8"/>
  <c r="JCT86" i="8"/>
  <c r="JCS86" i="8"/>
  <c r="JCR86" i="8"/>
  <c r="JCQ86" i="8"/>
  <c r="JCP86" i="8"/>
  <c r="JCO86" i="8"/>
  <c r="JCN86" i="8"/>
  <c r="JCM86" i="8"/>
  <c r="JCL86" i="8"/>
  <c r="JCK86" i="8"/>
  <c r="JCJ86" i="8"/>
  <c r="JCI86" i="8"/>
  <c r="JCH86" i="8"/>
  <c r="JCG86" i="8"/>
  <c r="JCF86" i="8"/>
  <c r="JCE86" i="8"/>
  <c r="JCD86" i="8"/>
  <c r="JCC86" i="8"/>
  <c r="JCB86" i="8"/>
  <c r="JCA86" i="8"/>
  <c r="JBZ86" i="8"/>
  <c r="JBY86" i="8"/>
  <c r="JBX86" i="8"/>
  <c r="JBW86" i="8"/>
  <c r="JBV86" i="8"/>
  <c r="JBU86" i="8"/>
  <c r="JBT86" i="8"/>
  <c r="JBS86" i="8"/>
  <c r="JBR86" i="8"/>
  <c r="JBQ86" i="8"/>
  <c r="JBP86" i="8"/>
  <c r="JBO86" i="8"/>
  <c r="JBN86" i="8"/>
  <c r="JBM86" i="8"/>
  <c r="JBL86" i="8"/>
  <c r="JBK86" i="8"/>
  <c r="JBJ86" i="8"/>
  <c r="JBI86" i="8"/>
  <c r="JBH86" i="8"/>
  <c r="JBG86" i="8"/>
  <c r="JBF86" i="8"/>
  <c r="JBE86" i="8"/>
  <c r="JBD86" i="8"/>
  <c r="JBC86" i="8"/>
  <c r="JBB86" i="8"/>
  <c r="JBA86" i="8"/>
  <c r="JAZ86" i="8"/>
  <c r="JAY86" i="8"/>
  <c r="JAX86" i="8"/>
  <c r="JAW86" i="8"/>
  <c r="JAV86" i="8"/>
  <c r="JAU86" i="8"/>
  <c r="JAT86" i="8"/>
  <c r="JAS86" i="8"/>
  <c r="JAR86" i="8"/>
  <c r="JAQ86" i="8"/>
  <c r="JAP86" i="8"/>
  <c r="JAO86" i="8"/>
  <c r="JAN86" i="8"/>
  <c r="JAM86" i="8"/>
  <c r="JAL86" i="8"/>
  <c r="JAK86" i="8"/>
  <c r="JAJ86" i="8"/>
  <c r="JAI86" i="8"/>
  <c r="JAH86" i="8"/>
  <c r="JAG86" i="8"/>
  <c r="JAF86" i="8"/>
  <c r="JAE86" i="8"/>
  <c r="JAD86" i="8"/>
  <c r="JAC86" i="8"/>
  <c r="JAB86" i="8"/>
  <c r="JAA86" i="8"/>
  <c r="IZZ86" i="8"/>
  <c r="IZY86" i="8"/>
  <c r="IZX86" i="8"/>
  <c r="IZW86" i="8"/>
  <c r="IZV86" i="8"/>
  <c r="IZU86" i="8"/>
  <c r="IZT86" i="8"/>
  <c r="IZS86" i="8"/>
  <c r="IZR86" i="8"/>
  <c r="IZQ86" i="8"/>
  <c r="IZP86" i="8"/>
  <c r="IZO86" i="8"/>
  <c r="IZN86" i="8"/>
  <c r="IZM86" i="8"/>
  <c r="IZL86" i="8"/>
  <c r="IZK86" i="8"/>
  <c r="IZJ86" i="8"/>
  <c r="IZI86" i="8"/>
  <c r="IZH86" i="8"/>
  <c r="IZG86" i="8"/>
  <c r="IZF86" i="8"/>
  <c r="IZE86" i="8"/>
  <c r="IZD86" i="8"/>
  <c r="IZC86" i="8"/>
  <c r="IZB86" i="8"/>
  <c r="IZA86" i="8"/>
  <c r="IYZ86" i="8"/>
  <c r="IYY86" i="8"/>
  <c r="IYX86" i="8"/>
  <c r="IYW86" i="8"/>
  <c r="IYV86" i="8"/>
  <c r="IYU86" i="8"/>
  <c r="IYT86" i="8"/>
  <c r="IYS86" i="8"/>
  <c r="IYR86" i="8"/>
  <c r="IYQ86" i="8"/>
  <c r="IYP86" i="8"/>
  <c r="IYO86" i="8"/>
  <c r="IYN86" i="8"/>
  <c r="IYM86" i="8"/>
  <c r="IYL86" i="8"/>
  <c r="IYK86" i="8"/>
  <c r="IYJ86" i="8"/>
  <c r="IYI86" i="8"/>
  <c r="IYH86" i="8"/>
  <c r="IYG86" i="8"/>
  <c r="IYF86" i="8"/>
  <c r="IYE86" i="8"/>
  <c r="IYD86" i="8"/>
  <c r="IYC86" i="8"/>
  <c r="IYB86" i="8"/>
  <c r="IYA86" i="8"/>
  <c r="IXZ86" i="8"/>
  <c r="IXY86" i="8"/>
  <c r="IXX86" i="8"/>
  <c r="IXW86" i="8"/>
  <c r="IXV86" i="8"/>
  <c r="IXU86" i="8"/>
  <c r="IXT86" i="8"/>
  <c r="IXS86" i="8"/>
  <c r="IXR86" i="8"/>
  <c r="IXQ86" i="8"/>
  <c r="IXP86" i="8"/>
  <c r="IXO86" i="8"/>
  <c r="IXN86" i="8"/>
  <c r="IXM86" i="8"/>
  <c r="IXL86" i="8"/>
  <c r="IXK86" i="8"/>
  <c r="IXJ86" i="8"/>
  <c r="IXI86" i="8"/>
  <c r="IXH86" i="8"/>
  <c r="IXG86" i="8"/>
  <c r="IXF86" i="8"/>
  <c r="IXE86" i="8"/>
  <c r="IXD86" i="8"/>
  <c r="IXC86" i="8"/>
  <c r="IXB86" i="8"/>
  <c r="IXA86" i="8"/>
  <c r="IWZ86" i="8"/>
  <c r="IWY86" i="8"/>
  <c r="IWX86" i="8"/>
  <c r="IWW86" i="8"/>
  <c r="IWV86" i="8"/>
  <c r="IWU86" i="8"/>
  <c r="IWT86" i="8"/>
  <c r="IWS86" i="8"/>
  <c r="IWR86" i="8"/>
  <c r="IWQ86" i="8"/>
  <c r="IWP86" i="8"/>
  <c r="IWO86" i="8"/>
  <c r="IWN86" i="8"/>
  <c r="IWM86" i="8"/>
  <c r="IWL86" i="8"/>
  <c r="IWK86" i="8"/>
  <c r="IWJ86" i="8"/>
  <c r="IWI86" i="8"/>
  <c r="IWH86" i="8"/>
  <c r="IWG86" i="8"/>
  <c r="IWF86" i="8"/>
  <c r="IWE86" i="8"/>
  <c r="IWD86" i="8"/>
  <c r="IWC86" i="8"/>
  <c r="IWB86" i="8"/>
  <c r="IWA86" i="8"/>
  <c r="IVZ86" i="8"/>
  <c r="IVY86" i="8"/>
  <c r="IVX86" i="8"/>
  <c r="IVW86" i="8"/>
  <c r="IVV86" i="8"/>
  <c r="IVU86" i="8"/>
  <c r="IVT86" i="8"/>
  <c r="IVS86" i="8"/>
  <c r="IVR86" i="8"/>
  <c r="IVQ86" i="8"/>
  <c r="IVP86" i="8"/>
  <c r="IVO86" i="8"/>
  <c r="IVN86" i="8"/>
  <c r="IVM86" i="8"/>
  <c r="IVL86" i="8"/>
  <c r="IVK86" i="8"/>
  <c r="IVJ86" i="8"/>
  <c r="IVI86" i="8"/>
  <c r="IVH86" i="8"/>
  <c r="IVG86" i="8"/>
  <c r="IVF86" i="8"/>
  <c r="IVE86" i="8"/>
  <c r="IVD86" i="8"/>
  <c r="IVC86" i="8"/>
  <c r="IVB86" i="8"/>
  <c r="IVA86" i="8"/>
  <c r="IUZ86" i="8"/>
  <c r="IUY86" i="8"/>
  <c r="IUX86" i="8"/>
  <c r="IUW86" i="8"/>
  <c r="IUV86" i="8"/>
  <c r="IUU86" i="8"/>
  <c r="IUT86" i="8"/>
  <c r="IUS86" i="8"/>
  <c r="IUR86" i="8"/>
  <c r="IUQ86" i="8"/>
  <c r="IUP86" i="8"/>
  <c r="IUO86" i="8"/>
  <c r="IUN86" i="8"/>
  <c r="IUM86" i="8"/>
  <c r="IUL86" i="8"/>
  <c r="IUK86" i="8"/>
  <c r="IUJ86" i="8"/>
  <c r="IUI86" i="8"/>
  <c r="IUH86" i="8"/>
  <c r="IUG86" i="8"/>
  <c r="IUF86" i="8"/>
  <c r="IUE86" i="8"/>
  <c r="IUD86" i="8"/>
  <c r="IUC86" i="8"/>
  <c r="IUB86" i="8"/>
  <c r="IUA86" i="8"/>
  <c r="ITZ86" i="8"/>
  <c r="ITY86" i="8"/>
  <c r="ITX86" i="8"/>
  <c r="ITW86" i="8"/>
  <c r="ITV86" i="8"/>
  <c r="ITU86" i="8"/>
  <c r="ITT86" i="8"/>
  <c r="ITS86" i="8"/>
  <c r="ITR86" i="8"/>
  <c r="ITQ86" i="8"/>
  <c r="ITP86" i="8"/>
  <c r="ITO86" i="8"/>
  <c r="ITN86" i="8"/>
  <c r="ITM86" i="8"/>
  <c r="ITL86" i="8"/>
  <c r="ITK86" i="8"/>
  <c r="ITJ86" i="8"/>
  <c r="ITI86" i="8"/>
  <c r="ITH86" i="8"/>
  <c r="ITG86" i="8"/>
  <c r="ITF86" i="8"/>
  <c r="ITE86" i="8"/>
  <c r="ITD86" i="8"/>
  <c r="ITC86" i="8"/>
  <c r="ITB86" i="8"/>
  <c r="ITA86" i="8"/>
  <c r="ISZ86" i="8"/>
  <c r="ISY86" i="8"/>
  <c r="ISX86" i="8"/>
  <c r="ISW86" i="8"/>
  <c r="ISV86" i="8"/>
  <c r="ISU86" i="8"/>
  <c r="IST86" i="8"/>
  <c r="ISS86" i="8"/>
  <c r="ISR86" i="8"/>
  <c r="ISQ86" i="8"/>
  <c r="ISP86" i="8"/>
  <c r="ISO86" i="8"/>
  <c r="ISN86" i="8"/>
  <c r="ISM86" i="8"/>
  <c r="ISL86" i="8"/>
  <c r="ISK86" i="8"/>
  <c r="ISJ86" i="8"/>
  <c r="ISI86" i="8"/>
  <c r="ISH86" i="8"/>
  <c r="ISG86" i="8"/>
  <c r="ISF86" i="8"/>
  <c r="ISE86" i="8"/>
  <c r="ISD86" i="8"/>
  <c r="ISC86" i="8"/>
  <c r="ISB86" i="8"/>
  <c r="ISA86" i="8"/>
  <c r="IRZ86" i="8"/>
  <c r="IRY86" i="8"/>
  <c r="IRX86" i="8"/>
  <c r="IRW86" i="8"/>
  <c r="IRV86" i="8"/>
  <c r="IRU86" i="8"/>
  <c r="IRT86" i="8"/>
  <c r="IRS86" i="8"/>
  <c r="IRR86" i="8"/>
  <c r="IRQ86" i="8"/>
  <c r="IRP86" i="8"/>
  <c r="IRO86" i="8"/>
  <c r="IRN86" i="8"/>
  <c r="IRM86" i="8"/>
  <c r="IRL86" i="8"/>
  <c r="IRK86" i="8"/>
  <c r="IRJ86" i="8"/>
  <c r="IRI86" i="8"/>
  <c r="IRH86" i="8"/>
  <c r="IRG86" i="8"/>
  <c r="IRF86" i="8"/>
  <c r="IRE86" i="8"/>
  <c r="IRD86" i="8"/>
  <c r="IRC86" i="8"/>
  <c r="IRB86" i="8"/>
  <c r="IRA86" i="8"/>
  <c r="IQZ86" i="8"/>
  <c r="IQY86" i="8"/>
  <c r="IQX86" i="8"/>
  <c r="IQW86" i="8"/>
  <c r="IQV86" i="8"/>
  <c r="IQU86" i="8"/>
  <c r="IQT86" i="8"/>
  <c r="IQS86" i="8"/>
  <c r="IQR86" i="8"/>
  <c r="IQQ86" i="8"/>
  <c r="IQP86" i="8"/>
  <c r="IQO86" i="8"/>
  <c r="IQN86" i="8"/>
  <c r="IQM86" i="8"/>
  <c r="IQL86" i="8"/>
  <c r="IQK86" i="8"/>
  <c r="IQJ86" i="8"/>
  <c r="IQI86" i="8"/>
  <c r="IQH86" i="8"/>
  <c r="IQG86" i="8"/>
  <c r="IQF86" i="8"/>
  <c r="IQE86" i="8"/>
  <c r="IQD86" i="8"/>
  <c r="IQC86" i="8"/>
  <c r="IQB86" i="8"/>
  <c r="IQA86" i="8"/>
  <c r="IPZ86" i="8"/>
  <c r="IPY86" i="8"/>
  <c r="IPX86" i="8"/>
  <c r="IPW86" i="8"/>
  <c r="IPV86" i="8"/>
  <c r="IPU86" i="8"/>
  <c r="IPT86" i="8"/>
  <c r="IPS86" i="8"/>
  <c r="IPR86" i="8"/>
  <c r="IPQ86" i="8"/>
  <c r="IPP86" i="8"/>
  <c r="IPO86" i="8"/>
  <c r="IPN86" i="8"/>
  <c r="IPM86" i="8"/>
  <c r="IPL86" i="8"/>
  <c r="IPK86" i="8"/>
  <c r="IPJ86" i="8"/>
  <c r="IPI86" i="8"/>
  <c r="IPH86" i="8"/>
  <c r="IPG86" i="8"/>
  <c r="IPF86" i="8"/>
  <c r="IPE86" i="8"/>
  <c r="IPD86" i="8"/>
  <c r="IPC86" i="8"/>
  <c r="IPB86" i="8"/>
  <c r="IPA86" i="8"/>
  <c r="IOZ86" i="8"/>
  <c r="IOY86" i="8"/>
  <c r="IOX86" i="8"/>
  <c r="IOW86" i="8"/>
  <c r="IOV86" i="8"/>
  <c r="IOU86" i="8"/>
  <c r="IOT86" i="8"/>
  <c r="IOS86" i="8"/>
  <c r="IOR86" i="8"/>
  <c r="IOQ86" i="8"/>
  <c r="IOP86" i="8"/>
  <c r="IOO86" i="8"/>
  <c r="ION86" i="8"/>
  <c r="IOM86" i="8"/>
  <c r="IOL86" i="8"/>
  <c r="IOK86" i="8"/>
  <c r="IOJ86" i="8"/>
  <c r="IOI86" i="8"/>
  <c r="IOH86" i="8"/>
  <c r="IOG86" i="8"/>
  <c r="IOF86" i="8"/>
  <c r="IOE86" i="8"/>
  <c r="IOD86" i="8"/>
  <c r="IOC86" i="8"/>
  <c r="IOB86" i="8"/>
  <c r="IOA86" i="8"/>
  <c r="INZ86" i="8"/>
  <c r="INY86" i="8"/>
  <c r="INX86" i="8"/>
  <c r="INW86" i="8"/>
  <c r="INV86" i="8"/>
  <c r="INU86" i="8"/>
  <c r="INT86" i="8"/>
  <c r="INS86" i="8"/>
  <c r="INR86" i="8"/>
  <c r="INQ86" i="8"/>
  <c r="INP86" i="8"/>
  <c r="INO86" i="8"/>
  <c r="INN86" i="8"/>
  <c r="INM86" i="8"/>
  <c r="INL86" i="8"/>
  <c r="INK86" i="8"/>
  <c r="INJ86" i="8"/>
  <c r="INI86" i="8"/>
  <c r="INH86" i="8"/>
  <c r="ING86" i="8"/>
  <c r="INF86" i="8"/>
  <c r="INE86" i="8"/>
  <c r="IND86" i="8"/>
  <c r="INC86" i="8"/>
  <c r="INB86" i="8"/>
  <c r="INA86" i="8"/>
  <c r="IMZ86" i="8"/>
  <c r="IMY86" i="8"/>
  <c r="IMX86" i="8"/>
  <c r="IMW86" i="8"/>
  <c r="IMV86" i="8"/>
  <c r="IMU86" i="8"/>
  <c r="IMT86" i="8"/>
  <c r="IMS86" i="8"/>
  <c r="IMR86" i="8"/>
  <c r="IMQ86" i="8"/>
  <c r="IMP86" i="8"/>
  <c r="IMO86" i="8"/>
  <c r="IMN86" i="8"/>
  <c r="IMM86" i="8"/>
  <c r="IML86" i="8"/>
  <c r="IMK86" i="8"/>
  <c r="IMJ86" i="8"/>
  <c r="IMI86" i="8"/>
  <c r="IMH86" i="8"/>
  <c r="IMG86" i="8"/>
  <c r="IMF86" i="8"/>
  <c r="IME86" i="8"/>
  <c r="IMD86" i="8"/>
  <c r="IMC86" i="8"/>
  <c r="IMB86" i="8"/>
  <c r="IMA86" i="8"/>
  <c r="ILZ86" i="8"/>
  <c r="ILY86" i="8"/>
  <c r="ILX86" i="8"/>
  <c r="ILW86" i="8"/>
  <c r="ILV86" i="8"/>
  <c r="ILU86" i="8"/>
  <c r="ILT86" i="8"/>
  <c r="ILS86" i="8"/>
  <c r="ILR86" i="8"/>
  <c r="ILQ86" i="8"/>
  <c r="ILP86" i="8"/>
  <c r="ILO86" i="8"/>
  <c r="ILN86" i="8"/>
  <c r="ILM86" i="8"/>
  <c r="ILL86" i="8"/>
  <c r="ILK86" i="8"/>
  <c r="ILJ86" i="8"/>
  <c r="ILI86" i="8"/>
  <c r="ILH86" i="8"/>
  <c r="ILG86" i="8"/>
  <c r="ILF86" i="8"/>
  <c r="ILE86" i="8"/>
  <c r="ILD86" i="8"/>
  <c r="ILC86" i="8"/>
  <c r="ILB86" i="8"/>
  <c r="ILA86" i="8"/>
  <c r="IKZ86" i="8"/>
  <c r="IKY86" i="8"/>
  <c r="IKX86" i="8"/>
  <c r="IKW86" i="8"/>
  <c r="IKV86" i="8"/>
  <c r="IKU86" i="8"/>
  <c r="IKT86" i="8"/>
  <c r="IKS86" i="8"/>
  <c r="IKR86" i="8"/>
  <c r="IKQ86" i="8"/>
  <c r="IKP86" i="8"/>
  <c r="IKO86" i="8"/>
  <c r="IKN86" i="8"/>
  <c r="IKM86" i="8"/>
  <c r="IKL86" i="8"/>
  <c r="IKK86" i="8"/>
  <c r="IKJ86" i="8"/>
  <c r="IKI86" i="8"/>
  <c r="IKH86" i="8"/>
  <c r="IKG86" i="8"/>
  <c r="IKF86" i="8"/>
  <c r="IKE86" i="8"/>
  <c r="IKD86" i="8"/>
  <c r="IKC86" i="8"/>
  <c r="IKB86" i="8"/>
  <c r="IKA86" i="8"/>
  <c r="IJZ86" i="8"/>
  <c r="IJY86" i="8"/>
  <c r="IJX86" i="8"/>
  <c r="IJW86" i="8"/>
  <c r="IJV86" i="8"/>
  <c r="IJU86" i="8"/>
  <c r="IJT86" i="8"/>
  <c r="IJS86" i="8"/>
  <c r="IJR86" i="8"/>
  <c r="IJQ86" i="8"/>
  <c r="IJP86" i="8"/>
  <c r="IJO86" i="8"/>
  <c r="IJN86" i="8"/>
  <c r="IJM86" i="8"/>
  <c r="IJL86" i="8"/>
  <c r="IJK86" i="8"/>
  <c r="IJJ86" i="8"/>
  <c r="IJI86" i="8"/>
  <c r="IJH86" i="8"/>
  <c r="IJG86" i="8"/>
  <c r="IJF86" i="8"/>
  <c r="IJE86" i="8"/>
  <c r="IJD86" i="8"/>
  <c r="IJC86" i="8"/>
  <c r="IJB86" i="8"/>
  <c r="IJA86" i="8"/>
  <c r="IIZ86" i="8"/>
  <c r="IIY86" i="8"/>
  <c r="IIX86" i="8"/>
  <c r="IIW86" i="8"/>
  <c r="IIV86" i="8"/>
  <c r="IIU86" i="8"/>
  <c r="IIT86" i="8"/>
  <c r="IIS86" i="8"/>
  <c r="IIR86" i="8"/>
  <c r="IIQ86" i="8"/>
  <c r="IIP86" i="8"/>
  <c r="IIO86" i="8"/>
  <c r="IIN86" i="8"/>
  <c r="IIM86" i="8"/>
  <c r="IIL86" i="8"/>
  <c r="IIK86" i="8"/>
  <c r="IIJ86" i="8"/>
  <c r="III86" i="8"/>
  <c r="IIH86" i="8"/>
  <c r="IIG86" i="8"/>
  <c r="IIF86" i="8"/>
  <c r="IIE86" i="8"/>
  <c r="IID86" i="8"/>
  <c r="IIC86" i="8"/>
  <c r="IIB86" i="8"/>
  <c r="IIA86" i="8"/>
  <c r="IHZ86" i="8"/>
  <c r="IHY86" i="8"/>
  <c r="IHX86" i="8"/>
  <c r="IHW86" i="8"/>
  <c r="IHV86" i="8"/>
  <c r="IHU86" i="8"/>
  <c r="IHT86" i="8"/>
  <c r="IHS86" i="8"/>
  <c r="IHR86" i="8"/>
  <c r="IHQ86" i="8"/>
  <c r="IHP86" i="8"/>
  <c r="IHO86" i="8"/>
  <c r="IHN86" i="8"/>
  <c r="IHM86" i="8"/>
  <c r="IHL86" i="8"/>
  <c r="IHK86" i="8"/>
  <c r="IHJ86" i="8"/>
  <c r="IHI86" i="8"/>
  <c r="IHH86" i="8"/>
  <c r="IHG86" i="8"/>
  <c r="IHF86" i="8"/>
  <c r="IHE86" i="8"/>
  <c r="IHD86" i="8"/>
  <c r="IHC86" i="8"/>
  <c r="IHB86" i="8"/>
  <c r="IHA86" i="8"/>
  <c r="IGZ86" i="8"/>
  <c r="IGY86" i="8"/>
  <c r="IGX86" i="8"/>
  <c r="IGW86" i="8"/>
  <c r="IGV86" i="8"/>
  <c r="IGU86" i="8"/>
  <c r="IGT86" i="8"/>
  <c r="IGS86" i="8"/>
  <c r="IGR86" i="8"/>
  <c r="IGQ86" i="8"/>
  <c r="IGP86" i="8"/>
  <c r="IGO86" i="8"/>
  <c r="IGN86" i="8"/>
  <c r="IGM86" i="8"/>
  <c r="IGL86" i="8"/>
  <c r="IGK86" i="8"/>
  <c r="IGJ86" i="8"/>
  <c r="IGI86" i="8"/>
  <c r="IGH86" i="8"/>
  <c r="IGG86" i="8"/>
  <c r="IGF86" i="8"/>
  <c r="IGE86" i="8"/>
  <c r="IGD86" i="8"/>
  <c r="IGC86" i="8"/>
  <c r="IGB86" i="8"/>
  <c r="IGA86" i="8"/>
  <c r="IFZ86" i="8"/>
  <c r="IFY86" i="8"/>
  <c r="IFX86" i="8"/>
  <c r="IFW86" i="8"/>
  <c r="IFV86" i="8"/>
  <c r="IFU86" i="8"/>
  <c r="IFT86" i="8"/>
  <c r="IFS86" i="8"/>
  <c r="IFR86" i="8"/>
  <c r="IFQ86" i="8"/>
  <c r="IFP86" i="8"/>
  <c r="IFO86" i="8"/>
  <c r="IFN86" i="8"/>
  <c r="IFM86" i="8"/>
  <c r="IFL86" i="8"/>
  <c r="IFK86" i="8"/>
  <c r="IFJ86" i="8"/>
  <c r="IFI86" i="8"/>
  <c r="IFH86" i="8"/>
  <c r="IFG86" i="8"/>
  <c r="IFF86" i="8"/>
  <c r="IFE86" i="8"/>
  <c r="IFD86" i="8"/>
  <c r="IFC86" i="8"/>
  <c r="IFB86" i="8"/>
  <c r="IFA86" i="8"/>
  <c r="IEZ86" i="8"/>
  <c r="IEY86" i="8"/>
  <c r="IEX86" i="8"/>
  <c r="IEW86" i="8"/>
  <c r="IEV86" i="8"/>
  <c r="IEU86" i="8"/>
  <c r="IET86" i="8"/>
  <c r="IES86" i="8"/>
  <c r="IER86" i="8"/>
  <c r="IEQ86" i="8"/>
  <c r="IEP86" i="8"/>
  <c r="IEO86" i="8"/>
  <c r="IEN86" i="8"/>
  <c r="IEM86" i="8"/>
  <c r="IEL86" i="8"/>
  <c r="IEK86" i="8"/>
  <c r="IEJ86" i="8"/>
  <c r="IEI86" i="8"/>
  <c r="IEH86" i="8"/>
  <c r="IEG86" i="8"/>
  <c r="IEF86" i="8"/>
  <c r="IEE86" i="8"/>
  <c r="IED86" i="8"/>
  <c r="IEC86" i="8"/>
  <c r="IEB86" i="8"/>
  <c r="IEA86" i="8"/>
  <c r="IDZ86" i="8"/>
  <c r="IDY86" i="8"/>
  <c r="IDX86" i="8"/>
  <c r="IDW86" i="8"/>
  <c r="IDV86" i="8"/>
  <c r="IDU86" i="8"/>
  <c r="IDT86" i="8"/>
  <c r="IDS86" i="8"/>
  <c r="IDR86" i="8"/>
  <c r="IDQ86" i="8"/>
  <c r="IDP86" i="8"/>
  <c r="IDO86" i="8"/>
  <c r="IDN86" i="8"/>
  <c r="IDM86" i="8"/>
  <c r="IDL86" i="8"/>
  <c r="IDK86" i="8"/>
  <c r="IDJ86" i="8"/>
  <c r="IDI86" i="8"/>
  <c r="IDH86" i="8"/>
  <c r="IDG86" i="8"/>
  <c r="IDF86" i="8"/>
  <c r="IDE86" i="8"/>
  <c r="IDD86" i="8"/>
  <c r="IDC86" i="8"/>
  <c r="IDB86" i="8"/>
  <c r="IDA86" i="8"/>
  <c r="ICZ86" i="8"/>
  <c r="ICY86" i="8"/>
  <c r="ICX86" i="8"/>
  <c r="ICW86" i="8"/>
  <c r="ICV86" i="8"/>
  <c r="ICU86" i="8"/>
  <c r="ICT86" i="8"/>
  <c r="ICS86" i="8"/>
  <c r="ICR86" i="8"/>
  <c r="ICQ86" i="8"/>
  <c r="ICP86" i="8"/>
  <c r="ICO86" i="8"/>
  <c r="ICN86" i="8"/>
  <c r="ICM86" i="8"/>
  <c r="ICL86" i="8"/>
  <c r="ICK86" i="8"/>
  <c r="ICJ86" i="8"/>
  <c r="ICI86" i="8"/>
  <c r="ICH86" i="8"/>
  <c r="ICG86" i="8"/>
  <c r="ICF86" i="8"/>
  <c r="ICE86" i="8"/>
  <c r="ICD86" i="8"/>
  <c r="ICC86" i="8"/>
  <c r="ICB86" i="8"/>
  <c r="ICA86" i="8"/>
  <c r="IBZ86" i="8"/>
  <c r="IBY86" i="8"/>
  <c r="IBX86" i="8"/>
  <c r="IBW86" i="8"/>
  <c r="IBV86" i="8"/>
  <c r="IBU86" i="8"/>
  <c r="IBT86" i="8"/>
  <c r="IBS86" i="8"/>
  <c r="IBR86" i="8"/>
  <c r="IBQ86" i="8"/>
  <c r="IBP86" i="8"/>
  <c r="IBO86" i="8"/>
  <c r="IBN86" i="8"/>
  <c r="IBM86" i="8"/>
  <c r="IBL86" i="8"/>
  <c r="IBK86" i="8"/>
  <c r="IBJ86" i="8"/>
  <c r="IBI86" i="8"/>
  <c r="IBH86" i="8"/>
  <c r="IBG86" i="8"/>
  <c r="IBF86" i="8"/>
  <c r="IBE86" i="8"/>
  <c r="IBD86" i="8"/>
  <c r="IBC86" i="8"/>
  <c r="IBB86" i="8"/>
  <c r="IBA86" i="8"/>
  <c r="IAZ86" i="8"/>
  <c r="IAY86" i="8"/>
  <c r="IAX86" i="8"/>
  <c r="IAW86" i="8"/>
  <c r="IAV86" i="8"/>
  <c r="IAU86" i="8"/>
  <c r="IAT86" i="8"/>
  <c r="IAS86" i="8"/>
  <c r="IAR86" i="8"/>
  <c r="IAQ86" i="8"/>
  <c r="IAP86" i="8"/>
  <c r="IAO86" i="8"/>
  <c r="IAN86" i="8"/>
  <c r="IAM86" i="8"/>
  <c r="IAL86" i="8"/>
  <c r="IAK86" i="8"/>
  <c r="IAJ86" i="8"/>
  <c r="IAI86" i="8"/>
  <c r="IAH86" i="8"/>
  <c r="IAG86" i="8"/>
  <c r="IAF86" i="8"/>
  <c r="IAE86" i="8"/>
  <c r="IAD86" i="8"/>
  <c r="IAC86" i="8"/>
  <c r="IAB86" i="8"/>
  <c r="IAA86" i="8"/>
  <c r="HZZ86" i="8"/>
  <c r="HZY86" i="8"/>
  <c r="HZX86" i="8"/>
  <c r="HZW86" i="8"/>
  <c r="HZV86" i="8"/>
  <c r="HZU86" i="8"/>
  <c r="HZT86" i="8"/>
  <c r="HZS86" i="8"/>
  <c r="HZR86" i="8"/>
  <c r="HZQ86" i="8"/>
  <c r="HZP86" i="8"/>
  <c r="HZO86" i="8"/>
  <c r="HZN86" i="8"/>
  <c r="HZM86" i="8"/>
  <c r="HZL86" i="8"/>
  <c r="HZK86" i="8"/>
  <c r="HZJ86" i="8"/>
  <c r="HZI86" i="8"/>
  <c r="HZH86" i="8"/>
  <c r="HZG86" i="8"/>
  <c r="HZF86" i="8"/>
  <c r="HZE86" i="8"/>
  <c r="HZD86" i="8"/>
  <c r="HZC86" i="8"/>
  <c r="HZB86" i="8"/>
  <c r="HZA86" i="8"/>
  <c r="HYZ86" i="8"/>
  <c r="HYY86" i="8"/>
  <c r="HYX86" i="8"/>
  <c r="HYW86" i="8"/>
  <c r="HYV86" i="8"/>
  <c r="HYU86" i="8"/>
  <c r="HYT86" i="8"/>
  <c r="HYS86" i="8"/>
  <c r="HYR86" i="8"/>
  <c r="HYQ86" i="8"/>
  <c r="HYP86" i="8"/>
  <c r="HYO86" i="8"/>
  <c r="HYN86" i="8"/>
  <c r="HYM86" i="8"/>
  <c r="HYL86" i="8"/>
  <c r="HYK86" i="8"/>
  <c r="HYJ86" i="8"/>
  <c r="HYI86" i="8"/>
  <c r="HYH86" i="8"/>
  <c r="HYG86" i="8"/>
  <c r="HYF86" i="8"/>
  <c r="HYE86" i="8"/>
  <c r="HYD86" i="8"/>
  <c r="HYC86" i="8"/>
  <c r="HYB86" i="8"/>
  <c r="HYA86" i="8"/>
  <c r="HXZ86" i="8"/>
  <c r="HXY86" i="8"/>
  <c r="HXX86" i="8"/>
  <c r="HXW86" i="8"/>
  <c r="HXV86" i="8"/>
  <c r="HXU86" i="8"/>
  <c r="HXT86" i="8"/>
  <c r="HXS86" i="8"/>
  <c r="HXR86" i="8"/>
  <c r="HXQ86" i="8"/>
  <c r="HXP86" i="8"/>
  <c r="HXO86" i="8"/>
  <c r="HXN86" i="8"/>
  <c r="HXM86" i="8"/>
  <c r="HXL86" i="8"/>
  <c r="HXK86" i="8"/>
  <c r="HXJ86" i="8"/>
  <c r="HXI86" i="8"/>
  <c r="HXH86" i="8"/>
  <c r="HXG86" i="8"/>
  <c r="HXF86" i="8"/>
  <c r="HXE86" i="8"/>
  <c r="HXD86" i="8"/>
  <c r="HXC86" i="8"/>
  <c r="HXB86" i="8"/>
  <c r="HXA86" i="8"/>
  <c r="HWZ86" i="8"/>
  <c r="HWY86" i="8"/>
  <c r="HWX86" i="8"/>
  <c r="HWW86" i="8"/>
  <c r="HWV86" i="8"/>
  <c r="HWU86" i="8"/>
  <c r="HWT86" i="8"/>
  <c r="HWS86" i="8"/>
  <c r="HWR86" i="8"/>
  <c r="HWQ86" i="8"/>
  <c r="HWP86" i="8"/>
  <c r="HWO86" i="8"/>
  <c r="HWN86" i="8"/>
  <c r="HWM86" i="8"/>
  <c r="HWL86" i="8"/>
  <c r="HWK86" i="8"/>
  <c r="HWJ86" i="8"/>
  <c r="HWI86" i="8"/>
  <c r="HWH86" i="8"/>
  <c r="HWG86" i="8"/>
  <c r="HWF86" i="8"/>
  <c r="HWE86" i="8"/>
  <c r="HWD86" i="8"/>
  <c r="HWC86" i="8"/>
  <c r="HWB86" i="8"/>
  <c r="HWA86" i="8"/>
  <c r="HVZ86" i="8"/>
  <c r="HVY86" i="8"/>
  <c r="HVX86" i="8"/>
  <c r="HVW86" i="8"/>
  <c r="HVV86" i="8"/>
  <c r="HVU86" i="8"/>
  <c r="HVT86" i="8"/>
  <c r="HVS86" i="8"/>
  <c r="HVR86" i="8"/>
  <c r="HVQ86" i="8"/>
  <c r="HVP86" i="8"/>
  <c r="HVO86" i="8"/>
  <c r="HVN86" i="8"/>
  <c r="HVM86" i="8"/>
  <c r="HVL86" i="8"/>
  <c r="HVK86" i="8"/>
  <c r="HVJ86" i="8"/>
  <c r="HVI86" i="8"/>
  <c r="HVH86" i="8"/>
  <c r="HVG86" i="8"/>
  <c r="HVF86" i="8"/>
  <c r="HVE86" i="8"/>
  <c r="HVD86" i="8"/>
  <c r="HVC86" i="8"/>
  <c r="HVB86" i="8"/>
  <c r="HVA86" i="8"/>
  <c r="HUZ86" i="8"/>
  <c r="HUY86" i="8"/>
  <c r="HUX86" i="8"/>
  <c r="HUW86" i="8"/>
  <c r="HUV86" i="8"/>
  <c r="HUU86" i="8"/>
  <c r="HUT86" i="8"/>
  <c r="HUS86" i="8"/>
  <c r="HUR86" i="8"/>
  <c r="HUQ86" i="8"/>
  <c r="HUP86" i="8"/>
  <c r="HUO86" i="8"/>
  <c r="HUN86" i="8"/>
  <c r="HUM86" i="8"/>
  <c r="HUL86" i="8"/>
  <c r="HUK86" i="8"/>
  <c r="HUJ86" i="8"/>
  <c r="HUI86" i="8"/>
  <c r="HUH86" i="8"/>
  <c r="HUG86" i="8"/>
  <c r="HUF86" i="8"/>
  <c r="HUE86" i="8"/>
  <c r="HUD86" i="8"/>
  <c r="HUC86" i="8"/>
  <c r="HUB86" i="8"/>
  <c r="HUA86" i="8"/>
  <c r="HTZ86" i="8"/>
  <c r="HTY86" i="8"/>
  <c r="HTX86" i="8"/>
  <c r="HTW86" i="8"/>
  <c r="HTV86" i="8"/>
  <c r="HTU86" i="8"/>
  <c r="HTT86" i="8"/>
  <c r="HTS86" i="8"/>
  <c r="HTR86" i="8"/>
  <c r="HTQ86" i="8"/>
  <c r="HTP86" i="8"/>
  <c r="HTO86" i="8"/>
  <c r="HTN86" i="8"/>
  <c r="HTM86" i="8"/>
  <c r="HTL86" i="8"/>
  <c r="HTK86" i="8"/>
  <c r="HTJ86" i="8"/>
  <c r="HTI86" i="8"/>
  <c r="HTH86" i="8"/>
  <c r="HTG86" i="8"/>
  <c r="HTF86" i="8"/>
  <c r="HTE86" i="8"/>
  <c r="HTD86" i="8"/>
  <c r="HTC86" i="8"/>
  <c r="HTB86" i="8"/>
  <c r="HTA86" i="8"/>
  <c r="HSZ86" i="8"/>
  <c r="HSY86" i="8"/>
  <c r="HSX86" i="8"/>
  <c r="HSW86" i="8"/>
  <c r="HSV86" i="8"/>
  <c r="HSU86" i="8"/>
  <c r="HST86" i="8"/>
  <c r="HSS86" i="8"/>
  <c r="HSR86" i="8"/>
  <c r="HSQ86" i="8"/>
  <c r="HSP86" i="8"/>
  <c r="HSO86" i="8"/>
  <c r="HSN86" i="8"/>
  <c r="HSM86" i="8"/>
  <c r="HSL86" i="8"/>
  <c r="HSK86" i="8"/>
  <c r="HSJ86" i="8"/>
  <c r="HSI86" i="8"/>
  <c r="HSH86" i="8"/>
  <c r="HSG86" i="8"/>
  <c r="HSF86" i="8"/>
  <c r="HSE86" i="8"/>
  <c r="HSD86" i="8"/>
  <c r="HSC86" i="8"/>
  <c r="HSB86" i="8"/>
  <c r="HSA86" i="8"/>
  <c r="HRZ86" i="8"/>
  <c r="HRY86" i="8"/>
  <c r="HRX86" i="8"/>
  <c r="HRW86" i="8"/>
  <c r="HRV86" i="8"/>
  <c r="HRU86" i="8"/>
  <c r="HRT86" i="8"/>
  <c r="HRS86" i="8"/>
  <c r="HRR86" i="8"/>
  <c r="HRQ86" i="8"/>
  <c r="HRP86" i="8"/>
  <c r="HRO86" i="8"/>
  <c r="HRN86" i="8"/>
  <c r="HRM86" i="8"/>
  <c r="HRL86" i="8"/>
  <c r="HRK86" i="8"/>
  <c r="HRJ86" i="8"/>
  <c r="HRI86" i="8"/>
  <c r="HRH86" i="8"/>
  <c r="HRG86" i="8"/>
  <c r="HRF86" i="8"/>
  <c r="HRE86" i="8"/>
  <c r="HRD86" i="8"/>
  <c r="HRC86" i="8"/>
  <c r="HRB86" i="8"/>
  <c r="HRA86" i="8"/>
  <c r="HQZ86" i="8"/>
  <c r="HQY86" i="8"/>
  <c r="HQX86" i="8"/>
  <c r="HQW86" i="8"/>
  <c r="HQV86" i="8"/>
  <c r="HQU86" i="8"/>
  <c r="HQT86" i="8"/>
  <c r="HQS86" i="8"/>
  <c r="HQR86" i="8"/>
  <c r="HQQ86" i="8"/>
  <c r="HQP86" i="8"/>
  <c r="HQO86" i="8"/>
  <c r="HQN86" i="8"/>
  <c r="HQM86" i="8"/>
  <c r="HQL86" i="8"/>
  <c r="HQK86" i="8"/>
  <c r="HQJ86" i="8"/>
  <c r="HQI86" i="8"/>
  <c r="HQH86" i="8"/>
  <c r="HQG86" i="8"/>
  <c r="HQF86" i="8"/>
  <c r="HQE86" i="8"/>
  <c r="HQD86" i="8"/>
  <c r="HQC86" i="8"/>
  <c r="HQB86" i="8"/>
  <c r="HQA86" i="8"/>
  <c r="HPZ86" i="8"/>
  <c r="HPY86" i="8"/>
  <c r="HPX86" i="8"/>
  <c r="HPW86" i="8"/>
  <c r="HPV86" i="8"/>
  <c r="HPU86" i="8"/>
  <c r="HPT86" i="8"/>
  <c r="HPS86" i="8"/>
  <c r="HPR86" i="8"/>
  <c r="HPQ86" i="8"/>
  <c r="HPP86" i="8"/>
  <c r="HPO86" i="8"/>
  <c r="HPN86" i="8"/>
  <c r="HPM86" i="8"/>
  <c r="HPL86" i="8"/>
  <c r="HPK86" i="8"/>
  <c r="HPJ86" i="8"/>
  <c r="HPI86" i="8"/>
  <c r="HPH86" i="8"/>
  <c r="HPG86" i="8"/>
  <c r="HPF86" i="8"/>
  <c r="HPE86" i="8"/>
  <c r="HPD86" i="8"/>
  <c r="HPC86" i="8"/>
  <c r="HPB86" i="8"/>
  <c r="HPA86" i="8"/>
  <c r="HOZ86" i="8"/>
  <c r="HOY86" i="8"/>
  <c r="HOX86" i="8"/>
  <c r="HOW86" i="8"/>
  <c r="HOV86" i="8"/>
  <c r="HOU86" i="8"/>
  <c r="HOT86" i="8"/>
  <c r="HOS86" i="8"/>
  <c r="HOR86" i="8"/>
  <c r="HOQ86" i="8"/>
  <c r="HOP86" i="8"/>
  <c r="HOO86" i="8"/>
  <c r="HON86" i="8"/>
  <c r="HOM86" i="8"/>
  <c r="HOL86" i="8"/>
  <c r="HOK86" i="8"/>
  <c r="HOJ86" i="8"/>
  <c r="HOI86" i="8"/>
  <c r="HOH86" i="8"/>
  <c r="HOG86" i="8"/>
  <c r="HOF86" i="8"/>
  <c r="HOE86" i="8"/>
  <c r="HOD86" i="8"/>
  <c r="HOC86" i="8"/>
  <c r="HOB86" i="8"/>
  <c r="HOA86" i="8"/>
  <c r="HNZ86" i="8"/>
  <c r="HNY86" i="8"/>
  <c r="HNX86" i="8"/>
  <c r="HNW86" i="8"/>
  <c r="HNV86" i="8"/>
  <c r="HNU86" i="8"/>
  <c r="HNT86" i="8"/>
  <c r="HNS86" i="8"/>
  <c r="HNR86" i="8"/>
  <c r="HNQ86" i="8"/>
  <c r="HNP86" i="8"/>
  <c r="HNO86" i="8"/>
  <c r="HNN86" i="8"/>
  <c r="HNM86" i="8"/>
  <c r="HNL86" i="8"/>
  <c r="HNK86" i="8"/>
  <c r="HNJ86" i="8"/>
  <c r="HNI86" i="8"/>
  <c r="HNH86" i="8"/>
  <c r="HNG86" i="8"/>
  <c r="HNF86" i="8"/>
  <c r="HNE86" i="8"/>
  <c r="HND86" i="8"/>
  <c r="HNC86" i="8"/>
  <c r="HNB86" i="8"/>
  <c r="HNA86" i="8"/>
  <c r="HMZ86" i="8"/>
  <c r="HMY86" i="8"/>
  <c r="HMX86" i="8"/>
  <c r="HMW86" i="8"/>
  <c r="HMV86" i="8"/>
  <c r="HMU86" i="8"/>
  <c r="HMT86" i="8"/>
  <c r="HMS86" i="8"/>
  <c r="HMR86" i="8"/>
  <c r="HMQ86" i="8"/>
  <c r="HMP86" i="8"/>
  <c r="HMO86" i="8"/>
  <c r="HMN86" i="8"/>
  <c r="HMM86" i="8"/>
  <c r="HML86" i="8"/>
  <c r="HMK86" i="8"/>
  <c r="HMJ86" i="8"/>
  <c r="HMI86" i="8"/>
  <c r="HMH86" i="8"/>
  <c r="HMG86" i="8"/>
  <c r="HMF86" i="8"/>
  <c r="HME86" i="8"/>
  <c r="HMD86" i="8"/>
  <c r="HMC86" i="8"/>
  <c r="HMB86" i="8"/>
  <c r="HMA86" i="8"/>
  <c r="HLZ86" i="8"/>
  <c r="HLY86" i="8"/>
  <c r="HLX86" i="8"/>
  <c r="HLW86" i="8"/>
  <c r="HLV86" i="8"/>
  <c r="HLU86" i="8"/>
  <c r="HLT86" i="8"/>
  <c r="HLS86" i="8"/>
  <c r="HLR86" i="8"/>
  <c r="HLQ86" i="8"/>
  <c r="HLP86" i="8"/>
  <c r="HLO86" i="8"/>
  <c r="HLN86" i="8"/>
  <c r="HLM86" i="8"/>
  <c r="HLL86" i="8"/>
  <c r="HLK86" i="8"/>
  <c r="HLJ86" i="8"/>
  <c r="HLI86" i="8"/>
  <c r="HLH86" i="8"/>
  <c r="HLG86" i="8"/>
  <c r="HLF86" i="8"/>
  <c r="HLE86" i="8"/>
  <c r="HLD86" i="8"/>
  <c r="HLC86" i="8"/>
  <c r="HLB86" i="8"/>
  <c r="HLA86" i="8"/>
  <c r="HKZ86" i="8"/>
  <c r="HKY86" i="8"/>
  <c r="HKX86" i="8"/>
  <c r="HKW86" i="8"/>
  <c r="HKV86" i="8"/>
  <c r="HKU86" i="8"/>
  <c r="HKT86" i="8"/>
  <c r="HKS86" i="8"/>
  <c r="HKR86" i="8"/>
  <c r="HKQ86" i="8"/>
  <c r="HKP86" i="8"/>
  <c r="HKO86" i="8"/>
  <c r="HKN86" i="8"/>
  <c r="HKM86" i="8"/>
  <c r="HKL86" i="8"/>
  <c r="HKK86" i="8"/>
  <c r="HKJ86" i="8"/>
  <c r="HKI86" i="8"/>
  <c r="HKH86" i="8"/>
  <c r="HKG86" i="8"/>
  <c r="HKF86" i="8"/>
  <c r="HKE86" i="8"/>
  <c r="HKD86" i="8"/>
  <c r="HKC86" i="8"/>
  <c r="HKB86" i="8"/>
  <c r="HKA86" i="8"/>
  <c r="HJZ86" i="8"/>
  <c r="HJY86" i="8"/>
  <c r="HJX86" i="8"/>
  <c r="HJW86" i="8"/>
  <c r="HJV86" i="8"/>
  <c r="HJU86" i="8"/>
  <c r="HJT86" i="8"/>
  <c r="HJS86" i="8"/>
  <c r="HJR86" i="8"/>
  <c r="HJQ86" i="8"/>
  <c r="HJP86" i="8"/>
  <c r="HJO86" i="8"/>
  <c r="HJN86" i="8"/>
  <c r="HJM86" i="8"/>
  <c r="HJL86" i="8"/>
  <c r="HJK86" i="8"/>
  <c r="HJJ86" i="8"/>
  <c r="HJI86" i="8"/>
  <c r="HJH86" i="8"/>
  <c r="HJG86" i="8"/>
  <c r="HJF86" i="8"/>
  <c r="HJE86" i="8"/>
  <c r="HJD86" i="8"/>
  <c r="HJC86" i="8"/>
  <c r="HJB86" i="8"/>
  <c r="HJA86" i="8"/>
  <c r="HIZ86" i="8"/>
  <c r="HIY86" i="8"/>
  <c r="HIX86" i="8"/>
  <c r="HIW86" i="8"/>
  <c r="HIV86" i="8"/>
  <c r="HIU86" i="8"/>
  <c r="HIT86" i="8"/>
  <c r="HIS86" i="8"/>
  <c r="HIR86" i="8"/>
  <c r="HIQ86" i="8"/>
  <c r="HIP86" i="8"/>
  <c r="HIO86" i="8"/>
  <c r="HIN86" i="8"/>
  <c r="HIM86" i="8"/>
  <c r="HIL86" i="8"/>
  <c r="HIK86" i="8"/>
  <c r="HIJ86" i="8"/>
  <c r="HII86" i="8"/>
  <c r="HIH86" i="8"/>
  <c r="HIG86" i="8"/>
  <c r="HIF86" i="8"/>
  <c r="HIE86" i="8"/>
  <c r="HID86" i="8"/>
  <c r="HIC86" i="8"/>
  <c r="HIB86" i="8"/>
  <c r="HIA86" i="8"/>
  <c r="HHZ86" i="8"/>
  <c r="HHY86" i="8"/>
  <c r="HHX86" i="8"/>
  <c r="HHW86" i="8"/>
  <c r="HHV86" i="8"/>
  <c r="HHU86" i="8"/>
  <c r="HHT86" i="8"/>
  <c r="HHS86" i="8"/>
  <c r="HHR86" i="8"/>
  <c r="HHQ86" i="8"/>
  <c r="HHP86" i="8"/>
  <c r="HHO86" i="8"/>
  <c r="HHN86" i="8"/>
  <c r="HHM86" i="8"/>
  <c r="HHL86" i="8"/>
  <c r="HHK86" i="8"/>
  <c r="HHJ86" i="8"/>
  <c r="HHI86" i="8"/>
  <c r="HHH86" i="8"/>
  <c r="HHG86" i="8"/>
  <c r="HHF86" i="8"/>
  <c r="HHE86" i="8"/>
  <c r="HHD86" i="8"/>
  <c r="HHC86" i="8"/>
  <c r="HHB86" i="8"/>
  <c r="HHA86" i="8"/>
  <c r="HGZ86" i="8"/>
  <c r="HGY86" i="8"/>
  <c r="HGX86" i="8"/>
  <c r="HGW86" i="8"/>
  <c r="HGV86" i="8"/>
  <c r="HGU86" i="8"/>
  <c r="HGT86" i="8"/>
  <c r="HGS86" i="8"/>
  <c r="HGR86" i="8"/>
  <c r="HGQ86" i="8"/>
  <c r="HGP86" i="8"/>
  <c r="HGO86" i="8"/>
  <c r="HGN86" i="8"/>
  <c r="HGM86" i="8"/>
  <c r="HGL86" i="8"/>
  <c r="HGK86" i="8"/>
  <c r="HGJ86" i="8"/>
  <c r="HGI86" i="8"/>
  <c r="HGH86" i="8"/>
  <c r="HGG86" i="8"/>
  <c r="HGF86" i="8"/>
  <c r="HGE86" i="8"/>
  <c r="HGD86" i="8"/>
  <c r="HGC86" i="8"/>
  <c r="HGB86" i="8"/>
  <c r="HGA86" i="8"/>
  <c r="HFZ86" i="8"/>
  <c r="HFY86" i="8"/>
  <c r="HFX86" i="8"/>
  <c r="HFW86" i="8"/>
  <c r="HFV86" i="8"/>
  <c r="HFU86" i="8"/>
  <c r="HFT86" i="8"/>
  <c r="HFS86" i="8"/>
  <c r="HFR86" i="8"/>
  <c r="HFQ86" i="8"/>
  <c r="HFP86" i="8"/>
  <c r="HFO86" i="8"/>
  <c r="HFN86" i="8"/>
  <c r="HFM86" i="8"/>
  <c r="HFL86" i="8"/>
  <c r="HFK86" i="8"/>
  <c r="HFJ86" i="8"/>
  <c r="HFI86" i="8"/>
  <c r="HFH86" i="8"/>
  <c r="HFG86" i="8"/>
  <c r="HFF86" i="8"/>
  <c r="HFE86" i="8"/>
  <c r="HFD86" i="8"/>
  <c r="HFC86" i="8"/>
  <c r="HFB86" i="8"/>
  <c r="HFA86" i="8"/>
  <c r="HEZ86" i="8"/>
  <c r="HEY86" i="8"/>
  <c r="HEX86" i="8"/>
  <c r="HEW86" i="8"/>
  <c r="HEV86" i="8"/>
  <c r="HEU86" i="8"/>
  <c r="HET86" i="8"/>
  <c r="HES86" i="8"/>
  <c r="HER86" i="8"/>
  <c r="HEQ86" i="8"/>
  <c r="HEP86" i="8"/>
  <c r="HEO86" i="8"/>
  <c r="HEN86" i="8"/>
  <c r="HEM86" i="8"/>
  <c r="HEL86" i="8"/>
  <c r="HEK86" i="8"/>
  <c r="HEJ86" i="8"/>
  <c r="HEI86" i="8"/>
  <c r="HEH86" i="8"/>
  <c r="HEG86" i="8"/>
  <c r="HEF86" i="8"/>
  <c r="HEE86" i="8"/>
  <c r="HED86" i="8"/>
  <c r="HEC86" i="8"/>
  <c r="HEB86" i="8"/>
  <c r="HEA86" i="8"/>
  <c r="HDZ86" i="8"/>
  <c r="HDY86" i="8"/>
  <c r="HDX86" i="8"/>
  <c r="HDW86" i="8"/>
  <c r="HDV86" i="8"/>
  <c r="HDU86" i="8"/>
  <c r="HDT86" i="8"/>
  <c r="HDS86" i="8"/>
  <c r="HDR86" i="8"/>
  <c r="HDQ86" i="8"/>
  <c r="HDP86" i="8"/>
  <c r="HDO86" i="8"/>
  <c r="HDN86" i="8"/>
  <c r="HDM86" i="8"/>
  <c r="HDL86" i="8"/>
  <c r="HDK86" i="8"/>
  <c r="HDJ86" i="8"/>
  <c r="HDI86" i="8"/>
  <c r="HDH86" i="8"/>
  <c r="HDG86" i="8"/>
  <c r="HDF86" i="8"/>
  <c r="HDE86" i="8"/>
  <c r="HDD86" i="8"/>
  <c r="HDC86" i="8"/>
  <c r="HDB86" i="8"/>
  <c r="HDA86" i="8"/>
  <c r="HCZ86" i="8"/>
  <c r="HCY86" i="8"/>
  <c r="HCX86" i="8"/>
  <c r="HCW86" i="8"/>
  <c r="HCV86" i="8"/>
  <c r="HCU86" i="8"/>
  <c r="HCT86" i="8"/>
  <c r="HCS86" i="8"/>
  <c r="HCR86" i="8"/>
  <c r="HCQ86" i="8"/>
  <c r="HCP86" i="8"/>
  <c r="HCO86" i="8"/>
  <c r="HCN86" i="8"/>
  <c r="HCM86" i="8"/>
  <c r="HCL86" i="8"/>
  <c r="HCK86" i="8"/>
  <c r="HCJ86" i="8"/>
  <c r="HCI86" i="8"/>
  <c r="HCH86" i="8"/>
  <c r="HCG86" i="8"/>
  <c r="HCF86" i="8"/>
  <c r="HCE86" i="8"/>
  <c r="HCD86" i="8"/>
  <c r="HCC86" i="8"/>
  <c r="HCB86" i="8"/>
  <c r="HCA86" i="8"/>
  <c r="HBZ86" i="8"/>
  <c r="HBY86" i="8"/>
  <c r="HBX86" i="8"/>
  <c r="HBW86" i="8"/>
  <c r="HBV86" i="8"/>
  <c r="HBU86" i="8"/>
  <c r="HBT86" i="8"/>
  <c r="HBS86" i="8"/>
  <c r="HBR86" i="8"/>
  <c r="HBQ86" i="8"/>
  <c r="HBP86" i="8"/>
  <c r="HBO86" i="8"/>
  <c r="HBN86" i="8"/>
  <c r="HBM86" i="8"/>
  <c r="HBL86" i="8"/>
  <c r="HBK86" i="8"/>
  <c r="HBJ86" i="8"/>
  <c r="HBI86" i="8"/>
  <c r="HBH86" i="8"/>
  <c r="HBG86" i="8"/>
  <c r="HBF86" i="8"/>
  <c r="HBE86" i="8"/>
  <c r="HBD86" i="8"/>
  <c r="HBC86" i="8"/>
  <c r="HBB86" i="8"/>
  <c r="HBA86" i="8"/>
  <c r="HAZ86" i="8"/>
  <c r="HAY86" i="8"/>
  <c r="HAX86" i="8"/>
  <c r="HAW86" i="8"/>
  <c r="HAV86" i="8"/>
  <c r="HAU86" i="8"/>
  <c r="HAT86" i="8"/>
  <c r="HAS86" i="8"/>
  <c r="HAR86" i="8"/>
  <c r="HAQ86" i="8"/>
  <c r="HAP86" i="8"/>
  <c r="HAO86" i="8"/>
  <c r="HAN86" i="8"/>
  <c r="HAM86" i="8"/>
  <c r="HAL86" i="8"/>
  <c r="HAK86" i="8"/>
  <c r="HAJ86" i="8"/>
  <c r="HAI86" i="8"/>
  <c r="HAH86" i="8"/>
  <c r="HAG86" i="8"/>
  <c r="HAF86" i="8"/>
  <c r="HAE86" i="8"/>
  <c r="HAD86" i="8"/>
  <c r="HAC86" i="8"/>
  <c r="HAB86" i="8"/>
  <c r="HAA86" i="8"/>
  <c r="GZZ86" i="8"/>
  <c r="GZY86" i="8"/>
  <c r="GZX86" i="8"/>
  <c r="GZW86" i="8"/>
  <c r="GZV86" i="8"/>
  <c r="GZU86" i="8"/>
  <c r="GZT86" i="8"/>
  <c r="GZS86" i="8"/>
  <c r="GZR86" i="8"/>
  <c r="GZQ86" i="8"/>
  <c r="GZP86" i="8"/>
  <c r="GZO86" i="8"/>
  <c r="GZN86" i="8"/>
  <c r="GZM86" i="8"/>
  <c r="GZL86" i="8"/>
  <c r="GZK86" i="8"/>
  <c r="GZJ86" i="8"/>
  <c r="GZI86" i="8"/>
  <c r="GZH86" i="8"/>
  <c r="GZG86" i="8"/>
  <c r="GZF86" i="8"/>
  <c r="GZE86" i="8"/>
  <c r="GZD86" i="8"/>
  <c r="GZC86" i="8"/>
  <c r="GZB86" i="8"/>
  <c r="GZA86" i="8"/>
  <c r="GYZ86" i="8"/>
  <c r="GYY86" i="8"/>
  <c r="GYX86" i="8"/>
  <c r="GYW86" i="8"/>
  <c r="GYV86" i="8"/>
  <c r="GYU86" i="8"/>
  <c r="GYT86" i="8"/>
  <c r="GYS86" i="8"/>
  <c r="GYR86" i="8"/>
  <c r="GYQ86" i="8"/>
  <c r="GYP86" i="8"/>
  <c r="GYO86" i="8"/>
  <c r="GYN86" i="8"/>
  <c r="GYM86" i="8"/>
  <c r="GYL86" i="8"/>
  <c r="GYK86" i="8"/>
  <c r="GYJ86" i="8"/>
  <c r="GYI86" i="8"/>
  <c r="GYH86" i="8"/>
  <c r="GYG86" i="8"/>
  <c r="GYF86" i="8"/>
  <c r="GYE86" i="8"/>
  <c r="GYD86" i="8"/>
  <c r="GYC86" i="8"/>
  <c r="GYB86" i="8"/>
  <c r="GYA86" i="8"/>
  <c r="GXZ86" i="8"/>
  <c r="GXY86" i="8"/>
  <c r="GXX86" i="8"/>
  <c r="GXW86" i="8"/>
  <c r="GXV86" i="8"/>
  <c r="GXU86" i="8"/>
  <c r="GXT86" i="8"/>
  <c r="GXS86" i="8"/>
  <c r="GXR86" i="8"/>
  <c r="GXQ86" i="8"/>
  <c r="GXP86" i="8"/>
  <c r="GXO86" i="8"/>
  <c r="GXN86" i="8"/>
  <c r="GXM86" i="8"/>
  <c r="GXL86" i="8"/>
  <c r="GXK86" i="8"/>
  <c r="GXJ86" i="8"/>
  <c r="GXI86" i="8"/>
  <c r="GXH86" i="8"/>
  <c r="GXG86" i="8"/>
  <c r="GXF86" i="8"/>
  <c r="GXE86" i="8"/>
  <c r="GXD86" i="8"/>
  <c r="GXC86" i="8"/>
  <c r="GXB86" i="8"/>
  <c r="GXA86" i="8"/>
  <c r="GWZ86" i="8"/>
  <c r="GWY86" i="8"/>
  <c r="GWX86" i="8"/>
  <c r="GWW86" i="8"/>
  <c r="GWV86" i="8"/>
  <c r="GWU86" i="8"/>
  <c r="GWT86" i="8"/>
  <c r="GWS86" i="8"/>
  <c r="GWR86" i="8"/>
  <c r="GWQ86" i="8"/>
  <c r="GWP86" i="8"/>
  <c r="GWO86" i="8"/>
  <c r="GWN86" i="8"/>
  <c r="GWM86" i="8"/>
  <c r="GWL86" i="8"/>
  <c r="GWK86" i="8"/>
  <c r="GWJ86" i="8"/>
  <c r="GWI86" i="8"/>
  <c r="GWH86" i="8"/>
  <c r="GWG86" i="8"/>
  <c r="GWF86" i="8"/>
  <c r="GWE86" i="8"/>
  <c r="GWD86" i="8"/>
  <c r="GWC86" i="8"/>
  <c r="GWB86" i="8"/>
  <c r="GWA86" i="8"/>
  <c r="GVZ86" i="8"/>
  <c r="GVY86" i="8"/>
  <c r="GVX86" i="8"/>
  <c r="GVW86" i="8"/>
  <c r="GVV86" i="8"/>
  <c r="GVU86" i="8"/>
  <c r="GVT86" i="8"/>
  <c r="GVS86" i="8"/>
  <c r="GVR86" i="8"/>
  <c r="GVQ86" i="8"/>
  <c r="GVP86" i="8"/>
  <c r="GVO86" i="8"/>
  <c r="GVN86" i="8"/>
  <c r="GVM86" i="8"/>
  <c r="GVL86" i="8"/>
  <c r="GVK86" i="8"/>
  <c r="GVJ86" i="8"/>
  <c r="GVI86" i="8"/>
  <c r="GVH86" i="8"/>
  <c r="GVG86" i="8"/>
  <c r="GVF86" i="8"/>
  <c r="GVE86" i="8"/>
  <c r="GVD86" i="8"/>
  <c r="GVC86" i="8"/>
  <c r="GVB86" i="8"/>
  <c r="GVA86" i="8"/>
  <c r="GUZ86" i="8"/>
  <c r="GUY86" i="8"/>
  <c r="GUX86" i="8"/>
  <c r="GUW86" i="8"/>
  <c r="GUV86" i="8"/>
  <c r="GUU86" i="8"/>
  <c r="GUT86" i="8"/>
  <c r="GUS86" i="8"/>
  <c r="GUR86" i="8"/>
  <c r="GUQ86" i="8"/>
  <c r="GUP86" i="8"/>
  <c r="GUO86" i="8"/>
  <c r="GUN86" i="8"/>
  <c r="GUM86" i="8"/>
  <c r="GUL86" i="8"/>
  <c r="GUK86" i="8"/>
  <c r="GUJ86" i="8"/>
  <c r="GUI86" i="8"/>
  <c r="GUH86" i="8"/>
  <c r="GUG86" i="8"/>
  <c r="GUF86" i="8"/>
  <c r="GUE86" i="8"/>
  <c r="GUD86" i="8"/>
  <c r="GUC86" i="8"/>
  <c r="GUB86" i="8"/>
  <c r="GUA86" i="8"/>
  <c r="GTZ86" i="8"/>
  <c r="GTY86" i="8"/>
  <c r="GTX86" i="8"/>
  <c r="GTW86" i="8"/>
  <c r="GTV86" i="8"/>
  <c r="GTU86" i="8"/>
  <c r="GTT86" i="8"/>
  <c r="GTS86" i="8"/>
  <c r="GTR86" i="8"/>
  <c r="GTQ86" i="8"/>
  <c r="GTP86" i="8"/>
  <c r="GTO86" i="8"/>
  <c r="GTN86" i="8"/>
  <c r="GTM86" i="8"/>
  <c r="GTL86" i="8"/>
  <c r="GTK86" i="8"/>
  <c r="GTJ86" i="8"/>
  <c r="GTI86" i="8"/>
  <c r="GTH86" i="8"/>
  <c r="GTG86" i="8"/>
  <c r="GTF86" i="8"/>
  <c r="GTE86" i="8"/>
  <c r="GTD86" i="8"/>
  <c r="GTC86" i="8"/>
  <c r="GTB86" i="8"/>
  <c r="GTA86" i="8"/>
  <c r="GSZ86" i="8"/>
  <c r="GSY86" i="8"/>
  <c r="GSX86" i="8"/>
  <c r="GSW86" i="8"/>
  <c r="GSV86" i="8"/>
  <c r="GSU86" i="8"/>
  <c r="GST86" i="8"/>
  <c r="GSS86" i="8"/>
  <c r="GSR86" i="8"/>
  <c r="GSQ86" i="8"/>
  <c r="GSP86" i="8"/>
  <c r="GSO86" i="8"/>
  <c r="GSN86" i="8"/>
  <c r="GSM86" i="8"/>
  <c r="GSL86" i="8"/>
  <c r="GSK86" i="8"/>
  <c r="GSJ86" i="8"/>
  <c r="GSI86" i="8"/>
  <c r="GSH86" i="8"/>
  <c r="GSG86" i="8"/>
  <c r="GSF86" i="8"/>
  <c r="GSE86" i="8"/>
  <c r="GSD86" i="8"/>
  <c r="GSC86" i="8"/>
  <c r="GSB86" i="8"/>
  <c r="GSA86" i="8"/>
  <c r="GRZ86" i="8"/>
  <c r="GRY86" i="8"/>
  <c r="GRX86" i="8"/>
  <c r="GRW86" i="8"/>
  <c r="GRV86" i="8"/>
  <c r="GRU86" i="8"/>
  <c r="GRT86" i="8"/>
  <c r="GRS86" i="8"/>
  <c r="GRR86" i="8"/>
  <c r="GRQ86" i="8"/>
  <c r="GRP86" i="8"/>
  <c r="GRO86" i="8"/>
  <c r="GRN86" i="8"/>
  <c r="GRM86" i="8"/>
  <c r="GRL86" i="8"/>
  <c r="GRK86" i="8"/>
  <c r="GRJ86" i="8"/>
  <c r="GRI86" i="8"/>
  <c r="GRH86" i="8"/>
  <c r="GRG86" i="8"/>
  <c r="GRF86" i="8"/>
  <c r="GRE86" i="8"/>
  <c r="GRD86" i="8"/>
  <c r="GRC86" i="8"/>
  <c r="GRB86" i="8"/>
  <c r="GRA86" i="8"/>
  <c r="GQZ86" i="8"/>
  <c r="GQY86" i="8"/>
  <c r="GQX86" i="8"/>
  <c r="GQW86" i="8"/>
  <c r="GQV86" i="8"/>
  <c r="GQU86" i="8"/>
  <c r="GQT86" i="8"/>
  <c r="GQS86" i="8"/>
  <c r="GQR86" i="8"/>
  <c r="GQQ86" i="8"/>
  <c r="GQP86" i="8"/>
  <c r="GQO86" i="8"/>
  <c r="GQN86" i="8"/>
  <c r="GQM86" i="8"/>
  <c r="GQL86" i="8"/>
  <c r="GQK86" i="8"/>
  <c r="GQJ86" i="8"/>
  <c r="GQI86" i="8"/>
  <c r="GQH86" i="8"/>
  <c r="GQG86" i="8"/>
  <c r="GQF86" i="8"/>
  <c r="GQE86" i="8"/>
  <c r="GQD86" i="8"/>
  <c r="GQC86" i="8"/>
  <c r="GQB86" i="8"/>
  <c r="GQA86" i="8"/>
  <c r="GPZ86" i="8"/>
  <c r="GPY86" i="8"/>
  <c r="GPX86" i="8"/>
  <c r="GPW86" i="8"/>
  <c r="GPV86" i="8"/>
  <c r="GPU86" i="8"/>
  <c r="GPT86" i="8"/>
  <c r="GPS86" i="8"/>
  <c r="GPR86" i="8"/>
  <c r="GPQ86" i="8"/>
  <c r="GPP86" i="8"/>
  <c r="GPO86" i="8"/>
  <c r="GPN86" i="8"/>
  <c r="GPM86" i="8"/>
  <c r="GPL86" i="8"/>
  <c r="GPK86" i="8"/>
  <c r="GPJ86" i="8"/>
  <c r="GPI86" i="8"/>
  <c r="GPH86" i="8"/>
  <c r="GPG86" i="8"/>
  <c r="GPF86" i="8"/>
  <c r="GPE86" i="8"/>
  <c r="GPD86" i="8"/>
  <c r="GPC86" i="8"/>
  <c r="GPB86" i="8"/>
  <c r="GPA86" i="8"/>
  <c r="GOZ86" i="8"/>
  <c r="GOY86" i="8"/>
  <c r="GOX86" i="8"/>
  <c r="GOW86" i="8"/>
  <c r="GOV86" i="8"/>
  <c r="GOU86" i="8"/>
  <c r="GOT86" i="8"/>
  <c r="GOS86" i="8"/>
  <c r="GOR86" i="8"/>
  <c r="GOQ86" i="8"/>
  <c r="GOP86" i="8"/>
  <c r="GOO86" i="8"/>
  <c r="GON86" i="8"/>
  <c r="GOM86" i="8"/>
  <c r="GOL86" i="8"/>
  <c r="GOK86" i="8"/>
  <c r="GOJ86" i="8"/>
  <c r="GOI86" i="8"/>
  <c r="GOH86" i="8"/>
  <c r="GOG86" i="8"/>
  <c r="GOF86" i="8"/>
  <c r="GOE86" i="8"/>
  <c r="GOD86" i="8"/>
  <c r="GOC86" i="8"/>
  <c r="GOB86" i="8"/>
  <c r="GOA86" i="8"/>
  <c r="GNZ86" i="8"/>
  <c r="GNY86" i="8"/>
  <c r="GNX86" i="8"/>
  <c r="GNW86" i="8"/>
  <c r="GNV86" i="8"/>
  <c r="GNU86" i="8"/>
  <c r="GNT86" i="8"/>
  <c r="GNS86" i="8"/>
  <c r="GNR86" i="8"/>
  <c r="GNQ86" i="8"/>
  <c r="GNP86" i="8"/>
  <c r="GNO86" i="8"/>
  <c r="GNN86" i="8"/>
  <c r="GNM86" i="8"/>
  <c r="GNL86" i="8"/>
  <c r="GNK86" i="8"/>
  <c r="GNJ86" i="8"/>
  <c r="GNI86" i="8"/>
  <c r="GNH86" i="8"/>
  <c r="GNG86" i="8"/>
  <c r="GNF86" i="8"/>
  <c r="GNE86" i="8"/>
  <c r="GND86" i="8"/>
  <c r="GNC86" i="8"/>
  <c r="GNB86" i="8"/>
  <c r="GNA86" i="8"/>
  <c r="GMZ86" i="8"/>
  <c r="GMY86" i="8"/>
  <c r="GMX86" i="8"/>
  <c r="GMW86" i="8"/>
  <c r="GMV86" i="8"/>
  <c r="GMU86" i="8"/>
  <c r="GMT86" i="8"/>
  <c r="GMS86" i="8"/>
  <c r="GMR86" i="8"/>
  <c r="GMQ86" i="8"/>
  <c r="GMP86" i="8"/>
  <c r="GMO86" i="8"/>
  <c r="GMN86" i="8"/>
  <c r="GMM86" i="8"/>
  <c r="GML86" i="8"/>
  <c r="GMK86" i="8"/>
  <c r="GMJ86" i="8"/>
  <c r="GMI86" i="8"/>
  <c r="GMH86" i="8"/>
  <c r="GMG86" i="8"/>
  <c r="GMF86" i="8"/>
  <c r="GME86" i="8"/>
  <c r="GMD86" i="8"/>
  <c r="GMC86" i="8"/>
  <c r="GMB86" i="8"/>
  <c r="GMA86" i="8"/>
  <c r="GLZ86" i="8"/>
  <c r="GLY86" i="8"/>
  <c r="GLX86" i="8"/>
  <c r="GLW86" i="8"/>
  <c r="GLV86" i="8"/>
  <c r="GLU86" i="8"/>
  <c r="GLT86" i="8"/>
  <c r="GLS86" i="8"/>
  <c r="GLR86" i="8"/>
  <c r="GLQ86" i="8"/>
  <c r="GLP86" i="8"/>
  <c r="GLO86" i="8"/>
  <c r="GLN86" i="8"/>
  <c r="GLM86" i="8"/>
  <c r="GLL86" i="8"/>
  <c r="GLK86" i="8"/>
  <c r="GLJ86" i="8"/>
  <c r="GLI86" i="8"/>
  <c r="GLH86" i="8"/>
  <c r="GLG86" i="8"/>
  <c r="GLF86" i="8"/>
  <c r="GLE86" i="8"/>
  <c r="GLD86" i="8"/>
  <c r="GLC86" i="8"/>
  <c r="GLB86" i="8"/>
  <c r="GLA86" i="8"/>
  <c r="GKZ86" i="8"/>
  <c r="GKY86" i="8"/>
  <c r="GKX86" i="8"/>
  <c r="GKW86" i="8"/>
  <c r="GKV86" i="8"/>
  <c r="GKU86" i="8"/>
  <c r="GKT86" i="8"/>
  <c r="GKS86" i="8"/>
  <c r="GKR86" i="8"/>
  <c r="GKQ86" i="8"/>
  <c r="GKP86" i="8"/>
  <c r="GKO86" i="8"/>
  <c r="GKN86" i="8"/>
  <c r="GKM86" i="8"/>
  <c r="GKL86" i="8"/>
  <c r="GKK86" i="8"/>
  <c r="GKJ86" i="8"/>
  <c r="GKI86" i="8"/>
  <c r="GKH86" i="8"/>
  <c r="GKG86" i="8"/>
  <c r="GKF86" i="8"/>
  <c r="GKE86" i="8"/>
  <c r="GKD86" i="8"/>
  <c r="GKC86" i="8"/>
  <c r="GKB86" i="8"/>
  <c r="GKA86" i="8"/>
  <c r="GJZ86" i="8"/>
  <c r="GJY86" i="8"/>
  <c r="GJX86" i="8"/>
  <c r="GJW86" i="8"/>
  <c r="GJV86" i="8"/>
  <c r="GJU86" i="8"/>
  <c r="GJT86" i="8"/>
  <c r="GJS86" i="8"/>
  <c r="GJR86" i="8"/>
  <c r="GJQ86" i="8"/>
  <c r="GJP86" i="8"/>
  <c r="GJO86" i="8"/>
  <c r="GJN86" i="8"/>
  <c r="GJM86" i="8"/>
  <c r="GJL86" i="8"/>
  <c r="GJK86" i="8"/>
  <c r="GJJ86" i="8"/>
  <c r="GJI86" i="8"/>
  <c r="GJH86" i="8"/>
  <c r="GJG86" i="8"/>
  <c r="GJF86" i="8"/>
  <c r="GJE86" i="8"/>
  <c r="GJD86" i="8"/>
  <c r="GJC86" i="8"/>
  <c r="GJB86" i="8"/>
  <c r="GJA86" i="8"/>
  <c r="GIZ86" i="8"/>
  <c r="GIY86" i="8"/>
  <c r="GIX86" i="8"/>
  <c r="GIW86" i="8"/>
  <c r="GIV86" i="8"/>
  <c r="GIU86" i="8"/>
  <c r="GIT86" i="8"/>
  <c r="GIS86" i="8"/>
  <c r="GIR86" i="8"/>
  <c r="GIQ86" i="8"/>
  <c r="GIP86" i="8"/>
  <c r="GIO86" i="8"/>
  <c r="GIN86" i="8"/>
  <c r="GIM86" i="8"/>
  <c r="GIL86" i="8"/>
  <c r="GIK86" i="8"/>
  <c r="GIJ86" i="8"/>
  <c r="GII86" i="8"/>
  <c r="GIH86" i="8"/>
  <c r="GIG86" i="8"/>
  <c r="GIF86" i="8"/>
  <c r="GIE86" i="8"/>
  <c r="GID86" i="8"/>
  <c r="GIC86" i="8"/>
  <c r="GIB86" i="8"/>
  <c r="GIA86" i="8"/>
  <c r="GHZ86" i="8"/>
  <c r="GHY86" i="8"/>
  <c r="GHX86" i="8"/>
  <c r="GHW86" i="8"/>
  <c r="GHV86" i="8"/>
  <c r="GHU86" i="8"/>
  <c r="GHT86" i="8"/>
  <c r="GHS86" i="8"/>
  <c r="GHR86" i="8"/>
  <c r="GHQ86" i="8"/>
  <c r="GHP86" i="8"/>
  <c r="GHO86" i="8"/>
  <c r="GHN86" i="8"/>
  <c r="GHM86" i="8"/>
  <c r="GHL86" i="8"/>
  <c r="GHK86" i="8"/>
  <c r="GHJ86" i="8"/>
  <c r="GHI86" i="8"/>
  <c r="GHH86" i="8"/>
  <c r="GHG86" i="8"/>
  <c r="GHF86" i="8"/>
  <c r="GHE86" i="8"/>
  <c r="GHD86" i="8"/>
  <c r="GHC86" i="8"/>
  <c r="GHB86" i="8"/>
  <c r="GHA86" i="8"/>
  <c r="GGZ86" i="8"/>
  <c r="GGY86" i="8"/>
  <c r="GGX86" i="8"/>
  <c r="GGW86" i="8"/>
  <c r="GGV86" i="8"/>
  <c r="GGU86" i="8"/>
  <c r="GGT86" i="8"/>
  <c r="GGS86" i="8"/>
  <c r="GGR86" i="8"/>
  <c r="GGQ86" i="8"/>
  <c r="GGP86" i="8"/>
  <c r="GGO86" i="8"/>
  <c r="GGN86" i="8"/>
  <c r="GGM86" i="8"/>
  <c r="GGL86" i="8"/>
  <c r="GGK86" i="8"/>
  <c r="GGJ86" i="8"/>
  <c r="GGI86" i="8"/>
  <c r="GGH86" i="8"/>
  <c r="GGG86" i="8"/>
  <c r="GGF86" i="8"/>
  <c r="GGE86" i="8"/>
  <c r="GGD86" i="8"/>
  <c r="GGC86" i="8"/>
  <c r="GGB86" i="8"/>
  <c r="GGA86" i="8"/>
  <c r="GFZ86" i="8"/>
  <c r="GFY86" i="8"/>
  <c r="GFX86" i="8"/>
  <c r="GFW86" i="8"/>
  <c r="GFV86" i="8"/>
  <c r="GFU86" i="8"/>
  <c r="GFT86" i="8"/>
  <c r="GFS86" i="8"/>
  <c r="GFR86" i="8"/>
  <c r="GFQ86" i="8"/>
  <c r="GFP86" i="8"/>
  <c r="GFO86" i="8"/>
  <c r="GFN86" i="8"/>
  <c r="GFM86" i="8"/>
  <c r="GFL86" i="8"/>
  <c r="GFK86" i="8"/>
  <c r="GFJ86" i="8"/>
  <c r="GFI86" i="8"/>
  <c r="GFH86" i="8"/>
  <c r="GFG86" i="8"/>
  <c r="GFF86" i="8"/>
  <c r="GFE86" i="8"/>
  <c r="GFD86" i="8"/>
  <c r="GFC86" i="8"/>
  <c r="GFB86" i="8"/>
  <c r="GFA86" i="8"/>
  <c r="GEZ86" i="8"/>
  <c r="GEY86" i="8"/>
  <c r="GEX86" i="8"/>
  <c r="GEW86" i="8"/>
  <c r="GEV86" i="8"/>
  <c r="GEU86" i="8"/>
  <c r="GET86" i="8"/>
  <c r="GES86" i="8"/>
  <c r="GER86" i="8"/>
  <c r="GEQ86" i="8"/>
  <c r="GEP86" i="8"/>
  <c r="GEO86" i="8"/>
  <c r="GEN86" i="8"/>
  <c r="GEM86" i="8"/>
  <c r="GEL86" i="8"/>
  <c r="GEK86" i="8"/>
  <c r="GEJ86" i="8"/>
  <c r="GEI86" i="8"/>
  <c r="GEH86" i="8"/>
  <c r="GEG86" i="8"/>
  <c r="GEF86" i="8"/>
  <c r="GEE86" i="8"/>
  <c r="GED86" i="8"/>
  <c r="GEC86" i="8"/>
  <c r="GEB86" i="8"/>
  <c r="GEA86" i="8"/>
  <c r="GDZ86" i="8"/>
  <c r="GDY86" i="8"/>
  <c r="GDX86" i="8"/>
  <c r="GDW86" i="8"/>
  <c r="GDV86" i="8"/>
  <c r="GDU86" i="8"/>
  <c r="GDT86" i="8"/>
  <c r="GDS86" i="8"/>
  <c r="GDR86" i="8"/>
  <c r="GDQ86" i="8"/>
  <c r="GDP86" i="8"/>
  <c r="GDO86" i="8"/>
  <c r="GDN86" i="8"/>
  <c r="GDM86" i="8"/>
  <c r="GDL86" i="8"/>
  <c r="GDK86" i="8"/>
  <c r="GDJ86" i="8"/>
  <c r="GDI86" i="8"/>
  <c r="GDH86" i="8"/>
  <c r="GDG86" i="8"/>
  <c r="GDF86" i="8"/>
  <c r="GDE86" i="8"/>
  <c r="GDD86" i="8"/>
  <c r="GDC86" i="8"/>
  <c r="GDB86" i="8"/>
  <c r="GDA86" i="8"/>
  <c r="GCZ86" i="8"/>
  <c r="GCY86" i="8"/>
  <c r="GCX86" i="8"/>
  <c r="GCW86" i="8"/>
  <c r="GCV86" i="8"/>
  <c r="GCU86" i="8"/>
  <c r="GCT86" i="8"/>
  <c r="GCS86" i="8"/>
  <c r="GCR86" i="8"/>
  <c r="GCQ86" i="8"/>
  <c r="GCP86" i="8"/>
  <c r="GCO86" i="8"/>
  <c r="GCN86" i="8"/>
  <c r="GCM86" i="8"/>
  <c r="GCL86" i="8"/>
  <c r="GCK86" i="8"/>
  <c r="GCJ86" i="8"/>
  <c r="GCI86" i="8"/>
  <c r="GCH86" i="8"/>
  <c r="GCG86" i="8"/>
  <c r="GCF86" i="8"/>
  <c r="GCE86" i="8"/>
  <c r="GCD86" i="8"/>
  <c r="GCC86" i="8"/>
  <c r="GCB86" i="8"/>
  <c r="GCA86" i="8"/>
  <c r="GBZ86" i="8"/>
  <c r="GBY86" i="8"/>
  <c r="GBX86" i="8"/>
  <c r="GBW86" i="8"/>
  <c r="GBV86" i="8"/>
  <c r="GBU86" i="8"/>
  <c r="GBT86" i="8"/>
  <c r="GBS86" i="8"/>
  <c r="GBR86" i="8"/>
  <c r="GBQ86" i="8"/>
  <c r="GBP86" i="8"/>
  <c r="GBO86" i="8"/>
  <c r="GBN86" i="8"/>
  <c r="GBM86" i="8"/>
  <c r="GBL86" i="8"/>
  <c r="GBK86" i="8"/>
  <c r="GBJ86" i="8"/>
  <c r="GBI86" i="8"/>
  <c r="GBH86" i="8"/>
  <c r="GBG86" i="8"/>
  <c r="GBF86" i="8"/>
  <c r="GBE86" i="8"/>
  <c r="GBD86" i="8"/>
  <c r="GBC86" i="8"/>
  <c r="GBB86" i="8"/>
  <c r="GBA86" i="8"/>
  <c r="GAZ86" i="8"/>
  <c r="GAY86" i="8"/>
  <c r="GAX86" i="8"/>
  <c r="GAW86" i="8"/>
  <c r="GAV86" i="8"/>
  <c r="GAU86" i="8"/>
  <c r="GAT86" i="8"/>
  <c r="GAS86" i="8"/>
  <c r="GAR86" i="8"/>
  <c r="GAQ86" i="8"/>
  <c r="GAP86" i="8"/>
  <c r="GAO86" i="8"/>
  <c r="GAN86" i="8"/>
  <c r="GAM86" i="8"/>
  <c r="GAL86" i="8"/>
  <c r="GAK86" i="8"/>
  <c r="GAJ86" i="8"/>
  <c r="GAI86" i="8"/>
  <c r="GAH86" i="8"/>
  <c r="GAG86" i="8"/>
  <c r="GAF86" i="8"/>
  <c r="GAE86" i="8"/>
  <c r="GAD86" i="8"/>
  <c r="GAC86" i="8"/>
  <c r="GAB86" i="8"/>
  <c r="GAA86" i="8"/>
  <c r="FZZ86" i="8"/>
  <c r="FZY86" i="8"/>
  <c r="FZX86" i="8"/>
  <c r="FZW86" i="8"/>
  <c r="FZV86" i="8"/>
  <c r="FZU86" i="8"/>
  <c r="FZT86" i="8"/>
  <c r="FZS86" i="8"/>
  <c r="FZR86" i="8"/>
  <c r="FZQ86" i="8"/>
  <c r="FZP86" i="8"/>
  <c r="FZO86" i="8"/>
  <c r="FZN86" i="8"/>
  <c r="FZM86" i="8"/>
  <c r="FZL86" i="8"/>
  <c r="FZK86" i="8"/>
  <c r="FZJ86" i="8"/>
  <c r="FZI86" i="8"/>
  <c r="FZH86" i="8"/>
  <c r="FZG86" i="8"/>
  <c r="FZF86" i="8"/>
  <c r="FZE86" i="8"/>
  <c r="FZD86" i="8"/>
  <c r="FZC86" i="8"/>
  <c r="FZB86" i="8"/>
  <c r="FZA86" i="8"/>
  <c r="FYZ86" i="8"/>
  <c r="FYY86" i="8"/>
  <c r="FYX86" i="8"/>
  <c r="FYW86" i="8"/>
  <c r="FYV86" i="8"/>
  <c r="FYU86" i="8"/>
  <c r="FYT86" i="8"/>
  <c r="FYS86" i="8"/>
  <c r="FYR86" i="8"/>
  <c r="FYQ86" i="8"/>
  <c r="FYP86" i="8"/>
  <c r="FYO86" i="8"/>
  <c r="FYN86" i="8"/>
  <c r="FYM86" i="8"/>
  <c r="FYL86" i="8"/>
  <c r="FYK86" i="8"/>
  <c r="FYJ86" i="8"/>
  <c r="FYI86" i="8"/>
  <c r="FYH86" i="8"/>
  <c r="FYG86" i="8"/>
  <c r="FYF86" i="8"/>
  <c r="FYE86" i="8"/>
  <c r="FYD86" i="8"/>
  <c r="FYC86" i="8"/>
  <c r="FYB86" i="8"/>
  <c r="FYA86" i="8"/>
  <c r="FXZ86" i="8"/>
  <c r="FXY86" i="8"/>
  <c r="FXX86" i="8"/>
  <c r="FXW86" i="8"/>
  <c r="FXV86" i="8"/>
  <c r="FXU86" i="8"/>
  <c r="FXT86" i="8"/>
  <c r="FXS86" i="8"/>
  <c r="FXR86" i="8"/>
  <c r="FXQ86" i="8"/>
  <c r="FXP86" i="8"/>
  <c r="FXO86" i="8"/>
  <c r="FXN86" i="8"/>
  <c r="FXM86" i="8"/>
  <c r="FXL86" i="8"/>
  <c r="FXK86" i="8"/>
  <c r="FXJ86" i="8"/>
  <c r="FXI86" i="8"/>
  <c r="FXH86" i="8"/>
  <c r="FXG86" i="8"/>
  <c r="FXF86" i="8"/>
  <c r="FXE86" i="8"/>
  <c r="FXD86" i="8"/>
  <c r="FXC86" i="8"/>
  <c r="FXB86" i="8"/>
  <c r="FXA86" i="8"/>
  <c r="FWZ86" i="8"/>
  <c r="FWY86" i="8"/>
  <c r="FWX86" i="8"/>
  <c r="FWW86" i="8"/>
  <c r="FWV86" i="8"/>
  <c r="FWU86" i="8"/>
  <c r="FWT86" i="8"/>
  <c r="FWS86" i="8"/>
  <c r="FWR86" i="8"/>
  <c r="FWQ86" i="8"/>
  <c r="FWP86" i="8"/>
  <c r="FWO86" i="8"/>
  <c r="FWN86" i="8"/>
  <c r="FWM86" i="8"/>
  <c r="FWL86" i="8"/>
  <c r="FWK86" i="8"/>
  <c r="FWJ86" i="8"/>
  <c r="FWI86" i="8"/>
  <c r="FWH86" i="8"/>
  <c r="FWG86" i="8"/>
  <c r="FWF86" i="8"/>
  <c r="FWE86" i="8"/>
  <c r="FWD86" i="8"/>
  <c r="FWC86" i="8"/>
  <c r="FWB86" i="8"/>
  <c r="FWA86" i="8"/>
  <c r="FVZ86" i="8"/>
  <c r="FVY86" i="8"/>
  <c r="FVX86" i="8"/>
  <c r="FVW86" i="8"/>
  <c r="FVV86" i="8"/>
  <c r="FVU86" i="8"/>
  <c r="FVT86" i="8"/>
  <c r="FVS86" i="8"/>
  <c r="FVR86" i="8"/>
  <c r="FVQ86" i="8"/>
  <c r="FVP86" i="8"/>
  <c r="FVO86" i="8"/>
  <c r="FVN86" i="8"/>
  <c r="FVM86" i="8"/>
  <c r="FVL86" i="8"/>
  <c r="FVK86" i="8"/>
  <c r="FVJ86" i="8"/>
  <c r="FVI86" i="8"/>
  <c r="FVH86" i="8"/>
  <c r="FVG86" i="8"/>
  <c r="FVF86" i="8"/>
  <c r="FVE86" i="8"/>
  <c r="FVD86" i="8"/>
  <c r="FVC86" i="8"/>
  <c r="FVB86" i="8"/>
  <c r="FVA86" i="8"/>
  <c r="FUZ86" i="8"/>
  <c r="FUY86" i="8"/>
  <c r="FUX86" i="8"/>
  <c r="FUW86" i="8"/>
  <c r="FUV86" i="8"/>
  <c r="FUU86" i="8"/>
  <c r="FUT86" i="8"/>
  <c r="FUS86" i="8"/>
  <c r="FUR86" i="8"/>
  <c r="FUQ86" i="8"/>
  <c r="FUP86" i="8"/>
  <c r="FUO86" i="8"/>
  <c r="FUN86" i="8"/>
  <c r="FUM86" i="8"/>
  <c r="FUL86" i="8"/>
  <c r="FUK86" i="8"/>
  <c r="FUJ86" i="8"/>
  <c r="FUI86" i="8"/>
  <c r="FUH86" i="8"/>
  <c r="FUG86" i="8"/>
  <c r="FUF86" i="8"/>
  <c r="FUE86" i="8"/>
  <c r="FUD86" i="8"/>
  <c r="FUC86" i="8"/>
  <c r="FUB86" i="8"/>
  <c r="FUA86" i="8"/>
  <c r="FTZ86" i="8"/>
  <c r="FTY86" i="8"/>
  <c r="FTX86" i="8"/>
  <c r="FTW86" i="8"/>
  <c r="FTV86" i="8"/>
  <c r="FTU86" i="8"/>
  <c r="FTT86" i="8"/>
  <c r="FTS86" i="8"/>
  <c r="FTR86" i="8"/>
  <c r="FTQ86" i="8"/>
  <c r="FTP86" i="8"/>
  <c r="FTO86" i="8"/>
  <c r="FTN86" i="8"/>
  <c r="FTM86" i="8"/>
  <c r="FTL86" i="8"/>
  <c r="FTK86" i="8"/>
  <c r="FTJ86" i="8"/>
  <c r="FTI86" i="8"/>
  <c r="FTH86" i="8"/>
  <c r="FTG86" i="8"/>
  <c r="FTF86" i="8"/>
  <c r="FTE86" i="8"/>
  <c r="FTD86" i="8"/>
  <c r="FTC86" i="8"/>
  <c r="FTB86" i="8"/>
  <c r="FTA86" i="8"/>
  <c r="FSZ86" i="8"/>
  <c r="FSY86" i="8"/>
  <c r="FSX86" i="8"/>
  <c r="FSW86" i="8"/>
  <c r="FSV86" i="8"/>
  <c r="FSU86" i="8"/>
  <c r="FST86" i="8"/>
  <c r="FSS86" i="8"/>
  <c r="FSR86" i="8"/>
  <c r="FSQ86" i="8"/>
  <c r="FSP86" i="8"/>
  <c r="FSO86" i="8"/>
  <c r="FSN86" i="8"/>
  <c r="FSM86" i="8"/>
  <c r="FSL86" i="8"/>
  <c r="FSK86" i="8"/>
  <c r="FSJ86" i="8"/>
  <c r="FSI86" i="8"/>
  <c r="FSH86" i="8"/>
  <c r="FSG86" i="8"/>
  <c r="FSF86" i="8"/>
  <c r="FSE86" i="8"/>
  <c r="FSD86" i="8"/>
  <c r="FSC86" i="8"/>
  <c r="FSB86" i="8"/>
  <c r="FSA86" i="8"/>
  <c r="FRZ86" i="8"/>
  <c r="FRY86" i="8"/>
  <c r="FRX86" i="8"/>
  <c r="FRW86" i="8"/>
  <c r="FRV86" i="8"/>
  <c r="FRU86" i="8"/>
  <c r="FRT86" i="8"/>
  <c r="FRS86" i="8"/>
  <c r="FRR86" i="8"/>
  <c r="FRQ86" i="8"/>
  <c r="FRP86" i="8"/>
  <c r="FRO86" i="8"/>
  <c r="FRN86" i="8"/>
  <c r="FRM86" i="8"/>
  <c r="FRL86" i="8"/>
  <c r="FRK86" i="8"/>
  <c r="FRJ86" i="8"/>
  <c r="FRI86" i="8"/>
  <c r="FRH86" i="8"/>
  <c r="FRG86" i="8"/>
  <c r="FRF86" i="8"/>
  <c r="FRE86" i="8"/>
  <c r="FRD86" i="8"/>
  <c r="FRC86" i="8"/>
  <c r="FRB86" i="8"/>
  <c r="FRA86" i="8"/>
  <c r="FQZ86" i="8"/>
  <c r="FQY86" i="8"/>
  <c r="FQX86" i="8"/>
  <c r="FQW86" i="8"/>
  <c r="FQV86" i="8"/>
  <c r="FQU86" i="8"/>
  <c r="FQT86" i="8"/>
  <c r="FQS86" i="8"/>
  <c r="FQR86" i="8"/>
  <c r="FQQ86" i="8"/>
  <c r="FQP86" i="8"/>
  <c r="FQO86" i="8"/>
  <c r="FQN86" i="8"/>
  <c r="FQM86" i="8"/>
  <c r="FQL86" i="8"/>
  <c r="FQK86" i="8"/>
  <c r="FQJ86" i="8"/>
  <c r="FQI86" i="8"/>
  <c r="FQH86" i="8"/>
  <c r="FQG86" i="8"/>
  <c r="FQF86" i="8"/>
  <c r="FQE86" i="8"/>
  <c r="FQD86" i="8"/>
  <c r="FQC86" i="8"/>
  <c r="FQB86" i="8"/>
  <c r="FQA86" i="8"/>
  <c r="FPZ86" i="8"/>
  <c r="FPY86" i="8"/>
  <c r="FPX86" i="8"/>
  <c r="FPW86" i="8"/>
  <c r="FPV86" i="8"/>
  <c r="FPU86" i="8"/>
  <c r="FPT86" i="8"/>
  <c r="FPS86" i="8"/>
  <c r="FPR86" i="8"/>
  <c r="FPQ86" i="8"/>
  <c r="FPP86" i="8"/>
  <c r="FPO86" i="8"/>
  <c r="FPN86" i="8"/>
  <c r="FPM86" i="8"/>
  <c r="FPL86" i="8"/>
  <c r="FPK86" i="8"/>
  <c r="FPJ86" i="8"/>
  <c r="FPI86" i="8"/>
  <c r="FPH86" i="8"/>
  <c r="FPG86" i="8"/>
  <c r="FPF86" i="8"/>
  <c r="FPE86" i="8"/>
  <c r="FPD86" i="8"/>
  <c r="FPC86" i="8"/>
  <c r="FPB86" i="8"/>
  <c r="FPA86" i="8"/>
  <c r="FOZ86" i="8"/>
  <c r="FOY86" i="8"/>
  <c r="FOX86" i="8"/>
  <c r="FOW86" i="8"/>
  <c r="FOV86" i="8"/>
  <c r="FOU86" i="8"/>
  <c r="FOT86" i="8"/>
  <c r="FOS86" i="8"/>
  <c r="FOR86" i="8"/>
  <c r="FOQ86" i="8"/>
  <c r="FOP86" i="8"/>
  <c r="FOO86" i="8"/>
  <c r="FON86" i="8"/>
  <c r="FOM86" i="8"/>
  <c r="FOL86" i="8"/>
  <c r="FOK86" i="8"/>
  <c r="FOJ86" i="8"/>
  <c r="FOI86" i="8"/>
  <c r="FOH86" i="8"/>
  <c r="FOG86" i="8"/>
  <c r="FOF86" i="8"/>
  <c r="FOE86" i="8"/>
  <c r="FOD86" i="8"/>
  <c r="FOC86" i="8"/>
  <c r="FOB86" i="8"/>
  <c r="FOA86" i="8"/>
  <c r="FNZ86" i="8"/>
  <c r="FNY86" i="8"/>
  <c r="FNX86" i="8"/>
  <c r="FNW86" i="8"/>
  <c r="FNV86" i="8"/>
  <c r="FNU86" i="8"/>
  <c r="FNT86" i="8"/>
  <c r="FNS86" i="8"/>
  <c r="FNR86" i="8"/>
  <c r="FNQ86" i="8"/>
  <c r="FNP86" i="8"/>
  <c r="FNO86" i="8"/>
  <c r="FNN86" i="8"/>
  <c r="FNM86" i="8"/>
  <c r="FNL86" i="8"/>
  <c r="FNK86" i="8"/>
  <c r="FNJ86" i="8"/>
  <c r="FNI86" i="8"/>
  <c r="FNH86" i="8"/>
  <c r="FNG86" i="8"/>
  <c r="FNF86" i="8"/>
  <c r="FNE86" i="8"/>
  <c r="FND86" i="8"/>
  <c r="FNC86" i="8"/>
  <c r="FNB86" i="8"/>
  <c r="FNA86" i="8"/>
  <c r="FMZ86" i="8"/>
  <c r="FMY86" i="8"/>
  <c r="FMX86" i="8"/>
  <c r="FMW86" i="8"/>
  <c r="FMV86" i="8"/>
  <c r="FMU86" i="8"/>
  <c r="FMT86" i="8"/>
  <c r="FMS86" i="8"/>
  <c r="FMR86" i="8"/>
  <c r="FMQ86" i="8"/>
  <c r="FMP86" i="8"/>
  <c r="FMO86" i="8"/>
  <c r="FMN86" i="8"/>
  <c r="FMM86" i="8"/>
  <c r="FML86" i="8"/>
  <c r="FMK86" i="8"/>
  <c r="FMJ86" i="8"/>
  <c r="FMI86" i="8"/>
  <c r="FMH86" i="8"/>
  <c r="FMG86" i="8"/>
  <c r="FMF86" i="8"/>
  <c r="FME86" i="8"/>
  <c r="FMD86" i="8"/>
  <c r="FMC86" i="8"/>
  <c r="FMB86" i="8"/>
  <c r="FMA86" i="8"/>
  <c r="FLZ86" i="8"/>
  <c r="FLY86" i="8"/>
  <c r="FLX86" i="8"/>
  <c r="FLW86" i="8"/>
  <c r="FLV86" i="8"/>
  <c r="FLU86" i="8"/>
  <c r="FLT86" i="8"/>
  <c r="FLS86" i="8"/>
  <c r="FLR86" i="8"/>
  <c r="FLQ86" i="8"/>
  <c r="FLP86" i="8"/>
  <c r="FLO86" i="8"/>
  <c r="FLN86" i="8"/>
  <c r="FLM86" i="8"/>
  <c r="FLL86" i="8"/>
  <c r="FLK86" i="8"/>
  <c r="FLJ86" i="8"/>
  <c r="FLI86" i="8"/>
  <c r="FLH86" i="8"/>
  <c r="FLG86" i="8"/>
  <c r="FLF86" i="8"/>
  <c r="FLE86" i="8"/>
  <c r="FLD86" i="8"/>
  <c r="FLC86" i="8"/>
  <c r="FLB86" i="8"/>
  <c r="FLA86" i="8"/>
  <c r="FKZ86" i="8"/>
  <c r="FKY86" i="8"/>
  <c r="FKX86" i="8"/>
  <c r="FKW86" i="8"/>
  <c r="FKV86" i="8"/>
  <c r="FKU86" i="8"/>
  <c r="FKT86" i="8"/>
  <c r="FKS86" i="8"/>
  <c r="FKR86" i="8"/>
  <c r="FKQ86" i="8"/>
  <c r="FKP86" i="8"/>
  <c r="FKO86" i="8"/>
  <c r="FKN86" i="8"/>
  <c r="FKM86" i="8"/>
  <c r="FKL86" i="8"/>
  <c r="FKK86" i="8"/>
  <c r="FKJ86" i="8"/>
  <c r="FKI86" i="8"/>
  <c r="FKH86" i="8"/>
  <c r="FKG86" i="8"/>
  <c r="FKF86" i="8"/>
  <c r="FKE86" i="8"/>
  <c r="FKD86" i="8"/>
  <c r="FKC86" i="8"/>
  <c r="FKB86" i="8"/>
  <c r="FKA86" i="8"/>
  <c r="FJZ86" i="8"/>
  <c r="FJY86" i="8"/>
  <c r="FJX86" i="8"/>
  <c r="FJW86" i="8"/>
  <c r="FJV86" i="8"/>
  <c r="FJU86" i="8"/>
  <c r="FJT86" i="8"/>
  <c r="FJS86" i="8"/>
  <c r="FJR86" i="8"/>
  <c r="FJQ86" i="8"/>
  <c r="FJP86" i="8"/>
  <c r="FJO86" i="8"/>
  <c r="FJN86" i="8"/>
  <c r="FJM86" i="8"/>
  <c r="FJL86" i="8"/>
  <c r="FJK86" i="8"/>
  <c r="FJJ86" i="8"/>
  <c r="FJI86" i="8"/>
  <c r="FJH86" i="8"/>
  <c r="FJG86" i="8"/>
  <c r="FJF86" i="8"/>
  <c r="FJE86" i="8"/>
  <c r="FJD86" i="8"/>
  <c r="FJC86" i="8"/>
  <c r="FJB86" i="8"/>
  <c r="FJA86" i="8"/>
  <c r="FIZ86" i="8"/>
  <c r="FIY86" i="8"/>
  <c r="FIX86" i="8"/>
  <c r="FIW86" i="8"/>
  <c r="FIV86" i="8"/>
  <c r="FIU86" i="8"/>
  <c r="FIT86" i="8"/>
  <c r="FIS86" i="8"/>
  <c r="FIR86" i="8"/>
  <c r="FIQ86" i="8"/>
  <c r="FIP86" i="8"/>
  <c r="FIO86" i="8"/>
  <c r="FIN86" i="8"/>
  <c r="FIM86" i="8"/>
  <c r="FIL86" i="8"/>
  <c r="FIK86" i="8"/>
  <c r="FIJ86" i="8"/>
  <c r="FII86" i="8"/>
  <c r="FIH86" i="8"/>
  <c r="FIG86" i="8"/>
  <c r="FIF86" i="8"/>
  <c r="FIE86" i="8"/>
  <c r="FID86" i="8"/>
  <c r="FIC86" i="8"/>
  <c r="FIB86" i="8"/>
  <c r="FIA86" i="8"/>
  <c r="FHZ86" i="8"/>
  <c r="FHY86" i="8"/>
  <c r="FHX86" i="8"/>
  <c r="FHW86" i="8"/>
  <c r="FHV86" i="8"/>
  <c r="FHU86" i="8"/>
  <c r="FHT86" i="8"/>
  <c r="FHS86" i="8"/>
  <c r="FHR86" i="8"/>
  <c r="FHQ86" i="8"/>
  <c r="FHP86" i="8"/>
  <c r="FHO86" i="8"/>
  <c r="FHN86" i="8"/>
  <c r="FHM86" i="8"/>
  <c r="FHL86" i="8"/>
  <c r="FHK86" i="8"/>
  <c r="FHJ86" i="8"/>
  <c r="FHI86" i="8"/>
  <c r="FHH86" i="8"/>
  <c r="FHG86" i="8"/>
  <c r="FHF86" i="8"/>
  <c r="FHE86" i="8"/>
  <c r="FHD86" i="8"/>
  <c r="FHC86" i="8"/>
  <c r="FHB86" i="8"/>
  <c r="FHA86" i="8"/>
  <c r="FGZ86" i="8"/>
  <c r="FGY86" i="8"/>
  <c r="FGX86" i="8"/>
  <c r="FGW86" i="8"/>
  <c r="FGV86" i="8"/>
  <c r="FGU86" i="8"/>
  <c r="FGT86" i="8"/>
  <c r="FGS86" i="8"/>
  <c r="FGR86" i="8"/>
  <c r="FGQ86" i="8"/>
  <c r="FGP86" i="8"/>
  <c r="FGO86" i="8"/>
  <c r="FGN86" i="8"/>
  <c r="FGM86" i="8"/>
  <c r="FGL86" i="8"/>
  <c r="FGK86" i="8"/>
  <c r="FGJ86" i="8"/>
  <c r="FGI86" i="8"/>
  <c r="FGH86" i="8"/>
  <c r="FGG86" i="8"/>
  <c r="FGF86" i="8"/>
  <c r="FGE86" i="8"/>
  <c r="FGD86" i="8"/>
  <c r="FGC86" i="8"/>
  <c r="FGB86" i="8"/>
  <c r="FGA86" i="8"/>
  <c r="FFZ86" i="8"/>
  <c r="FFY86" i="8"/>
  <c r="FFX86" i="8"/>
  <c r="FFW86" i="8"/>
  <c r="FFV86" i="8"/>
  <c r="FFU86" i="8"/>
  <c r="FFT86" i="8"/>
  <c r="FFS86" i="8"/>
  <c r="FFR86" i="8"/>
  <c r="FFQ86" i="8"/>
  <c r="FFP86" i="8"/>
  <c r="FFO86" i="8"/>
  <c r="FFN86" i="8"/>
  <c r="FFM86" i="8"/>
  <c r="FFL86" i="8"/>
  <c r="FFK86" i="8"/>
  <c r="FFJ86" i="8"/>
  <c r="FFI86" i="8"/>
  <c r="FFH86" i="8"/>
  <c r="FFG86" i="8"/>
  <c r="FFF86" i="8"/>
  <c r="FFE86" i="8"/>
  <c r="FFD86" i="8"/>
  <c r="FFC86" i="8"/>
  <c r="FFB86" i="8"/>
  <c r="FFA86" i="8"/>
  <c r="FEZ86" i="8"/>
  <c r="FEY86" i="8"/>
  <c r="FEX86" i="8"/>
  <c r="FEW86" i="8"/>
  <c r="FEV86" i="8"/>
  <c r="FEU86" i="8"/>
  <c r="FET86" i="8"/>
  <c r="FES86" i="8"/>
  <c r="FER86" i="8"/>
  <c r="FEQ86" i="8"/>
  <c r="FEP86" i="8"/>
  <c r="FEO86" i="8"/>
  <c r="FEN86" i="8"/>
  <c r="FEM86" i="8"/>
  <c r="FEL86" i="8"/>
  <c r="FEK86" i="8"/>
  <c r="FEJ86" i="8"/>
  <c r="FEI86" i="8"/>
  <c r="FEH86" i="8"/>
  <c r="FEG86" i="8"/>
  <c r="FEF86" i="8"/>
  <c r="FEE86" i="8"/>
  <c r="FED86" i="8"/>
  <c r="FEC86" i="8"/>
  <c r="FEB86" i="8"/>
  <c r="FEA86" i="8"/>
  <c r="FDZ86" i="8"/>
  <c r="FDY86" i="8"/>
  <c r="FDX86" i="8"/>
  <c r="FDW86" i="8"/>
  <c r="FDV86" i="8"/>
  <c r="FDU86" i="8"/>
  <c r="FDT86" i="8"/>
  <c r="FDS86" i="8"/>
  <c r="FDR86" i="8"/>
  <c r="FDQ86" i="8"/>
  <c r="FDP86" i="8"/>
  <c r="FDO86" i="8"/>
  <c r="FDN86" i="8"/>
  <c r="FDM86" i="8"/>
  <c r="FDL86" i="8"/>
  <c r="FDK86" i="8"/>
  <c r="FDJ86" i="8"/>
  <c r="FDI86" i="8"/>
  <c r="FDH86" i="8"/>
  <c r="FDG86" i="8"/>
  <c r="FDF86" i="8"/>
  <c r="FDE86" i="8"/>
  <c r="FDD86" i="8"/>
  <c r="FDC86" i="8"/>
  <c r="FDB86" i="8"/>
  <c r="FDA86" i="8"/>
  <c r="FCZ86" i="8"/>
  <c r="FCY86" i="8"/>
  <c r="FCX86" i="8"/>
  <c r="FCW86" i="8"/>
  <c r="FCV86" i="8"/>
  <c r="FCU86" i="8"/>
  <c r="FCT86" i="8"/>
  <c r="FCS86" i="8"/>
  <c r="FCR86" i="8"/>
  <c r="FCQ86" i="8"/>
  <c r="FCP86" i="8"/>
  <c r="FCO86" i="8"/>
  <c r="FCN86" i="8"/>
  <c r="FCM86" i="8"/>
  <c r="FCL86" i="8"/>
  <c r="FCK86" i="8"/>
  <c r="FCJ86" i="8"/>
  <c r="FCI86" i="8"/>
  <c r="FCH86" i="8"/>
  <c r="FCG86" i="8"/>
  <c r="FCF86" i="8"/>
  <c r="FCE86" i="8"/>
  <c r="FCD86" i="8"/>
  <c r="FCC86" i="8"/>
  <c r="FCB86" i="8"/>
  <c r="FCA86" i="8"/>
  <c r="FBZ86" i="8"/>
  <c r="FBY86" i="8"/>
  <c r="FBX86" i="8"/>
  <c r="FBW86" i="8"/>
  <c r="FBV86" i="8"/>
  <c r="FBU86" i="8"/>
  <c r="FBT86" i="8"/>
  <c r="FBS86" i="8"/>
  <c r="FBR86" i="8"/>
  <c r="FBQ86" i="8"/>
  <c r="FBP86" i="8"/>
  <c r="FBO86" i="8"/>
  <c r="FBN86" i="8"/>
  <c r="FBM86" i="8"/>
  <c r="FBL86" i="8"/>
  <c r="FBK86" i="8"/>
  <c r="FBJ86" i="8"/>
  <c r="FBI86" i="8"/>
  <c r="FBH86" i="8"/>
  <c r="FBG86" i="8"/>
  <c r="FBF86" i="8"/>
  <c r="FBE86" i="8"/>
  <c r="FBD86" i="8"/>
  <c r="FBC86" i="8"/>
  <c r="FBB86" i="8"/>
  <c r="FBA86" i="8"/>
  <c r="FAZ86" i="8"/>
  <c r="FAY86" i="8"/>
  <c r="FAX86" i="8"/>
  <c r="FAW86" i="8"/>
  <c r="FAV86" i="8"/>
  <c r="FAU86" i="8"/>
  <c r="FAT86" i="8"/>
  <c r="FAS86" i="8"/>
  <c r="FAR86" i="8"/>
  <c r="FAQ86" i="8"/>
  <c r="FAP86" i="8"/>
  <c r="FAO86" i="8"/>
  <c r="FAN86" i="8"/>
  <c r="FAM86" i="8"/>
  <c r="FAL86" i="8"/>
  <c r="FAK86" i="8"/>
  <c r="FAJ86" i="8"/>
  <c r="FAI86" i="8"/>
  <c r="FAH86" i="8"/>
  <c r="FAG86" i="8"/>
  <c r="FAF86" i="8"/>
  <c r="FAE86" i="8"/>
  <c r="FAD86" i="8"/>
  <c r="FAC86" i="8"/>
  <c r="FAB86" i="8"/>
  <c r="FAA86" i="8"/>
  <c r="EZZ86" i="8"/>
  <c r="EZY86" i="8"/>
  <c r="EZX86" i="8"/>
  <c r="EZW86" i="8"/>
  <c r="EZV86" i="8"/>
  <c r="EZU86" i="8"/>
  <c r="EZT86" i="8"/>
  <c r="EZS86" i="8"/>
  <c r="EZR86" i="8"/>
  <c r="EZQ86" i="8"/>
  <c r="EZP86" i="8"/>
  <c r="EZO86" i="8"/>
  <c r="EZN86" i="8"/>
  <c r="EZM86" i="8"/>
  <c r="EZL86" i="8"/>
  <c r="EZK86" i="8"/>
  <c r="EZJ86" i="8"/>
  <c r="EZI86" i="8"/>
  <c r="EZH86" i="8"/>
  <c r="EZG86" i="8"/>
  <c r="EZF86" i="8"/>
  <c r="EZE86" i="8"/>
  <c r="EZD86" i="8"/>
  <c r="EZC86" i="8"/>
  <c r="EZB86" i="8"/>
  <c r="EZA86" i="8"/>
  <c r="EYZ86" i="8"/>
  <c r="EYY86" i="8"/>
  <c r="EYX86" i="8"/>
  <c r="EYW86" i="8"/>
  <c r="EYV86" i="8"/>
  <c r="EYU86" i="8"/>
  <c r="EYT86" i="8"/>
  <c r="EYS86" i="8"/>
  <c r="EYR86" i="8"/>
  <c r="EYQ86" i="8"/>
  <c r="EYP86" i="8"/>
  <c r="EYO86" i="8"/>
  <c r="EYN86" i="8"/>
  <c r="EYM86" i="8"/>
  <c r="EYL86" i="8"/>
  <c r="EYK86" i="8"/>
  <c r="EYJ86" i="8"/>
  <c r="EYI86" i="8"/>
  <c r="EYH86" i="8"/>
  <c r="EYG86" i="8"/>
  <c r="EYF86" i="8"/>
  <c r="EYE86" i="8"/>
  <c r="EYD86" i="8"/>
  <c r="EYC86" i="8"/>
  <c r="EYB86" i="8"/>
  <c r="EYA86" i="8"/>
  <c r="EXZ86" i="8"/>
  <c r="EXY86" i="8"/>
  <c r="EXX86" i="8"/>
  <c r="EXW86" i="8"/>
  <c r="EXV86" i="8"/>
  <c r="EXU86" i="8"/>
  <c r="EXT86" i="8"/>
  <c r="EXS86" i="8"/>
  <c r="EXR86" i="8"/>
  <c r="EXQ86" i="8"/>
  <c r="EXP86" i="8"/>
  <c r="EXO86" i="8"/>
  <c r="EXN86" i="8"/>
  <c r="EXM86" i="8"/>
  <c r="EXL86" i="8"/>
  <c r="EXK86" i="8"/>
  <c r="EXJ86" i="8"/>
  <c r="EXI86" i="8"/>
  <c r="EXH86" i="8"/>
  <c r="EXG86" i="8"/>
  <c r="EXF86" i="8"/>
  <c r="EXE86" i="8"/>
  <c r="EXD86" i="8"/>
  <c r="EXC86" i="8"/>
  <c r="EXB86" i="8"/>
  <c r="EXA86" i="8"/>
  <c r="EWZ86" i="8"/>
  <c r="EWY86" i="8"/>
  <c r="EWX86" i="8"/>
  <c r="EWW86" i="8"/>
  <c r="EWV86" i="8"/>
  <c r="EWU86" i="8"/>
  <c r="EWT86" i="8"/>
  <c r="EWS86" i="8"/>
  <c r="EWR86" i="8"/>
  <c r="EWQ86" i="8"/>
  <c r="EWP86" i="8"/>
  <c r="EWO86" i="8"/>
  <c r="EWN86" i="8"/>
  <c r="EWM86" i="8"/>
  <c r="EWL86" i="8"/>
  <c r="EWK86" i="8"/>
  <c r="EWJ86" i="8"/>
  <c r="EWI86" i="8"/>
  <c r="EWH86" i="8"/>
  <c r="EWG86" i="8"/>
  <c r="EWF86" i="8"/>
  <c r="EWE86" i="8"/>
  <c r="EWD86" i="8"/>
  <c r="EWC86" i="8"/>
  <c r="EWB86" i="8"/>
  <c r="EWA86" i="8"/>
  <c r="EVZ86" i="8"/>
  <c r="EVY86" i="8"/>
  <c r="EVX86" i="8"/>
  <c r="EVW86" i="8"/>
  <c r="EVV86" i="8"/>
  <c r="EVU86" i="8"/>
  <c r="EVT86" i="8"/>
  <c r="EVS86" i="8"/>
  <c r="EVR86" i="8"/>
  <c r="EVQ86" i="8"/>
  <c r="EVP86" i="8"/>
  <c r="EVO86" i="8"/>
  <c r="EVN86" i="8"/>
  <c r="EVM86" i="8"/>
  <c r="EVL86" i="8"/>
  <c r="EVK86" i="8"/>
  <c r="EVJ86" i="8"/>
  <c r="EVI86" i="8"/>
  <c r="EVH86" i="8"/>
  <c r="EVG86" i="8"/>
  <c r="EVF86" i="8"/>
  <c r="EVE86" i="8"/>
  <c r="EVD86" i="8"/>
  <c r="EVC86" i="8"/>
  <c r="EVB86" i="8"/>
  <c r="EVA86" i="8"/>
  <c r="EUZ86" i="8"/>
  <c r="EUY86" i="8"/>
  <c r="EUX86" i="8"/>
  <c r="EUW86" i="8"/>
  <c r="EUV86" i="8"/>
  <c r="EUU86" i="8"/>
  <c r="EUT86" i="8"/>
  <c r="EUS86" i="8"/>
  <c r="EUR86" i="8"/>
  <c r="EUQ86" i="8"/>
  <c r="EUP86" i="8"/>
  <c r="EUO86" i="8"/>
  <c r="EUN86" i="8"/>
  <c r="EUM86" i="8"/>
  <c r="EUL86" i="8"/>
  <c r="EUK86" i="8"/>
  <c r="EUJ86" i="8"/>
  <c r="EUI86" i="8"/>
  <c r="EUH86" i="8"/>
  <c r="EUG86" i="8"/>
  <c r="EUF86" i="8"/>
  <c r="EUE86" i="8"/>
  <c r="EUD86" i="8"/>
  <c r="EUC86" i="8"/>
  <c r="EUB86" i="8"/>
  <c r="EUA86" i="8"/>
  <c r="ETZ86" i="8"/>
  <c r="ETY86" i="8"/>
  <c r="ETX86" i="8"/>
  <c r="ETW86" i="8"/>
  <c r="ETV86" i="8"/>
  <c r="ETU86" i="8"/>
  <c r="ETT86" i="8"/>
  <c r="ETS86" i="8"/>
  <c r="ETR86" i="8"/>
  <c r="ETQ86" i="8"/>
  <c r="ETP86" i="8"/>
  <c r="ETO86" i="8"/>
  <c r="ETN86" i="8"/>
  <c r="ETM86" i="8"/>
  <c r="ETL86" i="8"/>
  <c r="ETK86" i="8"/>
  <c r="ETJ86" i="8"/>
  <c r="ETI86" i="8"/>
  <c r="ETH86" i="8"/>
  <c r="ETG86" i="8"/>
  <c r="ETF86" i="8"/>
  <c r="ETE86" i="8"/>
  <c r="ETD86" i="8"/>
  <c r="ETC86" i="8"/>
  <c r="ETB86" i="8"/>
  <c r="ETA86" i="8"/>
  <c r="ESZ86" i="8"/>
  <c r="ESY86" i="8"/>
  <c r="ESX86" i="8"/>
  <c r="ESW86" i="8"/>
  <c r="ESV86" i="8"/>
  <c r="ESU86" i="8"/>
  <c r="EST86" i="8"/>
  <c r="ESS86" i="8"/>
  <c r="ESR86" i="8"/>
  <c r="ESQ86" i="8"/>
  <c r="ESP86" i="8"/>
  <c r="ESO86" i="8"/>
  <c r="ESN86" i="8"/>
  <c r="ESM86" i="8"/>
  <c r="ESL86" i="8"/>
  <c r="ESK86" i="8"/>
  <c r="ESJ86" i="8"/>
  <c r="ESI86" i="8"/>
  <c r="ESH86" i="8"/>
  <c r="ESG86" i="8"/>
  <c r="ESF86" i="8"/>
  <c r="ESE86" i="8"/>
  <c r="ESD86" i="8"/>
  <c r="ESC86" i="8"/>
  <c r="ESB86" i="8"/>
  <c r="ESA86" i="8"/>
  <c r="ERZ86" i="8"/>
  <c r="ERY86" i="8"/>
  <c r="ERX86" i="8"/>
  <c r="ERW86" i="8"/>
  <c r="ERV86" i="8"/>
  <c r="ERU86" i="8"/>
  <c r="ERT86" i="8"/>
  <c r="ERS86" i="8"/>
  <c r="ERR86" i="8"/>
  <c r="ERQ86" i="8"/>
  <c r="ERP86" i="8"/>
  <c r="ERO86" i="8"/>
  <c r="ERN86" i="8"/>
  <c r="ERM86" i="8"/>
  <c r="ERL86" i="8"/>
  <c r="ERK86" i="8"/>
  <c r="ERJ86" i="8"/>
  <c r="ERI86" i="8"/>
  <c r="ERH86" i="8"/>
  <c r="ERG86" i="8"/>
  <c r="ERF86" i="8"/>
  <c r="ERE86" i="8"/>
  <c r="ERD86" i="8"/>
  <c r="ERC86" i="8"/>
  <c r="ERB86" i="8"/>
  <c r="ERA86" i="8"/>
  <c r="EQZ86" i="8"/>
  <c r="EQY86" i="8"/>
  <c r="EQX86" i="8"/>
  <c r="EQW86" i="8"/>
  <c r="EQV86" i="8"/>
  <c r="EQU86" i="8"/>
  <c r="EQT86" i="8"/>
  <c r="EQS86" i="8"/>
  <c r="EQR86" i="8"/>
  <c r="EQQ86" i="8"/>
  <c r="EQP86" i="8"/>
  <c r="EQO86" i="8"/>
  <c r="EQN86" i="8"/>
  <c r="EQM86" i="8"/>
  <c r="EQL86" i="8"/>
  <c r="EQK86" i="8"/>
  <c r="EQJ86" i="8"/>
  <c r="EQI86" i="8"/>
  <c r="EQH86" i="8"/>
  <c r="EQG86" i="8"/>
  <c r="EQF86" i="8"/>
  <c r="EQE86" i="8"/>
  <c r="EQD86" i="8"/>
  <c r="EQC86" i="8"/>
  <c r="EQB86" i="8"/>
  <c r="EQA86" i="8"/>
  <c r="EPZ86" i="8"/>
  <c r="EPY86" i="8"/>
  <c r="EPX86" i="8"/>
  <c r="EPW86" i="8"/>
  <c r="EPV86" i="8"/>
  <c r="EPU86" i="8"/>
  <c r="EPT86" i="8"/>
  <c r="EPS86" i="8"/>
  <c r="EPR86" i="8"/>
  <c r="EPQ86" i="8"/>
  <c r="EPP86" i="8"/>
  <c r="EPO86" i="8"/>
  <c r="EPN86" i="8"/>
  <c r="EPM86" i="8"/>
  <c r="EPL86" i="8"/>
  <c r="EPK86" i="8"/>
  <c r="EPJ86" i="8"/>
  <c r="EPI86" i="8"/>
  <c r="EPH86" i="8"/>
  <c r="EPG86" i="8"/>
  <c r="EPF86" i="8"/>
  <c r="EPE86" i="8"/>
  <c r="EPD86" i="8"/>
  <c r="EPC86" i="8"/>
  <c r="EPB86" i="8"/>
  <c r="EPA86" i="8"/>
  <c r="EOZ86" i="8"/>
  <c r="EOY86" i="8"/>
  <c r="EOX86" i="8"/>
  <c r="EOW86" i="8"/>
  <c r="EOV86" i="8"/>
  <c r="EOU86" i="8"/>
  <c r="EOT86" i="8"/>
  <c r="EOS86" i="8"/>
  <c r="EOR86" i="8"/>
  <c r="EOQ86" i="8"/>
  <c r="EOP86" i="8"/>
  <c r="EOO86" i="8"/>
  <c r="EON86" i="8"/>
  <c r="EOM86" i="8"/>
  <c r="EOL86" i="8"/>
  <c r="EOK86" i="8"/>
  <c r="EOJ86" i="8"/>
  <c r="EOI86" i="8"/>
  <c r="EOH86" i="8"/>
  <c r="EOG86" i="8"/>
  <c r="EOF86" i="8"/>
  <c r="EOE86" i="8"/>
  <c r="EOD86" i="8"/>
  <c r="EOC86" i="8"/>
  <c r="EOB86" i="8"/>
  <c r="EOA86" i="8"/>
  <c r="ENZ86" i="8"/>
  <c r="ENY86" i="8"/>
  <c r="ENX86" i="8"/>
  <c r="ENW86" i="8"/>
  <c r="ENV86" i="8"/>
  <c r="ENU86" i="8"/>
  <c r="ENT86" i="8"/>
  <c r="ENS86" i="8"/>
  <c r="ENR86" i="8"/>
  <c r="ENQ86" i="8"/>
  <c r="ENP86" i="8"/>
  <c r="ENO86" i="8"/>
  <c r="ENN86" i="8"/>
  <c r="ENM86" i="8"/>
  <c r="ENL86" i="8"/>
  <c r="ENK86" i="8"/>
  <c r="ENJ86" i="8"/>
  <c r="ENI86" i="8"/>
  <c r="ENH86" i="8"/>
  <c r="ENG86" i="8"/>
  <c r="ENF86" i="8"/>
  <c r="ENE86" i="8"/>
  <c r="END86" i="8"/>
  <c r="ENC86" i="8"/>
  <c r="ENB86" i="8"/>
  <c r="ENA86" i="8"/>
  <c r="EMZ86" i="8"/>
  <c r="EMY86" i="8"/>
  <c r="EMX86" i="8"/>
  <c r="EMW86" i="8"/>
  <c r="EMV86" i="8"/>
  <c r="EMU86" i="8"/>
  <c r="EMT86" i="8"/>
  <c r="EMS86" i="8"/>
  <c r="EMR86" i="8"/>
  <c r="EMQ86" i="8"/>
  <c r="EMP86" i="8"/>
  <c r="EMO86" i="8"/>
  <c r="EMN86" i="8"/>
  <c r="EMM86" i="8"/>
  <c r="EML86" i="8"/>
  <c r="EMK86" i="8"/>
  <c r="EMJ86" i="8"/>
  <c r="EMI86" i="8"/>
  <c r="EMH86" i="8"/>
  <c r="EMG86" i="8"/>
  <c r="EMF86" i="8"/>
  <c r="EME86" i="8"/>
  <c r="EMD86" i="8"/>
  <c r="EMC86" i="8"/>
  <c r="EMB86" i="8"/>
  <c r="EMA86" i="8"/>
  <c r="ELZ86" i="8"/>
  <c r="ELY86" i="8"/>
  <c r="ELX86" i="8"/>
  <c r="ELW86" i="8"/>
  <c r="ELV86" i="8"/>
  <c r="ELU86" i="8"/>
  <c r="ELT86" i="8"/>
  <c r="ELS86" i="8"/>
  <c r="ELR86" i="8"/>
  <c r="ELQ86" i="8"/>
  <c r="ELP86" i="8"/>
  <c r="ELO86" i="8"/>
  <c r="ELN86" i="8"/>
  <c r="ELM86" i="8"/>
  <c r="ELL86" i="8"/>
  <c r="ELK86" i="8"/>
  <c r="ELJ86" i="8"/>
  <c r="ELI86" i="8"/>
  <c r="ELH86" i="8"/>
  <c r="ELG86" i="8"/>
  <c r="ELF86" i="8"/>
  <c r="ELE86" i="8"/>
  <c r="ELD86" i="8"/>
  <c r="ELC86" i="8"/>
  <c r="ELB86" i="8"/>
  <c r="ELA86" i="8"/>
  <c r="EKZ86" i="8"/>
  <c r="EKY86" i="8"/>
  <c r="EKX86" i="8"/>
  <c r="EKW86" i="8"/>
  <c r="EKV86" i="8"/>
  <c r="EKU86" i="8"/>
  <c r="EKT86" i="8"/>
  <c r="EKS86" i="8"/>
  <c r="EKR86" i="8"/>
  <c r="EKQ86" i="8"/>
  <c r="EKP86" i="8"/>
  <c r="EKO86" i="8"/>
  <c r="EKN86" i="8"/>
  <c r="EKM86" i="8"/>
  <c r="EKL86" i="8"/>
  <c r="EKK86" i="8"/>
  <c r="EKJ86" i="8"/>
  <c r="EKI86" i="8"/>
  <c r="EKH86" i="8"/>
  <c r="EKG86" i="8"/>
  <c r="EKF86" i="8"/>
  <c r="EKE86" i="8"/>
  <c r="EKD86" i="8"/>
  <c r="EKC86" i="8"/>
  <c r="EKB86" i="8"/>
  <c r="EKA86" i="8"/>
  <c r="EJZ86" i="8"/>
  <c r="EJY86" i="8"/>
  <c r="EJX86" i="8"/>
  <c r="EJW86" i="8"/>
  <c r="EJV86" i="8"/>
  <c r="EJU86" i="8"/>
  <c r="EJT86" i="8"/>
  <c r="EJS86" i="8"/>
  <c r="EJR86" i="8"/>
  <c r="EJQ86" i="8"/>
  <c r="EJP86" i="8"/>
  <c r="EJO86" i="8"/>
  <c r="EJN86" i="8"/>
  <c r="EJM86" i="8"/>
  <c r="EJL86" i="8"/>
  <c r="EJK86" i="8"/>
  <c r="EJJ86" i="8"/>
  <c r="EJI86" i="8"/>
  <c r="EJH86" i="8"/>
  <c r="EJG86" i="8"/>
  <c r="EJF86" i="8"/>
  <c r="EJE86" i="8"/>
  <c r="EJD86" i="8"/>
  <c r="EJC86" i="8"/>
  <c r="EJB86" i="8"/>
  <c r="EJA86" i="8"/>
  <c r="EIZ86" i="8"/>
  <c r="EIY86" i="8"/>
  <c r="EIX86" i="8"/>
  <c r="EIW86" i="8"/>
  <c r="EIV86" i="8"/>
  <c r="EIU86" i="8"/>
  <c r="EIT86" i="8"/>
  <c r="EIS86" i="8"/>
  <c r="EIR86" i="8"/>
  <c r="EIQ86" i="8"/>
  <c r="EIP86" i="8"/>
  <c r="EIO86" i="8"/>
  <c r="EIN86" i="8"/>
  <c r="EIM86" i="8"/>
  <c r="EIL86" i="8"/>
  <c r="EIK86" i="8"/>
  <c r="EIJ86" i="8"/>
  <c r="EII86" i="8"/>
  <c r="EIH86" i="8"/>
  <c r="EIG86" i="8"/>
  <c r="EIF86" i="8"/>
  <c r="EIE86" i="8"/>
  <c r="EID86" i="8"/>
  <c r="EIC86" i="8"/>
  <c r="EIB86" i="8"/>
  <c r="EIA86" i="8"/>
  <c r="EHZ86" i="8"/>
  <c r="EHY86" i="8"/>
  <c r="EHX86" i="8"/>
  <c r="EHW86" i="8"/>
  <c r="EHV86" i="8"/>
  <c r="EHU86" i="8"/>
  <c r="EHT86" i="8"/>
  <c r="EHS86" i="8"/>
  <c r="EHR86" i="8"/>
  <c r="EHQ86" i="8"/>
  <c r="EHP86" i="8"/>
  <c r="EHO86" i="8"/>
  <c r="EHN86" i="8"/>
  <c r="EHM86" i="8"/>
  <c r="EHL86" i="8"/>
  <c r="EHK86" i="8"/>
  <c r="EHJ86" i="8"/>
  <c r="EHI86" i="8"/>
  <c r="EHH86" i="8"/>
  <c r="EHG86" i="8"/>
  <c r="EHF86" i="8"/>
  <c r="EHE86" i="8"/>
  <c r="EHD86" i="8"/>
  <c r="EHC86" i="8"/>
  <c r="EHB86" i="8"/>
  <c r="EHA86" i="8"/>
  <c r="EGZ86" i="8"/>
  <c r="EGY86" i="8"/>
  <c r="EGX86" i="8"/>
  <c r="EGW86" i="8"/>
  <c r="EGV86" i="8"/>
  <c r="EGU86" i="8"/>
  <c r="EGT86" i="8"/>
  <c r="EGS86" i="8"/>
  <c r="EGR86" i="8"/>
  <c r="EGQ86" i="8"/>
  <c r="EGP86" i="8"/>
  <c r="EGO86" i="8"/>
  <c r="EGN86" i="8"/>
  <c r="EGM86" i="8"/>
  <c r="EGL86" i="8"/>
  <c r="EGK86" i="8"/>
  <c r="EGJ86" i="8"/>
  <c r="EGI86" i="8"/>
  <c r="EGH86" i="8"/>
  <c r="EGG86" i="8"/>
  <c r="EGF86" i="8"/>
  <c r="EGE86" i="8"/>
  <c r="EGD86" i="8"/>
  <c r="EGC86" i="8"/>
  <c r="EGB86" i="8"/>
  <c r="EGA86" i="8"/>
  <c r="EFZ86" i="8"/>
  <c r="EFY86" i="8"/>
  <c r="EFX86" i="8"/>
  <c r="EFW86" i="8"/>
  <c r="EFV86" i="8"/>
  <c r="EFU86" i="8"/>
  <c r="EFT86" i="8"/>
  <c r="EFS86" i="8"/>
  <c r="EFR86" i="8"/>
  <c r="EFQ86" i="8"/>
  <c r="EFP86" i="8"/>
  <c r="EFO86" i="8"/>
  <c r="EFN86" i="8"/>
  <c r="EFM86" i="8"/>
  <c r="EFL86" i="8"/>
  <c r="EFK86" i="8"/>
  <c r="EFJ86" i="8"/>
  <c r="EFI86" i="8"/>
  <c r="EFH86" i="8"/>
  <c r="EFG86" i="8"/>
  <c r="EFF86" i="8"/>
  <c r="EFE86" i="8"/>
  <c r="EFD86" i="8"/>
  <c r="EFC86" i="8"/>
  <c r="EFB86" i="8"/>
  <c r="EFA86" i="8"/>
  <c r="EEZ86" i="8"/>
  <c r="EEY86" i="8"/>
  <c r="EEX86" i="8"/>
  <c r="EEW86" i="8"/>
  <c r="EEV86" i="8"/>
  <c r="EEU86" i="8"/>
  <c r="EET86" i="8"/>
  <c r="EES86" i="8"/>
  <c r="EER86" i="8"/>
  <c r="EEQ86" i="8"/>
  <c r="EEP86" i="8"/>
  <c r="EEO86" i="8"/>
  <c r="EEN86" i="8"/>
  <c r="EEM86" i="8"/>
  <c r="EEL86" i="8"/>
  <c r="EEK86" i="8"/>
  <c r="EEJ86" i="8"/>
  <c r="EEI86" i="8"/>
  <c r="EEH86" i="8"/>
  <c r="EEG86" i="8"/>
  <c r="EEF86" i="8"/>
  <c r="EEE86" i="8"/>
  <c r="EED86" i="8"/>
  <c r="EEC86" i="8"/>
  <c r="EEB86" i="8"/>
  <c r="EEA86" i="8"/>
  <c r="EDZ86" i="8"/>
  <c r="EDY86" i="8"/>
  <c r="EDX86" i="8"/>
  <c r="EDW86" i="8"/>
  <c r="EDV86" i="8"/>
  <c r="EDU86" i="8"/>
  <c r="EDT86" i="8"/>
  <c r="EDS86" i="8"/>
  <c r="EDR86" i="8"/>
  <c r="EDQ86" i="8"/>
  <c r="EDP86" i="8"/>
  <c r="EDO86" i="8"/>
  <c r="EDN86" i="8"/>
  <c r="EDM86" i="8"/>
  <c r="EDL86" i="8"/>
  <c r="EDK86" i="8"/>
  <c r="EDJ86" i="8"/>
  <c r="EDI86" i="8"/>
  <c r="EDH86" i="8"/>
  <c r="EDG86" i="8"/>
  <c r="EDF86" i="8"/>
  <c r="EDE86" i="8"/>
  <c r="EDD86" i="8"/>
  <c r="EDC86" i="8"/>
  <c r="EDB86" i="8"/>
  <c r="EDA86" i="8"/>
  <c r="ECZ86" i="8"/>
  <c r="ECY86" i="8"/>
  <c r="ECX86" i="8"/>
  <c r="ECW86" i="8"/>
  <c r="ECV86" i="8"/>
  <c r="ECU86" i="8"/>
  <c r="ECT86" i="8"/>
  <c r="ECS86" i="8"/>
  <c r="ECR86" i="8"/>
  <c r="ECQ86" i="8"/>
  <c r="ECP86" i="8"/>
  <c r="ECO86" i="8"/>
  <c r="ECN86" i="8"/>
  <c r="ECM86" i="8"/>
  <c r="ECL86" i="8"/>
  <c r="ECK86" i="8"/>
  <c r="ECJ86" i="8"/>
  <c r="ECI86" i="8"/>
  <c r="ECH86" i="8"/>
  <c r="ECG86" i="8"/>
  <c r="ECF86" i="8"/>
  <c r="ECE86" i="8"/>
  <c r="ECD86" i="8"/>
  <c r="ECC86" i="8"/>
  <c r="ECB86" i="8"/>
  <c r="ECA86" i="8"/>
  <c r="EBZ86" i="8"/>
  <c r="EBY86" i="8"/>
  <c r="EBX86" i="8"/>
  <c r="EBW86" i="8"/>
  <c r="EBV86" i="8"/>
  <c r="EBU86" i="8"/>
  <c r="EBT86" i="8"/>
  <c r="EBS86" i="8"/>
  <c r="EBR86" i="8"/>
  <c r="EBQ86" i="8"/>
  <c r="EBP86" i="8"/>
  <c r="EBO86" i="8"/>
  <c r="EBN86" i="8"/>
  <c r="EBM86" i="8"/>
  <c r="EBL86" i="8"/>
  <c r="EBK86" i="8"/>
  <c r="EBJ86" i="8"/>
  <c r="EBI86" i="8"/>
  <c r="EBH86" i="8"/>
  <c r="EBG86" i="8"/>
  <c r="EBF86" i="8"/>
  <c r="EBE86" i="8"/>
  <c r="EBD86" i="8"/>
  <c r="EBC86" i="8"/>
  <c r="EBB86" i="8"/>
  <c r="EBA86" i="8"/>
  <c r="EAZ86" i="8"/>
  <c r="EAY86" i="8"/>
  <c r="EAX86" i="8"/>
  <c r="EAW86" i="8"/>
  <c r="EAV86" i="8"/>
  <c r="EAU86" i="8"/>
  <c r="EAT86" i="8"/>
  <c r="EAS86" i="8"/>
  <c r="EAR86" i="8"/>
  <c r="EAQ86" i="8"/>
  <c r="EAP86" i="8"/>
  <c r="EAO86" i="8"/>
  <c r="EAN86" i="8"/>
  <c r="EAM86" i="8"/>
  <c r="EAL86" i="8"/>
  <c r="EAK86" i="8"/>
  <c r="EAJ86" i="8"/>
  <c r="EAI86" i="8"/>
  <c r="EAH86" i="8"/>
  <c r="EAG86" i="8"/>
  <c r="EAF86" i="8"/>
  <c r="EAE86" i="8"/>
  <c r="EAD86" i="8"/>
  <c r="EAC86" i="8"/>
  <c r="EAB86" i="8"/>
  <c r="EAA86" i="8"/>
  <c r="DZZ86" i="8"/>
  <c r="DZY86" i="8"/>
  <c r="DZX86" i="8"/>
  <c r="DZW86" i="8"/>
  <c r="DZV86" i="8"/>
  <c r="DZU86" i="8"/>
  <c r="DZT86" i="8"/>
  <c r="DZS86" i="8"/>
  <c r="DZR86" i="8"/>
  <c r="DZQ86" i="8"/>
  <c r="DZP86" i="8"/>
  <c r="DZO86" i="8"/>
  <c r="DZN86" i="8"/>
  <c r="DZM86" i="8"/>
  <c r="DZL86" i="8"/>
  <c r="DZK86" i="8"/>
  <c r="DZJ86" i="8"/>
  <c r="DZI86" i="8"/>
  <c r="DZH86" i="8"/>
  <c r="DZG86" i="8"/>
  <c r="DZF86" i="8"/>
  <c r="DZE86" i="8"/>
  <c r="DZD86" i="8"/>
  <c r="DZC86" i="8"/>
  <c r="DZB86" i="8"/>
  <c r="DZA86" i="8"/>
  <c r="DYZ86" i="8"/>
  <c r="DYY86" i="8"/>
  <c r="DYX86" i="8"/>
  <c r="DYW86" i="8"/>
  <c r="DYV86" i="8"/>
  <c r="DYU86" i="8"/>
  <c r="DYT86" i="8"/>
  <c r="DYS86" i="8"/>
  <c r="DYR86" i="8"/>
  <c r="DYQ86" i="8"/>
  <c r="DYP86" i="8"/>
  <c r="DYO86" i="8"/>
  <c r="DYN86" i="8"/>
  <c r="DYM86" i="8"/>
  <c r="DYL86" i="8"/>
  <c r="DYK86" i="8"/>
  <c r="DYJ86" i="8"/>
  <c r="DYI86" i="8"/>
  <c r="DYH86" i="8"/>
  <c r="DYG86" i="8"/>
  <c r="DYF86" i="8"/>
  <c r="DYE86" i="8"/>
  <c r="DYD86" i="8"/>
  <c r="DYC86" i="8"/>
  <c r="DYB86" i="8"/>
  <c r="DYA86" i="8"/>
  <c r="DXZ86" i="8"/>
  <c r="DXY86" i="8"/>
  <c r="DXX86" i="8"/>
  <c r="DXW86" i="8"/>
  <c r="DXV86" i="8"/>
  <c r="DXU86" i="8"/>
  <c r="DXT86" i="8"/>
  <c r="DXS86" i="8"/>
  <c r="DXR86" i="8"/>
  <c r="DXQ86" i="8"/>
  <c r="DXP86" i="8"/>
  <c r="DXO86" i="8"/>
  <c r="DXN86" i="8"/>
  <c r="DXM86" i="8"/>
  <c r="DXL86" i="8"/>
  <c r="DXK86" i="8"/>
  <c r="DXJ86" i="8"/>
  <c r="DXI86" i="8"/>
  <c r="DXH86" i="8"/>
  <c r="DXG86" i="8"/>
  <c r="DXF86" i="8"/>
  <c r="DXE86" i="8"/>
  <c r="DXD86" i="8"/>
  <c r="DXC86" i="8"/>
  <c r="DXB86" i="8"/>
  <c r="DXA86" i="8"/>
  <c r="DWZ86" i="8"/>
  <c r="DWY86" i="8"/>
  <c r="DWX86" i="8"/>
  <c r="DWW86" i="8"/>
  <c r="DWV86" i="8"/>
  <c r="DWU86" i="8"/>
  <c r="DWT86" i="8"/>
  <c r="DWS86" i="8"/>
  <c r="DWR86" i="8"/>
  <c r="DWQ86" i="8"/>
  <c r="DWP86" i="8"/>
  <c r="DWO86" i="8"/>
  <c r="DWN86" i="8"/>
  <c r="DWM86" i="8"/>
  <c r="DWL86" i="8"/>
  <c r="DWK86" i="8"/>
  <c r="DWJ86" i="8"/>
  <c r="DWI86" i="8"/>
  <c r="DWH86" i="8"/>
  <c r="DWG86" i="8"/>
  <c r="DWF86" i="8"/>
  <c r="DWE86" i="8"/>
  <c r="DWD86" i="8"/>
  <c r="DWC86" i="8"/>
  <c r="DWB86" i="8"/>
  <c r="DWA86" i="8"/>
  <c r="DVZ86" i="8"/>
  <c r="DVY86" i="8"/>
  <c r="DVX86" i="8"/>
  <c r="DVW86" i="8"/>
  <c r="DVV86" i="8"/>
  <c r="DVU86" i="8"/>
  <c r="DVT86" i="8"/>
  <c r="DVS86" i="8"/>
  <c r="DVR86" i="8"/>
  <c r="DVQ86" i="8"/>
  <c r="DVP86" i="8"/>
  <c r="DVO86" i="8"/>
  <c r="DVN86" i="8"/>
  <c r="DVM86" i="8"/>
  <c r="DVL86" i="8"/>
  <c r="DVK86" i="8"/>
  <c r="DVJ86" i="8"/>
  <c r="DVI86" i="8"/>
  <c r="DVH86" i="8"/>
  <c r="DVG86" i="8"/>
  <c r="DVF86" i="8"/>
  <c r="DVE86" i="8"/>
  <c r="DVD86" i="8"/>
  <c r="DVC86" i="8"/>
  <c r="DVB86" i="8"/>
  <c r="DVA86" i="8"/>
  <c r="DUZ86" i="8"/>
  <c r="DUY86" i="8"/>
  <c r="DUX86" i="8"/>
  <c r="DUW86" i="8"/>
  <c r="DUV86" i="8"/>
  <c r="DUU86" i="8"/>
  <c r="DUT86" i="8"/>
  <c r="DUS86" i="8"/>
  <c r="DUR86" i="8"/>
  <c r="DUQ86" i="8"/>
  <c r="DUP86" i="8"/>
  <c r="DUO86" i="8"/>
  <c r="DUN86" i="8"/>
  <c r="DUM86" i="8"/>
  <c r="DUL86" i="8"/>
  <c r="DUK86" i="8"/>
  <c r="DUJ86" i="8"/>
  <c r="DUI86" i="8"/>
  <c r="DUH86" i="8"/>
  <c r="DUG86" i="8"/>
  <c r="DUF86" i="8"/>
  <c r="DUE86" i="8"/>
  <c r="DUD86" i="8"/>
  <c r="DUC86" i="8"/>
  <c r="DUB86" i="8"/>
  <c r="DUA86" i="8"/>
  <c r="DTZ86" i="8"/>
  <c r="DTY86" i="8"/>
  <c r="DTX86" i="8"/>
  <c r="DTW86" i="8"/>
  <c r="DTV86" i="8"/>
  <c r="DTU86" i="8"/>
  <c r="DTT86" i="8"/>
  <c r="DTS86" i="8"/>
  <c r="DTR86" i="8"/>
  <c r="DTQ86" i="8"/>
  <c r="DTP86" i="8"/>
  <c r="DTO86" i="8"/>
  <c r="DTN86" i="8"/>
  <c r="DTM86" i="8"/>
  <c r="DTL86" i="8"/>
  <c r="DTK86" i="8"/>
  <c r="DTJ86" i="8"/>
  <c r="DTI86" i="8"/>
  <c r="DTH86" i="8"/>
  <c r="DTG86" i="8"/>
  <c r="DTF86" i="8"/>
  <c r="DTE86" i="8"/>
  <c r="DTD86" i="8"/>
  <c r="DTC86" i="8"/>
  <c r="DTB86" i="8"/>
  <c r="DTA86" i="8"/>
  <c r="DSZ86" i="8"/>
  <c r="DSY86" i="8"/>
  <c r="DSX86" i="8"/>
  <c r="DSW86" i="8"/>
  <c r="DSV86" i="8"/>
  <c r="DSU86" i="8"/>
  <c r="DST86" i="8"/>
  <c r="DSS86" i="8"/>
  <c r="DSR86" i="8"/>
  <c r="DSQ86" i="8"/>
  <c r="DSP86" i="8"/>
  <c r="DSO86" i="8"/>
  <c r="DSN86" i="8"/>
  <c r="DSM86" i="8"/>
  <c r="DSL86" i="8"/>
  <c r="DSK86" i="8"/>
  <c r="DSJ86" i="8"/>
  <c r="DSI86" i="8"/>
  <c r="DSH86" i="8"/>
  <c r="DSG86" i="8"/>
  <c r="DSF86" i="8"/>
  <c r="DSE86" i="8"/>
  <c r="DSD86" i="8"/>
  <c r="DSC86" i="8"/>
  <c r="DSB86" i="8"/>
  <c r="DSA86" i="8"/>
  <c r="DRZ86" i="8"/>
  <c r="DRY86" i="8"/>
  <c r="DRX86" i="8"/>
  <c r="DRW86" i="8"/>
  <c r="DRV86" i="8"/>
  <c r="DRU86" i="8"/>
  <c r="DRT86" i="8"/>
  <c r="DRS86" i="8"/>
  <c r="DRR86" i="8"/>
  <c r="DRQ86" i="8"/>
  <c r="DRP86" i="8"/>
  <c r="DRO86" i="8"/>
  <c r="DRN86" i="8"/>
  <c r="DRM86" i="8"/>
  <c r="DRL86" i="8"/>
  <c r="DRK86" i="8"/>
  <c r="DRJ86" i="8"/>
  <c r="DRI86" i="8"/>
  <c r="DRH86" i="8"/>
  <c r="DRG86" i="8"/>
  <c r="DRF86" i="8"/>
  <c r="DRE86" i="8"/>
  <c r="DRD86" i="8"/>
  <c r="DRC86" i="8"/>
  <c r="DRB86" i="8"/>
  <c r="DRA86" i="8"/>
  <c r="DQZ86" i="8"/>
  <c r="DQY86" i="8"/>
  <c r="DQX86" i="8"/>
  <c r="DQW86" i="8"/>
  <c r="DQV86" i="8"/>
  <c r="DQU86" i="8"/>
  <c r="DQT86" i="8"/>
  <c r="DQS86" i="8"/>
  <c r="DQR86" i="8"/>
  <c r="DQQ86" i="8"/>
  <c r="DQP86" i="8"/>
  <c r="DQO86" i="8"/>
  <c r="DQN86" i="8"/>
  <c r="DQM86" i="8"/>
  <c r="DQL86" i="8"/>
  <c r="DQK86" i="8"/>
  <c r="DQJ86" i="8"/>
  <c r="DQI86" i="8"/>
  <c r="DQH86" i="8"/>
  <c r="DQG86" i="8"/>
  <c r="DQF86" i="8"/>
  <c r="DQE86" i="8"/>
  <c r="DQD86" i="8"/>
  <c r="DQC86" i="8"/>
  <c r="DQB86" i="8"/>
  <c r="DQA86" i="8"/>
  <c r="DPZ86" i="8"/>
  <c r="DPY86" i="8"/>
  <c r="DPX86" i="8"/>
  <c r="DPW86" i="8"/>
  <c r="DPV86" i="8"/>
  <c r="DPU86" i="8"/>
  <c r="DPT86" i="8"/>
  <c r="DPS86" i="8"/>
  <c r="DPR86" i="8"/>
  <c r="DPQ86" i="8"/>
  <c r="DPP86" i="8"/>
  <c r="DPO86" i="8"/>
  <c r="DPN86" i="8"/>
  <c r="DPM86" i="8"/>
  <c r="DPL86" i="8"/>
  <c r="DPK86" i="8"/>
  <c r="DPJ86" i="8"/>
  <c r="DPI86" i="8"/>
  <c r="DPH86" i="8"/>
  <c r="DPG86" i="8"/>
  <c r="DPF86" i="8"/>
  <c r="DPE86" i="8"/>
  <c r="DPD86" i="8"/>
  <c r="DPC86" i="8"/>
  <c r="DPB86" i="8"/>
  <c r="DPA86" i="8"/>
  <c r="DOZ86" i="8"/>
  <c r="DOY86" i="8"/>
  <c r="DOX86" i="8"/>
  <c r="DOW86" i="8"/>
  <c r="DOV86" i="8"/>
  <c r="DOU86" i="8"/>
  <c r="DOT86" i="8"/>
  <c r="DOS86" i="8"/>
  <c r="DOR86" i="8"/>
  <c r="DOQ86" i="8"/>
  <c r="DOP86" i="8"/>
  <c r="DOO86" i="8"/>
  <c r="DON86" i="8"/>
  <c r="DOM86" i="8"/>
  <c r="DOL86" i="8"/>
  <c r="DOK86" i="8"/>
  <c r="DOJ86" i="8"/>
  <c r="DOI86" i="8"/>
  <c r="DOH86" i="8"/>
  <c r="DOG86" i="8"/>
  <c r="DOF86" i="8"/>
  <c r="DOE86" i="8"/>
  <c r="DOD86" i="8"/>
  <c r="DOC86" i="8"/>
  <c r="DOB86" i="8"/>
  <c r="DOA86" i="8"/>
  <c r="DNZ86" i="8"/>
  <c r="DNY86" i="8"/>
  <c r="DNX86" i="8"/>
  <c r="DNW86" i="8"/>
  <c r="DNV86" i="8"/>
  <c r="DNU86" i="8"/>
  <c r="DNT86" i="8"/>
  <c r="DNS86" i="8"/>
  <c r="DNR86" i="8"/>
  <c r="DNQ86" i="8"/>
  <c r="DNP86" i="8"/>
  <c r="DNO86" i="8"/>
  <c r="DNN86" i="8"/>
  <c r="DNM86" i="8"/>
  <c r="DNL86" i="8"/>
  <c r="DNK86" i="8"/>
  <c r="DNJ86" i="8"/>
  <c r="DNI86" i="8"/>
  <c r="DNH86" i="8"/>
  <c r="DNG86" i="8"/>
  <c r="DNF86" i="8"/>
  <c r="DNE86" i="8"/>
  <c r="DND86" i="8"/>
  <c r="DNC86" i="8"/>
  <c r="DNB86" i="8"/>
  <c r="DNA86" i="8"/>
  <c r="DMZ86" i="8"/>
  <c r="DMY86" i="8"/>
  <c r="DMX86" i="8"/>
  <c r="DMW86" i="8"/>
  <c r="DMV86" i="8"/>
  <c r="DMU86" i="8"/>
  <c r="DMT86" i="8"/>
  <c r="DMS86" i="8"/>
  <c r="DMR86" i="8"/>
  <c r="DMQ86" i="8"/>
  <c r="DMP86" i="8"/>
  <c r="DMO86" i="8"/>
  <c r="DMN86" i="8"/>
  <c r="DMM86" i="8"/>
  <c r="DML86" i="8"/>
  <c r="DMK86" i="8"/>
  <c r="DMJ86" i="8"/>
  <c r="DMI86" i="8"/>
  <c r="DMH86" i="8"/>
  <c r="DMG86" i="8"/>
  <c r="DMF86" i="8"/>
  <c r="DME86" i="8"/>
  <c r="DMD86" i="8"/>
  <c r="DMC86" i="8"/>
  <c r="DMB86" i="8"/>
  <c r="DMA86" i="8"/>
  <c r="DLZ86" i="8"/>
  <c r="DLY86" i="8"/>
  <c r="DLX86" i="8"/>
  <c r="DLW86" i="8"/>
  <c r="DLV86" i="8"/>
  <c r="DLU86" i="8"/>
  <c r="DLT86" i="8"/>
  <c r="DLS86" i="8"/>
  <c r="DLR86" i="8"/>
  <c r="DLQ86" i="8"/>
  <c r="DLP86" i="8"/>
  <c r="DLO86" i="8"/>
  <c r="DLN86" i="8"/>
  <c r="DLM86" i="8"/>
  <c r="DLL86" i="8"/>
  <c r="DLK86" i="8"/>
  <c r="DLJ86" i="8"/>
  <c r="DLI86" i="8"/>
  <c r="DLH86" i="8"/>
  <c r="DLG86" i="8"/>
  <c r="DLF86" i="8"/>
  <c r="DLE86" i="8"/>
  <c r="DLD86" i="8"/>
  <c r="DLC86" i="8"/>
  <c r="DLB86" i="8"/>
  <c r="DLA86" i="8"/>
  <c r="DKZ86" i="8"/>
  <c r="DKY86" i="8"/>
  <c r="DKX86" i="8"/>
  <c r="DKW86" i="8"/>
  <c r="DKV86" i="8"/>
  <c r="DKU86" i="8"/>
  <c r="DKT86" i="8"/>
  <c r="DKS86" i="8"/>
  <c r="DKR86" i="8"/>
  <c r="DKQ86" i="8"/>
  <c r="DKP86" i="8"/>
  <c r="DKO86" i="8"/>
  <c r="DKN86" i="8"/>
  <c r="DKM86" i="8"/>
  <c r="DKL86" i="8"/>
  <c r="DKK86" i="8"/>
  <c r="DKJ86" i="8"/>
  <c r="DKI86" i="8"/>
  <c r="DKH86" i="8"/>
  <c r="DKG86" i="8"/>
  <c r="DKF86" i="8"/>
  <c r="DKE86" i="8"/>
  <c r="DKD86" i="8"/>
  <c r="DKC86" i="8"/>
  <c r="DKB86" i="8"/>
  <c r="DKA86" i="8"/>
  <c r="DJZ86" i="8"/>
  <c r="DJY86" i="8"/>
  <c r="DJX86" i="8"/>
  <c r="DJW86" i="8"/>
  <c r="DJV86" i="8"/>
  <c r="DJU86" i="8"/>
  <c r="DJT86" i="8"/>
  <c r="DJS86" i="8"/>
  <c r="DJR86" i="8"/>
  <c r="DJQ86" i="8"/>
  <c r="DJP86" i="8"/>
  <c r="DJO86" i="8"/>
  <c r="DJN86" i="8"/>
  <c r="DJM86" i="8"/>
  <c r="DJL86" i="8"/>
  <c r="DJK86" i="8"/>
  <c r="DJJ86" i="8"/>
  <c r="DJI86" i="8"/>
  <c r="DJH86" i="8"/>
  <c r="DJG86" i="8"/>
  <c r="DJF86" i="8"/>
  <c r="DJE86" i="8"/>
  <c r="DJD86" i="8"/>
  <c r="DJC86" i="8"/>
  <c r="DJB86" i="8"/>
  <c r="DJA86" i="8"/>
  <c r="DIZ86" i="8"/>
  <c r="DIY86" i="8"/>
  <c r="DIX86" i="8"/>
  <c r="DIW86" i="8"/>
  <c r="DIV86" i="8"/>
  <c r="DIU86" i="8"/>
  <c r="DIT86" i="8"/>
  <c r="DIS86" i="8"/>
  <c r="DIR86" i="8"/>
  <c r="DIQ86" i="8"/>
  <c r="DIP86" i="8"/>
  <c r="DIO86" i="8"/>
  <c r="DIN86" i="8"/>
  <c r="DIM86" i="8"/>
  <c r="DIL86" i="8"/>
  <c r="DIK86" i="8"/>
  <c r="DIJ86" i="8"/>
  <c r="DII86" i="8"/>
  <c r="DIH86" i="8"/>
  <c r="DIG86" i="8"/>
  <c r="DIF86" i="8"/>
  <c r="DIE86" i="8"/>
  <c r="DID86" i="8"/>
  <c r="DIC86" i="8"/>
  <c r="DIB86" i="8"/>
  <c r="DIA86" i="8"/>
  <c r="DHZ86" i="8"/>
  <c r="DHY86" i="8"/>
  <c r="DHX86" i="8"/>
  <c r="DHW86" i="8"/>
  <c r="DHV86" i="8"/>
  <c r="DHU86" i="8"/>
  <c r="DHT86" i="8"/>
  <c r="DHS86" i="8"/>
  <c r="DHR86" i="8"/>
  <c r="DHQ86" i="8"/>
  <c r="DHP86" i="8"/>
  <c r="DHO86" i="8"/>
  <c r="DHN86" i="8"/>
  <c r="DHM86" i="8"/>
  <c r="DHL86" i="8"/>
  <c r="DHK86" i="8"/>
  <c r="DHJ86" i="8"/>
  <c r="DHI86" i="8"/>
  <c r="DHH86" i="8"/>
  <c r="DHG86" i="8"/>
  <c r="DHF86" i="8"/>
  <c r="DHE86" i="8"/>
  <c r="DHD86" i="8"/>
  <c r="DHC86" i="8"/>
  <c r="DHB86" i="8"/>
  <c r="DHA86" i="8"/>
  <c r="DGZ86" i="8"/>
  <c r="DGY86" i="8"/>
  <c r="DGX86" i="8"/>
  <c r="DGW86" i="8"/>
  <c r="DGV86" i="8"/>
  <c r="DGU86" i="8"/>
  <c r="DGT86" i="8"/>
  <c r="DGS86" i="8"/>
  <c r="DGR86" i="8"/>
  <c r="DGQ86" i="8"/>
  <c r="DGP86" i="8"/>
  <c r="DGO86" i="8"/>
  <c r="DGN86" i="8"/>
  <c r="DGM86" i="8"/>
  <c r="DGL86" i="8"/>
  <c r="DGK86" i="8"/>
  <c r="DGJ86" i="8"/>
  <c r="DGI86" i="8"/>
  <c r="DGH86" i="8"/>
  <c r="DGG86" i="8"/>
  <c r="DGF86" i="8"/>
  <c r="DGE86" i="8"/>
  <c r="DGD86" i="8"/>
  <c r="DGC86" i="8"/>
  <c r="DGB86" i="8"/>
  <c r="DGA86" i="8"/>
  <c r="DFZ86" i="8"/>
  <c r="DFY86" i="8"/>
  <c r="DFX86" i="8"/>
  <c r="DFW86" i="8"/>
  <c r="DFV86" i="8"/>
  <c r="DFU86" i="8"/>
  <c r="DFT86" i="8"/>
  <c r="DFS86" i="8"/>
  <c r="DFR86" i="8"/>
  <c r="DFQ86" i="8"/>
  <c r="DFP86" i="8"/>
  <c r="DFO86" i="8"/>
  <c r="DFN86" i="8"/>
  <c r="DFM86" i="8"/>
  <c r="DFL86" i="8"/>
  <c r="DFK86" i="8"/>
  <c r="DFJ86" i="8"/>
  <c r="DFI86" i="8"/>
  <c r="DFH86" i="8"/>
  <c r="DFG86" i="8"/>
  <c r="DFF86" i="8"/>
  <c r="DFE86" i="8"/>
  <c r="DFD86" i="8"/>
  <c r="DFC86" i="8"/>
  <c r="DFB86" i="8"/>
  <c r="DFA86" i="8"/>
  <c r="DEZ86" i="8"/>
  <c r="DEY86" i="8"/>
  <c r="DEX86" i="8"/>
  <c r="DEW86" i="8"/>
  <c r="DEV86" i="8"/>
  <c r="DEU86" i="8"/>
  <c r="DET86" i="8"/>
  <c r="DES86" i="8"/>
  <c r="DER86" i="8"/>
  <c r="DEQ86" i="8"/>
  <c r="DEP86" i="8"/>
  <c r="DEO86" i="8"/>
  <c r="DEN86" i="8"/>
  <c r="DEM86" i="8"/>
  <c r="DEL86" i="8"/>
  <c r="DEK86" i="8"/>
  <c r="DEJ86" i="8"/>
  <c r="DEI86" i="8"/>
  <c r="DEH86" i="8"/>
  <c r="DEG86" i="8"/>
  <c r="DEF86" i="8"/>
  <c r="DEE86" i="8"/>
  <c r="DED86" i="8"/>
  <c r="DEC86" i="8"/>
  <c r="DEB86" i="8"/>
  <c r="DEA86" i="8"/>
  <c r="DDZ86" i="8"/>
  <c r="DDY86" i="8"/>
  <c r="DDX86" i="8"/>
  <c r="DDW86" i="8"/>
  <c r="DDV86" i="8"/>
  <c r="DDU86" i="8"/>
  <c r="DDT86" i="8"/>
  <c r="DDS86" i="8"/>
  <c r="DDR86" i="8"/>
  <c r="DDQ86" i="8"/>
  <c r="DDP86" i="8"/>
  <c r="DDO86" i="8"/>
  <c r="DDN86" i="8"/>
  <c r="DDM86" i="8"/>
  <c r="DDL86" i="8"/>
  <c r="DDK86" i="8"/>
  <c r="DDJ86" i="8"/>
  <c r="DDI86" i="8"/>
  <c r="DDH86" i="8"/>
  <c r="DDG86" i="8"/>
  <c r="DDF86" i="8"/>
  <c r="DDE86" i="8"/>
  <c r="DDD86" i="8"/>
  <c r="DDC86" i="8"/>
  <c r="DDB86" i="8"/>
  <c r="DDA86" i="8"/>
  <c r="DCZ86" i="8"/>
  <c r="DCY86" i="8"/>
  <c r="DCX86" i="8"/>
  <c r="DCW86" i="8"/>
  <c r="DCV86" i="8"/>
  <c r="DCU86" i="8"/>
  <c r="DCT86" i="8"/>
  <c r="DCS86" i="8"/>
  <c r="DCR86" i="8"/>
  <c r="DCQ86" i="8"/>
  <c r="DCP86" i="8"/>
  <c r="DCO86" i="8"/>
  <c r="DCN86" i="8"/>
  <c r="DCM86" i="8"/>
  <c r="DCL86" i="8"/>
  <c r="DCK86" i="8"/>
  <c r="DCJ86" i="8"/>
  <c r="DCI86" i="8"/>
  <c r="DCH86" i="8"/>
  <c r="DCG86" i="8"/>
  <c r="DCF86" i="8"/>
  <c r="DCE86" i="8"/>
  <c r="DCD86" i="8"/>
  <c r="DCC86" i="8"/>
  <c r="DCB86" i="8"/>
  <c r="DCA86" i="8"/>
  <c r="DBZ86" i="8"/>
  <c r="DBY86" i="8"/>
  <c r="DBX86" i="8"/>
  <c r="DBW86" i="8"/>
  <c r="DBV86" i="8"/>
  <c r="DBU86" i="8"/>
  <c r="DBT86" i="8"/>
  <c r="DBS86" i="8"/>
  <c r="DBR86" i="8"/>
  <c r="DBQ86" i="8"/>
  <c r="DBP86" i="8"/>
  <c r="DBO86" i="8"/>
  <c r="DBN86" i="8"/>
  <c r="DBM86" i="8"/>
  <c r="DBL86" i="8"/>
  <c r="DBK86" i="8"/>
  <c r="DBJ86" i="8"/>
  <c r="DBI86" i="8"/>
  <c r="DBH86" i="8"/>
  <c r="DBG86" i="8"/>
  <c r="DBF86" i="8"/>
  <c r="DBE86" i="8"/>
  <c r="DBD86" i="8"/>
  <c r="DBC86" i="8"/>
  <c r="DBB86" i="8"/>
  <c r="DBA86" i="8"/>
  <c r="DAZ86" i="8"/>
  <c r="DAY86" i="8"/>
  <c r="DAX86" i="8"/>
  <c r="DAW86" i="8"/>
  <c r="DAV86" i="8"/>
  <c r="DAU86" i="8"/>
  <c r="DAT86" i="8"/>
  <c r="DAS86" i="8"/>
  <c r="DAR86" i="8"/>
  <c r="DAQ86" i="8"/>
  <c r="DAP86" i="8"/>
  <c r="DAO86" i="8"/>
  <c r="DAN86" i="8"/>
  <c r="DAM86" i="8"/>
  <c r="DAL86" i="8"/>
  <c r="DAK86" i="8"/>
  <c r="DAJ86" i="8"/>
  <c r="DAI86" i="8"/>
  <c r="DAH86" i="8"/>
  <c r="DAG86" i="8"/>
  <c r="DAF86" i="8"/>
  <c r="DAE86" i="8"/>
  <c r="DAD86" i="8"/>
  <c r="DAC86" i="8"/>
  <c r="DAB86" i="8"/>
  <c r="DAA86" i="8"/>
  <c r="CZZ86" i="8"/>
  <c r="CZY86" i="8"/>
  <c r="CZX86" i="8"/>
  <c r="CZW86" i="8"/>
  <c r="CZV86" i="8"/>
  <c r="CZU86" i="8"/>
  <c r="CZT86" i="8"/>
  <c r="CZS86" i="8"/>
  <c r="CZR86" i="8"/>
  <c r="CZQ86" i="8"/>
  <c r="CZP86" i="8"/>
  <c r="CZO86" i="8"/>
  <c r="CZN86" i="8"/>
  <c r="CZM86" i="8"/>
  <c r="CZL86" i="8"/>
  <c r="CZK86" i="8"/>
  <c r="CZJ86" i="8"/>
  <c r="CZI86" i="8"/>
  <c r="CZH86" i="8"/>
  <c r="CZG86" i="8"/>
  <c r="CZF86" i="8"/>
  <c r="CZE86" i="8"/>
  <c r="CZD86" i="8"/>
  <c r="CZC86" i="8"/>
  <c r="CZB86" i="8"/>
  <c r="CZA86" i="8"/>
  <c r="CYZ86" i="8"/>
  <c r="CYY86" i="8"/>
  <c r="CYX86" i="8"/>
  <c r="CYW86" i="8"/>
  <c r="CYV86" i="8"/>
  <c r="CYU86" i="8"/>
  <c r="CYT86" i="8"/>
  <c r="CYS86" i="8"/>
  <c r="CYR86" i="8"/>
  <c r="CYQ86" i="8"/>
  <c r="CYP86" i="8"/>
  <c r="CYO86" i="8"/>
  <c r="CYN86" i="8"/>
  <c r="CYM86" i="8"/>
  <c r="CYL86" i="8"/>
  <c r="CYK86" i="8"/>
  <c r="CYJ86" i="8"/>
  <c r="CYI86" i="8"/>
  <c r="CYH86" i="8"/>
  <c r="CYG86" i="8"/>
  <c r="CYF86" i="8"/>
  <c r="CYE86" i="8"/>
  <c r="CYD86" i="8"/>
  <c r="CYC86" i="8"/>
  <c r="CYB86" i="8"/>
  <c r="CYA86" i="8"/>
  <c r="CXZ86" i="8"/>
  <c r="CXY86" i="8"/>
  <c r="CXX86" i="8"/>
  <c r="CXW86" i="8"/>
  <c r="CXV86" i="8"/>
  <c r="CXU86" i="8"/>
  <c r="CXT86" i="8"/>
  <c r="CXS86" i="8"/>
  <c r="CXR86" i="8"/>
  <c r="CXQ86" i="8"/>
  <c r="CXP86" i="8"/>
  <c r="CXO86" i="8"/>
  <c r="CXN86" i="8"/>
  <c r="CXM86" i="8"/>
  <c r="CXL86" i="8"/>
  <c r="CXK86" i="8"/>
  <c r="CXJ86" i="8"/>
  <c r="CXI86" i="8"/>
  <c r="CXH86" i="8"/>
  <c r="CXG86" i="8"/>
  <c r="CXF86" i="8"/>
  <c r="CXE86" i="8"/>
  <c r="CXD86" i="8"/>
  <c r="CXC86" i="8"/>
  <c r="CXB86" i="8"/>
  <c r="CXA86" i="8"/>
  <c r="CWZ86" i="8"/>
  <c r="CWY86" i="8"/>
  <c r="CWX86" i="8"/>
  <c r="CWW86" i="8"/>
  <c r="CWV86" i="8"/>
  <c r="CWU86" i="8"/>
  <c r="CWT86" i="8"/>
  <c r="CWS86" i="8"/>
  <c r="CWR86" i="8"/>
  <c r="CWQ86" i="8"/>
  <c r="CWP86" i="8"/>
  <c r="CWO86" i="8"/>
  <c r="CWN86" i="8"/>
  <c r="CWM86" i="8"/>
  <c r="CWL86" i="8"/>
  <c r="CWK86" i="8"/>
  <c r="CWJ86" i="8"/>
  <c r="CWI86" i="8"/>
  <c r="CWH86" i="8"/>
  <c r="CWG86" i="8"/>
  <c r="CWF86" i="8"/>
  <c r="CWE86" i="8"/>
  <c r="CWD86" i="8"/>
  <c r="CWC86" i="8"/>
  <c r="CWB86" i="8"/>
  <c r="CWA86" i="8"/>
  <c r="CVZ86" i="8"/>
  <c r="CVY86" i="8"/>
  <c r="CVX86" i="8"/>
  <c r="CVW86" i="8"/>
  <c r="CVV86" i="8"/>
  <c r="CVU86" i="8"/>
  <c r="CVT86" i="8"/>
  <c r="CVS86" i="8"/>
  <c r="CVR86" i="8"/>
  <c r="CVQ86" i="8"/>
  <c r="CVP86" i="8"/>
  <c r="CVO86" i="8"/>
  <c r="CVN86" i="8"/>
  <c r="CVM86" i="8"/>
  <c r="CVL86" i="8"/>
  <c r="CVK86" i="8"/>
  <c r="CVJ86" i="8"/>
  <c r="CVI86" i="8"/>
  <c r="CVH86" i="8"/>
  <c r="CVG86" i="8"/>
  <c r="CVF86" i="8"/>
  <c r="CVE86" i="8"/>
  <c r="CVD86" i="8"/>
  <c r="CVC86" i="8"/>
  <c r="CVB86" i="8"/>
  <c r="CVA86" i="8"/>
  <c r="CUZ86" i="8"/>
  <c r="CUY86" i="8"/>
  <c r="CUX86" i="8"/>
  <c r="CUW86" i="8"/>
  <c r="CUV86" i="8"/>
  <c r="CUU86" i="8"/>
  <c r="CUT86" i="8"/>
  <c r="CUS86" i="8"/>
  <c r="CUR86" i="8"/>
  <c r="CUQ86" i="8"/>
  <c r="CUP86" i="8"/>
  <c r="CUO86" i="8"/>
  <c r="CUN86" i="8"/>
  <c r="CUM86" i="8"/>
  <c r="CUL86" i="8"/>
  <c r="CUK86" i="8"/>
  <c r="CUJ86" i="8"/>
  <c r="CUI86" i="8"/>
  <c r="CUH86" i="8"/>
  <c r="CUG86" i="8"/>
  <c r="CUF86" i="8"/>
  <c r="CUE86" i="8"/>
  <c r="CUD86" i="8"/>
  <c r="CUC86" i="8"/>
  <c r="CUB86" i="8"/>
  <c r="CUA86" i="8"/>
  <c r="CTZ86" i="8"/>
  <c r="CTY86" i="8"/>
  <c r="CTX86" i="8"/>
  <c r="CTW86" i="8"/>
  <c r="CTV86" i="8"/>
  <c r="CTU86" i="8"/>
  <c r="CTT86" i="8"/>
  <c r="CTS86" i="8"/>
  <c r="CTR86" i="8"/>
  <c r="CTQ86" i="8"/>
  <c r="CTP86" i="8"/>
  <c r="CTO86" i="8"/>
  <c r="CTN86" i="8"/>
  <c r="CTM86" i="8"/>
  <c r="CTL86" i="8"/>
  <c r="CTK86" i="8"/>
  <c r="CTJ86" i="8"/>
  <c r="CTI86" i="8"/>
  <c r="CTH86" i="8"/>
  <c r="CTG86" i="8"/>
  <c r="CTF86" i="8"/>
  <c r="CTE86" i="8"/>
  <c r="CTD86" i="8"/>
  <c r="CTC86" i="8"/>
  <c r="CTB86" i="8"/>
  <c r="CTA86" i="8"/>
  <c r="CSZ86" i="8"/>
  <c r="CSY86" i="8"/>
  <c r="CSX86" i="8"/>
  <c r="CSW86" i="8"/>
  <c r="CSV86" i="8"/>
  <c r="CSU86" i="8"/>
  <c r="CST86" i="8"/>
  <c r="CSS86" i="8"/>
  <c r="CSR86" i="8"/>
  <c r="CSQ86" i="8"/>
  <c r="CSP86" i="8"/>
  <c r="CSO86" i="8"/>
  <c r="CSN86" i="8"/>
  <c r="CSM86" i="8"/>
  <c r="CSL86" i="8"/>
  <c r="CSK86" i="8"/>
  <c r="CSJ86" i="8"/>
  <c r="CSI86" i="8"/>
  <c r="CSH86" i="8"/>
  <c r="CSG86" i="8"/>
  <c r="CSF86" i="8"/>
  <c r="CSE86" i="8"/>
  <c r="CSD86" i="8"/>
  <c r="CSC86" i="8"/>
  <c r="CSB86" i="8"/>
  <c r="CSA86" i="8"/>
  <c r="CRZ86" i="8"/>
  <c r="CRY86" i="8"/>
  <c r="CRX86" i="8"/>
  <c r="CRW86" i="8"/>
  <c r="CRV86" i="8"/>
  <c r="CRU86" i="8"/>
  <c r="CRT86" i="8"/>
  <c r="CRS86" i="8"/>
  <c r="CRR86" i="8"/>
  <c r="CRQ86" i="8"/>
  <c r="CRP86" i="8"/>
  <c r="CRO86" i="8"/>
  <c r="CRN86" i="8"/>
  <c r="CRM86" i="8"/>
  <c r="CRL86" i="8"/>
  <c r="CRK86" i="8"/>
  <c r="CRJ86" i="8"/>
  <c r="CRI86" i="8"/>
  <c r="CRH86" i="8"/>
  <c r="CRG86" i="8"/>
  <c r="CRF86" i="8"/>
  <c r="CRE86" i="8"/>
  <c r="CRD86" i="8"/>
  <c r="CRC86" i="8"/>
  <c r="CRB86" i="8"/>
  <c r="CRA86" i="8"/>
  <c r="CQZ86" i="8"/>
  <c r="CQY86" i="8"/>
  <c r="CQX86" i="8"/>
  <c r="CQW86" i="8"/>
  <c r="CQV86" i="8"/>
  <c r="CQU86" i="8"/>
  <c r="CQT86" i="8"/>
  <c r="CQS86" i="8"/>
  <c r="CQR86" i="8"/>
  <c r="CQQ86" i="8"/>
  <c r="CQP86" i="8"/>
  <c r="CQO86" i="8"/>
  <c r="CQN86" i="8"/>
  <c r="CQM86" i="8"/>
  <c r="CQL86" i="8"/>
  <c r="CQK86" i="8"/>
  <c r="CQJ86" i="8"/>
  <c r="CQI86" i="8"/>
  <c r="CQH86" i="8"/>
  <c r="CQG86" i="8"/>
  <c r="CQF86" i="8"/>
  <c r="CQE86" i="8"/>
  <c r="CQD86" i="8"/>
  <c r="CQC86" i="8"/>
  <c r="CQB86" i="8"/>
  <c r="CQA86" i="8"/>
  <c r="CPZ86" i="8"/>
  <c r="CPY86" i="8"/>
  <c r="CPX86" i="8"/>
  <c r="CPW86" i="8"/>
  <c r="CPV86" i="8"/>
  <c r="CPU86" i="8"/>
  <c r="CPT86" i="8"/>
  <c r="CPS86" i="8"/>
  <c r="CPR86" i="8"/>
  <c r="CPQ86" i="8"/>
  <c r="CPP86" i="8"/>
  <c r="CPO86" i="8"/>
  <c r="CPN86" i="8"/>
  <c r="CPM86" i="8"/>
  <c r="CPL86" i="8"/>
  <c r="CPK86" i="8"/>
  <c r="CPJ86" i="8"/>
  <c r="CPI86" i="8"/>
  <c r="CPH86" i="8"/>
  <c r="CPG86" i="8"/>
  <c r="CPF86" i="8"/>
  <c r="CPE86" i="8"/>
  <c r="CPD86" i="8"/>
  <c r="CPC86" i="8"/>
  <c r="CPB86" i="8"/>
  <c r="CPA86" i="8"/>
  <c r="COZ86" i="8"/>
  <c r="COY86" i="8"/>
  <c r="COX86" i="8"/>
  <c r="COW86" i="8"/>
  <c r="COV86" i="8"/>
  <c r="COU86" i="8"/>
  <c r="COT86" i="8"/>
  <c r="COS86" i="8"/>
  <c r="COR86" i="8"/>
  <c r="COQ86" i="8"/>
  <c r="COP86" i="8"/>
  <c r="COO86" i="8"/>
  <c r="CON86" i="8"/>
  <c r="COM86" i="8"/>
  <c r="COL86" i="8"/>
  <c r="COK86" i="8"/>
  <c r="COJ86" i="8"/>
  <c r="COI86" i="8"/>
  <c r="COH86" i="8"/>
  <c r="COG86" i="8"/>
  <c r="COF86" i="8"/>
  <c r="COE86" i="8"/>
  <c r="COD86" i="8"/>
  <c r="COC86" i="8"/>
  <c r="COB86" i="8"/>
  <c r="COA86" i="8"/>
  <c r="CNZ86" i="8"/>
  <c r="CNY86" i="8"/>
  <c r="CNX86" i="8"/>
  <c r="CNW86" i="8"/>
  <c r="CNV86" i="8"/>
  <c r="CNU86" i="8"/>
  <c r="CNT86" i="8"/>
  <c r="CNS86" i="8"/>
  <c r="CNR86" i="8"/>
  <c r="CNQ86" i="8"/>
  <c r="CNP86" i="8"/>
  <c r="CNO86" i="8"/>
  <c r="CNN86" i="8"/>
  <c r="CNM86" i="8"/>
  <c r="CNL86" i="8"/>
  <c r="CNK86" i="8"/>
  <c r="CNJ86" i="8"/>
  <c r="CNI86" i="8"/>
  <c r="CNH86" i="8"/>
  <c r="CNG86" i="8"/>
  <c r="CNF86" i="8"/>
  <c r="CNE86" i="8"/>
  <c r="CND86" i="8"/>
  <c r="CNC86" i="8"/>
  <c r="CNB86" i="8"/>
  <c r="CNA86" i="8"/>
  <c r="CMZ86" i="8"/>
  <c r="CMY86" i="8"/>
  <c r="CMX86" i="8"/>
  <c r="CMW86" i="8"/>
  <c r="CMV86" i="8"/>
  <c r="CMU86" i="8"/>
  <c r="CMT86" i="8"/>
  <c r="CMS86" i="8"/>
  <c r="CMR86" i="8"/>
  <c r="CMQ86" i="8"/>
  <c r="CMP86" i="8"/>
  <c r="CMO86" i="8"/>
  <c r="CMN86" i="8"/>
  <c r="CMM86" i="8"/>
  <c r="CML86" i="8"/>
  <c r="CMK86" i="8"/>
  <c r="CMJ86" i="8"/>
  <c r="CMI86" i="8"/>
  <c r="CMH86" i="8"/>
  <c r="CMG86" i="8"/>
  <c r="CMF86" i="8"/>
  <c r="CME86" i="8"/>
  <c r="CMD86" i="8"/>
  <c r="CMC86" i="8"/>
  <c r="CMB86" i="8"/>
  <c r="CMA86" i="8"/>
  <c r="CLZ86" i="8"/>
  <c r="CLY86" i="8"/>
  <c r="CLX86" i="8"/>
  <c r="CLW86" i="8"/>
  <c r="CLV86" i="8"/>
  <c r="CLU86" i="8"/>
  <c r="CLT86" i="8"/>
  <c r="CLS86" i="8"/>
  <c r="CLR86" i="8"/>
  <c r="CLQ86" i="8"/>
  <c r="CLP86" i="8"/>
  <c r="CLO86" i="8"/>
  <c r="CLN86" i="8"/>
  <c r="CLM86" i="8"/>
  <c r="CLL86" i="8"/>
  <c r="CLK86" i="8"/>
  <c r="CLJ86" i="8"/>
  <c r="CLI86" i="8"/>
  <c r="CLH86" i="8"/>
  <c r="CLG86" i="8"/>
  <c r="CLF86" i="8"/>
  <c r="CLE86" i="8"/>
  <c r="CLD86" i="8"/>
  <c r="CLC86" i="8"/>
  <c r="CLB86" i="8"/>
  <c r="CLA86" i="8"/>
  <c r="CKZ86" i="8"/>
  <c r="CKY86" i="8"/>
  <c r="CKX86" i="8"/>
  <c r="CKW86" i="8"/>
  <c r="CKV86" i="8"/>
  <c r="CKU86" i="8"/>
  <c r="CKT86" i="8"/>
  <c r="CKS86" i="8"/>
  <c r="CKR86" i="8"/>
  <c r="CKQ86" i="8"/>
  <c r="CKP86" i="8"/>
  <c r="CKO86" i="8"/>
  <c r="CKN86" i="8"/>
  <c r="CKM86" i="8"/>
  <c r="CKL86" i="8"/>
  <c r="CKK86" i="8"/>
  <c r="CKJ86" i="8"/>
  <c r="CKI86" i="8"/>
  <c r="CKH86" i="8"/>
  <c r="CKG86" i="8"/>
  <c r="CKF86" i="8"/>
  <c r="CKE86" i="8"/>
  <c r="CKD86" i="8"/>
  <c r="CKC86" i="8"/>
  <c r="CKB86" i="8"/>
  <c r="CKA86" i="8"/>
  <c r="CJZ86" i="8"/>
  <c r="CJY86" i="8"/>
  <c r="CJX86" i="8"/>
  <c r="CJW86" i="8"/>
  <c r="CJV86" i="8"/>
  <c r="CJU86" i="8"/>
  <c r="CJT86" i="8"/>
  <c r="CJS86" i="8"/>
  <c r="CJR86" i="8"/>
  <c r="CJQ86" i="8"/>
  <c r="CJP86" i="8"/>
  <c r="CJO86" i="8"/>
  <c r="CJN86" i="8"/>
  <c r="CJM86" i="8"/>
  <c r="CJL86" i="8"/>
  <c r="CJK86" i="8"/>
  <c r="CJJ86" i="8"/>
  <c r="CJI86" i="8"/>
  <c r="CJH86" i="8"/>
  <c r="CJG86" i="8"/>
  <c r="CJF86" i="8"/>
  <c r="CJE86" i="8"/>
  <c r="CJD86" i="8"/>
  <c r="CJC86" i="8"/>
  <c r="CJB86" i="8"/>
  <c r="CJA86" i="8"/>
  <c r="CIZ86" i="8"/>
  <c r="CIY86" i="8"/>
  <c r="CIX86" i="8"/>
  <c r="CIW86" i="8"/>
  <c r="CIV86" i="8"/>
  <c r="CIU86" i="8"/>
  <c r="CIT86" i="8"/>
  <c r="CIS86" i="8"/>
  <c r="CIR86" i="8"/>
  <c r="CIQ86" i="8"/>
  <c r="CIP86" i="8"/>
  <c r="CIO86" i="8"/>
  <c r="CIN86" i="8"/>
  <c r="CIM86" i="8"/>
  <c r="CIL86" i="8"/>
  <c r="CIK86" i="8"/>
  <c r="CIJ86" i="8"/>
  <c r="CII86" i="8"/>
  <c r="CIH86" i="8"/>
  <c r="CIG86" i="8"/>
  <c r="CIF86" i="8"/>
  <c r="CIE86" i="8"/>
  <c r="CID86" i="8"/>
  <c r="CIC86" i="8"/>
  <c r="CIB86" i="8"/>
  <c r="CIA86" i="8"/>
  <c r="CHZ86" i="8"/>
  <c r="CHY86" i="8"/>
  <c r="CHX86" i="8"/>
  <c r="CHW86" i="8"/>
  <c r="CHV86" i="8"/>
  <c r="CHU86" i="8"/>
  <c r="CHT86" i="8"/>
  <c r="CHS86" i="8"/>
  <c r="CHR86" i="8"/>
  <c r="CHQ86" i="8"/>
  <c r="CHP86" i="8"/>
  <c r="CHO86" i="8"/>
  <c r="CHN86" i="8"/>
  <c r="CHM86" i="8"/>
  <c r="CHL86" i="8"/>
  <c r="CHK86" i="8"/>
  <c r="CHJ86" i="8"/>
  <c r="CHI86" i="8"/>
  <c r="CHH86" i="8"/>
  <c r="CHG86" i="8"/>
  <c r="CHF86" i="8"/>
  <c r="CHE86" i="8"/>
  <c r="CHD86" i="8"/>
  <c r="CHC86" i="8"/>
  <c r="CHB86" i="8"/>
  <c r="CHA86" i="8"/>
  <c r="CGZ86" i="8"/>
  <c r="CGY86" i="8"/>
  <c r="CGX86" i="8"/>
  <c r="CGW86" i="8"/>
  <c r="CGV86" i="8"/>
  <c r="CGU86" i="8"/>
  <c r="CGT86" i="8"/>
  <c r="CGS86" i="8"/>
  <c r="CGR86" i="8"/>
  <c r="CGQ86" i="8"/>
  <c r="CGP86" i="8"/>
  <c r="CGO86" i="8"/>
  <c r="CGN86" i="8"/>
  <c r="CGM86" i="8"/>
  <c r="CGL86" i="8"/>
  <c r="CGK86" i="8"/>
  <c r="CGJ86" i="8"/>
  <c r="CGI86" i="8"/>
  <c r="CGH86" i="8"/>
  <c r="CGG86" i="8"/>
  <c r="CGF86" i="8"/>
  <c r="CGE86" i="8"/>
  <c r="CGD86" i="8"/>
  <c r="CGC86" i="8"/>
  <c r="CGB86" i="8"/>
  <c r="CGA86" i="8"/>
  <c r="CFZ86" i="8"/>
  <c r="CFY86" i="8"/>
  <c r="CFX86" i="8"/>
  <c r="CFW86" i="8"/>
  <c r="CFV86" i="8"/>
  <c r="CFU86" i="8"/>
  <c r="CFT86" i="8"/>
  <c r="CFS86" i="8"/>
  <c r="CFR86" i="8"/>
  <c r="CFQ86" i="8"/>
  <c r="CFP86" i="8"/>
  <c r="CFO86" i="8"/>
  <c r="CFN86" i="8"/>
  <c r="CFM86" i="8"/>
  <c r="CFL86" i="8"/>
  <c r="CFK86" i="8"/>
  <c r="CFJ86" i="8"/>
  <c r="CFI86" i="8"/>
  <c r="CFH86" i="8"/>
  <c r="CFG86" i="8"/>
  <c r="CFF86" i="8"/>
  <c r="CFE86" i="8"/>
  <c r="CFD86" i="8"/>
  <c r="CFC86" i="8"/>
  <c r="CFB86" i="8"/>
  <c r="CFA86" i="8"/>
  <c r="CEZ86" i="8"/>
  <c r="CEY86" i="8"/>
  <c r="CEX86" i="8"/>
  <c r="CEW86" i="8"/>
  <c r="CEV86" i="8"/>
  <c r="CEU86" i="8"/>
  <c r="CET86" i="8"/>
  <c r="CES86" i="8"/>
  <c r="CER86" i="8"/>
  <c r="CEQ86" i="8"/>
  <c r="CEP86" i="8"/>
  <c r="CEO86" i="8"/>
  <c r="CEN86" i="8"/>
  <c r="CEM86" i="8"/>
  <c r="CEL86" i="8"/>
  <c r="CEK86" i="8"/>
  <c r="CEJ86" i="8"/>
  <c r="CEI86" i="8"/>
  <c r="CEH86" i="8"/>
  <c r="CEG86" i="8"/>
  <c r="CEF86" i="8"/>
  <c r="CEE86" i="8"/>
  <c r="CED86" i="8"/>
  <c r="CEC86" i="8"/>
  <c r="CEB86" i="8"/>
  <c r="CEA86" i="8"/>
  <c r="CDZ86" i="8"/>
  <c r="CDY86" i="8"/>
  <c r="CDX86" i="8"/>
  <c r="CDW86" i="8"/>
  <c r="CDV86" i="8"/>
  <c r="CDU86" i="8"/>
  <c r="CDT86" i="8"/>
  <c r="CDS86" i="8"/>
  <c r="CDR86" i="8"/>
  <c r="CDQ86" i="8"/>
  <c r="CDP86" i="8"/>
  <c r="CDO86" i="8"/>
  <c r="CDN86" i="8"/>
  <c r="CDM86" i="8"/>
  <c r="CDL86" i="8"/>
  <c r="CDK86" i="8"/>
  <c r="CDJ86" i="8"/>
  <c r="CDI86" i="8"/>
  <c r="CDH86" i="8"/>
  <c r="CDG86" i="8"/>
  <c r="CDF86" i="8"/>
  <c r="CDE86" i="8"/>
  <c r="CDD86" i="8"/>
  <c r="CDC86" i="8"/>
  <c r="CDB86" i="8"/>
  <c r="CDA86" i="8"/>
  <c r="CCZ86" i="8"/>
  <c r="CCY86" i="8"/>
  <c r="CCX86" i="8"/>
  <c r="CCW86" i="8"/>
  <c r="CCV86" i="8"/>
  <c r="CCU86" i="8"/>
  <c r="CCT86" i="8"/>
  <c r="CCS86" i="8"/>
  <c r="CCR86" i="8"/>
  <c r="CCQ86" i="8"/>
  <c r="CCP86" i="8"/>
  <c r="CCO86" i="8"/>
  <c r="CCN86" i="8"/>
  <c r="CCM86" i="8"/>
  <c r="CCL86" i="8"/>
  <c r="CCK86" i="8"/>
  <c r="CCJ86" i="8"/>
  <c r="CCI86" i="8"/>
  <c r="CCH86" i="8"/>
  <c r="CCG86" i="8"/>
  <c r="CCF86" i="8"/>
  <c r="CCE86" i="8"/>
  <c r="CCD86" i="8"/>
  <c r="CCC86" i="8"/>
  <c r="CCB86" i="8"/>
  <c r="CCA86" i="8"/>
  <c r="CBZ86" i="8"/>
  <c r="CBY86" i="8"/>
  <c r="CBX86" i="8"/>
  <c r="CBW86" i="8"/>
  <c r="CBV86" i="8"/>
  <c r="CBU86" i="8"/>
  <c r="CBT86" i="8"/>
  <c r="CBS86" i="8"/>
  <c r="CBR86" i="8"/>
  <c r="CBQ86" i="8"/>
  <c r="CBP86" i="8"/>
  <c r="CBO86" i="8"/>
  <c r="CBN86" i="8"/>
  <c r="CBM86" i="8"/>
  <c r="CBL86" i="8"/>
  <c r="CBK86" i="8"/>
  <c r="CBJ86" i="8"/>
  <c r="CBI86" i="8"/>
  <c r="CBH86" i="8"/>
  <c r="CBG86" i="8"/>
  <c r="CBF86" i="8"/>
  <c r="CBE86" i="8"/>
  <c r="CBD86" i="8"/>
  <c r="CBC86" i="8"/>
  <c r="CBB86" i="8"/>
  <c r="CBA86" i="8"/>
  <c r="CAZ86" i="8"/>
  <c r="CAY86" i="8"/>
  <c r="CAX86" i="8"/>
  <c r="CAW86" i="8"/>
  <c r="CAV86" i="8"/>
  <c r="CAU86" i="8"/>
  <c r="CAT86" i="8"/>
  <c r="CAS86" i="8"/>
  <c r="CAR86" i="8"/>
  <c r="CAQ86" i="8"/>
  <c r="CAP86" i="8"/>
  <c r="CAO86" i="8"/>
  <c r="CAN86" i="8"/>
  <c r="CAM86" i="8"/>
  <c r="CAL86" i="8"/>
  <c r="CAK86" i="8"/>
  <c r="CAJ86" i="8"/>
  <c r="CAI86" i="8"/>
  <c r="CAH86" i="8"/>
  <c r="CAG86" i="8"/>
  <c r="CAF86" i="8"/>
  <c r="CAE86" i="8"/>
  <c r="CAD86" i="8"/>
  <c r="CAC86" i="8"/>
  <c r="CAB86" i="8"/>
  <c r="CAA86" i="8"/>
  <c r="BZZ86" i="8"/>
  <c r="BZY86" i="8"/>
  <c r="BZX86" i="8"/>
  <c r="BZW86" i="8"/>
  <c r="BZV86" i="8"/>
  <c r="BZU86" i="8"/>
  <c r="BZT86" i="8"/>
  <c r="BZS86" i="8"/>
  <c r="BZR86" i="8"/>
  <c r="BZQ86" i="8"/>
  <c r="BZP86" i="8"/>
  <c r="BZO86" i="8"/>
  <c r="BZN86" i="8"/>
  <c r="BZM86" i="8"/>
  <c r="BZL86" i="8"/>
  <c r="BZK86" i="8"/>
  <c r="BZJ86" i="8"/>
  <c r="BZI86" i="8"/>
  <c r="BZH86" i="8"/>
  <c r="BZG86" i="8"/>
  <c r="BZF86" i="8"/>
  <c r="BZE86" i="8"/>
  <c r="BZD86" i="8"/>
  <c r="BZC86" i="8"/>
  <c r="BZB86" i="8"/>
  <c r="BZA86" i="8"/>
  <c r="BYZ86" i="8"/>
  <c r="BYY86" i="8"/>
  <c r="BYX86" i="8"/>
  <c r="BYW86" i="8"/>
  <c r="BYV86" i="8"/>
  <c r="BYU86" i="8"/>
  <c r="BYT86" i="8"/>
  <c r="BYS86" i="8"/>
  <c r="BYR86" i="8"/>
  <c r="BYQ86" i="8"/>
  <c r="BYP86" i="8"/>
  <c r="BYO86" i="8"/>
  <c r="BYN86" i="8"/>
  <c r="BYM86" i="8"/>
  <c r="BYL86" i="8"/>
  <c r="BYK86" i="8"/>
  <c r="BYJ86" i="8"/>
  <c r="BYI86" i="8"/>
  <c r="BYH86" i="8"/>
  <c r="BYG86" i="8"/>
  <c r="BYF86" i="8"/>
  <c r="BYE86" i="8"/>
  <c r="BYD86" i="8"/>
  <c r="BYC86" i="8"/>
  <c r="BYB86" i="8"/>
  <c r="BYA86" i="8"/>
  <c r="BXZ86" i="8"/>
  <c r="BXY86" i="8"/>
  <c r="BXX86" i="8"/>
  <c r="BXW86" i="8"/>
  <c r="BXV86" i="8"/>
  <c r="BXU86" i="8"/>
  <c r="BXT86" i="8"/>
  <c r="BXS86" i="8"/>
  <c r="BXR86" i="8"/>
  <c r="BXQ86" i="8"/>
  <c r="BXP86" i="8"/>
  <c r="BXO86" i="8"/>
  <c r="BXN86" i="8"/>
  <c r="BXM86" i="8"/>
  <c r="BXL86" i="8"/>
  <c r="BXK86" i="8"/>
  <c r="BXJ86" i="8"/>
  <c r="BXI86" i="8"/>
  <c r="BXH86" i="8"/>
  <c r="BXG86" i="8"/>
  <c r="BXF86" i="8"/>
  <c r="BXE86" i="8"/>
  <c r="BXD86" i="8"/>
  <c r="BXC86" i="8"/>
  <c r="BXB86" i="8"/>
  <c r="BXA86" i="8"/>
  <c r="BWZ86" i="8"/>
  <c r="BWY86" i="8"/>
  <c r="BWX86" i="8"/>
  <c r="BWW86" i="8"/>
  <c r="BWV86" i="8"/>
  <c r="BWU86" i="8"/>
  <c r="BWT86" i="8"/>
  <c r="BWS86" i="8"/>
  <c r="BWR86" i="8"/>
  <c r="BWQ86" i="8"/>
  <c r="BWP86" i="8"/>
  <c r="BWO86" i="8"/>
  <c r="BWN86" i="8"/>
  <c r="BWM86" i="8"/>
  <c r="BWL86" i="8"/>
  <c r="BWK86" i="8"/>
  <c r="BWJ86" i="8"/>
  <c r="BWI86" i="8"/>
  <c r="BWH86" i="8"/>
  <c r="BWG86" i="8"/>
  <c r="BWF86" i="8"/>
  <c r="BWE86" i="8"/>
  <c r="BWD86" i="8"/>
  <c r="BWC86" i="8"/>
  <c r="BWB86" i="8"/>
  <c r="BWA86" i="8"/>
  <c r="BVZ86" i="8"/>
  <c r="BVY86" i="8"/>
  <c r="BVX86" i="8"/>
  <c r="BVW86" i="8"/>
  <c r="BVV86" i="8"/>
  <c r="BVU86" i="8"/>
  <c r="BVT86" i="8"/>
  <c r="BVS86" i="8"/>
  <c r="BVR86" i="8"/>
  <c r="BVQ86" i="8"/>
  <c r="BVP86" i="8"/>
  <c r="BVO86" i="8"/>
  <c r="BVN86" i="8"/>
  <c r="BVM86" i="8"/>
  <c r="BVL86" i="8"/>
  <c r="BVK86" i="8"/>
  <c r="BVJ86" i="8"/>
  <c r="BVI86" i="8"/>
  <c r="BVH86" i="8"/>
  <c r="BVG86" i="8"/>
  <c r="BVF86" i="8"/>
  <c r="BVE86" i="8"/>
  <c r="BVD86" i="8"/>
  <c r="BVC86" i="8"/>
  <c r="BVB86" i="8"/>
  <c r="BVA86" i="8"/>
  <c r="BUZ86" i="8"/>
  <c r="BUY86" i="8"/>
  <c r="BUX86" i="8"/>
  <c r="BUW86" i="8"/>
  <c r="BUV86" i="8"/>
  <c r="BUU86" i="8"/>
  <c r="BUT86" i="8"/>
  <c r="BUS86" i="8"/>
  <c r="BUR86" i="8"/>
  <c r="BUQ86" i="8"/>
  <c r="BUP86" i="8"/>
  <c r="BUO86" i="8"/>
  <c r="BUN86" i="8"/>
  <c r="BUM86" i="8"/>
  <c r="BUL86" i="8"/>
  <c r="BUK86" i="8"/>
  <c r="BUJ86" i="8"/>
  <c r="BUI86" i="8"/>
  <c r="BUH86" i="8"/>
  <c r="BUG86" i="8"/>
  <c r="BUF86" i="8"/>
  <c r="BUE86" i="8"/>
  <c r="BUD86" i="8"/>
  <c r="BUC86" i="8"/>
  <c r="BUB86" i="8"/>
  <c r="BUA86" i="8"/>
  <c r="BTZ86" i="8"/>
  <c r="BTY86" i="8"/>
  <c r="BTX86" i="8"/>
  <c r="BTW86" i="8"/>
  <c r="BTV86" i="8"/>
  <c r="BTU86" i="8"/>
  <c r="BTT86" i="8"/>
  <c r="BTS86" i="8"/>
  <c r="BTR86" i="8"/>
  <c r="BTQ86" i="8"/>
  <c r="BTP86" i="8"/>
  <c r="BTO86" i="8"/>
  <c r="BTN86" i="8"/>
  <c r="BTM86" i="8"/>
  <c r="BTL86" i="8"/>
  <c r="BTK86" i="8"/>
  <c r="BTJ86" i="8"/>
  <c r="BTI86" i="8"/>
  <c r="BTH86" i="8"/>
  <c r="BTG86" i="8"/>
  <c r="BTF86" i="8"/>
  <c r="BTE86" i="8"/>
  <c r="BTD86" i="8"/>
  <c r="BTC86" i="8"/>
  <c r="BTB86" i="8"/>
  <c r="BTA86" i="8"/>
  <c r="BSZ86" i="8"/>
  <c r="BSY86" i="8"/>
  <c r="BSX86" i="8"/>
  <c r="BSW86" i="8"/>
  <c r="BSV86" i="8"/>
  <c r="BSU86" i="8"/>
  <c r="BST86" i="8"/>
  <c r="BSS86" i="8"/>
  <c r="BSR86" i="8"/>
  <c r="BSQ86" i="8"/>
  <c r="BSP86" i="8"/>
  <c r="BSO86" i="8"/>
  <c r="BSN86" i="8"/>
  <c r="BSM86" i="8"/>
  <c r="BSL86" i="8"/>
  <c r="BSK86" i="8"/>
  <c r="BSJ86" i="8"/>
  <c r="BSI86" i="8"/>
  <c r="BSH86" i="8"/>
  <c r="BSG86" i="8"/>
  <c r="BSF86" i="8"/>
  <c r="BSE86" i="8"/>
  <c r="BSD86" i="8"/>
  <c r="BSC86" i="8"/>
  <c r="BSB86" i="8"/>
  <c r="BSA86" i="8"/>
  <c r="BRZ86" i="8"/>
  <c r="BRY86" i="8"/>
  <c r="BRX86" i="8"/>
  <c r="BRW86" i="8"/>
  <c r="BRV86" i="8"/>
  <c r="BRU86" i="8"/>
  <c r="BRT86" i="8"/>
  <c r="BRS86" i="8"/>
  <c r="BRR86" i="8"/>
  <c r="BRQ86" i="8"/>
  <c r="BRP86" i="8"/>
  <c r="BRO86" i="8"/>
  <c r="BRN86" i="8"/>
  <c r="BRM86" i="8"/>
  <c r="BRL86" i="8"/>
  <c r="BRK86" i="8"/>
  <c r="BRJ86" i="8"/>
  <c r="BRI86" i="8"/>
  <c r="BRH86" i="8"/>
  <c r="BRG86" i="8"/>
  <c r="BRF86" i="8"/>
  <c r="BRE86" i="8"/>
  <c r="BRD86" i="8"/>
  <c r="BRC86" i="8"/>
  <c r="BRB86" i="8"/>
  <c r="BRA86" i="8"/>
  <c r="BQZ86" i="8"/>
  <c r="BQY86" i="8"/>
  <c r="BQX86" i="8"/>
  <c r="BQW86" i="8"/>
  <c r="BQV86" i="8"/>
  <c r="BQU86" i="8"/>
  <c r="BQT86" i="8"/>
  <c r="BQS86" i="8"/>
  <c r="BQR86" i="8"/>
  <c r="BQQ86" i="8"/>
  <c r="BQP86" i="8"/>
  <c r="BQO86" i="8"/>
  <c r="BQN86" i="8"/>
  <c r="BQM86" i="8"/>
  <c r="BQL86" i="8"/>
  <c r="BQK86" i="8"/>
  <c r="BQJ86" i="8"/>
  <c r="BQI86" i="8"/>
  <c r="BQH86" i="8"/>
  <c r="BQG86" i="8"/>
  <c r="BQF86" i="8"/>
  <c r="BQE86" i="8"/>
  <c r="BQD86" i="8"/>
  <c r="BQC86" i="8"/>
  <c r="BQB86" i="8"/>
  <c r="BQA86" i="8"/>
  <c r="BPZ86" i="8"/>
  <c r="BPY86" i="8"/>
  <c r="BPX86" i="8"/>
  <c r="BPW86" i="8"/>
  <c r="BPV86" i="8"/>
  <c r="BPU86" i="8"/>
  <c r="BPT86" i="8"/>
  <c r="BPS86" i="8"/>
  <c r="BPR86" i="8"/>
  <c r="BPQ86" i="8"/>
  <c r="BPP86" i="8"/>
  <c r="BPO86" i="8"/>
  <c r="BPN86" i="8"/>
  <c r="BPM86" i="8"/>
  <c r="BPL86" i="8"/>
  <c r="BPK86" i="8"/>
  <c r="BPJ86" i="8"/>
  <c r="BPI86" i="8"/>
  <c r="BPH86" i="8"/>
  <c r="BPG86" i="8"/>
  <c r="BPF86" i="8"/>
  <c r="BPE86" i="8"/>
  <c r="BPD86" i="8"/>
  <c r="BPC86" i="8"/>
  <c r="BPB86" i="8"/>
  <c r="BPA86" i="8"/>
  <c r="BOZ86" i="8"/>
  <c r="BOY86" i="8"/>
  <c r="BOX86" i="8"/>
  <c r="BOW86" i="8"/>
  <c r="BOV86" i="8"/>
  <c r="BOU86" i="8"/>
  <c r="BOT86" i="8"/>
  <c r="BOS86" i="8"/>
  <c r="BOR86" i="8"/>
  <c r="BOQ86" i="8"/>
  <c r="BOP86" i="8"/>
  <c r="BOO86" i="8"/>
  <c r="BON86" i="8"/>
  <c r="BOM86" i="8"/>
  <c r="BOL86" i="8"/>
  <c r="BOK86" i="8"/>
  <c r="BOJ86" i="8"/>
  <c r="BOI86" i="8"/>
  <c r="BOH86" i="8"/>
  <c r="BOG86" i="8"/>
  <c r="BOF86" i="8"/>
  <c r="BOE86" i="8"/>
  <c r="BOD86" i="8"/>
  <c r="BOC86" i="8"/>
  <c r="BOB86" i="8"/>
  <c r="BOA86" i="8"/>
  <c r="BNZ86" i="8"/>
  <c r="BNY86" i="8"/>
  <c r="BNX86" i="8"/>
  <c r="BNW86" i="8"/>
  <c r="BNV86" i="8"/>
  <c r="BNU86" i="8"/>
  <c r="BNT86" i="8"/>
  <c r="BNS86" i="8"/>
  <c r="BNR86" i="8"/>
  <c r="BNQ86" i="8"/>
  <c r="BNP86" i="8"/>
  <c r="BNO86" i="8"/>
  <c r="BNN86" i="8"/>
  <c r="BNM86" i="8"/>
  <c r="BNL86" i="8"/>
  <c r="BNK86" i="8"/>
  <c r="BNJ86" i="8"/>
  <c r="BNI86" i="8"/>
  <c r="BNH86" i="8"/>
  <c r="BNG86" i="8"/>
  <c r="BNF86" i="8"/>
  <c r="BNE86" i="8"/>
  <c r="BND86" i="8"/>
  <c r="BNC86" i="8"/>
  <c r="BNB86" i="8"/>
  <c r="BNA86" i="8"/>
  <c r="BMZ86" i="8"/>
  <c r="BMY86" i="8"/>
  <c r="BMX86" i="8"/>
  <c r="BMW86" i="8"/>
  <c r="BMV86" i="8"/>
  <c r="BMU86" i="8"/>
  <c r="BMT86" i="8"/>
  <c r="BMS86" i="8"/>
  <c r="BMR86" i="8"/>
  <c r="BMQ86" i="8"/>
  <c r="BMP86" i="8"/>
  <c r="BMO86" i="8"/>
  <c r="BMN86" i="8"/>
  <c r="BMM86" i="8"/>
  <c r="BML86" i="8"/>
  <c r="BMK86" i="8"/>
  <c r="BMJ86" i="8"/>
  <c r="BMI86" i="8"/>
  <c r="BMH86" i="8"/>
  <c r="BMG86" i="8"/>
  <c r="BMF86" i="8"/>
  <c r="BME86" i="8"/>
  <c r="BMD86" i="8"/>
  <c r="BMC86" i="8"/>
  <c r="BMB86" i="8"/>
  <c r="BMA86" i="8"/>
  <c r="BLZ86" i="8"/>
  <c r="BLY86" i="8"/>
  <c r="BLX86" i="8"/>
  <c r="BLW86" i="8"/>
  <c r="BLV86" i="8"/>
  <c r="BLU86" i="8"/>
  <c r="BLT86" i="8"/>
  <c r="BLS86" i="8"/>
  <c r="BLR86" i="8"/>
  <c r="BLQ86" i="8"/>
  <c r="BLP86" i="8"/>
  <c r="BLO86" i="8"/>
  <c r="BLN86" i="8"/>
  <c r="BLM86" i="8"/>
  <c r="BLL86" i="8"/>
  <c r="BLK86" i="8"/>
  <c r="BLJ86" i="8"/>
  <c r="BLI86" i="8"/>
  <c r="BLH86" i="8"/>
  <c r="BLG86" i="8"/>
  <c r="BLF86" i="8"/>
  <c r="BLE86" i="8"/>
  <c r="BLD86" i="8"/>
  <c r="BLC86" i="8"/>
  <c r="BLB86" i="8"/>
  <c r="BLA86" i="8"/>
  <c r="BKZ86" i="8"/>
  <c r="BKY86" i="8"/>
  <c r="BKX86" i="8"/>
  <c r="BKW86" i="8"/>
  <c r="BKV86" i="8"/>
  <c r="BKU86" i="8"/>
  <c r="BKT86" i="8"/>
  <c r="BKS86" i="8"/>
  <c r="BKR86" i="8"/>
  <c r="BKQ86" i="8"/>
  <c r="BKP86" i="8"/>
  <c r="BKO86" i="8"/>
  <c r="BKN86" i="8"/>
  <c r="BKM86" i="8"/>
  <c r="BKL86" i="8"/>
  <c r="BKK86" i="8"/>
  <c r="BKJ86" i="8"/>
  <c r="BKI86" i="8"/>
  <c r="BKH86" i="8"/>
  <c r="BKG86" i="8"/>
  <c r="BKF86" i="8"/>
  <c r="BKE86" i="8"/>
  <c r="BKD86" i="8"/>
  <c r="BKC86" i="8"/>
  <c r="BKB86" i="8"/>
  <c r="BKA86" i="8"/>
  <c r="BJZ86" i="8"/>
  <c r="BJY86" i="8"/>
  <c r="BJX86" i="8"/>
  <c r="BJW86" i="8"/>
  <c r="BJV86" i="8"/>
  <c r="BJU86" i="8"/>
  <c r="BJT86" i="8"/>
  <c r="BJS86" i="8"/>
  <c r="BJR86" i="8"/>
  <c r="BJQ86" i="8"/>
  <c r="BJP86" i="8"/>
  <c r="BJO86" i="8"/>
  <c r="BJN86" i="8"/>
  <c r="BJM86" i="8"/>
  <c r="BJL86" i="8"/>
  <c r="BJK86" i="8"/>
  <c r="BJJ86" i="8"/>
  <c r="BJI86" i="8"/>
  <c r="BJH86" i="8"/>
  <c r="BJG86" i="8"/>
  <c r="BJF86" i="8"/>
  <c r="BJE86" i="8"/>
  <c r="BJD86" i="8"/>
  <c r="BJC86" i="8"/>
  <c r="BJB86" i="8"/>
  <c r="BJA86" i="8"/>
  <c r="BIZ86" i="8"/>
  <c r="BIY86" i="8"/>
  <c r="BIX86" i="8"/>
  <c r="BIW86" i="8"/>
  <c r="BIV86" i="8"/>
  <c r="BIU86" i="8"/>
  <c r="BIT86" i="8"/>
  <c r="BIS86" i="8"/>
  <c r="BIR86" i="8"/>
  <c r="BIQ86" i="8"/>
  <c r="BIP86" i="8"/>
  <c r="BIO86" i="8"/>
  <c r="BIN86" i="8"/>
  <c r="BIM86" i="8"/>
  <c r="BIL86" i="8"/>
  <c r="BIK86" i="8"/>
  <c r="BIJ86" i="8"/>
  <c r="BII86" i="8"/>
  <c r="BIH86" i="8"/>
  <c r="BIG86" i="8"/>
  <c r="BIF86" i="8"/>
  <c r="BIE86" i="8"/>
  <c r="BID86" i="8"/>
  <c r="BIC86" i="8"/>
  <c r="BIB86" i="8"/>
  <c r="BIA86" i="8"/>
  <c r="BHZ86" i="8"/>
  <c r="BHY86" i="8"/>
  <c r="BHX86" i="8"/>
  <c r="BHW86" i="8"/>
  <c r="BHV86" i="8"/>
  <c r="BHU86" i="8"/>
  <c r="BHT86" i="8"/>
  <c r="BHS86" i="8"/>
  <c r="BHR86" i="8"/>
  <c r="BHQ86" i="8"/>
  <c r="BHP86" i="8"/>
  <c r="BHO86" i="8"/>
  <c r="BHN86" i="8"/>
  <c r="BHM86" i="8"/>
  <c r="BHL86" i="8"/>
  <c r="BHK86" i="8"/>
  <c r="BHJ86" i="8"/>
  <c r="BHI86" i="8"/>
  <c r="BHH86" i="8"/>
  <c r="BHG86" i="8"/>
  <c r="BHF86" i="8"/>
  <c r="BHE86" i="8"/>
  <c r="BHD86" i="8"/>
  <c r="BHC86" i="8"/>
  <c r="BHB86" i="8"/>
  <c r="BHA86" i="8"/>
  <c r="BGZ86" i="8"/>
  <c r="BGY86" i="8"/>
  <c r="BGX86" i="8"/>
  <c r="BGW86" i="8"/>
  <c r="BGV86" i="8"/>
  <c r="BGU86" i="8"/>
  <c r="BGT86" i="8"/>
  <c r="BGS86" i="8"/>
  <c r="BGR86" i="8"/>
  <c r="BGQ86" i="8"/>
  <c r="BGP86" i="8"/>
  <c r="BGO86" i="8"/>
  <c r="BGN86" i="8"/>
  <c r="BGM86" i="8"/>
  <c r="BGL86" i="8"/>
  <c r="BGK86" i="8"/>
  <c r="BGJ86" i="8"/>
  <c r="BGI86" i="8"/>
  <c r="BGH86" i="8"/>
  <c r="BGG86" i="8"/>
  <c r="BGF86" i="8"/>
  <c r="BGE86" i="8"/>
  <c r="BGD86" i="8"/>
  <c r="BGC86" i="8"/>
  <c r="BGB86" i="8"/>
  <c r="BGA86" i="8"/>
  <c r="BFZ86" i="8"/>
  <c r="BFY86" i="8"/>
  <c r="BFX86" i="8"/>
  <c r="BFW86" i="8"/>
  <c r="BFV86" i="8"/>
  <c r="BFU86" i="8"/>
  <c r="BFT86" i="8"/>
  <c r="BFS86" i="8"/>
  <c r="BFR86" i="8"/>
  <c r="BFQ86" i="8"/>
  <c r="BFP86" i="8"/>
  <c r="BFO86" i="8"/>
  <c r="BFN86" i="8"/>
  <c r="BFM86" i="8"/>
  <c r="BFL86" i="8"/>
  <c r="BFK86" i="8"/>
  <c r="BFJ86" i="8"/>
  <c r="BFI86" i="8"/>
  <c r="BFH86" i="8"/>
  <c r="BFG86" i="8"/>
  <c r="BFF86" i="8"/>
  <c r="BFE86" i="8"/>
  <c r="BFD86" i="8"/>
  <c r="BFC86" i="8"/>
  <c r="BFB86" i="8"/>
  <c r="BFA86" i="8"/>
  <c r="BEZ86" i="8"/>
  <c r="BEY86" i="8"/>
  <c r="BEX86" i="8"/>
  <c r="BEW86" i="8"/>
  <c r="BEV86" i="8"/>
  <c r="BEU86" i="8"/>
  <c r="BET86" i="8"/>
  <c r="BES86" i="8"/>
  <c r="BER86" i="8"/>
  <c r="BEQ86" i="8"/>
  <c r="BEP86" i="8"/>
  <c r="BEO86" i="8"/>
  <c r="BEN86" i="8"/>
  <c r="BEM86" i="8"/>
  <c r="BEL86" i="8"/>
  <c r="BEK86" i="8"/>
  <c r="BEJ86" i="8"/>
  <c r="BEI86" i="8"/>
  <c r="BEH86" i="8"/>
  <c r="BEG86" i="8"/>
  <c r="BEF86" i="8"/>
  <c r="BEE86" i="8"/>
  <c r="BED86" i="8"/>
  <c r="BEC86" i="8"/>
  <c r="BEB86" i="8"/>
  <c r="BEA86" i="8"/>
  <c r="BDZ86" i="8"/>
  <c r="BDY86" i="8"/>
  <c r="BDX86" i="8"/>
  <c r="BDW86" i="8"/>
  <c r="BDV86" i="8"/>
  <c r="BDU86" i="8"/>
  <c r="BDT86" i="8"/>
  <c r="BDS86" i="8"/>
  <c r="BDR86" i="8"/>
  <c r="BDQ86" i="8"/>
  <c r="BDP86" i="8"/>
  <c r="BDO86" i="8"/>
  <c r="BDN86" i="8"/>
  <c r="BDM86" i="8"/>
  <c r="BDL86" i="8"/>
  <c r="BDK86" i="8"/>
  <c r="BDJ86" i="8"/>
  <c r="BDI86" i="8"/>
  <c r="BDH86" i="8"/>
  <c r="BDG86" i="8"/>
  <c r="BDF86" i="8"/>
  <c r="BDE86" i="8"/>
  <c r="BDD86" i="8"/>
  <c r="BDC86" i="8"/>
  <c r="BDB86" i="8"/>
  <c r="BDA86" i="8"/>
  <c r="BCZ86" i="8"/>
  <c r="BCY86" i="8"/>
  <c r="BCX86" i="8"/>
  <c r="BCW86" i="8"/>
  <c r="BCV86" i="8"/>
  <c r="BCU86" i="8"/>
  <c r="BCT86" i="8"/>
  <c r="BCS86" i="8"/>
  <c r="BCR86" i="8"/>
  <c r="BCQ86" i="8"/>
  <c r="BCP86" i="8"/>
  <c r="BCO86" i="8"/>
  <c r="BCN86" i="8"/>
  <c r="BCM86" i="8"/>
  <c r="BCL86" i="8"/>
  <c r="BCK86" i="8"/>
  <c r="BCJ86" i="8"/>
  <c r="BCI86" i="8"/>
  <c r="BCH86" i="8"/>
  <c r="BCG86" i="8"/>
  <c r="BCF86" i="8"/>
  <c r="BCE86" i="8"/>
  <c r="BCD86" i="8"/>
  <c r="BCC86" i="8"/>
  <c r="BCB86" i="8"/>
  <c r="BCA86" i="8"/>
  <c r="BBZ86" i="8"/>
  <c r="BBY86" i="8"/>
  <c r="BBX86" i="8"/>
  <c r="BBW86" i="8"/>
  <c r="BBV86" i="8"/>
  <c r="BBU86" i="8"/>
  <c r="BBT86" i="8"/>
  <c r="BBS86" i="8"/>
  <c r="BBR86" i="8"/>
  <c r="BBQ86" i="8"/>
  <c r="BBP86" i="8"/>
  <c r="BBO86" i="8"/>
  <c r="BBN86" i="8"/>
  <c r="BBM86" i="8"/>
  <c r="BBL86" i="8"/>
  <c r="BBK86" i="8"/>
  <c r="BBJ86" i="8"/>
  <c r="BBI86" i="8"/>
  <c r="BBH86" i="8"/>
  <c r="BBG86" i="8"/>
  <c r="BBF86" i="8"/>
  <c r="BBE86" i="8"/>
  <c r="BBD86" i="8"/>
  <c r="BBC86" i="8"/>
  <c r="BBB86" i="8"/>
  <c r="BBA86" i="8"/>
  <c r="BAZ86" i="8"/>
  <c r="BAY86" i="8"/>
  <c r="BAX86" i="8"/>
  <c r="BAW86" i="8"/>
  <c r="BAV86" i="8"/>
  <c r="BAU86" i="8"/>
  <c r="BAT86" i="8"/>
  <c r="BAS86" i="8"/>
  <c r="BAR86" i="8"/>
  <c r="BAQ86" i="8"/>
  <c r="BAP86" i="8"/>
  <c r="BAO86" i="8"/>
  <c r="BAN86" i="8"/>
  <c r="BAM86" i="8"/>
  <c r="BAL86" i="8"/>
  <c r="BAK86" i="8"/>
  <c r="BAJ86" i="8"/>
  <c r="BAI86" i="8"/>
  <c r="BAH86" i="8"/>
  <c r="BAG86" i="8"/>
  <c r="BAF86" i="8"/>
  <c r="BAE86" i="8"/>
  <c r="BAD86" i="8"/>
  <c r="BAC86" i="8"/>
  <c r="BAB86" i="8"/>
  <c r="BAA86" i="8"/>
  <c r="AZZ86" i="8"/>
  <c r="AZY86" i="8"/>
  <c r="AZX86" i="8"/>
  <c r="AZW86" i="8"/>
  <c r="AZV86" i="8"/>
  <c r="AZU86" i="8"/>
  <c r="AZT86" i="8"/>
  <c r="AZS86" i="8"/>
  <c r="AZR86" i="8"/>
  <c r="AZQ86" i="8"/>
  <c r="AZP86" i="8"/>
  <c r="AZO86" i="8"/>
  <c r="AZN86" i="8"/>
  <c r="AZM86" i="8"/>
  <c r="AZL86" i="8"/>
  <c r="AZK86" i="8"/>
  <c r="AZJ86" i="8"/>
  <c r="AZI86" i="8"/>
  <c r="AZH86" i="8"/>
  <c r="AZG86" i="8"/>
  <c r="AZF86" i="8"/>
  <c r="AZE86" i="8"/>
  <c r="AZD86" i="8"/>
  <c r="AZC86" i="8"/>
  <c r="AZB86" i="8"/>
  <c r="AZA86" i="8"/>
  <c r="AYZ86" i="8"/>
  <c r="AYY86" i="8"/>
  <c r="AYX86" i="8"/>
  <c r="AYW86" i="8"/>
  <c r="AYV86" i="8"/>
  <c r="AYU86" i="8"/>
  <c r="AYT86" i="8"/>
  <c r="AYS86" i="8"/>
  <c r="AYR86" i="8"/>
  <c r="AYQ86" i="8"/>
  <c r="AYP86" i="8"/>
  <c r="AYO86" i="8"/>
  <c r="AYN86" i="8"/>
  <c r="AYM86" i="8"/>
  <c r="AYL86" i="8"/>
  <c r="AYK86" i="8"/>
  <c r="AYJ86" i="8"/>
  <c r="AYI86" i="8"/>
  <c r="AYH86" i="8"/>
  <c r="AYG86" i="8"/>
  <c r="AYF86" i="8"/>
  <c r="AYE86" i="8"/>
  <c r="AYD86" i="8"/>
  <c r="AYC86" i="8"/>
  <c r="AYB86" i="8"/>
  <c r="AYA86" i="8"/>
  <c r="AXZ86" i="8"/>
  <c r="AXY86" i="8"/>
  <c r="AXX86" i="8"/>
  <c r="AXW86" i="8"/>
  <c r="AXV86" i="8"/>
  <c r="AXU86" i="8"/>
  <c r="AXT86" i="8"/>
  <c r="AXS86" i="8"/>
  <c r="AXR86" i="8"/>
  <c r="AXQ86" i="8"/>
  <c r="AXP86" i="8"/>
  <c r="AXO86" i="8"/>
  <c r="AXN86" i="8"/>
  <c r="AXM86" i="8"/>
  <c r="AXL86" i="8"/>
  <c r="AXK86" i="8"/>
  <c r="AXJ86" i="8"/>
  <c r="AXI86" i="8"/>
  <c r="AXH86" i="8"/>
  <c r="AXG86" i="8"/>
  <c r="AXF86" i="8"/>
  <c r="AXE86" i="8"/>
  <c r="AXD86" i="8"/>
  <c r="AXC86" i="8"/>
  <c r="AXB86" i="8"/>
  <c r="AXA86" i="8"/>
  <c r="AWZ86" i="8"/>
  <c r="AWY86" i="8"/>
  <c r="AWX86" i="8"/>
  <c r="AWW86" i="8"/>
  <c r="AWV86" i="8"/>
  <c r="AWU86" i="8"/>
  <c r="AWT86" i="8"/>
  <c r="AWS86" i="8"/>
  <c r="AWR86" i="8"/>
  <c r="AWQ86" i="8"/>
  <c r="AWP86" i="8"/>
  <c r="AWO86" i="8"/>
  <c r="AWN86" i="8"/>
  <c r="AWM86" i="8"/>
  <c r="AWL86" i="8"/>
  <c r="AWK86" i="8"/>
  <c r="AWJ86" i="8"/>
  <c r="AWI86" i="8"/>
  <c r="AWH86" i="8"/>
  <c r="AWG86" i="8"/>
  <c r="AWF86" i="8"/>
  <c r="AWE86" i="8"/>
  <c r="AWD86" i="8"/>
  <c r="AWC86" i="8"/>
  <c r="AWB86" i="8"/>
  <c r="AWA86" i="8"/>
  <c r="AVZ86" i="8"/>
  <c r="AVY86" i="8"/>
  <c r="AVX86" i="8"/>
  <c r="AVW86" i="8"/>
  <c r="AVV86" i="8"/>
  <c r="AVU86" i="8"/>
  <c r="AVT86" i="8"/>
  <c r="AVS86" i="8"/>
  <c r="AVR86" i="8"/>
  <c r="AVQ86" i="8"/>
  <c r="AVP86" i="8"/>
  <c r="AVO86" i="8"/>
  <c r="AVN86" i="8"/>
  <c r="AVM86" i="8"/>
  <c r="AVL86" i="8"/>
  <c r="AVK86" i="8"/>
  <c r="AVJ86" i="8"/>
  <c r="AVI86" i="8"/>
  <c r="AVH86" i="8"/>
  <c r="AVG86" i="8"/>
  <c r="AVF86" i="8"/>
  <c r="AVE86" i="8"/>
  <c r="AVD86" i="8"/>
  <c r="AVC86" i="8"/>
  <c r="AVB86" i="8"/>
  <c r="AVA86" i="8"/>
  <c r="AUZ86" i="8"/>
  <c r="AUY86" i="8"/>
  <c r="AUX86" i="8"/>
  <c r="AUW86" i="8"/>
  <c r="AUV86" i="8"/>
  <c r="AUU86" i="8"/>
  <c r="AUT86" i="8"/>
  <c r="AUS86" i="8"/>
  <c r="AUR86" i="8"/>
  <c r="AUQ86" i="8"/>
  <c r="AUP86" i="8"/>
  <c r="AUO86" i="8"/>
  <c r="AUN86" i="8"/>
  <c r="AUM86" i="8"/>
  <c r="AUL86" i="8"/>
  <c r="AUK86" i="8"/>
  <c r="AUJ86" i="8"/>
  <c r="AUI86" i="8"/>
  <c r="AUH86" i="8"/>
  <c r="AUG86" i="8"/>
  <c r="AUF86" i="8"/>
  <c r="AUE86" i="8"/>
  <c r="AUD86" i="8"/>
  <c r="AUC86" i="8"/>
  <c r="AUB86" i="8"/>
  <c r="AUA86" i="8"/>
  <c r="ATZ86" i="8"/>
  <c r="ATY86" i="8"/>
  <c r="ATX86" i="8"/>
  <c r="ATW86" i="8"/>
  <c r="ATV86" i="8"/>
  <c r="ATU86" i="8"/>
  <c r="ATT86" i="8"/>
  <c r="ATS86" i="8"/>
  <c r="ATR86" i="8"/>
  <c r="ATQ86" i="8"/>
  <c r="ATP86" i="8"/>
  <c r="ATO86" i="8"/>
  <c r="ATN86" i="8"/>
  <c r="ATM86" i="8"/>
  <c r="ATL86" i="8"/>
  <c r="ATK86" i="8"/>
  <c r="ATJ86" i="8"/>
  <c r="ATI86" i="8"/>
  <c r="ATH86" i="8"/>
  <c r="ATG86" i="8"/>
  <c r="ATF86" i="8"/>
  <c r="ATE86" i="8"/>
  <c r="ATD86" i="8"/>
  <c r="ATC86" i="8"/>
  <c r="ATB86" i="8"/>
  <c r="ATA86" i="8"/>
  <c r="ASZ86" i="8"/>
  <c r="ASY86" i="8"/>
  <c r="ASX86" i="8"/>
  <c r="ASW86" i="8"/>
  <c r="ASV86" i="8"/>
  <c r="ASU86" i="8"/>
  <c r="AST86" i="8"/>
  <c r="ASS86" i="8"/>
  <c r="ASR86" i="8"/>
  <c r="ASQ86" i="8"/>
  <c r="ASP86" i="8"/>
  <c r="ASO86" i="8"/>
  <c r="ASN86" i="8"/>
  <c r="ASM86" i="8"/>
  <c r="ASL86" i="8"/>
  <c r="ASK86" i="8"/>
  <c r="ASJ86" i="8"/>
  <c r="ASI86" i="8"/>
  <c r="ASH86" i="8"/>
  <c r="ASG86" i="8"/>
  <c r="ASF86" i="8"/>
  <c r="ASE86" i="8"/>
  <c r="ASD86" i="8"/>
  <c r="ASC86" i="8"/>
  <c r="ASB86" i="8"/>
  <c r="ASA86" i="8"/>
  <c r="ARZ86" i="8"/>
  <c r="ARY86" i="8"/>
  <c r="ARX86" i="8"/>
  <c r="ARW86" i="8"/>
  <c r="ARV86" i="8"/>
  <c r="ARU86" i="8"/>
  <c r="ART86" i="8"/>
  <c r="ARS86" i="8"/>
  <c r="ARR86" i="8"/>
  <c r="ARQ86" i="8"/>
  <c r="ARP86" i="8"/>
  <c r="ARO86" i="8"/>
  <c r="ARN86" i="8"/>
  <c r="ARM86" i="8"/>
  <c r="ARL86" i="8"/>
  <c r="ARK86" i="8"/>
  <c r="ARJ86" i="8"/>
  <c r="ARI86" i="8"/>
  <c r="ARH86" i="8"/>
  <c r="ARG86" i="8"/>
  <c r="ARF86" i="8"/>
  <c r="ARE86" i="8"/>
  <c r="ARD86" i="8"/>
  <c r="ARC86" i="8"/>
  <c r="ARB86" i="8"/>
  <c r="ARA86" i="8"/>
  <c r="AQZ86" i="8"/>
  <c r="AQY86" i="8"/>
  <c r="AQX86" i="8"/>
  <c r="AQW86" i="8"/>
  <c r="AQV86" i="8"/>
  <c r="AQU86" i="8"/>
  <c r="AQT86" i="8"/>
  <c r="AQS86" i="8"/>
  <c r="AQR86" i="8"/>
  <c r="AQQ86" i="8"/>
  <c r="AQP86" i="8"/>
  <c r="AQO86" i="8"/>
  <c r="AQN86" i="8"/>
  <c r="AQM86" i="8"/>
  <c r="AQL86" i="8"/>
  <c r="AQK86" i="8"/>
  <c r="AQJ86" i="8"/>
  <c r="AQI86" i="8"/>
  <c r="AQH86" i="8"/>
  <c r="AQG86" i="8"/>
  <c r="AQF86" i="8"/>
  <c r="AQE86" i="8"/>
  <c r="AQD86" i="8"/>
  <c r="AQC86" i="8"/>
  <c r="AQB86" i="8"/>
  <c r="AQA86" i="8"/>
  <c r="APZ86" i="8"/>
  <c r="APY86" i="8"/>
  <c r="APX86" i="8"/>
  <c r="APW86" i="8"/>
  <c r="APV86" i="8"/>
  <c r="APU86" i="8"/>
  <c r="APT86" i="8"/>
  <c r="APS86" i="8"/>
  <c r="APR86" i="8"/>
  <c r="APQ86" i="8"/>
  <c r="APP86" i="8"/>
  <c r="APO86" i="8"/>
  <c r="APN86" i="8"/>
  <c r="APM86" i="8"/>
  <c r="APL86" i="8"/>
  <c r="APK86" i="8"/>
  <c r="APJ86" i="8"/>
  <c r="API86" i="8"/>
  <c r="APH86" i="8"/>
  <c r="APG86" i="8"/>
  <c r="APF86" i="8"/>
  <c r="APE86" i="8"/>
  <c r="APD86" i="8"/>
  <c r="APC86" i="8"/>
  <c r="APB86" i="8"/>
  <c r="APA86" i="8"/>
  <c r="AOZ86" i="8"/>
  <c r="AOY86" i="8"/>
  <c r="AOX86" i="8"/>
  <c r="AOW86" i="8"/>
  <c r="AOV86" i="8"/>
  <c r="AOU86" i="8"/>
  <c r="AOT86" i="8"/>
  <c r="AOS86" i="8"/>
  <c r="AOR86" i="8"/>
  <c r="AOQ86" i="8"/>
  <c r="AOP86" i="8"/>
  <c r="AOO86" i="8"/>
  <c r="AON86" i="8"/>
  <c r="AOM86" i="8"/>
  <c r="AOL86" i="8"/>
  <c r="AOK86" i="8"/>
  <c r="AOJ86" i="8"/>
  <c r="AOI86" i="8"/>
  <c r="AOH86" i="8"/>
  <c r="AOG86" i="8"/>
  <c r="AOF86" i="8"/>
  <c r="AOE86" i="8"/>
  <c r="AOD86" i="8"/>
  <c r="AOC86" i="8"/>
  <c r="AOB86" i="8"/>
  <c r="AOA86" i="8"/>
  <c r="ANZ86" i="8"/>
  <c r="ANY86" i="8"/>
  <c r="ANX86" i="8"/>
  <c r="ANW86" i="8"/>
  <c r="ANV86" i="8"/>
  <c r="ANU86" i="8"/>
  <c r="ANT86" i="8"/>
  <c r="ANS86" i="8"/>
  <c r="ANR86" i="8"/>
  <c r="ANQ86" i="8"/>
  <c r="ANP86" i="8"/>
  <c r="ANO86" i="8"/>
  <c r="ANN86" i="8"/>
  <c r="ANM86" i="8"/>
  <c r="ANL86" i="8"/>
  <c r="ANK86" i="8"/>
  <c r="ANJ86" i="8"/>
  <c r="ANI86" i="8"/>
  <c r="ANH86" i="8"/>
  <c r="ANG86" i="8"/>
  <c r="ANF86" i="8"/>
  <c r="ANE86" i="8"/>
  <c r="AND86" i="8"/>
  <c r="ANC86" i="8"/>
  <c r="ANB86" i="8"/>
  <c r="ANA86" i="8"/>
  <c r="AMZ86" i="8"/>
  <c r="AMY86" i="8"/>
  <c r="AMX86" i="8"/>
  <c r="AMW86" i="8"/>
  <c r="AMV86" i="8"/>
  <c r="AMU86" i="8"/>
  <c r="AMT86" i="8"/>
  <c r="AMS86" i="8"/>
  <c r="AMR86" i="8"/>
  <c r="AMQ86" i="8"/>
  <c r="AMP86" i="8"/>
  <c r="AMO86" i="8"/>
  <c r="AMN86" i="8"/>
  <c r="AMM86" i="8"/>
  <c r="AML86" i="8"/>
  <c r="AMK86" i="8"/>
  <c r="AMJ86" i="8"/>
  <c r="AMI86" i="8"/>
  <c r="AMH86" i="8"/>
  <c r="AMG86" i="8"/>
  <c r="AMF86" i="8"/>
  <c r="AME86" i="8"/>
  <c r="AMD86" i="8"/>
  <c r="AMC86" i="8"/>
  <c r="AMB86" i="8"/>
  <c r="AMA86" i="8"/>
  <c r="ALZ86" i="8"/>
  <c r="ALY86" i="8"/>
  <c r="ALX86" i="8"/>
  <c r="ALW86" i="8"/>
  <c r="ALV86" i="8"/>
  <c r="ALU86" i="8"/>
  <c r="ALT86" i="8"/>
  <c r="ALS86" i="8"/>
  <c r="ALR86" i="8"/>
  <c r="ALQ86" i="8"/>
  <c r="ALP86" i="8"/>
  <c r="ALO86" i="8"/>
  <c r="ALN86" i="8"/>
  <c r="ALM86" i="8"/>
  <c r="ALL86" i="8"/>
  <c r="ALK86" i="8"/>
  <c r="ALJ86" i="8"/>
  <c r="ALI86" i="8"/>
  <c r="ALH86" i="8"/>
  <c r="ALG86" i="8"/>
  <c r="ALF86" i="8"/>
  <c r="ALE86" i="8"/>
  <c r="ALD86" i="8"/>
  <c r="ALC86" i="8"/>
  <c r="ALB86" i="8"/>
  <c r="ALA86" i="8"/>
  <c r="AKZ86" i="8"/>
  <c r="AKY86" i="8"/>
  <c r="AKX86" i="8"/>
  <c r="AKW86" i="8"/>
  <c r="AKV86" i="8"/>
  <c r="AKU86" i="8"/>
  <c r="AKT86" i="8"/>
  <c r="AKS86" i="8"/>
  <c r="AKR86" i="8"/>
  <c r="AKQ86" i="8"/>
  <c r="AKP86" i="8"/>
  <c r="AKO86" i="8"/>
  <c r="AKN86" i="8"/>
  <c r="AKM86" i="8"/>
  <c r="AKL86" i="8"/>
  <c r="AKK86" i="8"/>
  <c r="AKJ86" i="8"/>
  <c r="AKI86" i="8"/>
  <c r="AKH86" i="8"/>
  <c r="AKG86" i="8"/>
  <c r="AKF86" i="8"/>
  <c r="AKE86" i="8"/>
  <c r="AKD86" i="8"/>
  <c r="AKC86" i="8"/>
  <c r="AKB86" i="8"/>
  <c r="AKA86" i="8"/>
  <c r="AJZ86" i="8"/>
  <c r="AJY86" i="8"/>
  <c r="AJX86" i="8"/>
  <c r="AJW86" i="8"/>
  <c r="AJV86" i="8"/>
  <c r="AJU86" i="8"/>
  <c r="AJT86" i="8"/>
  <c r="AJS86" i="8"/>
  <c r="AJR86" i="8"/>
  <c r="AJQ86" i="8"/>
  <c r="AJP86" i="8"/>
  <c r="AJO86" i="8"/>
  <c r="AJN86" i="8"/>
  <c r="AJM86" i="8"/>
  <c r="AJL86" i="8"/>
  <c r="AJK86" i="8"/>
  <c r="AJJ86" i="8"/>
  <c r="AJI86" i="8"/>
  <c r="AJH86" i="8"/>
  <c r="AJG86" i="8"/>
  <c r="AJF86" i="8"/>
  <c r="AJE86" i="8"/>
  <c r="AJD86" i="8"/>
  <c r="AJC86" i="8"/>
  <c r="AJB86" i="8"/>
  <c r="AJA86" i="8"/>
  <c r="AIZ86" i="8"/>
  <c r="AIY86" i="8"/>
  <c r="AIX86" i="8"/>
  <c r="AIW86" i="8"/>
  <c r="AIV86" i="8"/>
  <c r="AIU86" i="8"/>
  <c r="AIT86" i="8"/>
  <c r="AIS86" i="8"/>
  <c r="AIR86" i="8"/>
  <c r="AIQ86" i="8"/>
  <c r="AIP86" i="8"/>
  <c r="AIO86" i="8"/>
  <c r="AIN86" i="8"/>
  <c r="AIM86" i="8"/>
  <c r="AIL86" i="8"/>
  <c r="AIK86" i="8"/>
  <c r="AIJ86" i="8"/>
  <c r="AII86" i="8"/>
  <c r="AIH86" i="8"/>
  <c r="AIG86" i="8"/>
  <c r="AIF86" i="8"/>
  <c r="AIE86" i="8"/>
  <c r="AID86" i="8"/>
  <c r="AIC86" i="8"/>
  <c r="AIB86" i="8"/>
  <c r="AIA86" i="8"/>
  <c r="AHZ86" i="8"/>
  <c r="AHY86" i="8"/>
  <c r="AHX86" i="8"/>
  <c r="AHW86" i="8"/>
  <c r="AHV86" i="8"/>
  <c r="AHU86" i="8"/>
  <c r="AHT86" i="8"/>
  <c r="AHS86" i="8"/>
  <c r="AHR86" i="8"/>
  <c r="AHQ86" i="8"/>
  <c r="AHP86" i="8"/>
  <c r="AHO86" i="8"/>
  <c r="AHN86" i="8"/>
  <c r="AHM86" i="8"/>
  <c r="AHL86" i="8"/>
  <c r="AHK86" i="8"/>
  <c r="AHJ86" i="8"/>
  <c r="AHI86" i="8"/>
  <c r="AHH86" i="8"/>
  <c r="AHG86" i="8"/>
  <c r="AHF86" i="8"/>
  <c r="AHE86" i="8"/>
  <c r="AHD86" i="8"/>
  <c r="AHC86" i="8"/>
  <c r="AHB86" i="8"/>
  <c r="AHA86" i="8"/>
  <c r="AGZ86" i="8"/>
  <c r="AGY86" i="8"/>
  <c r="AGX86" i="8"/>
  <c r="AGW86" i="8"/>
  <c r="AGV86" i="8"/>
  <c r="AGU86" i="8"/>
  <c r="AGT86" i="8"/>
  <c r="AGS86" i="8"/>
  <c r="AGR86" i="8"/>
  <c r="AGQ86" i="8"/>
  <c r="AGP86" i="8"/>
  <c r="AGO86" i="8"/>
  <c r="AGN86" i="8"/>
  <c r="AGM86" i="8"/>
  <c r="AGL86" i="8"/>
  <c r="AGK86" i="8"/>
  <c r="AGJ86" i="8"/>
  <c r="AGI86" i="8"/>
  <c r="AGH86" i="8"/>
  <c r="AGG86" i="8"/>
  <c r="AGF86" i="8"/>
  <c r="AGE86" i="8"/>
  <c r="AGD86" i="8"/>
  <c r="AGC86" i="8"/>
  <c r="AGB86" i="8"/>
  <c r="AGA86" i="8"/>
  <c r="AFZ86" i="8"/>
  <c r="AFY86" i="8"/>
  <c r="AFX86" i="8"/>
  <c r="AFW86" i="8"/>
  <c r="AFV86" i="8"/>
  <c r="AFU86" i="8"/>
  <c r="AFT86" i="8"/>
  <c r="AFS86" i="8"/>
  <c r="AFR86" i="8"/>
  <c r="AFQ86" i="8"/>
  <c r="AFP86" i="8"/>
  <c r="AFO86" i="8"/>
  <c r="AFN86" i="8"/>
  <c r="AFM86" i="8"/>
  <c r="AFL86" i="8"/>
  <c r="AFK86" i="8"/>
  <c r="AFJ86" i="8"/>
  <c r="AFI86" i="8"/>
  <c r="AFH86" i="8"/>
  <c r="AFG86" i="8"/>
  <c r="AFF86" i="8"/>
  <c r="AFE86" i="8"/>
  <c r="AFD86" i="8"/>
  <c r="AFC86" i="8"/>
  <c r="AFB86" i="8"/>
  <c r="AFA86" i="8"/>
  <c r="AEZ86" i="8"/>
  <c r="AEY86" i="8"/>
  <c r="AEX86" i="8"/>
  <c r="AEW86" i="8"/>
  <c r="AEV86" i="8"/>
  <c r="AEU86" i="8"/>
  <c r="AET86" i="8"/>
  <c r="AES86" i="8"/>
  <c r="AER86" i="8"/>
  <c r="AEQ86" i="8"/>
  <c r="AEP86" i="8"/>
  <c r="AEO86" i="8"/>
  <c r="AEN86" i="8"/>
  <c r="AEM86" i="8"/>
  <c r="AEL86" i="8"/>
  <c r="AEK86" i="8"/>
  <c r="AEJ86" i="8"/>
  <c r="AEI86" i="8"/>
  <c r="AEH86" i="8"/>
  <c r="AEG86" i="8"/>
  <c r="AEF86" i="8"/>
  <c r="AEE86" i="8"/>
  <c r="AED86" i="8"/>
  <c r="AEC86" i="8"/>
  <c r="AEB86" i="8"/>
  <c r="AEA86" i="8"/>
  <c r="ADZ86" i="8"/>
  <c r="ADY86" i="8"/>
  <c r="ADX86" i="8"/>
  <c r="ADW86" i="8"/>
  <c r="ADV86" i="8"/>
  <c r="ADU86" i="8"/>
  <c r="ADT86" i="8"/>
  <c r="ADS86" i="8"/>
  <c r="ADR86" i="8"/>
  <c r="ADQ86" i="8"/>
  <c r="ADP86" i="8"/>
  <c r="ADO86" i="8"/>
  <c r="ADN86" i="8"/>
  <c r="ADM86" i="8"/>
  <c r="ADL86" i="8"/>
  <c r="ADK86" i="8"/>
  <c r="ADJ86" i="8"/>
  <c r="ADI86" i="8"/>
  <c r="ADH86" i="8"/>
  <c r="ADG86" i="8"/>
  <c r="ADF86" i="8"/>
  <c r="ADE86" i="8"/>
  <c r="ADD86" i="8"/>
  <c r="ADC86" i="8"/>
  <c r="ADB86" i="8"/>
  <c r="ADA86" i="8"/>
  <c r="ACZ86" i="8"/>
  <c r="ACY86" i="8"/>
  <c r="ACX86" i="8"/>
  <c r="ACW86" i="8"/>
  <c r="ACV86" i="8"/>
  <c r="ACU86" i="8"/>
  <c r="ACT86" i="8"/>
  <c r="ACS86" i="8"/>
  <c r="ACR86" i="8"/>
  <c r="ACQ86" i="8"/>
  <c r="ACP86" i="8"/>
  <c r="ACO86" i="8"/>
  <c r="ACN86" i="8"/>
  <c r="ACM86" i="8"/>
  <c r="ACL86" i="8"/>
  <c r="ACK86" i="8"/>
  <c r="ACJ86" i="8"/>
  <c r="ACI86" i="8"/>
  <c r="ACH86" i="8"/>
  <c r="ACG86" i="8"/>
  <c r="ACF86" i="8"/>
  <c r="ACE86" i="8"/>
  <c r="ACD86" i="8"/>
  <c r="ACC86" i="8"/>
  <c r="ACB86" i="8"/>
  <c r="ACA86" i="8"/>
  <c r="ABZ86" i="8"/>
  <c r="ABY86" i="8"/>
  <c r="ABX86" i="8"/>
  <c r="ABW86" i="8"/>
  <c r="ABV86" i="8"/>
  <c r="ABU86" i="8"/>
  <c r="ABT86" i="8"/>
  <c r="ABS86" i="8"/>
  <c r="ABR86" i="8"/>
  <c r="ABQ86" i="8"/>
  <c r="ABP86" i="8"/>
  <c r="ABO86" i="8"/>
  <c r="ABN86" i="8"/>
  <c r="ABM86" i="8"/>
  <c r="ABL86" i="8"/>
  <c r="ABK86" i="8"/>
  <c r="ABJ86" i="8"/>
  <c r="ABI86" i="8"/>
  <c r="ABH86" i="8"/>
  <c r="ABG86" i="8"/>
  <c r="ABF86" i="8"/>
  <c r="ABE86" i="8"/>
  <c r="ABD86" i="8"/>
  <c r="ABC86" i="8"/>
  <c r="ABB86" i="8"/>
  <c r="ABA86" i="8"/>
  <c r="AAZ86" i="8"/>
  <c r="AAY86" i="8"/>
  <c r="AAX86" i="8"/>
  <c r="AAW86" i="8"/>
  <c r="AAV86" i="8"/>
  <c r="AAU86" i="8"/>
  <c r="AAT86" i="8"/>
  <c r="AAS86" i="8"/>
  <c r="AAR86" i="8"/>
  <c r="AAQ86" i="8"/>
  <c r="AAP86" i="8"/>
  <c r="AAO86" i="8"/>
  <c r="AAN86" i="8"/>
  <c r="AAM86" i="8"/>
  <c r="AAL86" i="8"/>
  <c r="AAK86" i="8"/>
  <c r="AAJ86" i="8"/>
  <c r="AAI86" i="8"/>
  <c r="AAH86" i="8"/>
  <c r="AAG86" i="8"/>
  <c r="AAF86" i="8"/>
  <c r="AAE86" i="8"/>
  <c r="AAD86" i="8"/>
  <c r="AAC86" i="8"/>
  <c r="AAB86" i="8"/>
  <c r="AAA86" i="8"/>
  <c r="ZZ86" i="8"/>
  <c r="ZY86" i="8"/>
  <c r="ZX86" i="8"/>
  <c r="ZW86" i="8"/>
  <c r="ZV86" i="8"/>
  <c r="ZU86" i="8"/>
  <c r="ZT86" i="8"/>
  <c r="ZS86" i="8"/>
  <c r="ZR86" i="8"/>
  <c r="ZQ86" i="8"/>
  <c r="ZP86" i="8"/>
  <c r="ZO86" i="8"/>
  <c r="ZN86" i="8"/>
  <c r="ZM86" i="8"/>
  <c r="ZL86" i="8"/>
  <c r="ZK86" i="8"/>
  <c r="ZJ86" i="8"/>
  <c r="ZI86" i="8"/>
  <c r="ZH86" i="8"/>
  <c r="ZG86" i="8"/>
  <c r="ZF86" i="8"/>
  <c r="ZE86" i="8"/>
  <c r="ZD86" i="8"/>
  <c r="ZC86" i="8"/>
  <c r="ZB86" i="8"/>
  <c r="ZA86" i="8"/>
  <c r="YZ86" i="8"/>
  <c r="YY86" i="8"/>
  <c r="YX86" i="8"/>
  <c r="YW86" i="8"/>
  <c r="YV86" i="8"/>
  <c r="YU86" i="8"/>
  <c r="YT86" i="8"/>
  <c r="YS86" i="8"/>
  <c r="YR86" i="8"/>
  <c r="YQ86" i="8"/>
  <c r="YP86" i="8"/>
  <c r="YO86" i="8"/>
  <c r="YN86" i="8"/>
  <c r="YM86" i="8"/>
  <c r="YL86" i="8"/>
  <c r="YK86" i="8"/>
  <c r="YJ86" i="8"/>
  <c r="YI86" i="8"/>
  <c r="YH86" i="8"/>
  <c r="YG86" i="8"/>
  <c r="YF86" i="8"/>
  <c r="YE86" i="8"/>
  <c r="YD86" i="8"/>
  <c r="YC86" i="8"/>
  <c r="YB86" i="8"/>
  <c r="YA86" i="8"/>
  <c r="XZ86" i="8"/>
  <c r="XY86" i="8"/>
  <c r="XX86" i="8"/>
  <c r="XW86" i="8"/>
  <c r="XV86" i="8"/>
  <c r="XU86" i="8"/>
  <c r="XT86" i="8"/>
  <c r="XS86" i="8"/>
  <c r="XR86" i="8"/>
  <c r="XQ86" i="8"/>
  <c r="XP86" i="8"/>
  <c r="XO86" i="8"/>
  <c r="XN86" i="8"/>
  <c r="XM86" i="8"/>
  <c r="XL86" i="8"/>
  <c r="XK86" i="8"/>
  <c r="XJ86" i="8"/>
  <c r="XI86" i="8"/>
  <c r="XH86" i="8"/>
  <c r="XG86" i="8"/>
  <c r="XF86" i="8"/>
  <c r="XE86" i="8"/>
  <c r="XD86" i="8"/>
  <c r="XC86" i="8"/>
  <c r="XB86" i="8"/>
  <c r="XA86" i="8"/>
  <c r="WZ86" i="8"/>
  <c r="WY86" i="8"/>
  <c r="WX86" i="8"/>
  <c r="WW86" i="8"/>
  <c r="WV86" i="8"/>
  <c r="WU86" i="8"/>
  <c r="WT86" i="8"/>
  <c r="WS86" i="8"/>
  <c r="WR86" i="8"/>
  <c r="WQ86" i="8"/>
  <c r="WP86" i="8"/>
  <c r="WO86" i="8"/>
  <c r="WN86" i="8"/>
  <c r="WM86" i="8"/>
  <c r="WL86" i="8"/>
  <c r="WK86" i="8"/>
  <c r="WJ86" i="8"/>
  <c r="WI86" i="8"/>
  <c r="WH86" i="8"/>
  <c r="WG86" i="8"/>
  <c r="WF86" i="8"/>
  <c r="WE86" i="8"/>
  <c r="WD86" i="8"/>
  <c r="WC86" i="8"/>
  <c r="WB86" i="8"/>
  <c r="WA86" i="8"/>
  <c r="VZ86" i="8"/>
  <c r="VY86" i="8"/>
  <c r="VX86" i="8"/>
  <c r="VW86" i="8"/>
  <c r="VV86" i="8"/>
  <c r="VU86" i="8"/>
  <c r="VT86" i="8"/>
  <c r="VS86" i="8"/>
  <c r="VR86" i="8"/>
  <c r="VQ86" i="8"/>
  <c r="VP86" i="8"/>
  <c r="VO86" i="8"/>
  <c r="VN86" i="8"/>
  <c r="VM86" i="8"/>
  <c r="VL86" i="8"/>
  <c r="VK86" i="8"/>
  <c r="VJ86" i="8"/>
  <c r="VI86" i="8"/>
  <c r="VH86" i="8"/>
  <c r="VG86" i="8"/>
  <c r="VF86" i="8"/>
  <c r="VE86" i="8"/>
  <c r="VD86" i="8"/>
  <c r="VC86" i="8"/>
  <c r="VB86" i="8"/>
  <c r="VA86" i="8"/>
  <c r="UZ86" i="8"/>
  <c r="UY86" i="8"/>
  <c r="UX86" i="8"/>
  <c r="UW86" i="8"/>
  <c r="UV86" i="8"/>
  <c r="UU86" i="8"/>
  <c r="UT86" i="8"/>
  <c r="US86" i="8"/>
  <c r="UR86" i="8"/>
  <c r="UQ86" i="8"/>
  <c r="UP86" i="8"/>
  <c r="UO86" i="8"/>
  <c r="UN86" i="8"/>
  <c r="UM86" i="8"/>
  <c r="UL86" i="8"/>
  <c r="UK86" i="8"/>
  <c r="UJ86" i="8"/>
  <c r="UI86" i="8"/>
  <c r="UH86" i="8"/>
  <c r="UG86" i="8"/>
  <c r="UF86" i="8"/>
  <c r="UE86" i="8"/>
  <c r="UD86" i="8"/>
  <c r="UC86" i="8"/>
  <c r="UB86" i="8"/>
  <c r="UA86" i="8"/>
  <c r="TZ86" i="8"/>
  <c r="TY86" i="8"/>
  <c r="TX86" i="8"/>
  <c r="TW86" i="8"/>
  <c r="TV86" i="8"/>
  <c r="TU86" i="8"/>
  <c r="TT86" i="8"/>
  <c r="TS86" i="8"/>
  <c r="TR86" i="8"/>
  <c r="TQ86" i="8"/>
  <c r="TP86" i="8"/>
  <c r="TO86" i="8"/>
  <c r="TN86" i="8"/>
  <c r="TM86" i="8"/>
  <c r="TL86" i="8"/>
  <c r="TK86" i="8"/>
  <c r="TJ86" i="8"/>
  <c r="TI86" i="8"/>
  <c r="TH86" i="8"/>
  <c r="TG86" i="8"/>
  <c r="TF86" i="8"/>
  <c r="TE86" i="8"/>
  <c r="TD86" i="8"/>
  <c r="TC86" i="8"/>
  <c r="TB86" i="8"/>
  <c r="TA86" i="8"/>
  <c r="SZ86" i="8"/>
  <c r="SY86" i="8"/>
  <c r="SX86" i="8"/>
  <c r="SW86" i="8"/>
  <c r="SV86" i="8"/>
  <c r="SU86" i="8"/>
  <c r="ST86" i="8"/>
  <c r="SS86" i="8"/>
  <c r="SR86" i="8"/>
  <c r="SQ86" i="8"/>
  <c r="SP86" i="8"/>
  <c r="SO86" i="8"/>
  <c r="SN86" i="8"/>
  <c r="SM86" i="8"/>
  <c r="SL86" i="8"/>
  <c r="SK86" i="8"/>
  <c r="SJ86" i="8"/>
  <c r="SI86" i="8"/>
  <c r="SH86" i="8"/>
  <c r="SG86" i="8"/>
  <c r="SF86" i="8"/>
  <c r="SE86" i="8"/>
  <c r="SD86" i="8"/>
  <c r="SC86" i="8"/>
  <c r="SB86" i="8"/>
  <c r="SA86" i="8"/>
  <c r="RZ86" i="8"/>
  <c r="RY86" i="8"/>
  <c r="RX86" i="8"/>
  <c r="RW86" i="8"/>
  <c r="RV86" i="8"/>
  <c r="RU86" i="8"/>
  <c r="RT86" i="8"/>
  <c r="RS86" i="8"/>
  <c r="RR86" i="8"/>
  <c r="RQ86" i="8"/>
  <c r="RP86" i="8"/>
  <c r="RO86" i="8"/>
  <c r="RN86" i="8"/>
  <c r="RM86" i="8"/>
  <c r="RL86" i="8"/>
  <c r="RK86" i="8"/>
  <c r="RJ86" i="8"/>
  <c r="RI86" i="8"/>
  <c r="RH86" i="8"/>
  <c r="RG86" i="8"/>
  <c r="RF86" i="8"/>
  <c r="RE86" i="8"/>
  <c r="RD86" i="8"/>
  <c r="RC86" i="8"/>
  <c r="RB86" i="8"/>
  <c r="RA86" i="8"/>
  <c r="QZ86" i="8"/>
  <c r="QY86" i="8"/>
  <c r="QX86" i="8"/>
  <c r="QW86" i="8"/>
  <c r="QV86" i="8"/>
  <c r="QU86" i="8"/>
  <c r="QT86" i="8"/>
  <c r="QS86" i="8"/>
  <c r="QR86" i="8"/>
  <c r="QQ86" i="8"/>
  <c r="QP86" i="8"/>
  <c r="QO86" i="8"/>
  <c r="QN86" i="8"/>
  <c r="QM86" i="8"/>
  <c r="QL86" i="8"/>
  <c r="QK86" i="8"/>
  <c r="QJ86" i="8"/>
  <c r="QI86" i="8"/>
  <c r="QH86" i="8"/>
  <c r="QG86" i="8"/>
  <c r="QF86" i="8"/>
  <c r="QE86" i="8"/>
  <c r="QD86" i="8"/>
  <c r="QC86" i="8"/>
  <c r="QB86" i="8"/>
  <c r="QA86" i="8"/>
  <c r="PZ86" i="8"/>
  <c r="PY86" i="8"/>
  <c r="PX86" i="8"/>
  <c r="PW86" i="8"/>
  <c r="PV86" i="8"/>
  <c r="PU86" i="8"/>
  <c r="PT86" i="8"/>
  <c r="PS86" i="8"/>
  <c r="PR86" i="8"/>
  <c r="PQ86" i="8"/>
  <c r="PP86" i="8"/>
  <c r="PO86" i="8"/>
  <c r="PN86" i="8"/>
  <c r="PM86" i="8"/>
  <c r="PL86" i="8"/>
  <c r="PK86" i="8"/>
  <c r="PJ86" i="8"/>
  <c r="PI86" i="8"/>
  <c r="PH86" i="8"/>
  <c r="PG86" i="8"/>
  <c r="PF86" i="8"/>
  <c r="PE86" i="8"/>
  <c r="PD86" i="8"/>
  <c r="PC86" i="8"/>
  <c r="PB86" i="8"/>
  <c r="PA86" i="8"/>
  <c r="OZ86" i="8"/>
  <c r="OY86" i="8"/>
  <c r="OX86" i="8"/>
  <c r="OW86" i="8"/>
  <c r="OV86" i="8"/>
  <c r="OU86" i="8"/>
  <c r="OT86" i="8"/>
  <c r="OS86" i="8"/>
  <c r="OR86" i="8"/>
  <c r="OQ86" i="8"/>
  <c r="OP86" i="8"/>
  <c r="OO86" i="8"/>
  <c r="ON86" i="8"/>
  <c r="OM86" i="8"/>
  <c r="OL86" i="8"/>
  <c r="OK86" i="8"/>
  <c r="OJ86" i="8"/>
  <c r="OI86" i="8"/>
  <c r="OH86" i="8"/>
  <c r="OG86" i="8"/>
  <c r="OF86" i="8"/>
  <c r="OE86" i="8"/>
  <c r="OD86" i="8"/>
  <c r="OC86" i="8"/>
  <c r="OB86" i="8"/>
  <c r="OA86" i="8"/>
  <c r="NZ86" i="8"/>
  <c r="NY86" i="8"/>
  <c r="NX86" i="8"/>
  <c r="NW86" i="8"/>
  <c r="NV86" i="8"/>
  <c r="NU86" i="8"/>
  <c r="NT86" i="8"/>
  <c r="NS86" i="8"/>
  <c r="NR86" i="8"/>
  <c r="NQ86" i="8"/>
  <c r="NP86" i="8"/>
  <c r="NO86" i="8"/>
  <c r="NN86" i="8"/>
  <c r="NM86" i="8"/>
  <c r="NL86" i="8"/>
  <c r="NK86" i="8"/>
  <c r="NJ86" i="8"/>
  <c r="NI86" i="8"/>
  <c r="NH86" i="8"/>
  <c r="NG86" i="8"/>
  <c r="NF86" i="8"/>
  <c r="NE86" i="8"/>
  <c r="ND86" i="8"/>
  <c r="NC86" i="8"/>
  <c r="NB86" i="8"/>
  <c r="NA86" i="8"/>
  <c r="MZ86" i="8"/>
  <c r="MY86" i="8"/>
  <c r="MX86" i="8"/>
  <c r="MW86" i="8"/>
  <c r="MV86" i="8"/>
  <c r="MU86" i="8"/>
  <c r="MT86" i="8"/>
  <c r="MS86" i="8"/>
  <c r="MR86" i="8"/>
  <c r="MQ86" i="8"/>
  <c r="MP86" i="8"/>
  <c r="MO86" i="8"/>
  <c r="MN86" i="8"/>
  <c r="MM86" i="8"/>
  <c r="ML86" i="8"/>
  <c r="MK86" i="8"/>
  <c r="MJ86" i="8"/>
  <c r="MI86" i="8"/>
  <c r="MH86" i="8"/>
  <c r="MG86" i="8"/>
  <c r="MF86" i="8"/>
  <c r="ME86" i="8"/>
  <c r="MD86" i="8"/>
  <c r="MC86" i="8"/>
  <c r="MB86" i="8"/>
  <c r="MA86" i="8"/>
  <c r="LZ86" i="8"/>
  <c r="LY86" i="8"/>
  <c r="LX86" i="8"/>
  <c r="LW86" i="8"/>
  <c r="LV86" i="8"/>
  <c r="LU86" i="8"/>
  <c r="LT86" i="8"/>
  <c r="LS86" i="8"/>
  <c r="LR86" i="8"/>
  <c r="LQ86" i="8"/>
  <c r="LP86" i="8"/>
  <c r="LO86" i="8"/>
  <c r="LN86" i="8"/>
  <c r="LM86" i="8"/>
  <c r="LL86" i="8"/>
  <c r="LK86" i="8"/>
  <c r="LJ86" i="8"/>
  <c r="LI86" i="8"/>
  <c r="LH86" i="8"/>
  <c r="LG86" i="8"/>
  <c r="LF86" i="8"/>
  <c r="LE86" i="8"/>
  <c r="LD86" i="8"/>
  <c r="LC86" i="8"/>
  <c r="LB86" i="8"/>
  <c r="LA86" i="8"/>
  <c r="KZ86" i="8"/>
  <c r="KY86" i="8"/>
  <c r="KX86" i="8"/>
  <c r="KW86" i="8"/>
  <c r="KV86" i="8"/>
  <c r="KU86" i="8"/>
  <c r="KT86" i="8"/>
  <c r="KS86" i="8"/>
  <c r="KR86" i="8"/>
  <c r="KQ86" i="8"/>
  <c r="KP86" i="8"/>
  <c r="KO86" i="8"/>
  <c r="KN86" i="8"/>
  <c r="KM86" i="8"/>
  <c r="KL86" i="8"/>
  <c r="KK86" i="8"/>
  <c r="KJ86" i="8"/>
  <c r="KI86" i="8"/>
  <c r="KH86" i="8"/>
  <c r="KG86" i="8"/>
  <c r="KF86" i="8"/>
  <c r="KE86" i="8"/>
  <c r="KD86" i="8"/>
  <c r="KC86" i="8"/>
  <c r="KB86" i="8"/>
  <c r="KA86" i="8"/>
  <c r="JZ86" i="8"/>
  <c r="JY86" i="8"/>
  <c r="JX86" i="8"/>
  <c r="JW86" i="8"/>
  <c r="JV86" i="8"/>
  <c r="JU86" i="8"/>
  <c r="JT86" i="8"/>
  <c r="JS86" i="8"/>
  <c r="JR86" i="8"/>
  <c r="JQ86" i="8"/>
  <c r="JP86" i="8"/>
  <c r="JO86" i="8"/>
  <c r="JN86" i="8"/>
  <c r="JM86" i="8"/>
  <c r="JL86" i="8"/>
  <c r="JK86" i="8"/>
  <c r="JJ86" i="8"/>
  <c r="JI86" i="8"/>
  <c r="JH86" i="8"/>
  <c r="JG86" i="8"/>
  <c r="JF86" i="8"/>
  <c r="JE86" i="8"/>
  <c r="JD86" i="8"/>
  <c r="JC86" i="8"/>
  <c r="JB86" i="8"/>
  <c r="JA86" i="8"/>
  <c r="IZ86" i="8"/>
  <c r="IY86" i="8"/>
  <c r="IX86" i="8"/>
  <c r="IW86" i="8"/>
  <c r="IV86" i="8"/>
  <c r="IU86" i="8"/>
  <c r="IT86" i="8"/>
  <c r="IS86" i="8"/>
  <c r="IR86" i="8"/>
  <c r="IQ86" i="8"/>
  <c r="IP86" i="8"/>
  <c r="IO86" i="8"/>
  <c r="IN86" i="8"/>
  <c r="IM86" i="8"/>
  <c r="IL86" i="8"/>
  <c r="IK86" i="8"/>
  <c r="IJ86" i="8"/>
  <c r="II86" i="8"/>
  <c r="IH86" i="8"/>
  <c r="IG86" i="8"/>
  <c r="IF86" i="8"/>
  <c r="IE86" i="8"/>
  <c r="ID86" i="8"/>
  <c r="IC86" i="8"/>
  <c r="IB86" i="8"/>
  <c r="IA86" i="8"/>
  <c r="HZ86" i="8"/>
  <c r="HY86" i="8"/>
  <c r="HX86" i="8"/>
  <c r="HW86" i="8"/>
  <c r="HV86" i="8"/>
  <c r="HU86" i="8"/>
  <c r="HT86" i="8"/>
  <c r="HS86" i="8"/>
  <c r="HR86" i="8"/>
  <c r="HQ86" i="8"/>
  <c r="HP86" i="8"/>
  <c r="HO86" i="8"/>
  <c r="HN86" i="8"/>
  <c r="HM86" i="8"/>
  <c r="HL86" i="8"/>
  <c r="HK86" i="8"/>
  <c r="HJ86" i="8"/>
  <c r="HI86" i="8"/>
  <c r="HH86" i="8"/>
  <c r="HG86" i="8"/>
  <c r="HF86" i="8"/>
  <c r="HE86" i="8"/>
  <c r="HD86" i="8"/>
  <c r="HC86" i="8"/>
  <c r="HB86" i="8"/>
  <c r="HA86" i="8"/>
  <c r="GZ86" i="8"/>
  <c r="GY86" i="8"/>
  <c r="GX86" i="8"/>
  <c r="GW86" i="8"/>
  <c r="GV86" i="8"/>
  <c r="GU86" i="8"/>
  <c r="GT86" i="8"/>
  <c r="GS86" i="8"/>
  <c r="GR86" i="8"/>
  <c r="GQ86" i="8"/>
  <c r="GP86" i="8"/>
  <c r="GO86" i="8"/>
  <c r="GN86" i="8"/>
  <c r="GM86" i="8"/>
  <c r="GL86" i="8"/>
  <c r="GK86" i="8"/>
  <c r="GJ86" i="8"/>
  <c r="GI86" i="8"/>
  <c r="GH86" i="8"/>
  <c r="GG86" i="8"/>
  <c r="GF86" i="8"/>
  <c r="GE86" i="8"/>
  <c r="GD86" i="8"/>
  <c r="GC86" i="8"/>
  <c r="GB86" i="8"/>
  <c r="GA86" i="8"/>
  <c r="FZ86" i="8"/>
  <c r="FY86" i="8"/>
  <c r="FX86" i="8"/>
  <c r="FW86" i="8"/>
  <c r="FV86" i="8"/>
  <c r="FU86" i="8"/>
  <c r="FT86" i="8"/>
  <c r="FS86" i="8"/>
  <c r="FR86" i="8"/>
  <c r="FQ86" i="8"/>
  <c r="FP86" i="8"/>
  <c r="FO86" i="8"/>
  <c r="FN86" i="8"/>
  <c r="FM86" i="8"/>
  <c r="FL86" i="8"/>
  <c r="FK86" i="8"/>
  <c r="FJ86" i="8"/>
  <c r="FI86" i="8"/>
  <c r="FH86" i="8"/>
  <c r="FG86" i="8"/>
  <c r="FF86" i="8"/>
  <c r="FE86" i="8"/>
  <c r="FD86" i="8"/>
  <c r="FC86" i="8"/>
  <c r="FB86" i="8"/>
  <c r="FA86" i="8"/>
  <c r="EZ86" i="8"/>
  <c r="EY86" i="8"/>
  <c r="EX86" i="8"/>
  <c r="EW86" i="8"/>
  <c r="EV86" i="8"/>
  <c r="EU86" i="8"/>
  <c r="ET86" i="8"/>
  <c r="ES86" i="8"/>
  <c r="ER86" i="8"/>
  <c r="EQ86" i="8"/>
  <c r="EP86" i="8"/>
  <c r="EO86" i="8"/>
  <c r="EN86" i="8"/>
  <c r="EM86" i="8"/>
  <c r="EL86" i="8"/>
  <c r="EK86" i="8"/>
  <c r="EJ86" i="8"/>
  <c r="EI86" i="8"/>
  <c r="EH86" i="8"/>
  <c r="EG86" i="8"/>
  <c r="EF86" i="8"/>
  <c r="EE86" i="8"/>
  <c r="ED86" i="8"/>
  <c r="EC86" i="8"/>
  <c r="EB86" i="8"/>
  <c r="EA86" i="8"/>
  <c r="DZ86" i="8"/>
  <c r="DY86" i="8"/>
  <c r="DX86" i="8"/>
  <c r="DW86" i="8"/>
  <c r="DV86" i="8"/>
  <c r="DU86" i="8"/>
  <c r="DT86" i="8"/>
  <c r="DS86" i="8"/>
  <c r="DR86" i="8"/>
  <c r="DQ86" i="8"/>
  <c r="DP86" i="8"/>
  <c r="DO86" i="8"/>
  <c r="DN86" i="8"/>
  <c r="DM86" i="8"/>
  <c r="DL86" i="8"/>
  <c r="DK86" i="8"/>
  <c r="DJ86" i="8"/>
  <c r="DI86" i="8"/>
  <c r="DH86" i="8"/>
  <c r="DG86" i="8"/>
  <c r="DF86" i="8"/>
  <c r="DE86" i="8"/>
  <c r="DD86" i="8"/>
  <c r="DC86" i="8"/>
  <c r="DB86" i="8"/>
  <c r="DA86" i="8"/>
  <c r="CZ86" i="8"/>
  <c r="CY86" i="8"/>
  <c r="C4" i="7" l="1"/>
  <c r="C59" i="8" l="1"/>
  <c r="C58" i="8"/>
  <c r="C57" i="8"/>
  <c r="C56" i="8"/>
  <c r="C48" i="7"/>
  <c r="C54" i="8" l="1"/>
  <c r="C60" i="8"/>
  <c r="B37" i="8" l="1"/>
  <c r="B38" i="8" l="1"/>
  <c r="C41" i="8" s="1"/>
  <c r="B104" i="8" l="1"/>
  <c r="B105" i="8" s="1"/>
  <c r="B39" i="8"/>
  <c r="CX2" i="8"/>
  <c r="CW2" i="8"/>
  <c r="CV2" i="8"/>
  <c r="CU2" i="8"/>
  <c r="CT2" i="8"/>
  <c r="CT44" i="8" s="1"/>
  <c r="CS2" i="8"/>
  <c r="CR2" i="8"/>
  <c r="CQ2" i="8"/>
  <c r="CP2" i="8"/>
  <c r="CP44" i="8" s="1"/>
  <c r="CO2" i="8"/>
  <c r="CN2" i="8"/>
  <c r="CM2" i="8"/>
  <c r="CL2" i="8"/>
  <c r="CK2" i="8"/>
  <c r="CJ2" i="8"/>
  <c r="CI2" i="8"/>
  <c r="CH2" i="8"/>
  <c r="CH44" i="8" s="1"/>
  <c r="CG2" i="8"/>
  <c r="CF2" i="8"/>
  <c r="CE2" i="8"/>
  <c r="CD2" i="8"/>
  <c r="CD110" i="8" s="1"/>
  <c r="CC2" i="8"/>
  <c r="CB2" i="8"/>
  <c r="CA2" i="8"/>
  <c r="BZ2" i="8"/>
  <c r="BZ110" i="8" s="1"/>
  <c r="BY2" i="8"/>
  <c r="BX2" i="8"/>
  <c r="BW2" i="8"/>
  <c r="BV2" i="8"/>
  <c r="BU2" i="8"/>
  <c r="BT2" i="8"/>
  <c r="BS2" i="8"/>
  <c r="BR2" i="8"/>
  <c r="BR110" i="8" s="1"/>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BJ105" i="8"/>
  <c r="CL44" i="8"/>
  <c r="CH110" i="8"/>
  <c r="CP110" i="8"/>
  <c r="CH105" i="8"/>
  <c r="CT109" i="8"/>
  <c r="BM109" i="8"/>
  <c r="BV110" i="8"/>
  <c r="BZ109" i="8"/>
  <c r="BG110" i="8"/>
  <c r="CX44" i="8"/>
  <c r="CW97" i="8" l="1"/>
  <c r="CW86" i="8"/>
  <c r="CX86" i="8"/>
  <c r="CX97" i="8"/>
  <c r="CU86" i="8"/>
  <c r="CU97" i="8"/>
  <c r="CV86" i="8"/>
  <c r="CV97" i="8"/>
  <c r="J43" i="8"/>
  <c r="Z43" i="8"/>
  <c r="AP108" i="8"/>
  <c r="AP79" i="8"/>
  <c r="AP69" i="8"/>
  <c r="AP83" i="8"/>
  <c r="BF108" i="8"/>
  <c r="BF79" i="8"/>
  <c r="BF69" i="8"/>
  <c r="BF83" i="8"/>
  <c r="K43" i="8"/>
  <c r="S43" i="8"/>
  <c r="AE108" i="8"/>
  <c r="AE79" i="8"/>
  <c r="AE69" i="8"/>
  <c r="AE83" i="8"/>
  <c r="AQ108" i="8"/>
  <c r="AQ79" i="8"/>
  <c r="AQ69" i="8"/>
  <c r="AQ83" i="8"/>
  <c r="BC108" i="8"/>
  <c r="BC79" i="8"/>
  <c r="BC69" i="8"/>
  <c r="BC83" i="8"/>
  <c r="BK108" i="8"/>
  <c r="BK79" i="8"/>
  <c r="BK69" i="8"/>
  <c r="BK83" i="8"/>
  <c r="BW108" i="8"/>
  <c r="BW79" i="8"/>
  <c r="BW69" i="8"/>
  <c r="BW83" i="8"/>
  <c r="CI108" i="8"/>
  <c r="CI79" i="8"/>
  <c r="CI69" i="8"/>
  <c r="CI83" i="8"/>
  <c r="CQ108" i="8"/>
  <c r="CQ79" i="8"/>
  <c r="CQ69" i="8"/>
  <c r="CQ83" i="8"/>
  <c r="CT110" i="8"/>
  <c r="CD44" i="8"/>
  <c r="E43" i="8"/>
  <c r="I43" i="8"/>
  <c r="M43" i="8"/>
  <c r="Q43" i="8"/>
  <c r="U43" i="8"/>
  <c r="Y43" i="8"/>
  <c r="AC108" i="8"/>
  <c r="AC79" i="8"/>
  <c r="AC69" i="8"/>
  <c r="AC83" i="8"/>
  <c r="AG108" i="8"/>
  <c r="AG83" i="8"/>
  <c r="AG79" i="8"/>
  <c r="AG69" i="8"/>
  <c r="AK108" i="8"/>
  <c r="AK79" i="8"/>
  <c r="AK69" i="8"/>
  <c r="AK83" i="8"/>
  <c r="AO108" i="8"/>
  <c r="AO69" i="8"/>
  <c r="AO79" i="8"/>
  <c r="AO83" i="8"/>
  <c r="AS108" i="8"/>
  <c r="AS79" i="8"/>
  <c r="AS69" i="8"/>
  <c r="AS83" i="8"/>
  <c r="AW108" i="8"/>
  <c r="AW83" i="8"/>
  <c r="AW79" i="8"/>
  <c r="AW69" i="8"/>
  <c r="BA108" i="8"/>
  <c r="BA79" i="8"/>
  <c r="BA69" i="8"/>
  <c r="BA83" i="8"/>
  <c r="BE108" i="8"/>
  <c r="BE69" i="8"/>
  <c r="BE79" i="8"/>
  <c r="BE83" i="8"/>
  <c r="BI108" i="8"/>
  <c r="BI83" i="8"/>
  <c r="BI79" i="8"/>
  <c r="BI69" i="8"/>
  <c r="BM108" i="8"/>
  <c r="BM69" i="8"/>
  <c r="BM79" i="8"/>
  <c r="BM83" i="8"/>
  <c r="BQ108" i="8"/>
  <c r="BQ79" i="8"/>
  <c r="BQ69" i="8"/>
  <c r="BQ83" i="8"/>
  <c r="BU108" i="8"/>
  <c r="BU69" i="8"/>
  <c r="BU79" i="8"/>
  <c r="BU83" i="8"/>
  <c r="BY108" i="8"/>
  <c r="BY79" i="8"/>
  <c r="BY69" i="8"/>
  <c r="BY83" i="8"/>
  <c r="CC108" i="8"/>
  <c r="CC79" i="8"/>
  <c r="CC83" i="8"/>
  <c r="CC69" i="8"/>
  <c r="CG108" i="8"/>
  <c r="CG79" i="8"/>
  <c r="CG69" i="8"/>
  <c r="CG83" i="8"/>
  <c r="CK108" i="8"/>
  <c r="CK69" i="8"/>
  <c r="CK79" i="8"/>
  <c r="CK83" i="8"/>
  <c r="CO108" i="8"/>
  <c r="CO79" i="8"/>
  <c r="CO69" i="8"/>
  <c r="CO83" i="8"/>
  <c r="CS108" i="8"/>
  <c r="CS69" i="8"/>
  <c r="CS79" i="8"/>
  <c r="CS83" i="8"/>
  <c r="CW79" i="8"/>
  <c r="CW69" i="8"/>
  <c r="CW83" i="8"/>
  <c r="N43" i="8"/>
  <c r="AD108" i="8"/>
  <c r="AD79" i="8"/>
  <c r="AD69" i="8"/>
  <c r="AD83" i="8"/>
  <c r="AT108" i="8"/>
  <c r="AT79" i="8"/>
  <c r="AT69" i="8"/>
  <c r="AT83" i="8"/>
  <c r="BJ108" i="8"/>
  <c r="BJ79" i="8"/>
  <c r="BJ69" i="8"/>
  <c r="BJ83" i="8"/>
  <c r="BN108" i="8"/>
  <c r="BN79" i="8"/>
  <c r="BN69" i="8"/>
  <c r="BN83" i="8"/>
  <c r="BR108" i="8"/>
  <c r="BR79" i="8"/>
  <c r="BR69" i="8"/>
  <c r="BR83" i="8"/>
  <c r="BV108" i="8"/>
  <c r="BV79" i="8"/>
  <c r="BV69" i="8"/>
  <c r="BV83" i="8"/>
  <c r="BZ108" i="8"/>
  <c r="BZ79" i="8"/>
  <c r="BZ69" i="8"/>
  <c r="BZ83" i="8"/>
  <c r="CD108" i="8"/>
  <c r="CD79" i="8"/>
  <c r="CD69" i="8"/>
  <c r="CD83" i="8"/>
  <c r="CH108" i="8"/>
  <c r="CH79" i="8"/>
  <c r="CH69" i="8"/>
  <c r="CH83" i="8"/>
  <c r="CL108" i="8"/>
  <c r="CL79" i="8"/>
  <c r="CL69" i="8"/>
  <c r="CL83" i="8"/>
  <c r="CP108" i="8"/>
  <c r="CP79" i="8"/>
  <c r="CP69" i="8"/>
  <c r="CP83" i="8"/>
  <c r="CT108" i="8"/>
  <c r="CT79" i="8"/>
  <c r="CT69" i="8"/>
  <c r="CT83" i="8"/>
  <c r="CX79" i="8"/>
  <c r="CX69" i="8"/>
  <c r="CX83" i="8"/>
  <c r="R43" i="8"/>
  <c r="AH108" i="8"/>
  <c r="AH79" i="8"/>
  <c r="AH69" i="8"/>
  <c r="AH83" i="8"/>
  <c r="AX108" i="8"/>
  <c r="AX79" i="8"/>
  <c r="AX69" i="8"/>
  <c r="AX83" i="8"/>
  <c r="G43" i="8"/>
  <c r="W43" i="8"/>
  <c r="AI108" i="8"/>
  <c r="AI79" i="8"/>
  <c r="AI69" i="8"/>
  <c r="AI83" i="8"/>
  <c r="AU108" i="8"/>
  <c r="AU79" i="8"/>
  <c r="AU69" i="8"/>
  <c r="AU83" i="8"/>
  <c r="BO108" i="8"/>
  <c r="BO79" i="8"/>
  <c r="BO69" i="8"/>
  <c r="BO83" i="8"/>
  <c r="CA108" i="8"/>
  <c r="CA79" i="8"/>
  <c r="CA69" i="8"/>
  <c r="CA83" i="8"/>
  <c r="CU79" i="8"/>
  <c r="CU69" i="8"/>
  <c r="CU83" i="8"/>
  <c r="F43" i="8"/>
  <c r="V43" i="8"/>
  <c r="AL108" i="8"/>
  <c r="AL79" i="8"/>
  <c r="AL69" i="8"/>
  <c r="AL83" i="8"/>
  <c r="BB108" i="8"/>
  <c r="BB79" i="8"/>
  <c r="BB69" i="8"/>
  <c r="BB83" i="8"/>
  <c r="BB44" i="8"/>
  <c r="C82" i="8"/>
  <c r="C42" i="8"/>
  <c r="O43" i="8"/>
  <c r="AA43" i="8"/>
  <c r="AM108" i="8"/>
  <c r="AM79" i="8"/>
  <c r="AM69" i="8"/>
  <c r="AM83" i="8"/>
  <c r="AY108" i="8"/>
  <c r="AY79" i="8"/>
  <c r="AY69" i="8"/>
  <c r="AY83" i="8"/>
  <c r="BG108" i="8"/>
  <c r="BG79" i="8"/>
  <c r="BG69" i="8"/>
  <c r="BG83" i="8"/>
  <c r="BS108" i="8"/>
  <c r="BS79" i="8"/>
  <c r="BS69" i="8"/>
  <c r="BS83" i="8"/>
  <c r="CE108" i="8"/>
  <c r="CE79" i="8"/>
  <c r="CE69" i="8"/>
  <c r="CE83" i="8"/>
  <c r="CM108" i="8"/>
  <c r="CM79" i="8"/>
  <c r="CM69" i="8"/>
  <c r="CM83" i="8"/>
  <c r="CD105" i="8"/>
  <c r="BV109" i="8"/>
  <c r="CH109" i="8"/>
  <c r="BV44" i="8"/>
  <c r="H43" i="8"/>
  <c r="L43" i="8"/>
  <c r="P43" i="8"/>
  <c r="T43" i="8"/>
  <c r="X43" i="8"/>
  <c r="AB108" i="8"/>
  <c r="AB79" i="8"/>
  <c r="AB69" i="8"/>
  <c r="AB83" i="8"/>
  <c r="AF108" i="8"/>
  <c r="AF79" i="8"/>
  <c r="AF69" i="8"/>
  <c r="AF83" i="8"/>
  <c r="AJ108" i="8"/>
  <c r="AJ79" i="8"/>
  <c r="AJ69" i="8"/>
  <c r="AJ83" i="8"/>
  <c r="AN108" i="8"/>
  <c r="AN79" i="8"/>
  <c r="AN69" i="8"/>
  <c r="AN83" i="8"/>
  <c r="AR108" i="8"/>
  <c r="AR79" i="8"/>
  <c r="AR69" i="8"/>
  <c r="AR83" i="8"/>
  <c r="AV108" i="8"/>
  <c r="AV79" i="8"/>
  <c r="AV69" i="8"/>
  <c r="AV83" i="8"/>
  <c r="AZ108" i="8"/>
  <c r="AZ79" i="8"/>
  <c r="AZ69" i="8"/>
  <c r="AZ83" i="8"/>
  <c r="BD108" i="8"/>
  <c r="BD79" i="8"/>
  <c r="BD69" i="8"/>
  <c r="BD83" i="8"/>
  <c r="BH108" i="8"/>
  <c r="BH79" i="8"/>
  <c r="BH69" i="8"/>
  <c r="BH83" i="8"/>
  <c r="BL108" i="8"/>
  <c r="BL79" i="8"/>
  <c r="BL69" i="8"/>
  <c r="BL83" i="8"/>
  <c r="BP108" i="8"/>
  <c r="BP79" i="8"/>
  <c r="BP69" i="8"/>
  <c r="BP83" i="8"/>
  <c r="BT108" i="8"/>
  <c r="BT79" i="8"/>
  <c r="BT69" i="8"/>
  <c r="BT83" i="8"/>
  <c r="BX108" i="8"/>
  <c r="BX79" i="8"/>
  <c r="BX69" i="8"/>
  <c r="BX83" i="8"/>
  <c r="CB108" i="8"/>
  <c r="CB79" i="8"/>
  <c r="CB69" i="8"/>
  <c r="CB83" i="8"/>
  <c r="CF108" i="8"/>
  <c r="CF79" i="8"/>
  <c r="CF69" i="8"/>
  <c r="CF83" i="8"/>
  <c r="CJ108" i="8"/>
  <c r="CJ79" i="8"/>
  <c r="CJ69" i="8"/>
  <c r="CJ83" i="8"/>
  <c r="CN108" i="8"/>
  <c r="CN79" i="8"/>
  <c r="CN69" i="8"/>
  <c r="CN83" i="8"/>
  <c r="CR108" i="8"/>
  <c r="CR79" i="8"/>
  <c r="CR69" i="8"/>
  <c r="CR83" i="8"/>
  <c r="CV79" i="8"/>
  <c r="CV69" i="8"/>
  <c r="CV83" i="8"/>
  <c r="CX108" i="8"/>
  <c r="CX110" i="8"/>
  <c r="CW108" i="8"/>
  <c r="CU108" i="8"/>
  <c r="CV108" i="8"/>
  <c r="AC43" i="8"/>
  <c r="AC41" i="8"/>
  <c r="AC42" i="8"/>
  <c r="AG42" i="8"/>
  <c r="AG43" i="8"/>
  <c r="AG41" i="8"/>
  <c r="AK43" i="8"/>
  <c r="AK41" i="8"/>
  <c r="AK42" i="8"/>
  <c r="AO43" i="8"/>
  <c r="AO41" i="8"/>
  <c r="AO42" i="8"/>
  <c r="AS43" i="8"/>
  <c r="AS41" i="8"/>
  <c r="AS42" i="8"/>
  <c r="AW43" i="8"/>
  <c r="AW41" i="8"/>
  <c r="AW42" i="8"/>
  <c r="BA43" i="8"/>
  <c r="BA41" i="8"/>
  <c r="BA42" i="8"/>
  <c r="BE43" i="8"/>
  <c r="BE41" i="8"/>
  <c r="BE42" i="8"/>
  <c r="BI43" i="8"/>
  <c r="BI41" i="8"/>
  <c r="BI42" i="8"/>
  <c r="BM43" i="8"/>
  <c r="BM41" i="8"/>
  <c r="BM42" i="8"/>
  <c r="BQ43" i="8"/>
  <c r="BQ41" i="8"/>
  <c r="BQ42" i="8"/>
  <c r="BU43" i="8"/>
  <c r="BU41" i="8"/>
  <c r="BU42" i="8"/>
  <c r="BY43" i="8"/>
  <c r="BY41" i="8"/>
  <c r="BY42" i="8"/>
  <c r="CC43" i="8"/>
  <c r="CC41" i="8"/>
  <c r="CC42" i="8"/>
  <c r="CG43" i="8"/>
  <c r="CG41" i="8"/>
  <c r="CG42" i="8"/>
  <c r="CK43" i="8"/>
  <c r="CK41" i="8"/>
  <c r="CK42" i="8"/>
  <c r="CO43" i="8"/>
  <c r="CO41" i="8"/>
  <c r="CO42" i="8"/>
  <c r="CS43" i="8"/>
  <c r="CS41" i="8"/>
  <c r="CS42" i="8"/>
  <c r="CW43" i="8"/>
  <c r="CW41" i="8"/>
  <c r="CW42" i="8"/>
  <c r="AD43" i="8"/>
  <c r="AD41" i="8"/>
  <c r="AD42" i="8"/>
  <c r="AH43" i="8"/>
  <c r="AH41" i="8"/>
  <c r="AH42" i="8"/>
  <c r="AL43" i="8"/>
  <c r="AL41" i="8"/>
  <c r="AL42" i="8"/>
  <c r="AP43" i="8"/>
  <c r="AP41" i="8"/>
  <c r="AP42" i="8"/>
  <c r="AT43" i="8"/>
  <c r="AT41" i="8"/>
  <c r="AT42" i="8"/>
  <c r="AX43" i="8"/>
  <c r="AX41" i="8"/>
  <c r="AX42" i="8"/>
  <c r="BB43" i="8"/>
  <c r="BB41" i="8"/>
  <c r="BB42" i="8"/>
  <c r="BF43" i="8"/>
  <c r="BF41" i="8"/>
  <c r="BF42" i="8"/>
  <c r="BJ43" i="8"/>
  <c r="BJ41" i="8"/>
  <c r="BJ42" i="8"/>
  <c r="BN43" i="8"/>
  <c r="BN41" i="8"/>
  <c r="BN42" i="8"/>
  <c r="BR43" i="8"/>
  <c r="BR41" i="8"/>
  <c r="BR42" i="8"/>
  <c r="BV43" i="8"/>
  <c r="BV41" i="8"/>
  <c r="BV42" i="8"/>
  <c r="BZ43" i="8"/>
  <c r="BZ41" i="8"/>
  <c r="BZ42" i="8"/>
  <c r="CD43" i="8"/>
  <c r="CD41" i="8"/>
  <c r="CD42" i="8"/>
  <c r="CH43" i="8"/>
  <c r="CH41" i="8"/>
  <c r="CH42" i="8"/>
  <c r="CL43" i="8"/>
  <c r="CL41" i="8"/>
  <c r="CL42" i="8"/>
  <c r="CP43" i="8"/>
  <c r="CP41" i="8"/>
  <c r="CP42" i="8"/>
  <c r="CT43" i="8"/>
  <c r="CT41" i="8"/>
  <c r="CT42" i="8"/>
  <c r="CX43" i="8"/>
  <c r="CX41" i="8"/>
  <c r="CX42" i="8"/>
  <c r="C43" i="8"/>
  <c r="D41" i="8" s="1"/>
  <c r="AE43" i="8"/>
  <c r="AE41" i="8"/>
  <c r="AE42" i="8"/>
  <c r="AI43" i="8"/>
  <c r="AI41" i="8"/>
  <c r="AI42" i="8"/>
  <c r="AM43" i="8"/>
  <c r="AM41" i="8"/>
  <c r="AM42" i="8"/>
  <c r="AQ43" i="8"/>
  <c r="AQ41" i="8"/>
  <c r="AQ42" i="8"/>
  <c r="AU43" i="8"/>
  <c r="AU41" i="8"/>
  <c r="AU42" i="8"/>
  <c r="AY43" i="8"/>
  <c r="AY41" i="8"/>
  <c r="AY42" i="8"/>
  <c r="BC43" i="8"/>
  <c r="BC41" i="8"/>
  <c r="BC42" i="8"/>
  <c r="BG43" i="8"/>
  <c r="BG41" i="8"/>
  <c r="BG42" i="8"/>
  <c r="BK43" i="8"/>
  <c r="BK41" i="8"/>
  <c r="BK42" i="8"/>
  <c r="BO43" i="8"/>
  <c r="BO41" i="8"/>
  <c r="BO42" i="8"/>
  <c r="BS43" i="8"/>
  <c r="BS41" i="8"/>
  <c r="BS42" i="8"/>
  <c r="BW43" i="8"/>
  <c r="BW41" i="8"/>
  <c r="BW42" i="8"/>
  <c r="CA43" i="8"/>
  <c r="CA41" i="8"/>
  <c r="CA42" i="8"/>
  <c r="CE43" i="8"/>
  <c r="CE41" i="8"/>
  <c r="CE42" i="8"/>
  <c r="CI43" i="8"/>
  <c r="CI41" i="8"/>
  <c r="CI42" i="8"/>
  <c r="CM43" i="8"/>
  <c r="CM41" i="8"/>
  <c r="CM42" i="8"/>
  <c r="CQ43" i="8"/>
  <c r="CQ41" i="8"/>
  <c r="CQ42" i="8"/>
  <c r="CU43" i="8"/>
  <c r="CU41" i="8"/>
  <c r="CU42" i="8"/>
  <c r="D43" i="8"/>
  <c r="AB43" i="8"/>
  <c r="AB41" i="8"/>
  <c r="AB42" i="8"/>
  <c r="AF43" i="8"/>
  <c r="AF41" i="8"/>
  <c r="AF42" i="8"/>
  <c r="AJ43" i="8"/>
  <c r="AJ41" i="8"/>
  <c r="AJ42" i="8"/>
  <c r="AN43" i="8"/>
  <c r="AN41" i="8"/>
  <c r="AN42" i="8"/>
  <c r="AR43" i="8"/>
  <c r="AR41" i="8"/>
  <c r="AR42" i="8"/>
  <c r="AV43" i="8"/>
  <c r="AV41" i="8"/>
  <c r="AV42" i="8"/>
  <c r="AZ43" i="8"/>
  <c r="AZ41" i="8"/>
  <c r="AZ42" i="8"/>
  <c r="BD43" i="8"/>
  <c r="BD41" i="8"/>
  <c r="BD42" i="8"/>
  <c r="BH43" i="8"/>
  <c r="BH41" i="8"/>
  <c r="BH42" i="8"/>
  <c r="BL43" i="8"/>
  <c r="BL41" i="8"/>
  <c r="BL42" i="8"/>
  <c r="BP43" i="8"/>
  <c r="BP41" i="8"/>
  <c r="BP42" i="8"/>
  <c r="BT43" i="8"/>
  <c r="BT41" i="8"/>
  <c r="BT42" i="8"/>
  <c r="BX43" i="8"/>
  <c r="BX41" i="8"/>
  <c r="BX42" i="8"/>
  <c r="CB43" i="8"/>
  <c r="CB41" i="8"/>
  <c r="CB42" i="8"/>
  <c r="CF43" i="8"/>
  <c r="CF41" i="8"/>
  <c r="CF42" i="8"/>
  <c r="CJ43" i="8"/>
  <c r="CJ41" i="8"/>
  <c r="CJ42" i="8"/>
  <c r="CN43" i="8"/>
  <c r="CN41" i="8"/>
  <c r="CN42" i="8"/>
  <c r="CR43" i="8"/>
  <c r="CR41" i="8"/>
  <c r="CR42" i="8"/>
  <c r="CV43" i="8"/>
  <c r="CV41" i="8"/>
  <c r="CV42" i="8"/>
  <c r="F25" i="8"/>
  <c r="J25" i="8"/>
  <c r="N25" i="8"/>
  <c r="R25" i="8"/>
  <c r="V25" i="8"/>
  <c r="Z25" i="8"/>
  <c r="AD26" i="8"/>
  <c r="AD25" i="8"/>
  <c r="AH26" i="8"/>
  <c r="AH25" i="8"/>
  <c r="AL26" i="8"/>
  <c r="AL25" i="8"/>
  <c r="AP26" i="8"/>
  <c r="AP25" i="8"/>
  <c r="AT26" i="8"/>
  <c r="AT25" i="8"/>
  <c r="AX26" i="8"/>
  <c r="AX25" i="8"/>
  <c r="BB26" i="8"/>
  <c r="BB25" i="8"/>
  <c r="BF26" i="8"/>
  <c r="BF25" i="8"/>
  <c r="BJ26" i="8"/>
  <c r="BJ25" i="8"/>
  <c r="BN26" i="8"/>
  <c r="BN25" i="8"/>
  <c r="BR26" i="8"/>
  <c r="BR25" i="8"/>
  <c r="BV26" i="8"/>
  <c r="BV25" i="8"/>
  <c r="BZ26" i="8"/>
  <c r="BZ25" i="8"/>
  <c r="CD26" i="8"/>
  <c r="CD25" i="8"/>
  <c r="CH26" i="8"/>
  <c r="CH25" i="8"/>
  <c r="CL26" i="8"/>
  <c r="CL25" i="8"/>
  <c r="CP26" i="8"/>
  <c r="CP25" i="8"/>
  <c r="CT26" i="8"/>
  <c r="CT25" i="8"/>
  <c r="CX26" i="8"/>
  <c r="CX25" i="8"/>
  <c r="C25" i="8"/>
  <c r="G25" i="8"/>
  <c r="K25" i="8"/>
  <c r="O25" i="8"/>
  <c r="S25" i="8"/>
  <c r="W25" i="8"/>
  <c r="AA25" i="8"/>
  <c r="AE26" i="8"/>
  <c r="AE25" i="8"/>
  <c r="AI26" i="8"/>
  <c r="AI25" i="8"/>
  <c r="AM26" i="8"/>
  <c r="AM25" i="8"/>
  <c r="AQ26" i="8"/>
  <c r="AQ25" i="8"/>
  <c r="AU26" i="8"/>
  <c r="AU25" i="8"/>
  <c r="AY26" i="8"/>
  <c r="AY25" i="8"/>
  <c r="BC26" i="8"/>
  <c r="BC25" i="8"/>
  <c r="BG26" i="8"/>
  <c r="BG25" i="8"/>
  <c r="BK26" i="8"/>
  <c r="BK25" i="8"/>
  <c r="BO26" i="8"/>
  <c r="BO25" i="8"/>
  <c r="BS26" i="8"/>
  <c r="BS25" i="8"/>
  <c r="BW26" i="8"/>
  <c r="BW25" i="8"/>
  <c r="CA26" i="8"/>
  <c r="CA25" i="8"/>
  <c r="CE26" i="8"/>
  <c r="CE25" i="8"/>
  <c r="CI26" i="8"/>
  <c r="CI25" i="8"/>
  <c r="CM26" i="8"/>
  <c r="CM25" i="8"/>
  <c r="CQ26" i="8"/>
  <c r="CQ25" i="8"/>
  <c r="CU26" i="8"/>
  <c r="CU25" i="8"/>
  <c r="D25" i="8"/>
  <c r="H25" i="8"/>
  <c r="L25" i="8"/>
  <c r="P25" i="8"/>
  <c r="T25" i="8"/>
  <c r="X25" i="8"/>
  <c r="AB25" i="8"/>
  <c r="AB26" i="8"/>
  <c r="AF26" i="8"/>
  <c r="AF25" i="8"/>
  <c r="AJ26" i="8"/>
  <c r="AJ25" i="8"/>
  <c r="AN26" i="8"/>
  <c r="AN25" i="8"/>
  <c r="AR25" i="8"/>
  <c r="AR26" i="8"/>
  <c r="AV26" i="8"/>
  <c r="AV25" i="8"/>
  <c r="AZ26" i="8"/>
  <c r="AZ25" i="8"/>
  <c r="BD26" i="8"/>
  <c r="BD25" i="8"/>
  <c r="BH25" i="8"/>
  <c r="BH26" i="8"/>
  <c r="BL26" i="8"/>
  <c r="BL25" i="8"/>
  <c r="BP25" i="8"/>
  <c r="BP26" i="8"/>
  <c r="BT26" i="8"/>
  <c r="BT25" i="8"/>
  <c r="BX25" i="8"/>
  <c r="BX26" i="8"/>
  <c r="CB26" i="8"/>
  <c r="CB25" i="8"/>
  <c r="CF25" i="8"/>
  <c r="CF26" i="8"/>
  <c r="CJ26" i="8"/>
  <c r="CJ25" i="8"/>
  <c r="CN25" i="8"/>
  <c r="CN26" i="8"/>
  <c r="CR26" i="8"/>
  <c r="CR25" i="8"/>
  <c r="CV25" i="8"/>
  <c r="CV26" i="8"/>
  <c r="E25" i="8"/>
  <c r="I25" i="8"/>
  <c r="M25" i="8"/>
  <c r="Q25" i="8"/>
  <c r="U25" i="8"/>
  <c r="Y25" i="8"/>
  <c r="AC25" i="8"/>
  <c r="AC26" i="8"/>
  <c r="AG25" i="8"/>
  <c r="AG26" i="8"/>
  <c r="AK26" i="8"/>
  <c r="AK25" i="8"/>
  <c r="AO26" i="8"/>
  <c r="AO25" i="8"/>
  <c r="AS25" i="8"/>
  <c r="AS26" i="8"/>
  <c r="AW25" i="8"/>
  <c r="AW26" i="8"/>
  <c r="BA26" i="8"/>
  <c r="BA25" i="8"/>
  <c r="BE26" i="8"/>
  <c r="BE25" i="8"/>
  <c r="BI25" i="8"/>
  <c r="BI26" i="8"/>
  <c r="BM25" i="8"/>
  <c r="BM26" i="8"/>
  <c r="BQ26" i="8"/>
  <c r="BQ25" i="8"/>
  <c r="BU25" i="8"/>
  <c r="BU26" i="8"/>
  <c r="BY26" i="8"/>
  <c r="BY25" i="8"/>
  <c r="CC25" i="8"/>
  <c r="CC26" i="8"/>
  <c r="CG26" i="8"/>
  <c r="CG25" i="8"/>
  <c r="CK25" i="8"/>
  <c r="CK26" i="8"/>
  <c r="CO26" i="8"/>
  <c r="CO25" i="8"/>
  <c r="CS25" i="8"/>
  <c r="CS26" i="8"/>
  <c r="CW26" i="8"/>
  <c r="CW25" i="8"/>
  <c r="AD101" i="8"/>
  <c r="AH101" i="8"/>
  <c r="AL101" i="8"/>
  <c r="AP101" i="8"/>
  <c r="AT101" i="8"/>
  <c r="AX101" i="8"/>
  <c r="BB101" i="8"/>
  <c r="BF101" i="8"/>
  <c r="BJ101" i="8"/>
  <c r="BN101" i="8"/>
  <c r="BR101" i="8"/>
  <c r="BV101" i="8"/>
  <c r="BZ101" i="8"/>
  <c r="CD101" i="8"/>
  <c r="CH101" i="8"/>
  <c r="CL101" i="8"/>
  <c r="CP101" i="8"/>
  <c r="CT101" i="8"/>
  <c r="C100" i="8"/>
  <c r="AE101" i="8"/>
  <c r="AI101" i="8"/>
  <c r="AM101" i="8"/>
  <c r="AQ101" i="8"/>
  <c r="AU101" i="8"/>
  <c r="AY101" i="8"/>
  <c r="BC101" i="8"/>
  <c r="BG101" i="8"/>
  <c r="BK101" i="8"/>
  <c r="BO101" i="8"/>
  <c r="BS101" i="8"/>
  <c r="BW101" i="8"/>
  <c r="CA101" i="8"/>
  <c r="CE101" i="8"/>
  <c r="CI101" i="8"/>
  <c r="CM101" i="8"/>
  <c r="CQ101" i="8"/>
  <c r="AB101" i="8"/>
  <c r="AF101" i="8"/>
  <c r="AJ101" i="8"/>
  <c r="AN101" i="8"/>
  <c r="AR101" i="8"/>
  <c r="AV101" i="8"/>
  <c r="AZ101" i="8"/>
  <c r="BD101" i="8"/>
  <c r="BH101" i="8"/>
  <c r="BL101" i="8"/>
  <c r="BP101" i="8"/>
  <c r="BT101" i="8"/>
  <c r="BX101" i="8"/>
  <c r="CB101" i="8"/>
  <c r="CF101" i="8"/>
  <c r="CJ101" i="8"/>
  <c r="CN101" i="8"/>
  <c r="CR101" i="8"/>
  <c r="AC101" i="8"/>
  <c r="AG101" i="8"/>
  <c r="AK101" i="8"/>
  <c r="AO101" i="8"/>
  <c r="AS101" i="8"/>
  <c r="AW101" i="8"/>
  <c r="BA101" i="8"/>
  <c r="BE101" i="8"/>
  <c r="BI101" i="8"/>
  <c r="BM101" i="8"/>
  <c r="BQ101" i="8"/>
  <c r="BU101" i="8"/>
  <c r="BY101" i="8"/>
  <c r="CC101" i="8"/>
  <c r="CG101" i="8"/>
  <c r="CK101" i="8"/>
  <c r="CO101" i="8"/>
  <c r="CS101" i="8"/>
  <c r="CX101" i="8"/>
  <c r="CU101" i="8"/>
  <c r="CV101" i="8"/>
  <c r="CW101" i="8"/>
  <c r="AD80" i="8"/>
  <c r="AD98" i="8"/>
  <c r="AH80" i="8"/>
  <c r="AH98" i="8"/>
  <c r="AL80" i="8"/>
  <c r="AL98" i="8"/>
  <c r="AP80" i="8"/>
  <c r="AP98" i="8"/>
  <c r="AT80" i="8"/>
  <c r="AT98" i="8"/>
  <c r="AX80" i="8"/>
  <c r="AX98" i="8"/>
  <c r="BB80" i="8"/>
  <c r="BB98" i="8"/>
  <c r="BF80" i="8"/>
  <c r="BF98" i="8"/>
  <c r="BJ80" i="8"/>
  <c r="BJ98" i="8"/>
  <c r="BN80" i="8"/>
  <c r="BN98" i="8"/>
  <c r="BR80" i="8"/>
  <c r="BR98" i="8"/>
  <c r="BV80" i="8"/>
  <c r="BV98" i="8"/>
  <c r="BZ80" i="8"/>
  <c r="BZ98" i="8"/>
  <c r="CD80" i="8"/>
  <c r="CD98" i="8"/>
  <c r="CH80" i="8"/>
  <c r="CH98" i="8"/>
  <c r="CL80" i="8"/>
  <c r="CL98" i="8"/>
  <c r="CP80" i="8"/>
  <c r="CP98" i="8"/>
  <c r="CT80" i="8"/>
  <c r="CT98" i="8"/>
  <c r="CX80" i="8"/>
  <c r="CX98" i="8"/>
  <c r="AE98" i="8"/>
  <c r="AE80" i="8"/>
  <c r="AI98" i="8"/>
  <c r="AI80" i="8"/>
  <c r="AM98" i="8"/>
  <c r="AM80" i="8"/>
  <c r="AQ98" i="8"/>
  <c r="AQ80" i="8"/>
  <c r="AU98" i="8"/>
  <c r="AU80" i="8"/>
  <c r="AY98" i="8"/>
  <c r="AY80" i="8"/>
  <c r="BC98" i="8"/>
  <c r="BC80" i="8"/>
  <c r="BG98" i="8"/>
  <c r="BG80" i="8"/>
  <c r="BK98" i="8"/>
  <c r="BK80" i="8"/>
  <c r="BO98" i="8"/>
  <c r="BO80" i="8"/>
  <c r="BS98" i="8"/>
  <c r="BS80" i="8"/>
  <c r="BW98" i="8"/>
  <c r="BW80" i="8"/>
  <c r="CA98" i="8"/>
  <c r="CA80" i="8"/>
  <c r="CE98" i="8"/>
  <c r="CE80" i="8"/>
  <c r="CI98" i="8"/>
  <c r="CI80" i="8"/>
  <c r="CM98" i="8"/>
  <c r="CM80" i="8"/>
  <c r="CQ98" i="8"/>
  <c r="CQ80" i="8"/>
  <c r="CU98" i="8"/>
  <c r="CU80" i="8"/>
  <c r="AB80" i="8"/>
  <c r="AB98" i="8"/>
  <c r="AF80" i="8"/>
  <c r="AF98" i="8"/>
  <c r="AJ80" i="8"/>
  <c r="AJ98" i="8"/>
  <c r="AN80" i="8"/>
  <c r="AN98" i="8"/>
  <c r="AR80" i="8"/>
  <c r="AR98" i="8"/>
  <c r="AV80" i="8"/>
  <c r="AV98" i="8"/>
  <c r="AZ80" i="8"/>
  <c r="AZ98" i="8"/>
  <c r="BD80" i="8"/>
  <c r="BD98" i="8"/>
  <c r="BH80" i="8"/>
  <c r="BH98" i="8"/>
  <c r="BL80" i="8"/>
  <c r="BL98" i="8"/>
  <c r="BP80" i="8"/>
  <c r="BP98" i="8"/>
  <c r="BT80" i="8"/>
  <c r="BT98" i="8"/>
  <c r="BX80" i="8"/>
  <c r="BX98" i="8"/>
  <c r="CB80" i="8"/>
  <c r="CB98" i="8"/>
  <c r="CF80" i="8"/>
  <c r="CF98" i="8"/>
  <c r="CJ80" i="8"/>
  <c r="CJ98" i="8"/>
  <c r="CN80" i="8"/>
  <c r="CN98" i="8"/>
  <c r="CR80" i="8"/>
  <c r="CR98" i="8"/>
  <c r="CV80" i="8"/>
  <c r="CV98" i="8"/>
  <c r="AC80" i="8"/>
  <c r="AC98" i="8"/>
  <c r="AG80" i="8"/>
  <c r="AG98" i="8"/>
  <c r="AK80" i="8"/>
  <c r="AK98" i="8"/>
  <c r="AO80" i="8"/>
  <c r="AO98" i="8"/>
  <c r="AS80" i="8"/>
  <c r="AS98" i="8"/>
  <c r="AW80" i="8"/>
  <c r="AW98" i="8"/>
  <c r="BA80" i="8"/>
  <c r="BA98" i="8"/>
  <c r="BE80" i="8"/>
  <c r="BE98" i="8"/>
  <c r="BI80" i="8"/>
  <c r="BI98" i="8"/>
  <c r="BM80" i="8"/>
  <c r="BM98" i="8"/>
  <c r="BQ80" i="8"/>
  <c r="BQ98" i="8"/>
  <c r="BU80" i="8"/>
  <c r="BU98" i="8"/>
  <c r="BY80" i="8"/>
  <c r="BY98" i="8"/>
  <c r="CC80" i="8"/>
  <c r="CC98" i="8"/>
  <c r="CG80" i="8"/>
  <c r="CG98" i="8"/>
  <c r="CK80" i="8"/>
  <c r="CK98" i="8"/>
  <c r="CO80" i="8"/>
  <c r="CO98" i="8"/>
  <c r="CS80" i="8"/>
  <c r="CS98" i="8"/>
  <c r="CW80" i="8"/>
  <c r="CW98" i="8"/>
  <c r="C93" i="8"/>
  <c r="D28" i="8"/>
  <c r="D24" i="8" s="1"/>
  <c r="D32" i="8" s="1"/>
  <c r="H28" i="8"/>
  <c r="H24" i="8" s="1"/>
  <c r="H32" i="8" s="1"/>
  <c r="L28" i="8"/>
  <c r="L24" i="8" s="1"/>
  <c r="L32" i="8" s="1"/>
  <c r="P28" i="8"/>
  <c r="P24" i="8" s="1"/>
  <c r="P32" i="8" s="1"/>
  <c r="T28" i="8"/>
  <c r="T24" i="8" s="1"/>
  <c r="T32" i="8" s="1"/>
  <c r="X28" i="8"/>
  <c r="X24" i="8" s="1"/>
  <c r="X32" i="8" s="1"/>
  <c r="AB28" i="8"/>
  <c r="AB104" i="8"/>
  <c r="AB24" i="8"/>
  <c r="AF28" i="8"/>
  <c r="AF104" i="8"/>
  <c r="AF24" i="8"/>
  <c r="AJ28" i="8"/>
  <c r="AJ24" i="8"/>
  <c r="AJ104" i="8"/>
  <c r="AN28" i="8"/>
  <c r="AN24" i="8"/>
  <c r="AN104" i="8"/>
  <c r="AR28" i="8"/>
  <c r="AR104" i="8"/>
  <c r="AR24" i="8"/>
  <c r="AV104" i="8"/>
  <c r="AV24" i="8"/>
  <c r="AZ24" i="8"/>
  <c r="AZ104" i="8"/>
  <c r="BD28" i="8"/>
  <c r="BD104" i="8"/>
  <c r="BD24" i="8"/>
  <c r="BH28" i="8"/>
  <c r="BH104" i="8"/>
  <c r="BH24" i="8"/>
  <c r="BL104" i="8"/>
  <c r="BL24" i="8"/>
  <c r="BP24" i="8"/>
  <c r="BP104" i="8"/>
  <c r="BT28" i="8"/>
  <c r="BT104" i="8"/>
  <c r="BT24" i="8"/>
  <c r="BX104" i="8"/>
  <c r="BX24" i="8"/>
  <c r="CB28" i="8"/>
  <c r="CB104" i="8"/>
  <c r="CB24" i="8"/>
  <c r="CF104" i="8"/>
  <c r="CF24" i="8"/>
  <c r="CJ104" i="8"/>
  <c r="CJ24" i="8"/>
  <c r="CN104" i="8"/>
  <c r="CN24" i="8"/>
  <c r="CR104" i="8"/>
  <c r="CR24" i="8"/>
  <c r="CV104" i="8"/>
  <c r="CV24" i="8"/>
  <c r="M28" i="8"/>
  <c r="M24" i="8" s="1"/>
  <c r="M32" i="8" s="1"/>
  <c r="U28" i="8"/>
  <c r="U24" i="8" s="1"/>
  <c r="U32" i="8" s="1"/>
  <c r="Y28" i="8"/>
  <c r="Y24" i="8" s="1"/>
  <c r="Y32" i="8" s="1"/>
  <c r="AC28" i="8"/>
  <c r="AC24" i="8"/>
  <c r="AC104" i="8"/>
  <c r="AG28" i="8"/>
  <c r="AG24" i="8"/>
  <c r="AG104" i="8"/>
  <c r="AK28" i="8"/>
  <c r="AK24" i="8"/>
  <c r="AK104" i="8"/>
  <c r="AO28" i="8"/>
  <c r="AO24" i="8"/>
  <c r="AO104" i="8"/>
  <c r="AS28" i="8"/>
  <c r="AS24" i="8"/>
  <c r="AS104" i="8"/>
  <c r="AW28" i="8"/>
  <c r="AW24" i="8"/>
  <c r="AW104" i="8"/>
  <c r="BA28" i="8"/>
  <c r="BA24" i="8"/>
  <c r="BA104" i="8"/>
  <c r="BE28" i="8"/>
  <c r="BE24" i="8"/>
  <c r="BE104" i="8"/>
  <c r="BI28" i="8"/>
  <c r="BI24" i="8"/>
  <c r="BI104" i="8"/>
  <c r="BM28" i="8"/>
  <c r="BM24" i="8"/>
  <c r="BM104" i="8"/>
  <c r="BQ28" i="8"/>
  <c r="BQ24" i="8"/>
  <c r="BQ104" i="8"/>
  <c r="BU28" i="8"/>
  <c r="BU24" i="8"/>
  <c r="BU104" i="8"/>
  <c r="BY28" i="8"/>
  <c r="BY24" i="8"/>
  <c r="BY104" i="8"/>
  <c r="CC28" i="8"/>
  <c r="CC24" i="8"/>
  <c r="CC104" i="8"/>
  <c r="CG28" i="8"/>
  <c r="CG24" i="8"/>
  <c r="CG104" i="8"/>
  <c r="CK28" i="8"/>
  <c r="CK24" i="8"/>
  <c r="CK104" i="8"/>
  <c r="CO28" i="8"/>
  <c r="CO24" i="8"/>
  <c r="CO104" i="8"/>
  <c r="CS28" i="8"/>
  <c r="CS24" i="8"/>
  <c r="CS104" i="8"/>
  <c r="CW28" i="8"/>
  <c r="CW24" i="8"/>
  <c r="CW104" i="8"/>
  <c r="V28" i="8"/>
  <c r="V24" i="8" s="1"/>
  <c r="V32" i="8" s="1"/>
  <c r="Z28" i="8"/>
  <c r="Z24" i="8" s="1"/>
  <c r="Z32" i="8" s="1"/>
  <c r="AD28" i="8"/>
  <c r="AD104" i="8"/>
  <c r="AD24" i="8"/>
  <c r="AH28" i="8"/>
  <c r="AH104" i="8"/>
  <c r="AH24" i="8"/>
  <c r="AL28" i="8"/>
  <c r="AL104" i="8"/>
  <c r="AL24" i="8"/>
  <c r="AP28" i="8"/>
  <c r="AP104" i="8"/>
  <c r="AP24" i="8"/>
  <c r="AT104" i="8"/>
  <c r="AT24" i="8"/>
  <c r="AX104" i="8"/>
  <c r="AX24" i="8"/>
  <c r="BB28" i="8"/>
  <c r="BB104" i="8"/>
  <c r="BB24" i="8"/>
  <c r="BF28" i="8"/>
  <c r="BF24" i="8"/>
  <c r="BF104" i="8"/>
  <c r="BJ28" i="8"/>
  <c r="BJ24" i="8"/>
  <c r="BJ104" i="8"/>
  <c r="BN104" i="8"/>
  <c r="BN24" i="8"/>
  <c r="BR104" i="8"/>
  <c r="BR24" i="8"/>
  <c r="BV24" i="8"/>
  <c r="BV104" i="8"/>
  <c r="BZ24" i="8"/>
  <c r="BZ104" i="8"/>
  <c r="CD104" i="8"/>
  <c r="CD24" i="8"/>
  <c r="CH104" i="8"/>
  <c r="CH24" i="8"/>
  <c r="CL24" i="8"/>
  <c r="CL104" i="8"/>
  <c r="CP105" i="8"/>
  <c r="CP104" i="8"/>
  <c r="CP24" i="8"/>
  <c r="CT28" i="8"/>
  <c r="CT104" i="8"/>
  <c r="CT24" i="8"/>
  <c r="CX28" i="8"/>
  <c r="CX104" i="8"/>
  <c r="CX24" i="8"/>
  <c r="AA28" i="8"/>
  <c r="AA24" i="8" s="1"/>
  <c r="AA32" i="8" s="1"/>
  <c r="AE28" i="8"/>
  <c r="AE104" i="8"/>
  <c r="AE24" i="8"/>
  <c r="AI28" i="8"/>
  <c r="AI104" i="8"/>
  <c r="AI24" i="8"/>
  <c r="AM28" i="8"/>
  <c r="AM104" i="8"/>
  <c r="AM24" i="8"/>
  <c r="AQ28" i="8"/>
  <c r="AQ104" i="8"/>
  <c r="AQ24" i="8"/>
  <c r="AU28" i="8"/>
  <c r="AU24" i="8"/>
  <c r="AU104" i="8"/>
  <c r="AY28" i="8"/>
  <c r="AY104" i="8"/>
  <c r="AY24" i="8"/>
  <c r="BC28" i="8"/>
  <c r="BC104" i="8"/>
  <c r="BC24" i="8"/>
  <c r="BG28" i="8"/>
  <c r="BG104" i="8"/>
  <c r="BG24" i="8"/>
  <c r="BK28" i="8"/>
  <c r="BK104" i="8"/>
  <c r="BK24" i="8"/>
  <c r="BO28" i="8"/>
  <c r="BO104" i="8"/>
  <c r="BO24" i="8"/>
  <c r="BS28" i="8"/>
  <c r="BS104" i="8"/>
  <c r="BS24" i="8"/>
  <c r="BW28" i="8"/>
  <c r="BW104" i="8"/>
  <c r="BW24" i="8"/>
  <c r="CA28" i="8"/>
  <c r="CA24" i="8"/>
  <c r="CA104" i="8"/>
  <c r="CE28" i="8"/>
  <c r="CE104" i="8"/>
  <c r="CE24" i="8"/>
  <c r="CI28" i="8"/>
  <c r="CI104" i="8"/>
  <c r="CI24" i="8"/>
  <c r="CM28" i="8"/>
  <c r="CM104" i="8"/>
  <c r="CM24" i="8"/>
  <c r="CQ28" i="8"/>
  <c r="CQ24" i="8"/>
  <c r="CQ104" i="8"/>
  <c r="CU28" i="8"/>
  <c r="CU24" i="8"/>
  <c r="CU104" i="8"/>
  <c r="B108" i="8"/>
  <c r="BB105" i="8"/>
  <c r="BB110" i="8"/>
  <c r="CL109" i="8"/>
  <c r="C99" i="8"/>
  <c r="C28" i="8"/>
  <c r="C24" i="8" s="1"/>
  <c r="C32" i="8" s="1"/>
  <c r="G64" i="8"/>
  <c r="G28" i="8"/>
  <c r="G24" i="8" s="1"/>
  <c r="G32" i="8" s="1"/>
  <c r="K99" i="8"/>
  <c r="K28" i="8"/>
  <c r="K24" i="8" s="1"/>
  <c r="K32" i="8" s="1"/>
  <c r="O99" i="8"/>
  <c r="O28" i="8"/>
  <c r="O24" i="8" s="1"/>
  <c r="O32" i="8" s="1"/>
  <c r="S99" i="8"/>
  <c r="S28" i="8"/>
  <c r="S24" i="8" s="1"/>
  <c r="S32" i="8" s="1"/>
  <c r="W99" i="8"/>
  <c r="W28" i="8"/>
  <c r="W24" i="8" s="1"/>
  <c r="W32" i="8" s="1"/>
  <c r="AV28" i="8"/>
  <c r="AZ28" i="8"/>
  <c r="BL28" i="8"/>
  <c r="BP28" i="8"/>
  <c r="BX28" i="8"/>
  <c r="CF109" i="8"/>
  <c r="CF28" i="8"/>
  <c r="CJ28" i="8"/>
  <c r="CN28" i="8"/>
  <c r="CR28" i="8"/>
  <c r="CV110" i="8"/>
  <c r="CV28" i="8"/>
  <c r="E99" i="8"/>
  <c r="E28" i="8"/>
  <c r="E24" i="8" s="1"/>
  <c r="E32" i="8" s="1"/>
  <c r="I99" i="8"/>
  <c r="I28" i="8"/>
  <c r="I24" i="8" s="1"/>
  <c r="I32" i="8" s="1"/>
  <c r="Q99" i="8"/>
  <c r="Q28" i="8"/>
  <c r="Q24" i="8" s="1"/>
  <c r="Q32" i="8" s="1"/>
  <c r="F81" i="8"/>
  <c r="F28" i="8"/>
  <c r="F24" i="8" s="1"/>
  <c r="F32" i="8" s="1"/>
  <c r="J65" i="8"/>
  <c r="J28" i="8"/>
  <c r="J24" i="8" s="1"/>
  <c r="J32" i="8" s="1"/>
  <c r="N99" i="8"/>
  <c r="N28" i="8"/>
  <c r="N24" i="8" s="1"/>
  <c r="N32" i="8" s="1"/>
  <c r="R99" i="8"/>
  <c r="R28" i="8"/>
  <c r="R24" i="8" s="1"/>
  <c r="R32" i="8" s="1"/>
  <c r="AT105" i="8"/>
  <c r="AT28" i="8"/>
  <c r="AX28" i="8"/>
  <c r="BN109" i="8"/>
  <c r="BN28" i="8"/>
  <c r="BR28" i="8"/>
  <c r="BV105" i="8"/>
  <c r="BV28" i="8"/>
  <c r="BZ28" i="8"/>
  <c r="CD28" i="8"/>
  <c r="CH28" i="8"/>
  <c r="CL28" i="8"/>
  <c r="CP28" i="8"/>
  <c r="CN110" i="8"/>
  <c r="AX44" i="8"/>
  <c r="CD109" i="8"/>
  <c r="CN44" i="8"/>
  <c r="CF110" i="8"/>
  <c r="CV105" i="8"/>
  <c r="CN105" i="8"/>
  <c r="CF105" i="8"/>
  <c r="CV44" i="8"/>
  <c r="CR109" i="8"/>
  <c r="CJ105" i="8"/>
  <c r="M16" i="8"/>
  <c r="P81" i="8"/>
  <c r="P65" i="8"/>
  <c r="P63" i="8"/>
  <c r="P64" i="8"/>
  <c r="P62" i="8"/>
  <c r="T81" i="8"/>
  <c r="T65" i="8"/>
  <c r="T63" i="8"/>
  <c r="T64" i="8"/>
  <c r="T62" i="8"/>
  <c r="X81" i="8"/>
  <c r="X65" i="8"/>
  <c r="X63" i="8"/>
  <c r="X64" i="8"/>
  <c r="X62" i="8"/>
  <c r="AB99" i="8"/>
  <c r="AB81" i="8"/>
  <c r="AB65" i="8"/>
  <c r="AB63" i="8"/>
  <c r="AB64" i="8"/>
  <c r="AB62" i="8"/>
  <c r="AF99" i="8"/>
  <c r="AF81" i="8"/>
  <c r="AF65" i="8"/>
  <c r="AF63" i="8"/>
  <c r="AF64" i="8"/>
  <c r="AF62" i="8"/>
  <c r="AJ99" i="8"/>
  <c r="AJ81" i="8"/>
  <c r="AJ65" i="8"/>
  <c r="AJ63" i="8"/>
  <c r="AJ64" i="8"/>
  <c r="AJ62" i="8"/>
  <c r="AN99" i="8"/>
  <c r="AN81" i="8"/>
  <c r="AN65" i="8"/>
  <c r="AN63" i="8"/>
  <c r="AN64" i="8"/>
  <c r="AN62" i="8"/>
  <c r="AR99" i="8"/>
  <c r="AR81" i="8"/>
  <c r="AR65" i="8"/>
  <c r="AR63" i="8"/>
  <c r="AR64" i="8"/>
  <c r="AR62" i="8"/>
  <c r="AV99" i="8"/>
  <c r="AV81" i="8"/>
  <c r="AV65" i="8"/>
  <c r="AV63" i="8"/>
  <c r="AV64" i="8"/>
  <c r="AV62" i="8"/>
  <c r="AZ99" i="8"/>
  <c r="AZ81" i="8"/>
  <c r="AZ65" i="8"/>
  <c r="AZ63" i="8"/>
  <c r="AZ64" i="8"/>
  <c r="AZ62" i="8"/>
  <c r="BD99" i="8"/>
  <c r="BD81" i="8"/>
  <c r="BD65" i="8"/>
  <c r="BD63" i="8"/>
  <c r="BD64" i="8"/>
  <c r="BD62" i="8"/>
  <c r="BH99" i="8"/>
  <c r="BH81" i="8"/>
  <c r="BH65" i="8"/>
  <c r="BH63" i="8"/>
  <c r="BH64" i="8"/>
  <c r="BH62" i="8"/>
  <c r="BL99" i="8"/>
  <c r="BL81" i="8"/>
  <c r="BL65" i="8"/>
  <c r="BL63" i="8"/>
  <c r="BL64" i="8"/>
  <c r="BL62" i="8"/>
  <c r="BP99" i="8"/>
  <c r="BP81" i="8"/>
  <c r="BP65" i="8"/>
  <c r="BP63" i="8"/>
  <c r="BP64" i="8"/>
  <c r="BP62" i="8"/>
  <c r="BT99" i="8"/>
  <c r="BT81" i="8"/>
  <c r="BT65" i="8"/>
  <c r="BT63" i="8"/>
  <c r="BT64" i="8"/>
  <c r="BT62" i="8"/>
  <c r="BX99" i="8"/>
  <c r="BX81" i="8"/>
  <c r="BX65" i="8"/>
  <c r="BX63" i="8"/>
  <c r="BX64" i="8"/>
  <c r="BX62" i="8"/>
  <c r="CB99" i="8"/>
  <c r="CB81" i="8"/>
  <c r="CB65" i="8"/>
  <c r="CB63" i="8"/>
  <c r="CB64" i="8"/>
  <c r="CB62" i="8"/>
  <c r="CF99" i="8"/>
  <c r="CF81" i="8"/>
  <c r="CF65" i="8"/>
  <c r="CF63" i="8"/>
  <c r="CF64" i="8"/>
  <c r="CF62" i="8"/>
  <c r="CJ99" i="8"/>
  <c r="CJ81" i="8"/>
  <c r="CJ65" i="8"/>
  <c r="CJ63" i="8"/>
  <c r="CJ64" i="8"/>
  <c r="CJ62" i="8"/>
  <c r="CN99" i="8"/>
  <c r="CN81" i="8"/>
  <c r="CN65" i="8"/>
  <c r="CN63" i="8"/>
  <c r="CN64" i="8"/>
  <c r="CN62" i="8"/>
  <c r="CR99" i="8"/>
  <c r="CR81" i="8"/>
  <c r="CR65" i="8"/>
  <c r="CR63" i="8"/>
  <c r="CR64" i="8"/>
  <c r="CR62" i="8"/>
  <c r="K16" i="8"/>
  <c r="K64" i="8"/>
  <c r="G65" i="8"/>
  <c r="G99" i="8"/>
  <c r="C65" i="8"/>
  <c r="I65" i="8"/>
  <c r="D65" i="8"/>
  <c r="J62" i="8"/>
  <c r="J99" i="8"/>
  <c r="L65" i="8"/>
  <c r="H63" i="8"/>
  <c r="H99" i="8"/>
  <c r="F65" i="8"/>
  <c r="E65" i="8"/>
  <c r="X99" i="8"/>
  <c r="M81" i="8"/>
  <c r="M65" i="8"/>
  <c r="M63" i="8"/>
  <c r="M62" i="8"/>
  <c r="M64" i="8"/>
  <c r="Q81" i="8"/>
  <c r="Q65" i="8"/>
  <c r="Q63" i="8"/>
  <c r="Q64" i="8"/>
  <c r="Q62" i="8"/>
  <c r="U81" i="8"/>
  <c r="U65" i="8"/>
  <c r="U63" i="8"/>
  <c r="U64" i="8"/>
  <c r="U62" i="8"/>
  <c r="Y81" i="8"/>
  <c r="Y65" i="8"/>
  <c r="Y63" i="8"/>
  <c r="Y64" i="8"/>
  <c r="Y62" i="8"/>
  <c r="AC99" i="8"/>
  <c r="AC81" i="8"/>
  <c r="AC65" i="8"/>
  <c r="AC63" i="8"/>
  <c r="AC62" i="8"/>
  <c r="AC64" i="8"/>
  <c r="AG99" i="8"/>
  <c r="AG81" i="8"/>
  <c r="AG65" i="8"/>
  <c r="AG63" i="8"/>
  <c r="AG64" i="8"/>
  <c r="AG62" i="8"/>
  <c r="AK99" i="8"/>
  <c r="AK81" i="8"/>
  <c r="AK65" i="8"/>
  <c r="AK63" i="8"/>
  <c r="AK64" i="8"/>
  <c r="AK62" i="8"/>
  <c r="AO99" i="8"/>
  <c r="AO81" i="8"/>
  <c r="AO65" i="8"/>
  <c r="AO63" i="8"/>
  <c r="AO64" i="8"/>
  <c r="AO62" i="8"/>
  <c r="AS99" i="8"/>
  <c r="AS81" i="8"/>
  <c r="AS65" i="8"/>
  <c r="AS63" i="8"/>
  <c r="AS62" i="8"/>
  <c r="AS64" i="8"/>
  <c r="AW99" i="8"/>
  <c r="AW81" i="8"/>
  <c r="AW65" i="8"/>
  <c r="AW63" i="8"/>
  <c r="AW62" i="8"/>
  <c r="AW64" i="8"/>
  <c r="BA99" i="8"/>
  <c r="BA81" i="8"/>
  <c r="BA65" i="8"/>
  <c r="BA63" i="8"/>
  <c r="BA64" i="8"/>
  <c r="BA62" i="8"/>
  <c r="BE99" i="8"/>
  <c r="BE81" i="8"/>
  <c r="BE65" i="8"/>
  <c r="BE63" i="8"/>
  <c r="BE62" i="8"/>
  <c r="BE64" i="8"/>
  <c r="BI99" i="8"/>
  <c r="BI81" i="8"/>
  <c r="BI65" i="8"/>
  <c r="BI63" i="8"/>
  <c r="BI62" i="8"/>
  <c r="BI64" i="8"/>
  <c r="BM99" i="8"/>
  <c r="BM81" i="8"/>
  <c r="BM65" i="8"/>
  <c r="BM63" i="8"/>
  <c r="BM62" i="8"/>
  <c r="BM64" i="8"/>
  <c r="BQ99" i="8"/>
  <c r="BQ81" i="8"/>
  <c r="BQ65" i="8"/>
  <c r="BQ63" i="8"/>
  <c r="BQ64" i="8"/>
  <c r="BQ62" i="8"/>
  <c r="BU99" i="8"/>
  <c r="BU81" i="8"/>
  <c r="BU65" i="8"/>
  <c r="BU63" i="8"/>
  <c r="BU62" i="8"/>
  <c r="BU64" i="8"/>
  <c r="BY99" i="8"/>
  <c r="BY81" i="8"/>
  <c r="BY65" i="8"/>
  <c r="BY63" i="8"/>
  <c r="BY62" i="8"/>
  <c r="BY64" i="8"/>
  <c r="CC99" i="8"/>
  <c r="CC81" i="8"/>
  <c r="CC65" i="8"/>
  <c r="CC63" i="8"/>
  <c r="CC62" i="8"/>
  <c r="CC64" i="8"/>
  <c r="CG99" i="8"/>
  <c r="CG81" i="8"/>
  <c r="CG65" i="8"/>
  <c r="CG63" i="8"/>
  <c r="CG64" i="8"/>
  <c r="CG62" i="8"/>
  <c r="CK99" i="8"/>
  <c r="CK81" i="8"/>
  <c r="CK65" i="8"/>
  <c r="CK63" i="8"/>
  <c r="CK62" i="8"/>
  <c r="CK64" i="8"/>
  <c r="CO99" i="8"/>
  <c r="CO81" i="8"/>
  <c r="CO65" i="8"/>
  <c r="CO63" i="8"/>
  <c r="CO62" i="8"/>
  <c r="CO64" i="8"/>
  <c r="CS99" i="8"/>
  <c r="CS81" i="8"/>
  <c r="CS65" i="8"/>
  <c r="CS63" i="8"/>
  <c r="CS62" i="8"/>
  <c r="CS64" i="8"/>
  <c r="C16" i="8"/>
  <c r="K62" i="8"/>
  <c r="K81" i="8"/>
  <c r="G63" i="8"/>
  <c r="C64" i="8"/>
  <c r="C81" i="8"/>
  <c r="I64" i="8"/>
  <c r="D63" i="8"/>
  <c r="D81" i="8"/>
  <c r="L64" i="8"/>
  <c r="L81" i="8"/>
  <c r="H62" i="8"/>
  <c r="F63" i="8"/>
  <c r="E64" i="8"/>
  <c r="T99" i="8"/>
  <c r="N81" i="8"/>
  <c r="N64" i="8"/>
  <c r="N62" i="8"/>
  <c r="N65" i="8"/>
  <c r="N63" i="8"/>
  <c r="R81" i="8"/>
  <c r="R64" i="8"/>
  <c r="R62" i="8"/>
  <c r="R65" i="8"/>
  <c r="R63" i="8"/>
  <c r="V81" i="8"/>
  <c r="V64" i="8"/>
  <c r="V62" i="8"/>
  <c r="V65" i="8"/>
  <c r="V63" i="8"/>
  <c r="Z81" i="8"/>
  <c r="Z64" i="8"/>
  <c r="Z62" i="8"/>
  <c r="Z65" i="8"/>
  <c r="Z63" i="8"/>
  <c r="AD99" i="8"/>
  <c r="AD81" i="8"/>
  <c r="AD64" i="8"/>
  <c r="AD62" i="8"/>
  <c r="AD65" i="8"/>
  <c r="AD63" i="8"/>
  <c r="AH99" i="8"/>
  <c r="AH81" i="8"/>
  <c r="AH64" i="8"/>
  <c r="AH62" i="8"/>
  <c r="AH65" i="8"/>
  <c r="AH63" i="8"/>
  <c r="AL99" i="8"/>
  <c r="AL81" i="8"/>
  <c r="AL64" i="8"/>
  <c r="AL62" i="8"/>
  <c r="AL65" i="8"/>
  <c r="AL63" i="8"/>
  <c r="AP99" i="8"/>
  <c r="AP81" i="8"/>
  <c r="AP64" i="8"/>
  <c r="AP62" i="8"/>
  <c r="AP65" i="8"/>
  <c r="AP63" i="8"/>
  <c r="AT81" i="8"/>
  <c r="AT99" i="8"/>
  <c r="AT64" i="8"/>
  <c r="AT62" i="8"/>
  <c r="AT65" i="8"/>
  <c r="AT63" i="8"/>
  <c r="AX81" i="8"/>
  <c r="AX99" i="8"/>
  <c r="AX64" i="8"/>
  <c r="AX62" i="8"/>
  <c r="AX65" i="8"/>
  <c r="AX63" i="8"/>
  <c r="BB81" i="8"/>
  <c r="BB99" i="8"/>
  <c r="BB64" i="8"/>
  <c r="BB62" i="8"/>
  <c r="BB65" i="8"/>
  <c r="BB63" i="8"/>
  <c r="BF81" i="8"/>
  <c r="BF99" i="8"/>
  <c r="BF64" i="8"/>
  <c r="BF62" i="8"/>
  <c r="BF65" i="8"/>
  <c r="BF63" i="8"/>
  <c r="BJ81" i="8"/>
  <c r="BJ99" i="8"/>
  <c r="BJ64" i="8"/>
  <c r="BJ62" i="8"/>
  <c r="BJ65" i="8"/>
  <c r="BJ63" i="8"/>
  <c r="BN81" i="8"/>
  <c r="BN99" i="8"/>
  <c r="BN64" i="8"/>
  <c r="BN62" i="8"/>
  <c r="BN65" i="8"/>
  <c r="BN63" i="8"/>
  <c r="BR81" i="8"/>
  <c r="BR99" i="8"/>
  <c r="BR64" i="8"/>
  <c r="BR62" i="8"/>
  <c r="BR65" i="8"/>
  <c r="BR63" i="8"/>
  <c r="BV81" i="8"/>
  <c r="BV99" i="8"/>
  <c r="BV64" i="8"/>
  <c r="BV62" i="8"/>
  <c r="BV65" i="8"/>
  <c r="BV63" i="8"/>
  <c r="BZ81" i="8"/>
  <c r="BZ99" i="8"/>
  <c r="BZ64" i="8"/>
  <c r="BZ62" i="8"/>
  <c r="BZ65" i="8"/>
  <c r="BZ63" i="8"/>
  <c r="CD81" i="8"/>
  <c r="CD99" i="8"/>
  <c r="CD64" i="8"/>
  <c r="CD62" i="8"/>
  <c r="CD65" i="8"/>
  <c r="CD63" i="8"/>
  <c r="CH81" i="8"/>
  <c r="CH99" i="8"/>
  <c r="CH64" i="8"/>
  <c r="CH62" i="8"/>
  <c r="CH65" i="8"/>
  <c r="CH63" i="8"/>
  <c r="CL81" i="8"/>
  <c r="CL99" i="8"/>
  <c r="CL64" i="8"/>
  <c r="CL62" i="8"/>
  <c r="CL65" i="8"/>
  <c r="CL63" i="8"/>
  <c r="CP81" i="8"/>
  <c r="CP99" i="8"/>
  <c r="CP64" i="8"/>
  <c r="CP62" i="8"/>
  <c r="CP65" i="8"/>
  <c r="CP63" i="8"/>
  <c r="CT105" i="8"/>
  <c r="CT81" i="8"/>
  <c r="CT99" i="8"/>
  <c r="CT64" i="8"/>
  <c r="CT62" i="8"/>
  <c r="CT65" i="8"/>
  <c r="CT63" i="8"/>
  <c r="K63" i="8"/>
  <c r="C63" i="8"/>
  <c r="I63" i="8"/>
  <c r="D64" i="8"/>
  <c r="D99" i="8"/>
  <c r="J64" i="8"/>
  <c r="L63" i="8"/>
  <c r="L99" i="8"/>
  <c r="H65" i="8"/>
  <c r="F64" i="8"/>
  <c r="F99" i="8"/>
  <c r="E63" i="8"/>
  <c r="V99" i="8"/>
  <c r="U99" i="8"/>
  <c r="M99" i="8"/>
  <c r="G16" i="8"/>
  <c r="O16" i="8"/>
  <c r="O81" i="8"/>
  <c r="O64" i="8"/>
  <c r="O65" i="8"/>
  <c r="O63" i="8"/>
  <c r="O62" i="8"/>
  <c r="S81" i="8"/>
  <c r="S64" i="8"/>
  <c r="S62" i="8"/>
  <c r="S63" i="8"/>
  <c r="S65" i="8"/>
  <c r="W16" i="8"/>
  <c r="W81" i="8"/>
  <c r="W64" i="8"/>
  <c r="W63" i="8"/>
  <c r="W62" i="8"/>
  <c r="W65" i="8"/>
  <c r="AA81" i="8"/>
  <c r="AA64" i="8"/>
  <c r="AA63" i="8"/>
  <c r="AA65" i="8"/>
  <c r="AA62" i="8"/>
  <c r="AE81" i="8"/>
  <c r="AE99" i="8"/>
  <c r="AE64" i="8"/>
  <c r="AE65" i="8"/>
  <c r="AE63" i="8"/>
  <c r="AE62" i="8"/>
  <c r="AI81" i="8"/>
  <c r="AI99" i="8"/>
  <c r="AI64" i="8"/>
  <c r="AI62" i="8"/>
  <c r="AI63" i="8"/>
  <c r="AI65" i="8"/>
  <c r="AM99" i="8"/>
  <c r="AM81" i="8"/>
  <c r="AM64" i="8"/>
  <c r="AM63" i="8"/>
  <c r="AM62" i="8"/>
  <c r="AM65" i="8"/>
  <c r="AQ99" i="8"/>
  <c r="AQ81" i="8"/>
  <c r="AQ64" i="8"/>
  <c r="AQ62" i="8"/>
  <c r="AQ63" i="8"/>
  <c r="AQ65" i="8"/>
  <c r="AU81" i="8"/>
  <c r="AU99" i="8"/>
  <c r="AU64" i="8"/>
  <c r="AU62" i="8"/>
  <c r="AU65" i="8"/>
  <c r="AU63" i="8"/>
  <c r="AY99" i="8"/>
  <c r="AY81" i="8"/>
  <c r="AY64" i="8"/>
  <c r="AY62" i="8"/>
  <c r="AY63" i="8"/>
  <c r="AY65" i="8"/>
  <c r="BC81" i="8"/>
  <c r="BC99" i="8"/>
  <c r="BC64" i="8"/>
  <c r="BC62" i="8"/>
  <c r="BC63" i="8"/>
  <c r="BC65" i="8"/>
  <c r="BG99" i="8"/>
  <c r="BG81" i="8"/>
  <c r="BG64" i="8"/>
  <c r="BG62" i="8"/>
  <c r="BG63" i="8"/>
  <c r="BG65" i="8"/>
  <c r="BK81" i="8"/>
  <c r="BK99" i="8"/>
  <c r="BK64" i="8"/>
  <c r="BK62" i="8"/>
  <c r="BK65" i="8"/>
  <c r="BK63" i="8"/>
  <c r="BO99" i="8"/>
  <c r="BO81" i="8"/>
  <c r="BO64" i="8"/>
  <c r="BO62" i="8"/>
  <c r="BO63" i="8"/>
  <c r="BO65" i="8"/>
  <c r="BS81" i="8"/>
  <c r="BS99" i="8"/>
  <c r="BS64" i="8"/>
  <c r="BS62" i="8"/>
  <c r="BS63" i="8"/>
  <c r="BS65" i="8"/>
  <c r="BW99" i="8"/>
  <c r="BW81" i="8"/>
  <c r="BW64" i="8"/>
  <c r="BW62" i="8"/>
  <c r="BW63" i="8"/>
  <c r="BW65" i="8"/>
  <c r="CA81" i="8"/>
  <c r="CA99" i="8"/>
  <c r="CA64" i="8"/>
  <c r="CA62" i="8"/>
  <c r="CA65" i="8"/>
  <c r="CA63" i="8"/>
  <c r="CE81" i="8"/>
  <c r="CE99" i="8"/>
  <c r="CE64" i="8"/>
  <c r="CE62" i="8"/>
  <c r="CE63" i="8"/>
  <c r="CE65" i="8"/>
  <c r="CI81" i="8"/>
  <c r="CI99" i="8"/>
  <c r="CI64" i="8"/>
  <c r="CI62" i="8"/>
  <c r="CI63" i="8"/>
  <c r="CI65" i="8"/>
  <c r="CM81" i="8"/>
  <c r="CM99" i="8"/>
  <c r="CM64" i="8"/>
  <c r="CM62" i="8"/>
  <c r="CM63" i="8"/>
  <c r="CM65" i="8"/>
  <c r="CQ99" i="8"/>
  <c r="CQ81" i="8"/>
  <c r="CQ65" i="8"/>
  <c r="CQ64" i="8"/>
  <c r="CQ62" i="8"/>
  <c r="CQ63" i="8"/>
  <c r="R16" i="8"/>
  <c r="K65" i="8"/>
  <c r="G62" i="8"/>
  <c r="G81" i="8"/>
  <c r="C62" i="8"/>
  <c r="I62" i="8"/>
  <c r="I81" i="8"/>
  <c r="D62" i="8"/>
  <c r="J63" i="8"/>
  <c r="J81" i="8"/>
  <c r="L62" i="8"/>
  <c r="H64" i="8"/>
  <c r="H81" i="8"/>
  <c r="F62" i="8"/>
  <c r="E62" i="8"/>
  <c r="E81" i="8"/>
  <c r="Z99" i="8"/>
  <c r="AA99" i="8"/>
  <c r="P99" i="8"/>
  <c r="Y99" i="8"/>
  <c r="CW99" i="8"/>
  <c r="CW81" i="8"/>
  <c r="CW63" i="8"/>
  <c r="CW64" i="8"/>
  <c r="CW65" i="8"/>
  <c r="CW62" i="8"/>
  <c r="CX99" i="8"/>
  <c r="CX81" i="8"/>
  <c r="CX65" i="8"/>
  <c r="CX62" i="8"/>
  <c r="CX64" i="8"/>
  <c r="CX63" i="8"/>
  <c r="CU99" i="8"/>
  <c r="CU81" i="8"/>
  <c r="CU64" i="8"/>
  <c r="CU65" i="8"/>
  <c r="CU62" i="8"/>
  <c r="CU63" i="8"/>
  <c r="CV109" i="8"/>
  <c r="CV99" i="8"/>
  <c r="CV81" i="8"/>
  <c r="CV65" i="8"/>
  <c r="CV62" i="8"/>
  <c r="CV63" i="8"/>
  <c r="CV64" i="8"/>
  <c r="H21" i="8"/>
  <c r="H19" i="8"/>
  <c r="H14" i="8"/>
  <c r="H22" i="8"/>
  <c r="H23" i="8"/>
  <c r="P23" i="8"/>
  <c r="P21" i="8"/>
  <c r="P19" i="8"/>
  <c r="P14" i="8"/>
  <c r="P22" i="8"/>
  <c r="X22" i="8"/>
  <c r="X21" i="8"/>
  <c r="X19" i="8"/>
  <c r="X14" i="8"/>
  <c r="X23" i="8"/>
  <c r="AF22" i="8"/>
  <c r="AF23" i="8"/>
  <c r="AF21" i="8"/>
  <c r="AF19" i="8"/>
  <c r="AF14" i="8"/>
  <c r="AF16" i="8"/>
  <c r="AN22" i="8"/>
  <c r="AN21" i="8"/>
  <c r="AN19" i="8"/>
  <c r="AN14" i="8"/>
  <c r="AN16" i="8"/>
  <c r="AN23" i="8"/>
  <c r="AV22" i="8"/>
  <c r="AV23" i="8"/>
  <c r="AV21" i="8"/>
  <c r="AV19" i="8"/>
  <c r="AV14" i="8"/>
  <c r="AV16" i="8"/>
  <c r="BD22" i="8"/>
  <c r="BD21" i="8"/>
  <c r="BD19" i="8"/>
  <c r="BD14" i="8"/>
  <c r="BD16" i="8"/>
  <c r="BD23" i="8"/>
  <c r="BL22" i="8"/>
  <c r="BL23" i="8"/>
  <c r="BL21" i="8"/>
  <c r="BL19" i="8"/>
  <c r="BL14" i="8"/>
  <c r="BL16" i="8"/>
  <c r="BT22" i="8"/>
  <c r="BT21" i="8"/>
  <c r="BT19" i="8"/>
  <c r="BT14" i="8"/>
  <c r="BT16" i="8"/>
  <c r="BT23" i="8"/>
  <c r="CB22" i="8"/>
  <c r="CB23" i="8"/>
  <c r="CB21" i="8"/>
  <c r="CB19" i="8"/>
  <c r="CB14" i="8"/>
  <c r="CB16" i="8"/>
  <c r="CJ22" i="8"/>
  <c r="CJ21" i="8"/>
  <c r="CJ19" i="8"/>
  <c r="CJ14" i="8"/>
  <c r="CJ16" i="8"/>
  <c r="CJ23" i="8"/>
  <c r="CN22" i="8"/>
  <c r="CN23" i="8"/>
  <c r="CN21" i="8"/>
  <c r="CN19" i="8"/>
  <c r="CN14" i="8"/>
  <c r="CN16" i="8"/>
  <c r="X16" i="8"/>
  <c r="D23" i="8"/>
  <c r="D21" i="8"/>
  <c r="D19" i="8"/>
  <c r="D14" i="8"/>
  <c r="D22" i="8"/>
  <c r="L23" i="8"/>
  <c r="L21" i="8"/>
  <c r="L19" i="8"/>
  <c r="L14" i="8"/>
  <c r="L22" i="8"/>
  <c r="T23" i="8"/>
  <c r="T21" i="8"/>
  <c r="T19" i="8"/>
  <c r="T14" i="8"/>
  <c r="T22" i="8"/>
  <c r="AB22" i="8"/>
  <c r="AB23" i="8"/>
  <c r="AB21" i="8"/>
  <c r="AB19" i="8"/>
  <c r="AB14" i="8"/>
  <c r="AB16" i="8"/>
  <c r="AJ22" i="8"/>
  <c r="AJ23" i="8"/>
  <c r="AJ21" i="8"/>
  <c r="AJ19" i="8"/>
  <c r="AJ14" i="8"/>
  <c r="AJ16" i="8"/>
  <c r="AR22" i="8"/>
  <c r="AR23" i="8"/>
  <c r="AR21" i="8"/>
  <c r="AR19" i="8"/>
  <c r="AR14" i="8"/>
  <c r="AR16" i="8"/>
  <c r="AZ22" i="8"/>
  <c r="AZ23" i="8"/>
  <c r="AZ21" i="8"/>
  <c r="AZ19" i="8"/>
  <c r="AZ14" i="8"/>
  <c r="AZ16" i="8"/>
  <c r="BH22" i="8"/>
  <c r="BH23" i="8"/>
  <c r="BH21" i="8"/>
  <c r="BH19" i="8"/>
  <c r="BH14" i="8"/>
  <c r="BH16" i="8"/>
  <c r="BP22" i="8"/>
  <c r="BP23" i="8"/>
  <c r="BP21" i="8"/>
  <c r="BP19" i="8"/>
  <c r="BP14" i="8"/>
  <c r="BP16" i="8"/>
  <c r="BX22" i="8"/>
  <c r="BX23" i="8"/>
  <c r="BX21" i="8"/>
  <c r="BX19" i="8"/>
  <c r="BX14" i="8"/>
  <c r="BX16" i="8"/>
  <c r="CF22" i="8"/>
  <c r="CF23" i="8"/>
  <c r="CF21" i="8"/>
  <c r="CF19" i="8"/>
  <c r="CF14" i="8"/>
  <c r="CF16" i="8"/>
  <c r="CR22" i="8"/>
  <c r="CR23" i="8"/>
  <c r="CR21" i="8"/>
  <c r="CR19" i="8"/>
  <c r="CR14" i="8"/>
  <c r="CR16" i="8"/>
  <c r="T16" i="8"/>
  <c r="BB109" i="8"/>
  <c r="AX110" i="8"/>
  <c r="CR105" i="8"/>
  <c r="CR44" i="8"/>
  <c r="CP109" i="8"/>
  <c r="BX44" i="8"/>
  <c r="CL110" i="8"/>
  <c r="CL105" i="8"/>
  <c r="BP109" i="8"/>
  <c r="E23" i="8"/>
  <c r="E22" i="8"/>
  <c r="E21" i="8"/>
  <c r="E19" i="8"/>
  <c r="E14" i="8"/>
  <c r="I23" i="8"/>
  <c r="I22" i="8"/>
  <c r="I21" i="8"/>
  <c r="I19" i="8"/>
  <c r="I14" i="8"/>
  <c r="M22" i="8"/>
  <c r="M19" i="8"/>
  <c r="M23" i="8"/>
  <c r="M21" i="8"/>
  <c r="M14" i="8"/>
  <c r="Q23" i="8"/>
  <c r="Q22" i="8"/>
  <c r="Q21" i="8"/>
  <c r="Q19" i="8"/>
  <c r="Q14" i="8"/>
  <c r="U23" i="8"/>
  <c r="U22" i="8"/>
  <c r="U21" i="8"/>
  <c r="U19" i="8"/>
  <c r="U14" i="8"/>
  <c r="Y23" i="8"/>
  <c r="Y21" i="8"/>
  <c r="Y19" i="8"/>
  <c r="Y14" i="8"/>
  <c r="Y22" i="8"/>
  <c r="AC22" i="8"/>
  <c r="AC21" i="8"/>
  <c r="AC19" i="8"/>
  <c r="AC23" i="8"/>
  <c r="AC14" i="8"/>
  <c r="AC16" i="8"/>
  <c r="AG23" i="8"/>
  <c r="AG22" i="8"/>
  <c r="AG21" i="8"/>
  <c r="AG19" i="8"/>
  <c r="AG14" i="8"/>
  <c r="AG16" i="8"/>
  <c r="AK23" i="8"/>
  <c r="AK22" i="8"/>
  <c r="AK21" i="8"/>
  <c r="AK19" i="8"/>
  <c r="AK14" i="8"/>
  <c r="AK16" i="8"/>
  <c r="AO23" i="8"/>
  <c r="AO21" i="8"/>
  <c r="AO19" i="8"/>
  <c r="AO16" i="8"/>
  <c r="AO22" i="8"/>
  <c r="AO14" i="8"/>
  <c r="AS22" i="8"/>
  <c r="AS23" i="8"/>
  <c r="AS21" i="8"/>
  <c r="AS19" i="8"/>
  <c r="AS14" i="8"/>
  <c r="AS16" i="8"/>
  <c r="AW23" i="8"/>
  <c r="AW22" i="8"/>
  <c r="AW21" i="8"/>
  <c r="AW19" i="8"/>
  <c r="AW14" i="8"/>
  <c r="AW16" i="8"/>
  <c r="BA23" i="8"/>
  <c r="BA22" i="8"/>
  <c r="BA21" i="8"/>
  <c r="BA19" i="8"/>
  <c r="BA14" i="8"/>
  <c r="BA16" i="8"/>
  <c r="BE23" i="8"/>
  <c r="BE22" i="8"/>
  <c r="BE21" i="8"/>
  <c r="BE19" i="8"/>
  <c r="BE14" i="8"/>
  <c r="BE16" i="8"/>
  <c r="BI22" i="8"/>
  <c r="BI21" i="8"/>
  <c r="BI19" i="8"/>
  <c r="BI23" i="8"/>
  <c r="BI16" i="8"/>
  <c r="BI14" i="8"/>
  <c r="BM23" i="8"/>
  <c r="BM22" i="8"/>
  <c r="BM21" i="8"/>
  <c r="BM19" i="8"/>
  <c r="BM14" i="8"/>
  <c r="BM16" i="8"/>
  <c r="BQ23" i="8"/>
  <c r="BQ22" i="8"/>
  <c r="BQ21" i="8"/>
  <c r="BQ19" i="8"/>
  <c r="BQ14" i="8"/>
  <c r="BQ16" i="8"/>
  <c r="BU23" i="8"/>
  <c r="BU21" i="8"/>
  <c r="BU19" i="8"/>
  <c r="BU14" i="8"/>
  <c r="BU16" i="8"/>
  <c r="BU22" i="8"/>
  <c r="BY22" i="8"/>
  <c r="BY19" i="8"/>
  <c r="BY23" i="8"/>
  <c r="BY21" i="8"/>
  <c r="BY16" i="8"/>
  <c r="BY14" i="8"/>
  <c r="CC23" i="8"/>
  <c r="CC22" i="8"/>
  <c r="CC21" i="8"/>
  <c r="CC19" i="8"/>
  <c r="CC14" i="8"/>
  <c r="CC16" i="8"/>
  <c r="CG23" i="8"/>
  <c r="CG22" i="8"/>
  <c r="CG21" i="8"/>
  <c r="CG19" i="8"/>
  <c r="CG14" i="8"/>
  <c r="CG16" i="8"/>
  <c r="CK23" i="8"/>
  <c r="CK21" i="8"/>
  <c r="CK19" i="8"/>
  <c r="CK14" i="8"/>
  <c r="CK16" i="8"/>
  <c r="CK22" i="8"/>
  <c r="CO22" i="8"/>
  <c r="CO21" i="8"/>
  <c r="CO14" i="8"/>
  <c r="CO23" i="8"/>
  <c r="CO19" i="8"/>
  <c r="CO16" i="8"/>
  <c r="CS23" i="8"/>
  <c r="CS22" i="8"/>
  <c r="CS21" i="8"/>
  <c r="CS19" i="8"/>
  <c r="CS14" i="8"/>
  <c r="CS16" i="8"/>
  <c r="H16" i="8"/>
  <c r="Q16" i="8"/>
  <c r="D16" i="8"/>
  <c r="I16" i="8"/>
  <c r="Y16" i="8"/>
  <c r="F23" i="8"/>
  <c r="F22" i="8"/>
  <c r="F21" i="8"/>
  <c r="F19" i="8"/>
  <c r="F14" i="8"/>
  <c r="J23" i="8"/>
  <c r="J22" i="8"/>
  <c r="J21" i="8"/>
  <c r="J19" i="8"/>
  <c r="J14" i="8"/>
  <c r="N22" i="8"/>
  <c r="N23" i="8"/>
  <c r="N21" i="8"/>
  <c r="N19" i="8"/>
  <c r="N14" i="8"/>
  <c r="R22" i="8"/>
  <c r="R21" i="8"/>
  <c r="R23" i="8"/>
  <c r="R19" i="8"/>
  <c r="R14" i="8"/>
  <c r="V23" i="8"/>
  <c r="V22" i="8"/>
  <c r="V21" i="8"/>
  <c r="V19" i="8"/>
  <c r="V14" i="8"/>
  <c r="Z23" i="8"/>
  <c r="Z22" i="8"/>
  <c r="Z21" i="8"/>
  <c r="Z19" i="8"/>
  <c r="Z14" i="8"/>
  <c r="AD23" i="8"/>
  <c r="AD21" i="8"/>
  <c r="AD19" i="8"/>
  <c r="AD16" i="8"/>
  <c r="AD22" i="8"/>
  <c r="AD14" i="8"/>
  <c r="AH22" i="8"/>
  <c r="AH23" i="8"/>
  <c r="AH21" i="8"/>
  <c r="AH19" i="8"/>
  <c r="AH16" i="8"/>
  <c r="AH14" i="8"/>
  <c r="AL23" i="8"/>
  <c r="AL22" i="8"/>
  <c r="AL21" i="8"/>
  <c r="AL19" i="8"/>
  <c r="AL14" i="8"/>
  <c r="AL16" i="8"/>
  <c r="AP23" i="8"/>
  <c r="AP22" i="8"/>
  <c r="AP21" i="8"/>
  <c r="AP19" i="8"/>
  <c r="AP14" i="8"/>
  <c r="AP16" i="8"/>
  <c r="AT23" i="8"/>
  <c r="AT21" i="8"/>
  <c r="AT19" i="8"/>
  <c r="AT14" i="8"/>
  <c r="AT22" i="8"/>
  <c r="AT16" i="8"/>
  <c r="AX22" i="8"/>
  <c r="AX21" i="8"/>
  <c r="AX19" i="8"/>
  <c r="AX23" i="8"/>
  <c r="AX14" i="8"/>
  <c r="AX16" i="8"/>
  <c r="BB23" i="8"/>
  <c r="BB22" i="8"/>
  <c r="BB21" i="8"/>
  <c r="BB19" i="8"/>
  <c r="BB14" i="8"/>
  <c r="BB16" i="8"/>
  <c r="BF23" i="8"/>
  <c r="BF22" i="8"/>
  <c r="BF21" i="8"/>
  <c r="BF19" i="8"/>
  <c r="BF14" i="8"/>
  <c r="BF16" i="8"/>
  <c r="BJ23" i="8"/>
  <c r="BJ21" i="8"/>
  <c r="BJ19" i="8"/>
  <c r="BJ16" i="8"/>
  <c r="BJ22" i="8"/>
  <c r="BJ14" i="8"/>
  <c r="BN22" i="8"/>
  <c r="BN23" i="8"/>
  <c r="BN19" i="8"/>
  <c r="BN21" i="8"/>
  <c r="BN14" i="8"/>
  <c r="BN16" i="8"/>
  <c r="BR23" i="8"/>
  <c r="BR22" i="8"/>
  <c r="BR21" i="8"/>
  <c r="BR19" i="8"/>
  <c r="BR14" i="8"/>
  <c r="BR16" i="8"/>
  <c r="BV23" i="8"/>
  <c r="BV22" i="8"/>
  <c r="BV21" i="8"/>
  <c r="BV19" i="8"/>
  <c r="BV14" i="8"/>
  <c r="BV16" i="8"/>
  <c r="BZ23" i="8"/>
  <c r="BZ22" i="8"/>
  <c r="BZ21" i="8"/>
  <c r="BZ19" i="8"/>
  <c r="BZ14" i="8"/>
  <c r="BZ16" i="8"/>
  <c r="CD22" i="8"/>
  <c r="CD23" i="8"/>
  <c r="CD21" i="8"/>
  <c r="CD19" i="8"/>
  <c r="CD16" i="8"/>
  <c r="CD14" i="8"/>
  <c r="CH23" i="8"/>
  <c r="CH22" i="8"/>
  <c r="CH21" i="8"/>
  <c r="CH19" i="8"/>
  <c r="CH14" i="8"/>
  <c r="CH16" i="8"/>
  <c r="CL23" i="8"/>
  <c r="CL22" i="8"/>
  <c r="CL21" i="8"/>
  <c r="CL19" i="8"/>
  <c r="CL14" i="8"/>
  <c r="CL16" i="8"/>
  <c r="CP23" i="8"/>
  <c r="CP19" i="8"/>
  <c r="CP22" i="8"/>
  <c r="CP21" i="8"/>
  <c r="CP14" i="8"/>
  <c r="CP16" i="8"/>
  <c r="CT22" i="8"/>
  <c r="CT21" i="8"/>
  <c r="CT19" i="8"/>
  <c r="CT14" i="8"/>
  <c r="CT23" i="8"/>
  <c r="CT16" i="8"/>
  <c r="Z16" i="8"/>
  <c r="V16" i="8"/>
  <c r="N16" i="8"/>
  <c r="J16" i="8"/>
  <c r="CR110" i="8"/>
  <c r="CJ109" i="8"/>
  <c r="BZ105" i="8"/>
  <c r="BR44" i="8"/>
  <c r="AP105" i="8"/>
  <c r="C23" i="8"/>
  <c r="C22" i="8"/>
  <c r="C21" i="8"/>
  <c r="C19" i="8"/>
  <c r="C14" i="8"/>
  <c r="G23" i="8"/>
  <c r="G22" i="8"/>
  <c r="G21" i="8"/>
  <c r="G19" i="8"/>
  <c r="G14" i="8"/>
  <c r="K23" i="8"/>
  <c r="K22" i="8"/>
  <c r="K21" i="8"/>
  <c r="K19" i="8"/>
  <c r="K14" i="8"/>
  <c r="O23" i="8"/>
  <c r="O22" i="8"/>
  <c r="O21" i="8"/>
  <c r="O19" i="8"/>
  <c r="O14" i="8"/>
  <c r="S23" i="8"/>
  <c r="S22" i="8"/>
  <c r="S21" i="8"/>
  <c r="S19" i="8"/>
  <c r="S14" i="8"/>
  <c r="W23" i="8"/>
  <c r="W22" i="8"/>
  <c r="W19" i="8"/>
  <c r="W21" i="8"/>
  <c r="W14" i="8"/>
  <c r="AA23" i="8"/>
  <c r="AA22" i="8"/>
  <c r="AA21" i="8"/>
  <c r="AA19" i="8"/>
  <c r="AA14" i="8"/>
  <c r="AE23" i="8"/>
  <c r="AE22" i="8"/>
  <c r="AE21" i="8"/>
  <c r="AE19" i="8"/>
  <c r="AE14" i="8"/>
  <c r="AE16" i="8"/>
  <c r="AI23" i="8"/>
  <c r="AI22" i="8"/>
  <c r="AI21" i="8"/>
  <c r="AI19" i="8"/>
  <c r="AI14" i="8"/>
  <c r="AI16" i="8"/>
  <c r="AM23" i="8"/>
  <c r="AM22" i="8"/>
  <c r="AM21" i="8"/>
  <c r="AM19" i="8"/>
  <c r="AM16" i="8"/>
  <c r="AM14" i="8"/>
  <c r="AQ23" i="8"/>
  <c r="AQ22" i="8"/>
  <c r="AQ21" i="8"/>
  <c r="AQ19" i="8"/>
  <c r="AQ14" i="8"/>
  <c r="AQ16" i="8"/>
  <c r="AU23" i="8"/>
  <c r="AU22" i="8"/>
  <c r="AU21" i="8"/>
  <c r="AU19" i="8"/>
  <c r="AU14" i="8"/>
  <c r="AU16" i="8"/>
  <c r="AY23" i="8"/>
  <c r="AY21" i="8"/>
  <c r="AY19" i="8"/>
  <c r="AY16" i="8"/>
  <c r="AY14" i="8"/>
  <c r="AY22" i="8"/>
  <c r="BC23" i="8"/>
  <c r="BC22" i="8"/>
  <c r="BC21" i="8"/>
  <c r="BC19" i="8"/>
  <c r="BC16" i="8"/>
  <c r="BC14" i="8"/>
  <c r="BG23" i="8"/>
  <c r="BG22" i="8"/>
  <c r="BG21" i="8"/>
  <c r="BG19" i="8"/>
  <c r="BG14" i="8"/>
  <c r="BG16" i="8"/>
  <c r="BK23" i="8"/>
  <c r="BK22" i="8"/>
  <c r="BK21" i="8"/>
  <c r="BK19" i="8"/>
  <c r="BK14" i="8"/>
  <c r="BK16" i="8"/>
  <c r="BO23" i="8"/>
  <c r="BO21" i="8"/>
  <c r="BO19" i="8"/>
  <c r="BO14" i="8"/>
  <c r="BO22" i="8"/>
  <c r="BO16" i="8"/>
  <c r="BS23" i="8"/>
  <c r="BS22" i="8"/>
  <c r="BS21" i="8"/>
  <c r="BS19" i="8"/>
  <c r="BS14" i="8"/>
  <c r="BS16" i="8"/>
  <c r="BW23" i="8"/>
  <c r="BW22" i="8"/>
  <c r="BW21" i="8"/>
  <c r="BW19" i="8"/>
  <c r="BW14" i="8"/>
  <c r="BW16" i="8"/>
  <c r="CA23" i="8"/>
  <c r="CA22" i="8"/>
  <c r="CA21" i="8"/>
  <c r="CA19" i="8"/>
  <c r="CA14" i="8"/>
  <c r="CA16" i="8"/>
  <c r="CE23" i="8"/>
  <c r="CE21" i="8"/>
  <c r="CE19" i="8"/>
  <c r="CE22" i="8"/>
  <c r="CE14" i="8"/>
  <c r="CE16" i="8"/>
  <c r="CI23" i="8"/>
  <c r="CI22" i="8"/>
  <c r="CI19" i="8"/>
  <c r="CI21" i="8"/>
  <c r="CI14" i="8"/>
  <c r="CI16" i="8"/>
  <c r="CM23" i="8"/>
  <c r="CM22" i="8"/>
  <c r="CM21" i="8"/>
  <c r="CM19" i="8"/>
  <c r="CM14" i="8"/>
  <c r="CM16" i="8"/>
  <c r="CQ23" i="8"/>
  <c r="CQ22" i="8"/>
  <c r="CQ21" i="8"/>
  <c r="CQ19" i="8"/>
  <c r="CQ14" i="8"/>
  <c r="CQ16" i="8"/>
  <c r="F16" i="8"/>
  <c r="E16" i="8"/>
  <c r="AA16" i="8"/>
  <c r="U16" i="8"/>
  <c r="S16" i="8"/>
  <c r="P16" i="8"/>
  <c r="L16" i="8"/>
  <c r="CU22" i="8"/>
  <c r="CU14" i="8"/>
  <c r="CU16" i="8"/>
  <c r="CU23" i="8"/>
  <c r="CU21" i="8"/>
  <c r="CU19" i="8"/>
  <c r="CV23" i="8"/>
  <c r="CV21" i="8"/>
  <c r="CV19" i="8"/>
  <c r="CV14" i="8"/>
  <c r="CV16" i="8"/>
  <c r="CV22" i="8"/>
  <c r="CW23" i="8"/>
  <c r="CW21" i="8"/>
  <c r="CW19" i="8"/>
  <c r="CW14" i="8"/>
  <c r="CW16" i="8"/>
  <c r="CW22" i="8"/>
  <c r="CX23" i="8"/>
  <c r="CX21" i="8"/>
  <c r="CX19" i="8"/>
  <c r="CX14" i="8"/>
  <c r="CX16" i="8"/>
  <c r="CX22" i="8"/>
  <c r="C12" i="8"/>
  <c r="G12" i="8"/>
  <c r="K12" i="8"/>
  <c r="O12" i="8"/>
  <c r="S12" i="8"/>
  <c r="W12" i="8"/>
  <c r="AA12" i="8"/>
  <c r="AE12" i="8"/>
  <c r="AI12" i="8"/>
  <c r="AM12" i="8"/>
  <c r="AQ12" i="8"/>
  <c r="AU12" i="8"/>
  <c r="AY12" i="8"/>
  <c r="BC12" i="8"/>
  <c r="BG12" i="8"/>
  <c r="BK12" i="8"/>
  <c r="BO12" i="8"/>
  <c r="BS12" i="8"/>
  <c r="BW12" i="8"/>
  <c r="CA12" i="8"/>
  <c r="CE12" i="8"/>
  <c r="CI12" i="8"/>
  <c r="CM12" i="8"/>
  <c r="CQ12" i="8"/>
  <c r="CU12" i="8"/>
  <c r="D12" i="8"/>
  <c r="H12" i="8"/>
  <c r="L12" i="8"/>
  <c r="P12" i="8"/>
  <c r="T12" i="8"/>
  <c r="X12" i="8"/>
  <c r="AB12" i="8"/>
  <c r="AF12" i="8"/>
  <c r="AJ12" i="8"/>
  <c r="AN12" i="8"/>
  <c r="AR12" i="8"/>
  <c r="AV12" i="8"/>
  <c r="AZ12" i="8"/>
  <c r="BD12" i="8"/>
  <c r="BH12" i="8"/>
  <c r="BL12" i="8"/>
  <c r="BP12" i="8"/>
  <c r="BT12" i="8"/>
  <c r="BX12" i="8"/>
  <c r="CB12" i="8"/>
  <c r="CF12" i="8"/>
  <c r="CJ12" i="8"/>
  <c r="CN12" i="8"/>
  <c r="CR12" i="8"/>
  <c r="CV12" i="8"/>
  <c r="BJ109" i="8"/>
  <c r="E12" i="8"/>
  <c r="I12" i="8"/>
  <c r="M12" i="8"/>
  <c r="Q12" i="8"/>
  <c r="U12" i="8"/>
  <c r="Y12" i="8"/>
  <c r="AC12" i="8"/>
  <c r="AG12" i="8"/>
  <c r="AK12" i="8"/>
  <c r="AO12" i="8"/>
  <c r="AS12" i="8"/>
  <c r="AW12" i="8"/>
  <c r="BA12" i="8"/>
  <c r="BE12" i="8"/>
  <c r="BI12" i="8"/>
  <c r="BM12" i="8"/>
  <c r="BQ12" i="8"/>
  <c r="BU12" i="8"/>
  <c r="BY12" i="8"/>
  <c r="CC12" i="8"/>
  <c r="CG12" i="8"/>
  <c r="CK12" i="8"/>
  <c r="CO12" i="8"/>
  <c r="CS12" i="8"/>
  <c r="CW12" i="8"/>
  <c r="F12" i="8"/>
  <c r="J12" i="8"/>
  <c r="N12" i="8"/>
  <c r="R12" i="8"/>
  <c r="V12" i="8"/>
  <c r="Z12" i="8"/>
  <c r="AD12" i="8"/>
  <c r="AH12" i="8"/>
  <c r="AL12" i="8"/>
  <c r="AP12" i="8"/>
  <c r="AT12" i="8"/>
  <c r="AX12" i="8"/>
  <c r="BB12" i="8"/>
  <c r="BF12" i="8"/>
  <c r="BJ12" i="8"/>
  <c r="BN12" i="8"/>
  <c r="BR12" i="8"/>
  <c r="BV12" i="8"/>
  <c r="BZ12" i="8"/>
  <c r="CD12" i="8"/>
  <c r="CH12" i="8"/>
  <c r="CL12" i="8"/>
  <c r="CP12" i="8"/>
  <c r="CT12" i="8"/>
  <c r="CX12" i="8"/>
  <c r="BH110" i="8"/>
  <c r="BU109" i="8"/>
  <c r="BG44" i="8"/>
  <c r="AU109" i="8"/>
  <c r="CS105" i="8"/>
  <c r="BN44" i="8"/>
  <c r="BJ44" i="8"/>
  <c r="AN105" i="8"/>
  <c r="BF105" i="8"/>
  <c r="BF44" i="8"/>
  <c r="CW76" i="8"/>
  <c r="CW93" i="8"/>
  <c r="CW96" i="8"/>
  <c r="AJ76" i="8"/>
  <c r="AJ96" i="8"/>
  <c r="AJ93" i="8"/>
  <c r="AN96" i="8"/>
  <c r="AN76" i="8"/>
  <c r="AN93" i="8"/>
  <c r="AR76" i="8"/>
  <c r="AR96" i="8"/>
  <c r="AR93" i="8"/>
  <c r="AV76" i="8"/>
  <c r="AV96" i="8"/>
  <c r="AV93" i="8"/>
  <c r="AZ76" i="8"/>
  <c r="AZ96" i="8"/>
  <c r="AZ93" i="8"/>
  <c r="BD76" i="8"/>
  <c r="BD96" i="8"/>
  <c r="BD93" i="8"/>
  <c r="BH76" i="8"/>
  <c r="BH96" i="8"/>
  <c r="BH93" i="8"/>
  <c r="BL76" i="8"/>
  <c r="BL96" i="8"/>
  <c r="BL93" i="8"/>
  <c r="BP76" i="8"/>
  <c r="BP96" i="8"/>
  <c r="BP93" i="8"/>
  <c r="BT76" i="8"/>
  <c r="BT96" i="8"/>
  <c r="BT93" i="8"/>
  <c r="BX76" i="8"/>
  <c r="BX96" i="8"/>
  <c r="BX93" i="8"/>
  <c r="CB76" i="8"/>
  <c r="CB96" i="8"/>
  <c r="CB93" i="8"/>
  <c r="CF76" i="8"/>
  <c r="CF96" i="8"/>
  <c r="CF93" i="8"/>
  <c r="CJ76" i="8"/>
  <c r="CJ96" i="8"/>
  <c r="CJ93" i="8"/>
  <c r="CN76" i="8"/>
  <c r="CN96" i="8"/>
  <c r="CN93" i="8"/>
  <c r="CR96" i="8"/>
  <c r="CR76" i="8"/>
  <c r="CR93" i="8"/>
  <c r="CV76" i="8"/>
  <c r="CV96" i="8"/>
  <c r="CV93" i="8"/>
  <c r="AH96" i="8"/>
  <c r="AH93" i="8"/>
  <c r="AH76" i="8"/>
  <c r="AL96" i="8"/>
  <c r="AL93" i="8"/>
  <c r="AL76" i="8"/>
  <c r="AP96" i="8"/>
  <c r="AP93" i="8"/>
  <c r="AP76" i="8"/>
  <c r="AT96" i="8"/>
  <c r="AT93" i="8"/>
  <c r="AT76" i="8"/>
  <c r="AX96" i="8"/>
  <c r="AX93" i="8"/>
  <c r="AX76" i="8"/>
  <c r="BB96" i="8"/>
  <c r="BB93" i="8"/>
  <c r="BB76" i="8"/>
  <c r="BF96" i="8"/>
  <c r="BF93" i="8"/>
  <c r="BF76" i="8"/>
  <c r="BJ96" i="8"/>
  <c r="BJ93" i="8"/>
  <c r="BJ76" i="8"/>
  <c r="BN96" i="8"/>
  <c r="BN93" i="8"/>
  <c r="BN76" i="8"/>
  <c r="BR96" i="8"/>
  <c r="BR93" i="8"/>
  <c r="BR76" i="8"/>
  <c r="BV96" i="8"/>
  <c r="BV93" i="8"/>
  <c r="BV76" i="8"/>
  <c r="BZ96" i="8"/>
  <c r="BZ93" i="8"/>
  <c r="BZ76" i="8"/>
  <c r="CD96" i="8"/>
  <c r="CD93" i="8"/>
  <c r="CD76" i="8"/>
  <c r="CH96" i="8"/>
  <c r="CH93" i="8"/>
  <c r="CH76" i="8"/>
  <c r="CL96" i="8"/>
  <c r="CL93" i="8"/>
  <c r="CL76" i="8"/>
  <c r="CP96" i="8"/>
  <c r="CP93" i="8"/>
  <c r="CP76" i="8"/>
  <c r="CT96" i="8"/>
  <c r="CT93" i="8"/>
  <c r="CT76" i="8"/>
  <c r="CX96" i="8"/>
  <c r="CX93" i="8"/>
  <c r="CX76" i="8"/>
  <c r="AG76" i="8"/>
  <c r="AG96" i="8"/>
  <c r="AG93" i="8"/>
  <c r="AK76" i="8"/>
  <c r="AK96" i="8"/>
  <c r="AK93" i="8"/>
  <c r="AO76" i="8"/>
  <c r="AO96" i="8"/>
  <c r="AO93" i="8"/>
  <c r="AS76" i="8"/>
  <c r="AS96" i="8"/>
  <c r="AS93" i="8"/>
  <c r="AW76" i="8"/>
  <c r="AW96" i="8"/>
  <c r="AW93" i="8"/>
  <c r="BA76" i="8"/>
  <c r="BA96" i="8"/>
  <c r="BA93" i="8"/>
  <c r="BE76" i="8"/>
  <c r="BE93" i="8"/>
  <c r="BE96" i="8"/>
  <c r="BI76" i="8"/>
  <c r="BI96" i="8"/>
  <c r="BI93" i="8"/>
  <c r="BM44" i="8"/>
  <c r="BM76" i="8"/>
  <c r="BM93" i="8"/>
  <c r="BM96" i="8"/>
  <c r="BQ76" i="8"/>
  <c r="BQ96" i="8"/>
  <c r="BQ93" i="8"/>
  <c r="BU76" i="8"/>
  <c r="BU93" i="8"/>
  <c r="BU96" i="8"/>
  <c r="BY76" i="8"/>
  <c r="BY96" i="8"/>
  <c r="BY93" i="8"/>
  <c r="CC76" i="8"/>
  <c r="CC93" i="8"/>
  <c r="CC96" i="8"/>
  <c r="CG76" i="8"/>
  <c r="CG96" i="8"/>
  <c r="CG93" i="8"/>
  <c r="CK76" i="8"/>
  <c r="CK93" i="8"/>
  <c r="CK96" i="8"/>
  <c r="CO76" i="8"/>
  <c r="CO96" i="8"/>
  <c r="CO93" i="8"/>
  <c r="CS76" i="8"/>
  <c r="CS93" i="8"/>
  <c r="CS96" i="8"/>
  <c r="BI109" i="8"/>
  <c r="AG110" i="8"/>
  <c r="CN109" i="8"/>
  <c r="AI93" i="8"/>
  <c r="AI96" i="8"/>
  <c r="AI76" i="8"/>
  <c r="AM93" i="8"/>
  <c r="AM96" i="8"/>
  <c r="AM76" i="8"/>
  <c r="AQ93" i="8"/>
  <c r="AQ76" i="8"/>
  <c r="AQ96" i="8"/>
  <c r="AU93" i="8"/>
  <c r="AU96" i="8"/>
  <c r="AU76" i="8"/>
  <c r="AY93" i="8"/>
  <c r="AY96" i="8"/>
  <c r="AY76" i="8"/>
  <c r="BC93" i="8"/>
  <c r="BC96" i="8"/>
  <c r="BC76" i="8"/>
  <c r="BG93" i="8"/>
  <c r="BG76" i="8"/>
  <c r="BG96" i="8"/>
  <c r="BK93" i="8"/>
  <c r="BK96" i="8"/>
  <c r="BK76" i="8"/>
  <c r="BO93" i="8"/>
  <c r="BO96" i="8"/>
  <c r="BO76" i="8"/>
  <c r="BS93" i="8"/>
  <c r="BS96" i="8"/>
  <c r="BS76" i="8"/>
  <c r="BW93" i="8"/>
  <c r="BW76" i="8"/>
  <c r="BW96" i="8"/>
  <c r="CA93" i="8"/>
  <c r="CA96" i="8"/>
  <c r="CA76" i="8"/>
  <c r="CE93" i="8"/>
  <c r="CE96" i="8"/>
  <c r="CE76" i="8"/>
  <c r="CI93" i="8"/>
  <c r="CI96" i="8"/>
  <c r="CI76" i="8"/>
  <c r="CM93" i="8"/>
  <c r="CM76" i="8"/>
  <c r="CM96" i="8"/>
  <c r="CQ93" i="8"/>
  <c r="CQ96" i="8"/>
  <c r="CQ76" i="8"/>
  <c r="CU93" i="8"/>
  <c r="CU96" i="8"/>
  <c r="CU76" i="8"/>
  <c r="BE110" i="8"/>
  <c r="AL105" i="8"/>
  <c r="AJ46" i="8"/>
  <c r="AJ66" i="8"/>
  <c r="AN46" i="8"/>
  <c r="AN66" i="8"/>
  <c r="AR46" i="8"/>
  <c r="AR66" i="8"/>
  <c r="AV46" i="8"/>
  <c r="AV66" i="8"/>
  <c r="AZ46" i="8"/>
  <c r="AZ66" i="8"/>
  <c r="BD46" i="8"/>
  <c r="BD66" i="8"/>
  <c r="BH46" i="8"/>
  <c r="BH66" i="8"/>
  <c r="BL46" i="8"/>
  <c r="BL66" i="8"/>
  <c r="BP46" i="8"/>
  <c r="BP66" i="8"/>
  <c r="BT46" i="8"/>
  <c r="BT66" i="8"/>
  <c r="BX46" i="8"/>
  <c r="BX66" i="8"/>
  <c r="CB46" i="8"/>
  <c r="CB66" i="8"/>
  <c r="CF46" i="8"/>
  <c r="CF66" i="8"/>
  <c r="CJ46" i="8"/>
  <c r="CJ66" i="8"/>
  <c r="CN46" i="8"/>
  <c r="CN66" i="8"/>
  <c r="CR46" i="8"/>
  <c r="CR66" i="8"/>
  <c r="CV46" i="8"/>
  <c r="CV66" i="8"/>
  <c r="AG46" i="8"/>
  <c r="AG66" i="8"/>
  <c r="AK66" i="8"/>
  <c r="AO66" i="8"/>
  <c r="AS46" i="8"/>
  <c r="AS66" i="8"/>
  <c r="AW66" i="8"/>
  <c r="BA66" i="8"/>
  <c r="BE66" i="8"/>
  <c r="BI46" i="8"/>
  <c r="BI66" i="8"/>
  <c r="BM66" i="8"/>
  <c r="BQ66" i="8"/>
  <c r="BU46" i="8"/>
  <c r="BU66" i="8"/>
  <c r="BY46" i="8"/>
  <c r="BY66" i="8"/>
  <c r="CC46" i="8"/>
  <c r="CC66" i="8"/>
  <c r="CG46" i="8"/>
  <c r="CG66" i="8"/>
  <c r="CK46" i="8"/>
  <c r="CK66" i="8"/>
  <c r="CO46" i="8"/>
  <c r="CO66" i="8"/>
  <c r="CS46" i="8"/>
  <c r="CS66" i="8"/>
  <c r="CW46" i="8"/>
  <c r="CW66" i="8"/>
  <c r="R66" i="8"/>
  <c r="AH66" i="8"/>
  <c r="AL66" i="8"/>
  <c r="AP66" i="8"/>
  <c r="AT66" i="8"/>
  <c r="AX66" i="8"/>
  <c r="BB66" i="8"/>
  <c r="BF66" i="8"/>
  <c r="BJ66" i="8"/>
  <c r="BN110" i="8"/>
  <c r="BN66" i="8"/>
  <c r="BR109" i="8"/>
  <c r="BR66" i="8"/>
  <c r="BV46" i="8"/>
  <c r="BV66" i="8"/>
  <c r="BZ66" i="8"/>
  <c r="CD46" i="8"/>
  <c r="CD66" i="8"/>
  <c r="CH66" i="8"/>
  <c r="CL46" i="8"/>
  <c r="CL66" i="8"/>
  <c r="CP46" i="8"/>
  <c r="CP66" i="8"/>
  <c r="CT46" i="8"/>
  <c r="CT66" i="8"/>
  <c r="CX46" i="8"/>
  <c r="CX66" i="8"/>
  <c r="AI46" i="8"/>
  <c r="AI66" i="8"/>
  <c r="AM66" i="8"/>
  <c r="AQ66" i="8"/>
  <c r="AU66" i="8"/>
  <c r="AY46" i="8"/>
  <c r="AY66" i="8"/>
  <c r="BC66" i="8"/>
  <c r="BG46" i="8"/>
  <c r="BG66" i="8"/>
  <c r="BK66" i="8"/>
  <c r="BO66" i="8"/>
  <c r="BS66" i="8"/>
  <c r="BW46" i="8"/>
  <c r="BW66" i="8"/>
  <c r="CA66" i="8"/>
  <c r="CE46" i="8"/>
  <c r="CE66" i="8"/>
  <c r="CI46" i="8"/>
  <c r="CI66" i="8"/>
  <c r="CM66" i="8"/>
  <c r="CQ46" i="8"/>
  <c r="CQ66" i="8"/>
  <c r="CU66" i="8"/>
  <c r="BF110" i="8"/>
  <c r="AH105" i="8"/>
  <c r="AL44" i="8"/>
  <c r="CG44" i="8"/>
  <c r="CK110" i="8"/>
  <c r="CS44" i="8"/>
  <c r="BM105" i="8"/>
  <c r="CS110" i="8"/>
  <c r="CK105" i="8"/>
  <c r="CS109" i="8"/>
  <c r="CG109" i="8"/>
  <c r="CK44" i="8"/>
  <c r="BQ105" i="8"/>
  <c r="AH109" i="8"/>
  <c r="AL109" i="8"/>
  <c r="BF109" i="8"/>
  <c r="AQ46" i="8"/>
  <c r="BJ110" i="8"/>
  <c r="BC110" i="8"/>
  <c r="BW109" i="8"/>
  <c r="CK109" i="8"/>
  <c r="CC44" i="8"/>
  <c r="BU105" i="8"/>
  <c r="BQ44" i="8"/>
  <c r="CC110" i="8"/>
  <c r="BY105" i="8"/>
  <c r="AH46" i="8"/>
  <c r="AH110" i="8"/>
  <c r="AH44" i="8"/>
  <c r="AL46" i="8"/>
  <c r="AL110" i="8"/>
  <c r="AP46" i="8"/>
  <c r="AP44" i="8"/>
  <c r="AP110" i="8"/>
  <c r="AP109" i="8"/>
  <c r="AT46" i="8"/>
  <c r="AT44" i="8"/>
  <c r="AT109" i="8"/>
  <c r="AT110" i="8"/>
  <c r="AX46" i="8"/>
  <c r="AX105" i="8"/>
  <c r="AX109" i="8"/>
  <c r="BB46" i="8"/>
  <c r="BF46" i="8"/>
  <c r="BJ46" i="8"/>
  <c r="BN46" i="8"/>
  <c r="BN105" i="8"/>
  <c r="BR46" i="8"/>
  <c r="BR105" i="8"/>
  <c r="BZ46" i="8"/>
  <c r="BZ44" i="8"/>
  <c r="CH46" i="8"/>
  <c r="CX105" i="8"/>
  <c r="AM46" i="8"/>
  <c r="AU46" i="8"/>
  <c r="BC46" i="8"/>
  <c r="BK46" i="8"/>
  <c r="BO44" i="8"/>
  <c r="BO46" i="8"/>
  <c r="BS46" i="8"/>
  <c r="CA46" i="8"/>
  <c r="CM46" i="8"/>
  <c r="AK46" i="8"/>
  <c r="AO46" i="8"/>
  <c r="AW46" i="8"/>
  <c r="BA105" i="8"/>
  <c r="BA46" i="8"/>
  <c r="BE46" i="8"/>
  <c r="BM46" i="8"/>
  <c r="BQ46" i="8"/>
  <c r="CU46" i="8"/>
  <c r="BO105" i="8"/>
  <c r="AJ78" i="8"/>
  <c r="AN78" i="8"/>
  <c r="AR78" i="8"/>
  <c r="AV78" i="8"/>
  <c r="AZ78" i="8"/>
  <c r="BD78" i="8"/>
  <c r="BH78" i="8"/>
  <c r="BL78" i="8"/>
  <c r="BP78" i="8"/>
  <c r="BT78" i="8"/>
  <c r="BX78" i="8"/>
  <c r="CB78" i="8"/>
  <c r="CF78" i="8"/>
  <c r="CJ78" i="8"/>
  <c r="CN78" i="8"/>
  <c r="CR78" i="8"/>
  <c r="AG78" i="8"/>
  <c r="AK78" i="8"/>
  <c r="AO78" i="8"/>
  <c r="AS78" i="8"/>
  <c r="AW78" i="8"/>
  <c r="BA78" i="8"/>
  <c r="BE109"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105" i="8"/>
  <c r="CE78" i="8"/>
  <c r="CI78" i="8"/>
  <c r="CM78" i="8"/>
  <c r="CQ78" i="8"/>
  <c r="CV78" i="8"/>
  <c r="CW78" i="8"/>
  <c r="CX78" i="8"/>
  <c r="CU78" i="8"/>
  <c r="BM110" i="8"/>
  <c r="BS109" i="8"/>
  <c r="CC109" i="8"/>
  <c r="BI105" i="8"/>
  <c r="BO110" i="8"/>
  <c r="BQ109" i="8"/>
  <c r="BE44" i="8"/>
  <c r="BA110" i="8"/>
  <c r="CA105" i="8"/>
  <c r="AO109" i="8"/>
  <c r="BS44" i="8"/>
  <c r="AM110" i="8"/>
  <c r="BI44" i="8"/>
  <c r="AO105" i="8"/>
  <c r="AK44" i="8"/>
  <c r="BC109" i="8"/>
  <c r="BC44" i="8"/>
  <c r="CA110" i="8"/>
  <c r="BE105" i="8"/>
  <c r="BA44" i="8"/>
  <c r="AK105" i="8"/>
  <c r="CQ105" i="8"/>
  <c r="CM44" i="8"/>
  <c r="CE44" i="8"/>
  <c r="BK105" i="8"/>
  <c r="AW44" i="8"/>
  <c r="CE110" i="8"/>
  <c r="BS105" i="8"/>
  <c r="D31" i="8"/>
  <c r="H31" i="8"/>
  <c r="L31" i="8"/>
  <c r="P31" i="8"/>
  <c r="T31" i="8"/>
  <c r="X31" i="8"/>
  <c r="AB31" i="8"/>
  <c r="AF31" i="8"/>
  <c r="AJ32" i="8"/>
  <c r="AJ31" i="8"/>
  <c r="AN31" i="8"/>
  <c r="AN32" i="8"/>
  <c r="AR32" i="8"/>
  <c r="AR31" i="8"/>
  <c r="AV31" i="8"/>
  <c r="AV32" i="8"/>
  <c r="AZ32" i="8"/>
  <c r="AZ31" i="8"/>
  <c r="BD32" i="8"/>
  <c r="BD31" i="8"/>
  <c r="BH32" i="8"/>
  <c r="BH31" i="8"/>
  <c r="BL31" i="8"/>
  <c r="BL32" i="8"/>
  <c r="BP32" i="8"/>
  <c r="BP31" i="8"/>
  <c r="BT31" i="8"/>
  <c r="BT32" i="8"/>
  <c r="BX32" i="8"/>
  <c r="BX31" i="8"/>
  <c r="CB32" i="8"/>
  <c r="CB31" i="8"/>
  <c r="CF31" i="8"/>
  <c r="CF32" i="8"/>
  <c r="CJ31" i="8"/>
  <c r="CJ32" i="8"/>
  <c r="CN32" i="8"/>
  <c r="CN31" i="8"/>
  <c r="CR32" i="8"/>
  <c r="CR31" i="8"/>
  <c r="E31" i="8"/>
  <c r="I31" i="8"/>
  <c r="M31" i="8"/>
  <c r="Q31" i="8"/>
  <c r="U31" i="8"/>
  <c r="Y31" i="8"/>
  <c r="AC31" i="8"/>
  <c r="AG31" i="8"/>
  <c r="AG32" i="8"/>
  <c r="AK32" i="8"/>
  <c r="AK31" i="8"/>
  <c r="AO32" i="8"/>
  <c r="AO31" i="8"/>
  <c r="AS32" i="8"/>
  <c r="AS31" i="8"/>
  <c r="AW32" i="8"/>
  <c r="AW31" i="8"/>
  <c r="BA32" i="8"/>
  <c r="BA31" i="8"/>
  <c r="BE32" i="8"/>
  <c r="BE31" i="8"/>
  <c r="BI32" i="8"/>
  <c r="BI31" i="8"/>
  <c r="BM32" i="8"/>
  <c r="BM31" i="8"/>
  <c r="BQ32" i="8"/>
  <c r="BQ31" i="8"/>
  <c r="BU32" i="8"/>
  <c r="BU31" i="8"/>
  <c r="BY32" i="8"/>
  <c r="BY31" i="8"/>
  <c r="CC32" i="8"/>
  <c r="CC31" i="8"/>
  <c r="CG32" i="8"/>
  <c r="CG31" i="8"/>
  <c r="CK32" i="8"/>
  <c r="CK31" i="8"/>
  <c r="CO32" i="8"/>
  <c r="CO31" i="8"/>
  <c r="CS32" i="8"/>
  <c r="CS31" i="8"/>
  <c r="F31" i="8"/>
  <c r="J31" i="8"/>
  <c r="N31" i="8"/>
  <c r="R31" i="8"/>
  <c r="V31" i="8"/>
  <c r="Z31" i="8"/>
  <c r="AD31" i="8"/>
  <c r="AH32" i="8"/>
  <c r="AH31" i="8"/>
  <c r="AL31" i="8"/>
  <c r="AL32" i="8"/>
  <c r="AP32" i="8"/>
  <c r="AP31" i="8"/>
  <c r="AT32" i="8"/>
  <c r="AT31" i="8"/>
  <c r="AX32" i="8"/>
  <c r="AX31" i="8"/>
  <c r="BB31" i="8"/>
  <c r="BB32" i="8"/>
  <c r="BF32" i="8"/>
  <c r="BF31" i="8"/>
  <c r="BJ31" i="8"/>
  <c r="BJ32" i="8"/>
  <c r="BN32" i="8"/>
  <c r="BN31" i="8"/>
  <c r="BR31" i="8"/>
  <c r="BR32" i="8"/>
  <c r="BV32" i="8"/>
  <c r="BV31" i="8"/>
  <c r="BZ32" i="8"/>
  <c r="BZ31" i="8"/>
  <c r="CD32" i="8"/>
  <c r="CD31" i="8"/>
  <c r="CH31" i="8"/>
  <c r="CH32" i="8"/>
  <c r="CL32" i="8"/>
  <c r="CL31" i="8"/>
  <c r="CP32" i="8"/>
  <c r="CP31" i="8"/>
  <c r="CT31" i="8"/>
  <c r="CT32" i="8"/>
  <c r="C31" i="8"/>
  <c r="C33" i="8" s="1"/>
  <c r="G31" i="8"/>
  <c r="K31" i="8"/>
  <c r="O31" i="8"/>
  <c r="S31" i="8"/>
  <c r="W31" i="8"/>
  <c r="AA31" i="8"/>
  <c r="AE31" i="8"/>
  <c r="AI31" i="8"/>
  <c r="AI32" i="8"/>
  <c r="AM31" i="8"/>
  <c r="AM32" i="8"/>
  <c r="AQ32" i="8"/>
  <c r="AQ31" i="8"/>
  <c r="AU32" i="8"/>
  <c r="AU31" i="8"/>
  <c r="AY31" i="8"/>
  <c r="AY32" i="8"/>
  <c r="BC31" i="8"/>
  <c r="BC32" i="8"/>
  <c r="BG32" i="8"/>
  <c r="BG31" i="8"/>
  <c r="BK32" i="8"/>
  <c r="BK31" i="8"/>
  <c r="BO32" i="8"/>
  <c r="BO31" i="8"/>
  <c r="BS31" i="8"/>
  <c r="BS32" i="8"/>
  <c r="BW32" i="8"/>
  <c r="BW31" i="8"/>
  <c r="CA32" i="8"/>
  <c r="CA31" i="8"/>
  <c r="CE31" i="8"/>
  <c r="CE32" i="8"/>
  <c r="CI32" i="8"/>
  <c r="CI31" i="8"/>
  <c r="CM32" i="8"/>
  <c r="CM31" i="8"/>
  <c r="CQ32" i="8"/>
  <c r="CQ31" i="8"/>
  <c r="CV32" i="8"/>
  <c r="CV31" i="8"/>
  <c r="CW31" i="8"/>
  <c r="CW32" i="8"/>
  <c r="CX31" i="8"/>
  <c r="CX32" i="8"/>
  <c r="CU32" i="8"/>
  <c r="CU31" i="8"/>
  <c r="CJ110" i="8"/>
  <c r="CX109" i="8"/>
  <c r="CU109" i="8"/>
  <c r="CQ110" i="8"/>
  <c r="CQ44" i="8"/>
  <c r="CE109" i="8"/>
  <c r="AY110" i="8"/>
  <c r="AQ110" i="8"/>
  <c r="CM109" i="8"/>
  <c r="BW44" i="8"/>
  <c r="AI105" i="8"/>
  <c r="AI71" i="8"/>
  <c r="AI33" i="8"/>
  <c r="AI88" i="8" s="1"/>
  <c r="AI109" i="8"/>
  <c r="AI110" i="8"/>
  <c r="AI44" i="8"/>
  <c r="AM71" i="8"/>
  <c r="AM33" i="8"/>
  <c r="AM88" i="8" s="1"/>
  <c r="AM44" i="8"/>
  <c r="AM109" i="8"/>
  <c r="AM105" i="8"/>
  <c r="AQ33" i="8"/>
  <c r="AQ88" i="8" s="1"/>
  <c r="AQ71" i="8"/>
  <c r="AQ109" i="8"/>
  <c r="AQ105" i="8"/>
  <c r="AU71" i="8"/>
  <c r="AU33" i="8"/>
  <c r="AU88" i="8" s="1"/>
  <c r="AU44" i="8"/>
  <c r="AU105" i="8"/>
  <c r="AU110" i="8"/>
  <c r="AY71" i="8"/>
  <c r="AY33" i="8"/>
  <c r="AY88" i="8" s="1"/>
  <c r="AY109" i="8"/>
  <c r="AY105" i="8"/>
  <c r="AY44" i="8"/>
  <c r="BC71" i="8"/>
  <c r="BC33" i="8"/>
  <c r="BC88" i="8" s="1"/>
  <c r="BC105" i="8"/>
  <c r="BG33" i="8"/>
  <c r="BG88" i="8" s="1"/>
  <c r="BG71" i="8"/>
  <c r="BG105" i="8"/>
  <c r="BG109" i="8"/>
  <c r="BK71" i="8"/>
  <c r="BK33" i="8"/>
  <c r="BK88" i="8" s="1"/>
  <c r="BK109" i="8"/>
  <c r="BK110" i="8"/>
  <c r="BK44" i="8"/>
  <c r="BO71" i="8"/>
  <c r="BO33" i="8"/>
  <c r="BO88" i="8" s="1"/>
  <c r="BO109" i="8"/>
  <c r="BS71" i="8"/>
  <c r="BS33" i="8"/>
  <c r="BS88" i="8" s="1"/>
  <c r="BS110" i="8"/>
  <c r="BW33" i="8"/>
  <c r="BW88" i="8" s="1"/>
  <c r="BW71" i="8"/>
  <c r="BW105" i="8"/>
  <c r="BW110" i="8"/>
  <c r="CA71" i="8"/>
  <c r="CA33" i="8"/>
  <c r="CA88" i="8" s="1"/>
  <c r="CA109" i="8"/>
  <c r="CA44" i="8"/>
  <c r="CE71" i="8"/>
  <c r="CE33" i="8"/>
  <c r="CE88" i="8" s="1"/>
  <c r="CI33" i="8"/>
  <c r="CI88" i="8" s="1"/>
  <c r="CI71" i="8"/>
  <c r="CI110" i="8"/>
  <c r="CI105" i="8"/>
  <c r="CI109" i="8"/>
  <c r="CI44" i="8"/>
  <c r="CM33" i="8"/>
  <c r="CM88" i="8" s="1"/>
  <c r="CM71" i="8"/>
  <c r="CQ33" i="8"/>
  <c r="CQ88" i="8" s="1"/>
  <c r="CQ71" i="8"/>
  <c r="CU105" i="8"/>
  <c r="AQ44" i="8"/>
  <c r="AG33" i="8"/>
  <c r="AG88" i="8" s="1"/>
  <c r="AG71" i="8"/>
  <c r="AK71" i="8"/>
  <c r="AK33" i="8"/>
  <c r="AK88" i="8" s="1"/>
  <c r="AO33" i="8"/>
  <c r="AO88" i="8" s="1"/>
  <c r="AO71" i="8"/>
  <c r="AS33" i="8"/>
  <c r="AS88" i="8" s="1"/>
  <c r="AS71" i="8"/>
  <c r="AW33" i="8"/>
  <c r="AW88" i="8" s="1"/>
  <c r="AW71" i="8"/>
  <c r="BA71" i="8"/>
  <c r="BA33" i="8"/>
  <c r="BA88" i="8" s="1"/>
  <c r="BE33" i="8"/>
  <c r="BE88" i="8" s="1"/>
  <c r="BE71" i="8"/>
  <c r="BI33" i="8"/>
  <c r="BI88" i="8" s="1"/>
  <c r="BI71" i="8"/>
  <c r="BM71" i="8"/>
  <c r="BM33" i="8"/>
  <c r="BM88" i="8" s="1"/>
  <c r="BQ71" i="8"/>
  <c r="BQ33" i="8"/>
  <c r="BQ88" i="8" s="1"/>
  <c r="BU71" i="8"/>
  <c r="BU33" i="8"/>
  <c r="BU88" i="8" s="1"/>
  <c r="BY33" i="8"/>
  <c r="BY88" i="8" s="1"/>
  <c r="BY71" i="8"/>
  <c r="CC33" i="8"/>
  <c r="CC88" i="8" s="1"/>
  <c r="CC71" i="8"/>
  <c r="CG71" i="8"/>
  <c r="CG33" i="8"/>
  <c r="CG88" i="8" s="1"/>
  <c r="CK33" i="8"/>
  <c r="CK88" i="8" s="1"/>
  <c r="CK71" i="8"/>
  <c r="CO71" i="8"/>
  <c r="CO33" i="8"/>
  <c r="CO88" i="8" s="1"/>
  <c r="CS71" i="8"/>
  <c r="CS33" i="8"/>
  <c r="CS88" i="8" s="1"/>
  <c r="AH33" i="8"/>
  <c r="AH88" i="8" s="1"/>
  <c r="AH71" i="8"/>
  <c r="AL33" i="8"/>
  <c r="AL88" i="8" s="1"/>
  <c r="AL71" i="8"/>
  <c r="AP33" i="8"/>
  <c r="AP88" i="8" s="1"/>
  <c r="AP71" i="8"/>
  <c r="AT33" i="8"/>
  <c r="AT88" i="8" s="1"/>
  <c r="AT71" i="8"/>
  <c r="AX33" i="8"/>
  <c r="AX88" i="8" s="1"/>
  <c r="AX71" i="8"/>
  <c r="BB33" i="8"/>
  <c r="BB88" i="8" s="1"/>
  <c r="BB71" i="8"/>
  <c r="BF33" i="8"/>
  <c r="BF88" i="8" s="1"/>
  <c r="BF71" i="8"/>
  <c r="BJ33" i="8"/>
  <c r="BJ88" i="8" s="1"/>
  <c r="BJ71" i="8"/>
  <c r="BN33" i="8"/>
  <c r="BN88" i="8" s="1"/>
  <c r="BN71" i="8"/>
  <c r="BR33" i="8"/>
  <c r="BR88" i="8" s="1"/>
  <c r="BR71" i="8"/>
  <c r="BV33" i="8"/>
  <c r="BV88" i="8" s="1"/>
  <c r="BV71" i="8"/>
  <c r="BZ33" i="8"/>
  <c r="BZ88" i="8" s="1"/>
  <c r="BZ71" i="8"/>
  <c r="CD33" i="8"/>
  <c r="CD88" i="8" s="1"/>
  <c r="CD71" i="8"/>
  <c r="CH33" i="8"/>
  <c r="CH88" i="8" s="1"/>
  <c r="CH71" i="8"/>
  <c r="CL33" i="8"/>
  <c r="CL88" i="8" s="1"/>
  <c r="CL71" i="8"/>
  <c r="CP33" i="8"/>
  <c r="CP88" i="8" s="1"/>
  <c r="CP71" i="8"/>
  <c r="CT33" i="8"/>
  <c r="CT88" i="8" s="1"/>
  <c r="CT71" i="8"/>
  <c r="AJ71" i="8"/>
  <c r="AJ33" i="8"/>
  <c r="AJ88" i="8" s="1"/>
  <c r="AN71" i="8"/>
  <c r="AN33" i="8"/>
  <c r="AN88" i="8" s="1"/>
  <c r="AR71" i="8"/>
  <c r="AR33" i="8"/>
  <c r="AR88" i="8" s="1"/>
  <c r="AV71" i="8"/>
  <c r="AV33" i="8"/>
  <c r="AV88" i="8" s="1"/>
  <c r="AZ71" i="8"/>
  <c r="AZ33" i="8"/>
  <c r="AZ88" i="8" s="1"/>
  <c r="BD71" i="8"/>
  <c r="BD33" i="8"/>
  <c r="BD88" i="8" s="1"/>
  <c r="BH71" i="8"/>
  <c r="BH33" i="8"/>
  <c r="BH88" i="8" s="1"/>
  <c r="BL71" i="8"/>
  <c r="BL33" i="8"/>
  <c r="BL88" i="8" s="1"/>
  <c r="BP71" i="8"/>
  <c r="BP33" i="8"/>
  <c r="BP88" i="8" s="1"/>
  <c r="BT71" i="8"/>
  <c r="BT33" i="8"/>
  <c r="BT88" i="8" s="1"/>
  <c r="BX71" i="8"/>
  <c r="BX33" i="8"/>
  <c r="BX88" i="8" s="1"/>
  <c r="CB71" i="8"/>
  <c r="CB33" i="8"/>
  <c r="CB88" i="8" s="1"/>
  <c r="CF71" i="8"/>
  <c r="CF33" i="8"/>
  <c r="CF88" i="8" s="1"/>
  <c r="CJ71" i="8"/>
  <c r="CJ33" i="8"/>
  <c r="CJ88" i="8" s="1"/>
  <c r="CN71" i="8"/>
  <c r="CN33" i="8"/>
  <c r="CN88" i="8" s="1"/>
  <c r="CR71" i="8"/>
  <c r="CR33" i="8"/>
  <c r="CR88" i="8" s="1"/>
  <c r="CW71" i="8"/>
  <c r="CW33" i="8"/>
  <c r="CW88" i="8" s="1"/>
  <c r="CX71" i="8"/>
  <c r="CX33" i="8"/>
  <c r="CX88" i="8" s="1"/>
  <c r="CU71" i="8"/>
  <c r="CU33" i="8"/>
  <c r="CU88" i="8" s="1"/>
  <c r="CV71" i="8"/>
  <c r="CV33" i="8"/>
  <c r="CV88" i="8" s="1"/>
  <c r="AG109" i="8"/>
  <c r="AR44" i="8"/>
  <c r="AR109" i="8"/>
  <c r="AR105" i="8"/>
  <c r="AR110" i="8"/>
  <c r="AV44" i="8"/>
  <c r="AV109" i="8"/>
  <c r="AZ44" i="8"/>
  <c r="AZ109" i="8"/>
  <c r="AZ105" i="8"/>
  <c r="BD105" i="8"/>
  <c r="BD109" i="8"/>
  <c r="BD44" i="8"/>
  <c r="BD110" i="8"/>
  <c r="BH105" i="8"/>
  <c r="BL110" i="8"/>
  <c r="BP44" i="8"/>
  <c r="BP110" i="8"/>
  <c r="AZ110" i="8"/>
  <c r="AV105" i="8"/>
  <c r="CB105" i="8"/>
  <c r="BL44" i="8"/>
  <c r="BH44" i="8"/>
  <c r="AJ44" i="8"/>
  <c r="AJ105" i="8"/>
  <c r="AJ109" i="8"/>
  <c r="AJ110" i="8"/>
  <c r="BX109" i="8"/>
  <c r="BX110" i="8"/>
  <c r="BX105" i="8"/>
  <c r="AV110" i="8"/>
  <c r="BL105" i="8"/>
  <c r="AN110" i="8"/>
  <c r="AN109" i="8"/>
  <c r="AN44" i="8"/>
  <c r="BT44" i="8"/>
  <c r="BT110" i="8"/>
  <c r="BT105" i="8"/>
  <c r="BT109" i="8"/>
  <c r="CB109" i="8"/>
  <c r="BL109" i="8"/>
  <c r="BH109" i="8"/>
  <c r="BP105" i="8"/>
  <c r="CB110" i="8"/>
  <c r="CB44" i="8"/>
  <c r="CF44" i="8"/>
  <c r="CJ44" i="8"/>
  <c r="BI110" i="8"/>
  <c r="CO44" i="8"/>
  <c r="CO110" i="8"/>
  <c r="BQ110" i="8"/>
  <c r="BU44" i="8"/>
  <c r="CG110" i="8"/>
  <c r="AG44" i="8"/>
  <c r="BY110" i="8"/>
  <c r="AG105" i="8"/>
  <c r="CG105" i="8"/>
  <c r="CW44" i="8"/>
  <c r="AK110" i="8"/>
  <c r="AK109" i="8"/>
  <c r="AO44" i="8"/>
  <c r="AO110" i="8"/>
  <c r="AW109" i="8"/>
  <c r="BU110" i="8"/>
  <c r="BY109" i="8"/>
  <c r="BY44" i="8"/>
  <c r="CC105" i="8"/>
  <c r="CO109" i="8"/>
  <c r="CO105" i="8"/>
  <c r="CW110" i="8"/>
  <c r="CW109" i="8"/>
  <c r="CW105" i="8"/>
  <c r="AD32" i="8"/>
  <c r="AC32" i="8"/>
  <c r="AE32" i="8"/>
  <c r="AF32" i="8"/>
  <c r="AB32" i="8"/>
  <c r="AS44" i="8"/>
  <c r="CM105" i="8"/>
  <c r="CM110" i="8"/>
  <c r="CQ109" i="8"/>
  <c r="CU110" i="8"/>
  <c r="CU44" i="8"/>
  <c r="AS110" i="8"/>
  <c r="AS105" i="8"/>
  <c r="AS109" i="8"/>
  <c r="AW105" i="8"/>
  <c r="AW110" i="8"/>
  <c r="BA109" i="8"/>
  <c r="W69" i="8" l="1"/>
  <c r="X86" i="8"/>
  <c r="L69" i="8"/>
  <c r="M86" i="8"/>
  <c r="I69" i="8"/>
  <c r="J86" i="8"/>
  <c r="Z69" i="8"/>
  <c r="AA86" i="8"/>
  <c r="M69" i="8"/>
  <c r="N86" i="8"/>
  <c r="X69" i="8"/>
  <c r="Y86" i="8"/>
  <c r="S69" i="8"/>
  <c r="T86" i="8"/>
  <c r="D86" i="8"/>
  <c r="C86" i="8"/>
  <c r="C69" i="8"/>
  <c r="V69" i="8"/>
  <c r="W86" i="8"/>
  <c r="Y69" i="8"/>
  <c r="Z86" i="8"/>
  <c r="T69" i="8"/>
  <c r="U86" i="8"/>
  <c r="J69" i="8"/>
  <c r="K86" i="8"/>
  <c r="O69" i="8"/>
  <c r="P86" i="8"/>
  <c r="K69" i="8"/>
  <c r="L86" i="8"/>
  <c r="R69" i="8"/>
  <c r="S86" i="8"/>
  <c r="F69" i="8"/>
  <c r="G86" i="8"/>
  <c r="U69" i="8"/>
  <c r="V86" i="8"/>
  <c r="P69" i="8"/>
  <c r="Q86" i="8"/>
  <c r="AA69" i="8"/>
  <c r="E69" i="8"/>
  <c r="F86" i="8"/>
  <c r="N69" i="8"/>
  <c r="O86" i="8"/>
  <c r="D69" i="8"/>
  <c r="E86" i="8"/>
  <c r="G69" i="8"/>
  <c r="H86" i="8"/>
  <c r="Q69" i="8"/>
  <c r="R86" i="8"/>
  <c r="H69" i="8"/>
  <c r="I86" i="8"/>
  <c r="P26" i="8"/>
  <c r="H26" i="8"/>
  <c r="Z26" i="8"/>
  <c r="M26" i="8"/>
  <c r="R26" i="8"/>
  <c r="J26" i="8"/>
  <c r="O26" i="8"/>
  <c r="D26" i="8"/>
  <c r="C66" i="8"/>
  <c r="U26" i="8"/>
  <c r="T26" i="8"/>
  <c r="Y26" i="8"/>
  <c r="C26" i="8"/>
  <c r="N26" i="8"/>
  <c r="X26" i="8"/>
  <c r="W26" i="8"/>
  <c r="G26" i="8"/>
  <c r="V26" i="8"/>
  <c r="I26" i="8"/>
  <c r="Q26" i="8"/>
  <c r="F26" i="8"/>
  <c r="S26" i="8"/>
  <c r="AA26" i="8"/>
  <c r="K26" i="8"/>
  <c r="E26" i="8"/>
  <c r="L26" i="8"/>
  <c r="C44" i="8"/>
  <c r="AD66" i="8"/>
  <c r="M66" i="8"/>
  <c r="P66" i="8"/>
  <c r="AE66" i="8"/>
  <c r="AA66" i="8"/>
  <c r="F66" i="8"/>
  <c r="X66" i="8"/>
  <c r="N66" i="8"/>
  <c r="Y66" i="8"/>
  <c r="AC66" i="8"/>
  <c r="O66" i="8"/>
  <c r="V66" i="8"/>
  <c r="AB66" i="8"/>
  <c r="AF66" i="8"/>
  <c r="T66" i="8"/>
  <c r="S66" i="8"/>
  <c r="Z66" i="8"/>
  <c r="W66" i="8"/>
  <c r="U66" i="8"/>
  <c r="Q66" i="8"/>
  <c r="V33" i="8"/>
  <c r="V88" i="8" s="1"/>
  <c r="L33" i="8"/>
  <c r="L88" i="8" s="1"/>
  <c r="F33" i="8"/>
  <c r="AA33" i="8"/>
  <c r="AA88" i="8" s="1"/>
  <c r="AC33" i="8"/>
  <c r="AC88" i="8" s="1"/>
  <c r="W33" i="8"/>
  <c r="O33" i="8"/>
  <c r="O88" i="8" s="1"/>
  <c r="I33" i="8"/>
  <c r="I88" i="8" s="1"/>
  <c r="H33" i="8"/>
  <c r="H88" i="8" s="1"/>
  <c r="U33" i="8"/>
  <c r="U88" i="8" s="1"/>
  <c r="M33" i="8"/>
  <c r="M88" i="8" s="1"/>
  <c r="D33" i="8"/>
  <c r="D88" i="8" s="1"/>
  <c r="Q33" i="8"/>
  <c r="AB33" i="8"/>
  <c r="T33" i="8"/>
  <c r="AD33" i="8"/>
  <c r="AD88" i="8" s="1"/>
  <c r="N33" i="8"/>
  <c r="N88" i="8" s="1"/>
  <c r="Y33" i="8"/>
  <c r="Y88" i="8" s="1"/>
  <c r="K33" i="8"/>
  <c r="AF33" i="8"/>
  <c r="AF88" i="8" s="1"/>
  <c r="X33" i="8"/>
  <c r="X88" i="8" s="1"/>
  <c r="P33" i="8"/>
  <c r="P88" i="8" s="1"/>
  <c r="E33" i="8"/>
  <c r="E88" i="8" s="1"/>
  <c r="AE33" i="8"/>
  <c r="AE88" i="8" s="1"/>
  <c r="Z33" i="8"/>
  <c r="Z88" i="8" s="1"/>
  <c r="R33" i="8"/>
  <c r="R88" i="8" s="1"/>
  <c r="J33" i="8"/>
  <c r="J88" i="8" s="1"/>
  <c r="S33" i="8"/>
  <c r="S88" i="8" s="1"/>
  <c r="G33" i="8"/>
  <c r="G88" i="8" s="1"/>
  <c r="C46" i="8" l="1"/>
  <c r="K71" i="8"/>
  <c r="K88" i="8"/>
  <c r="T71" i="8"/>
  <c r="T88" i="8"/>
  <c r="C71" i="8"/>
  <c r="C88" i="8"/>
  <c r="AB71" i="8"/>
  <c r="AB88" i="8"/>
  <c r="F71" i="8"/>
  <c r="F88" i="8"/>
  <c r="W71" i="8"/>
  <c r="W88" i="8"/>
  <c r="Q71" i="8"/>
  <c r="Q88" i="8"/>
  <c r="G66" i="8"/>
  <c r="J66" i="8"/>
  <c r="E66" i="8"/>
  <c r="L66" i="8"/>
  <c r="K66" i="8"/>
  <c r="I66" i="8"/>
  <c r="H66" i="8"/>
  <c r="D66" i="8"/>
  <c r="L71" i="8"/>
  <c r="V71" i="8"/>
  <c r="AA71" i="8"/>
  <c r="Y71" i="8"/>
  <c r="O71" i="8"/>
  <c r="I71" i="8"/>
  <c r="AC71" i="8"/>
  <c r="H71" i="8"/>
  <c r="U71" i="8"/>
  <c r="M71" i="8"/>
  <c r="P71" i="8"/>
  <c r="N71" i="8"/>
  <c r="AE71" i="8"/>
  <c r="X71" i="8"/>
  <c r="E71" i="8"/>
  <c r="AF71" i="8"/>
  <c r="AD71" i="8"/>
  <c r="D71" i="8"/>
  <c r="S71" i="8"/>
  <c r="R71" i="8"/>
  <c r="G71" i="8"/>
  <c r="J71" i="8"/>
  <c r="Z71" i="8"/>
  <c r="B109" i="8"/>
  <c r="AC93" i="8" l="1"/>
  <c r="AC96" i="8" s="1"/>
  <c r="AC76" i="8"/>
  <c r="AE93" i="8"/>
  <c r="AE96" i="8" s="1"/>
  <c r="AE76" i="8"/>
  <c r="AE78" i="8" s="1"/>
  <c r="AF93" i="8"/>
  <c r="AF96" i="8" s="1"/>
  <c r="AF76" i="8"/>
  <c r="AF78" i="8" s="1"/>
  <c r="C76" i="8"/>
  <c r="C78" i="8" s="1"/>
  <c r="AB93" i="8"/>
  <c r="AB96" i="8" s="1"/>
  <c r="AB76" i="8"/>
  <c r="AB78" i="8" s="1"/>
  <c r="AD93" i="8"/>
  <c r="AD96" i="8" s="1"/>
  <c r="AD76" i="8"/>
  <c r="AD78" i="8" s="1"/>
  <c r="AC78" i="8"/>
  <c r="AE44" i="8"/>
  <c r="AE46" i="8" s="1"/>
  <c r="AF44" i="8"/>
  <c r="AF46" i="8" s="1"/>
  <c r="AC44" i="8"/>
  <c r="AC46" i="8" s="1"/>
  <c r="AB44" i="8"/>
  <c r="AB46" i="8" s="1"/>
  <c r="AD44" i="8"/>
  <c r="AD46" i="8" s="1"/>
  <c r="C79" i="8" l="1"/>
  <c r="C80" i="8" s="1"/>
  <c r="B46" i="8"/>
  <c r="AB105" i="8"/>
  <c r="C83" i="8" l="1"/>
  <c r="C98" i="8" s="1"/>
  <c r="C101" i="8" s="1"/>
  <c r="AC105" i="8"/>
  <c r="AF105" i="8"/>
  <c r="AE105" i="8"/>
  <c r="AD105" i="8"/>
  <c r="C104" i="8" l="1"/>
  <c r="C105" i="8" l="1"/>
  <c r="C108" i="8" s="1"/>
  <c r="C109" i="8" l="1"/>
  <c r="C110" i="8" l="1"/>
  <c r="AB109" i="8" l="1"/>
  <c r="AB110" i="8" l="1"/>
  <c r="AC109" i="8"/>
  <c r="AD109" i="8" l="1"/>
  <c r="AC110" i="8"/>
  <c r="AD110" i="8" l="1"/>
  <c r="AE109" i="8"/>
  <c r="AF109" i="8" l="1"/>
  <c r="AF110" i="8" s="1"/>
  <c r="AE110" i="8"/>
  <c r="D42" i="8"/>
  <c r="D93" i="8" s="1"/>
  <c r="D97" i="8" s="1"/>
  <c r="E41" i="8"/>
  <c r="D76" i="8" l="1"/>
  <c r="D78" i="8" s="1"/>
  <c r="D79" i="8" s="1"/>
  <c r="D44" i="8"/>
  <c r="D46" i="8" s="1"/>
  <c r="D80" i="8" l="1"/>
  <c r="D83" i="8" l="1"/>
  <c r="D98" i="8" s="1"/>
  <c r="D101" i="8" s="1"/>
  <c r="D104" i="8" s="1"/>
  <c r="D105" i="8" s="1"/>
  <c r="D108" i="8" s="1"/>
  <c r="D109" i="8" l="1"/>
  <c r="D110" i="8" s="1"/>
  <c r="E42" i="8"/>
  <c r="E93" i="8" s="1"/>
  <c r="E96" i="8" s="1"/>
  <c r="E97" i="8" s="1"/>
  <c r="F41" i="8"/>
  <c r="F42" i="8" s="1"/>
  <c r="E76" i="8" l="1"/>
  <c r="E78" i="8" s="1"/>
  <c r="E79" i="8" s="1"/>
  <c r="F93" i="8"/>
  <c r="F96" i="8" s="1"/>
  <c r="F97" i="8" s="1"/>
  <c r="F76" i="8"/>
  <c r="F78" i="8" s="1"/>
  <c r="F79" i="8" s="1"/>
  <c r="E44" i="8"/>
  <c r="E46" i="8" s="1"/>
  <c r="G41" i="8"/>
  <c r="F80" i="8" l="1"/>
  <c r="E80" i="8"/>
  <c r="H41" i="8"/>
  <c r="G42" i="8"/>
  <c r="F44" i="8"/>
  <c r="F46" i="8" s="1"/>
  <c r="E83" i="8" l="1"/>
  <c r="E98" i="8" s="1"/>
  <c r="E101" i="8" s="1"/>
  <c r="E104" i="8" s="1"/>
  <c r="E105" i="8" s="1"/>
  <c r="E108" i="8" s="1"/>
  <c r="E109" i="8" s="1"/>
  <c r="F83" i="8"/>
  <c r="I41" i="8"/>
  <c r="H42" i="8"/>
  <c r="G93" i="8"/>
  <c r="G96" i="8" s="1"/>
  <c r="G97" i="8" s="1"/>
  <c r="G44" i="8"/>
  <c r="G46" i="8" s="1"/>
  <c r="G76" i="8"/>
  <c r="G78" i="8" s="1"/>
  <c r="G79" i="8" s="1"/>
  <c r="F98" i="8" l="1"/>
  <c r="F101" i="8" s="1"/>
  <c r="F104" i="8" s="1"/>
  <c r="F105" i="8" s="1"/>
  <c r="F108" i="8" s="1"/>
  <c r="F109" i="8" s="1"/>
  <c r="G80" i="8"/>
  <c r="J41" i="8"/>
  <c r="I42" i="8"/>
  <c r="E110" i="8"/>
  <c r="H44" i="8"/>
  <c r="H46" i="8" s="1"/>
  <c r="H93" i="8"/>
  <c r="H96" i="8" s="1"/>
  <c r="H97" i="8" s="1"/>
  <c r="H76" i="8"/>
  <c r="H78" i="8" s="1"/>
  <c r="H79" i="8" s="1"/>
  <c r="G83" i="8" l="1"/>
  <c r="G98" i="8" s="1"/>
  <c r="G101" i="8" s="1"/>
  <c r="G104" i="8" s="1"/>
  <c r="G105" i="8" s="1"/>
  <c r="G108" i="8" s="1"/>
  <c r="H80" i="8"/>
  <c r="K41" i="8"/>
  <c r="J42" i="8"/>
  <c r="F110" i="8"/>
  <c r="I44" i="8"/>
  <c r="I46" i="8" s="1"/>
  <c r="I93" i="8"/>
  <c r="I96" i="8" s="1"/>
  <c r="I97" i="8" s="1"/>
  <c r="I76" i="8"/>
  <c r="I78" i="8" s="1"/>
  <c r="I79" i="8" s="1"/>
  <c r="H83" i="8" l="1"/>
  <c r="H98" i="8" s="1"/>
  <c r="H101" i="8" s="1"/>
  <c r="H104" i="8" s="1"/>
  <c r="H105" i="8" s="1"/>
  <c r="H108" i="8" s="1"/>
  <c r="I80" i="8"/>
  <c r="L41" i="8"/>
  <c r="K42" i="8"/>
  <c r="J44" i="8"/>
  <c r="J46" i="8" s="1"/>
  <c r="J93" i="8"/>
  <c r="J96" i="8" s="1"/>
  <c r="J97" i="8" s="1"/>
  <c r="J76" i="8"/>
  <c r="J78" i="8" s="1"/>
  <c r="J79" i="8" s="1"/>
  <c r="G109" i="8"/>
  <c r="I83" i="8" l="1"/>
  <c r="I98" i="8" s="1"/>
  <c r="I101" i="8" s="1"/>
  <c r="I104" i="8" s="1"/>
  <c r="I105" i="8" s="1"/>
  <c r="I108" i="8" s="1"/>
  <c r="J80" i="8"/>
  <c r="M41" i="8"/>
  <c r="L42" i="8"/>
  <c r="G110" i="8"/>
  <c r="H109" i="8"/>
  <c r="K44" i="8"/>
  <c r="K46" i="8" s="1"/>
  <c r="K76" i="8"/>
  <c r="K78" i="8" s="1"/>
  <c r="K79" i="8" s="1"/>
  <c r="K93" i="8"/>
  <c r="K96" i="8" s="1"/>
  <c r="K97" i="8" s="1"/>
  <c r="J83" i="8" l="1"/>
  <c r="J98" i="8" s="1"/>
  <c r="J101" i="8" s="1"/>
  <c r="J104" i="8" s="1"/>
  <c r="J105" i="8" s="1"/>
  <c r="J108" i="8" s="1"/>
  <c r="K80" i="8"/>
  <c r="N41" i="8"/>
  <c r="M42" i="8"/>
  <c r="L44" i="8"/>
  <c r="L46" i="8" s="1"/>
  <c r="L93" i="8"/>
  <c r="L96" i="8" s="1"/>
  <c r="L97" i="8" s="1"/>
  <c r="L76" i="8"/>
  <c r="L78" i="8" s="1"/>
  <c r="L79" i="8" s="1"/>
  <c r="H110" i="8"/>
  <c r="I109" i="8"/>
  <c r="K83" i="8" l="1"/>
  <c r="K98" i="8" s="1"/>
  <c r="K101" i="8" s="1"/>
  <c r="K104" i="8" s="1"/>
  <c r="K105" i="8" s="1"/>
  <c r="K108" i="8" s="1"/>
  <c r="L80" i="8"/>
  <c r="O41" i="8"/>
  <c r="N42" i="8"/>
  <c r="M93" i="8"/>
  <c r="M96" i="8" s="1"/>
  <c r="M97" i="8" s="1"/>
  <c r="M44" i="8"/>
  <c r="M46" i="8" s="1"/>
  <c r="M76" i="8"/>
  <c r="M78" i="8" s="1"/>
  <c r="M79" i="8" s="1"/>
  <c r="I110" i="8"/>
  <c r="J109" i="8"/>
  <c r="L83" i="8" l="1"/>
  <c r="L98" i="8" s="1"/>
  <c r="L101" i="8" s="1"/>
  <c r="L104" i="8" s="1"/>
  <c r="L105" i="8" s="1"/>
  <c r="L108" i="8" s="1"/>
  <c r="M80" i="8"/>
  <c r="P41" i="8"/>
  <c r="O42" i="8"/>
  <c r="J110" i="8"/>
  <c r="K109" i="8"/>
  <c r="N93" i="8"/>
  <c r="N96" i="8" s="1"/>
  <c r="N97" i="8" s="1"/>
  <c r="N44" i="8"/>
  <c r="N46" i="8" s="1"/>
  <c r="N76" i="8"/>
  <c r="N78" i="8" s="1"/>
  <c r="N79" i="8" s="1"/>
  <c r="M83" i="8" l="1"/>
  <c r="M98" i="8" s="1"/>
  <c r="M101" i="8" s="1"/>
  <c r="M104" i="8" s="1"/>
  <c r="M105" i="8" s="1"/>
  <c r="M108" i="8" s="1"/>
  <c r="N80" i="8"/>
  <c r="Q41" i="8"/>
  <c r="P42" i="8"/>
  <c r="O93" i="8"/>
  <c r="O96" i="8" s="1"/>
  <c r="O97" i="8" s="1"/>
  <c r="O44" i="8"/>
  <c r="O46" i="8" s="1"/>
  <c r="O76" i="8"/>
  <c r="O78" i="8" s="1"/>
  <c r="O79" i="8" s="1"/>
  <c r="K110" i="8"/>
  <c r="L109" i="8"/>
  <c r="N83" i="8" l="1"/>
  <c r="N98" i="8" s="1"/>
  <c r="N101" i="8" s="1"/>
  <c r="N104" i="8" s="1"/>
  <c r="N105" i="8" s="1"/>
  <c r="N108" i="8" s="1"/>
  <c r="O80" i="8"/>
  <c r="R41" i="8"/>
  <c r="Q42" i="8"/>
  <c r="L110" i="8"/>
  <c r="M109" i="8"/>
  <c r="P93" i="8"/>
  <c r="P96" i="8" s="1"/>
  <c r="P97" i="8" s="1"/>
  <c r="P44" i="8"/>
  <c r="P46" i="8" s="1"/>
  <c r="P76" i="8"/>
  <c r="P78" i="8" s="1"/>
  <c r="P79" i="8" s="1"/>
  <c r="O83" i="8" l="1"/>
  <c r="O98" i="8" s="1"/>
  <c r="O101" i="8" s="1"/>
  <c r="O104" i="8" s="1"/>
  <c r="O105" i="8" s="1"/>
  <c r="O108" i="8" s="1"/>
  <c r="P80" i="8"/>
  <c r="S41" i="8"/>
  <c r="R42" i="8"/>
  <c r="Q93" i="8"/>
  <c r="Q96" i="8" s="1"/>
  <c r="Q97" i="8" s="1"/>
  <c r="Q44" i="8"/>
  <c r="Q46" i="8" s="1"/>
  <c r="Q76" i="8"/>
  <c r="Q78" i="8" s="1"/>
  <c r="Q79" i="8" s="1"/>
  <c r="M110" i="8"/>
  <c r="N109" i="8"/>
  <c r="P83" i="8" l="1"/>
  <c r="P98" i="8" s="1"/>
  <c r="P101" i="8" s="1"/>
  <c r="P104" i="8" s="1"/>
  <c r="P105" i="8" s="1"/>
  <c r="P108" i="8" s="1"/>
  <c r="Q80" i="8"/>
  <c r="T41" i="8"/>
  <c r="S42" i="8"/>
  <c r="R93" i="8"/>
  <c r="R96" i="8" s="1"/>
  <c r="R97" i="8" s="1"/>
  <c r="R44" i="8"/>
  <c r="R46" i="8" s="1"/>
  <c r="R76" i="8"/>
  <c r="R78" i="8" s="1"/>
  <c r="R79" i="8" s="1"/>
  <c r="N110" i="8"/>
  <c r="O109" i="8"/>
  <c r="Q83" i="8" l="1"/>
  <c r="Q98" i="8" s="1"/>
  <c r="Q101" i="8" s="1"/>
  <c r="Q104" i="8" s="1"/>
  <c r="Q105" i="8" s="1"/>
  <c r="Q108" i="8" s="1"/>
  <c r="R80" i="8"/>
  <c r="U41" i="8"/>
  <c r="T42" i="8"/>
  <c r="O110" i="8"/>
  <c r="P109" i="8"/>
  <c r="S93" i="8"/>
  <c r="S96" i="8" s="1"/>
  <c r="S97" i="8" s="1"/>
  <c r="S44" i="8"/>
  <c r="S46" i="8" s="1"/>
  <c r="S76" i="8"/>
  <c r="S78" i="8" s="1"/>
  <c r="S79" i="8" s="1"/>
  <c r="R83" i="8" l="1"/>
  <c r="R98" i="8" s="1"/>
  <c r="R101" i="8" s="1"/>
  <c r="R104" i="8" s="1"/>
  <c r="R105" i="8" s="1"/>
  <c r="R108" i="8" s="1"/>
  <c r="S80" i="8"/>
  <c r="T93" i="8"/>
  <c r="T96" i="8" s="1"/>
  <c r="T97" i="8" s="1"/>
  <c r="T44" i="8"/>
  <c r="T46" i="8" s="1"/>
  <c r="T76" i="8"/>
  <c r="T78" i="8" s="1"/>
  <c r="T79" i="8" s="1"/>
  <c r="P110" i="8"/>
  <c r="Q109" i="8"/>
  <c r="V41" i="8"/>
  <c r="U42" i="8"/>
  <c r="S83" i="8" l="1"/>
  <c r="S98" i="8" s="1"/>
  <c r="S101" i="8" s="1"/>
  <c r="S104" i="8" s="1"/>
  <c r="S105" i="8" s="1"/>
  <c r="S108" i="8" s="1"/>
  <c r="T80" i="8"/>
  <c r="W41" i="8"/>
  <c r="V42" i="8"/>
  <c r="U93" i="8"/>
  <c r="U96" i="8" s="1"/>
  <c r="U97" i="8" s="1"/>
  <c r="U76" i="8"/>
  <c r="U78" i="8" s="1"/>
  <c r="U79" i="8" s="1"/>
  <c r="U44" i="8"/>
  <c r="U46" i="8" s="1"/>
  <c r="Q110" i="8"/>
  <c r="R109" i="8"/>
  <c r="T83" i="8" l="1"/>
  <c r="T98" i="8" s="1"/>
  <c r="T101" i="8" s="1"/>
  <c r="T104" i="8" s="1"/>
  <c r="T105" i="8" s="1"/>
  <c r="T108" i="8" s="1"/>
  <c r="U80" i="8"/>
  <c r="X41" i="8"/>
  <c r="W42" i="8"/>
  <c r="R110" i="8"/>
  <c r="S109" i="8"/>
  <c r="V93" i="8"/>
  <c r="V96" i="8" s="1"/>
  <c r="V97" i="8" s="1"/>
  <c r="V44" i="8"/>
  <c r="V46" i="8" s="1"/>
  <c r="V76" i="8"/>
  <c r="V78" i="8" s="1"/>
  <c r="V79" i="8" s="1"/>
  <c r="U83" i="8" l="1"/>
  <c r="U98" i="8" s="1"/>
  <c r="U101" i="8" s="1"/>
  <c r="U104" i="8" s="1"/>
  <c r="U105" i="8" s="1"/>
  <c r="U108" i="8" s="1"/>
  <c r="V80" i="8"/>
  <c r="Y41" i="8"/>
  <c r="X42" i="8"/>
  <c r="W93" i="8"/>
  <c r="W96" i="8" s="1"/>
  <c r="W97" i="8" s="1"/>
  <c r="W76" i="8"/>
  <c r="W78" i="8" s="1"/>
  <c r="W79" i="8" s="1"/>
  <c r="W44" i="8"/>
  <c r="W46" i="8" s="1"/>
  <c r="S110" i="8"/>
  <c r="T109" i="8"/>
  <c r="V83" i="8" l="1"/>
  <c r="V98" i="8" s="1"/>
  <c r="V101" i="8" s="1"/>
  <c r="V104" i="8" s="1"/>
  <c r="V105" i="8" s="1"/>
  <c r="V108" i="8" s="1"/>
  <c r="W80" i="8"/>
  <c r="Y42" i="8"/>
  <c r="Z41" i="8"/>
  <c r="X93" i="8"/>
  <c r="X96" i="8" s="1"/>
  <c r="X97" i="8" s="1"/>
  <c r="X44" i="8"/>
  <c r="X46" i="8" s="1"/>
  <c r="X76" i="8"/>
  <c r="X78" i="8" s="1"/>
  <c r="X79" i="8" s="1"/>
  <c r="T110" i="8"/>
  <c r="U109" i="8"/>
  <c r="W83" i="8" l="1"/>
  <c r="W98" i="8" s="1"/>
  <c r="W101" i="8" s="1"/>
  <c r="W104" i="8" s="1"/>
  <c r="W105" i="8" s="1"/>
  <c r="W108" i="8" s="1"/>
  <c r="X80" i="8"/>
  <c r="AA41" i="8"/>
  <c r="Z42" i="8"/>
  <c r="Y93" i="8"/>
  <c r="Y96" i="8" s="1"/>
  <c r="Y97" i="8" s="1"/>
  <c r="Y76" i="8"/>
  <c r="Y78" i="8" s="1"/>
  <c r="Y79" i="8" s="1"/>
  <c r="Y44" i="8"/>
  <c r="Y46" i="8" s="1"/>
  <c r="U110" i="8"/>
  <c r="V109" i="8"/>
  <c r="X83" i="8" l="1"/>
  <c r="X98" i="8" s="1"/>
  <c r="X101" i="8" s="1"/>
  <c r="X104" i="8" s="1"/>
  <c r="X105" i="8" s="1"/>
  <c r="X108" i="8" s="1"/>
  <c r="Y80" i="8"/>
  <c r="AA42" i="8"/>
  <c r="Z93" i="8"/>
  <c r="Z96" i="8" s="1"/>
  <c r="Z97" i="8" s="1"/>
  <c r="Z44" i="8"/>
  <c r="Z46" i="8" s="1"/>
  <c r="Z76" i="8"/>
  <c r="Z78" i="8" s="1"/>
  <c r="Z79" i="8" s="1"/>
  <c r="V110" i="8"/>
  <c r="W109" i="8"/>
  <c r="Y83" i="8" l="1"/>
  <c r="Y98" i="8" s="1"/>
  <c r="Y101" i="8" s="1"/>
  <c r="Y104" i="8" s="1"/>
  <c r="Y105" i="8" s="1"/>
  <c r="Y108" i="8" s="1"/>
  <c r="Z80" i="8"/>
  <c r="W110" i="8"/>
  <c r="X109" i="8"/>
  <c r="AA93" i="8"/>
  <c r="AA96" i="8" s="1"/>
  <c r="AA97" i="8" s="1"/>
  <c r="AA44" i="8"/>
  <c r="AA46" i="8" s="1"/>
  <c r="AA76" i="8"/>
  <c r="AA78" i="8" s="1"/>
  <c r="AA79" i="8" s="1"/>
  <c r="Z83" i="8" l="1"/>
  <c r="Z98" i="8" s="1"/>
  <c r="Z101" i="8" s="1"/>
  <c r="Z104" i="8" s="1"/>
  <c r="Z105" i="8" s="1"/>
  <c r="Z108" i="8" s="1"/>
  <c r="AA80" i="8"/>
  <c r="X110" i="8"/>
  <c r="Y109" i="8"/>
  <c r="AA83" i="8" l="1"/>
  <c r="AA98" i="8" s="1"/>
  <c r="AA101" i="8" s="1"/>
  <c r="AA104" i="8" s="1"/>
  <c r="Y110" i="8"/>
  <c r="Z109" i="8"/>
  <c r="AA105" i="8" l="1"/>
  <c r="F9" i="7"/>
  <c r="F8" i="7"/>
  <c r="F10" i="7"/>
  <c r="AA108" i="8"/>
  <c r="AA109" i="8" s="1"/>
  <c r="AA110" i="8" s="1"/>
  <c r="Z110" i="8"/>
  <c r="C111" i="8" l="1"/>
  <c r="F11" i="7" s="1"/>
</calcChain>
</file>

<file path=xl/sharedStrings.xml><?xml version="1.0" encoding="utf-8"?>
<sst xmlns="http://schemas.openxmlformats.org/spreadsheetml/2006/main" count="286" uniqueCount="180">
  <si>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</si>
  <si>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</si>
  <si>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</si>
  <si>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</si>
  <si>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</si>
  <si>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</si>
  <si>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</si>
  <si>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</si>
  <si>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</si>
  <si>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</si>
  <si>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</si>
  <si>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</si>
  <si>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</si>
  <si>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</si>
  <si>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</si>
  <si>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</si>
  <si>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</si>
  <si>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</si>
  <si>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</si>
  <si>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</si>
  <si>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</si>
  <si>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</si>
  <si>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</si>
  <si>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</si>
  <si>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</si>
  <si>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</si>
  <si>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</si>
  <si>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</si>
  <si>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</si>
  <si>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</si>
  <si>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</si>
  <si>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</si>
  <si>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</si>
  <si>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</si>
  <si>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</si>
  <si>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</si>
  <si>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</si>
  <si>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</si>
  <si>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</si>
  <si>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</si>
  <si>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</si>
  <si>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</si>
  <si>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</si>
  <si>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</si>
  <si>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Federal Taxable</t>
  </si>
  <si>
    <t>State Taxable</t>
  </si>
  <si>
    <t>Utility ($)</t>
  </si>
  <si>
    <t>Other ($)</t>
  </si>
  <si>
    <t>Federal ($/W)</t>
  </si>
  <si>
    <t>State  ($/W)</t>
  </si>
  <si>
    <t>Utility  ($/W)</t>
  </si>
  <si>
    <t>Other  ($/W)</t>
  </si>
  <si>
    <t>RESULTS</t>
  </si>
  <si>
    <t>Payback period, years</t>
  </si>
  <si>
    <t>Levelized cost of energy (LCOE), cents/kWh</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</si>
  <si>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</si>
  <si>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</si>
  <si>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</si>
  <si>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</si>
  <si>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</si>
  <si>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</si>
  <si>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</si>
  <si>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</si>
  <si>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</si>
  <si>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</si>
  <si>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</si>
  <si>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</si>
  <si>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</si>
  <si>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</si>
  <si>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</si>
  <si>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</si>
  <si>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</si>
  <si>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Sales tax, Commercial only</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</si>
  <si>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</si>
  <si>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</si>
  <si>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</si>
  <si>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</si>
  <si>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</si>
  <si>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</si>
  <si>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</si>
  <si>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</si>
  <si>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</si>
  <si>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</si>
  <si>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</si>
  <si>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</si>
  <si>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</si>
  <si>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</si>
  <si>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</si>
  <si>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</si>
  <si>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</si>
  <si>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</si>
  <si>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</si>
  <si>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</si>
  <si>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</si>
  <si>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</si>
  <si>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</si>
  <si>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</si>
  <si>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</si>
  <si>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</si>
  <si>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</si>
  <si>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</si>
  <si>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</si>
  <si>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</si>
  <si>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</si>
  <si>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</si>
  <si>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Reduces depreciation basis</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</si>
  <si>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</si>
  <si>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</si>
  <si>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</si>
  <si>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</si>
  <si>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</si>
  <si>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</si>
  <si>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</si>
  <si>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</si>
  <si>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</si>
  <si>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</si>
  <si>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</si>
  <si>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</si>
  <si>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</si>
  <si>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</si>
  <si>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</si>
  <si>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</si>
  <si>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</si>
  <si>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</si>
  <si>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</si>
  <si>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</si>
  <si>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</si>
  <si>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</si>
  <si>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</si>
  <si>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</si>
  <si>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</si>
  <si>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</si>
  <si>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</si>
  <si>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</si>
  <si>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</si>
  <si>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</si>
  <si>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</si>
  <si>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</si>
  <si>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</si>
  <si>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</si>
  <si>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State ITC</t>
  </si>
  <si>
    <t>Federal PTC</t>
  </si>
  <si>
    <t>Federal ITC</t>
  </si>
  <si>
    <t>Total installed cost less IBI and CBI</t>
  </si>
  <si>
    <t>Coal feedstock usage (dry ton)</t>
  </si>
  <si>
    <t>CSP, generic system</t>
  </si>
  <si>
    <t>Heat rate, generic only (MMBTU/MWh)</t>
  </si>
  <si>
    <t>Annual degradation rate (%/year)</t>
  </si>
  <si>
    <t>Assessed percentage (% of total installed cost)</t>
  </si>
  <si>
    <t>Yes</t>
  </si>
  <si>
    <t>N/A</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</si>
  <si>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</si>
  <si>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</si>
  <si>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</si>
  <si>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</si>
  <si>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</si>
  <si>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</si>
  <si>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</si>
  <si>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</si>
  <si>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</si>
  <si>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</si>
  <si>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</si>
  <si>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</si>
  <si>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</si>
  <si>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</si>
  <si>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</si>
  <si>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</si>
  <si>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</si>
  <si>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</si>
  <si>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</si>
  <si>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</si>
  <si>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</si>
  <si>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</si>
  <si>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</si>
  <si>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</si>
  <si>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</si>
  <si>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After-tax cash flow less debt P&amp;I payments</t>
  </si>
  <si>
    <t>Cumulative cash flow</t>
  </si>
  <si>
    <t>Total taxable income less deductions</t>
  </si>
  <si>
    <t>State income tax</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</si>
</sst>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s>
  <borders count="3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51">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cellStyleXfs>
  <cellXfs count="198">
    <xf numFmtId="0" fontId="0" fillId="0" borderId="0" xfId="0"/>
    <xf numFmtId="0" fontId="0" fillId="0" borderId="0" xfId="0" applyFill="1" applyBorder="1"/>
    <xf numFmtId="0" fontId="0" fillId="0" borderId="0" xfId="0" applyFill="1"/>
    <xf numFmtId="4" fontId="0" fillId="0" borderId="0" xfId="0" applyNumberFormat="1" applyFill="1" applyBorder="1"/>
    <xf numFmtId="0" fontId="4" fillId="0" borderId="0" xfId="0" applyFont="1" applyBorder="1"/>
    <xf numFmtId="0" fontId="0" fillId="0" borderId="0" xfId="0" applyAlignment="1">
      <alignment horizontal="right"/>
    </xf>
    <xf numFmtId="4" fontId="0" fillId="0" borderId="0" xfId="0" applyNumberFormat="1" applyAlignment="1">
      <alignment horizontal="right"/>
    </xf>
    <xf numFmtId="0" fontId="3" fillId="0" borderId="0" xfId="40" applyFont="1" applyBorder="1" applyAlignment="1">
      <alignment horizontal="right"/>
    </xf>
    <xf numFmtId="4" fontId="3" fillId="0" borderId="0" xfId="40" applyNumberFormat="1" applyFont="1" applyBorder="1" applyAlignment="1">
      <alignment horizontal="right"/>
    </xf>
    <xf numFmtId="0" fontId="0" fillId="0" borderId="0" xfId="0" applyFill="1" applyBorder="1" applyAlignment="1">
      <alignment horizontal="right"/>
    </xf>
    <xf numFmtId="4" fontId="0" fillId="0" borderId="0" xfId="0" applyNumberFormat="1" applyFill="1" applyBorder="1" applyAlignment="1">
      <alignment horizontal="right"/>
    </xf>
    <xf numFmtId="4" fontId="0" fillId="0" borderId="0" xfId="0" applyNumberFormat="1" applyBorder="1" applyAlignment="1">
      <alignment horizontal="right"/>
    </xf>
    <xf numFmtId="0" fontId="2" fillId="0" borderId="0" xfId="40" applyFont="1" applyFill="1" applyBorder="1" applyAlignment="1">
      <alignment horizontal="left"/>
    </xf>
    <xf numFmtId="0" fontId="2" fillId="0" borderId="0" xfId="40" applyNumberFormat="1" applyFont="1" applyFill="1" applyBorder="1" applyAlignment="1">
      <alignment horizontal="right"/>
    </xf>
    <xf numFmtId="0" fontId="3" fillId="0" borderId="0" xfId="40" applyFont="1" applyBorder="1"/>
    <xf numFmtId="0" fontId="2" fillId="0" borderId="0" xfId="40" applyFont="1" applyFill="1"/>
    <xf numFmtId="0" fontId="3" fillId="0" borderId="0" xfId="40" applyFont="1" applyFill="1" applyBorder="1"/>
    <xf numFmtId="4" fontId="3" fillId="0" borderId="0" xfId="40" applyNumberFormat="1" applyFont="1" applyFill="1" applyAlignment="1">
      <alignment horizontal="right"/>
    </xf>
    <xf numFmtId="0" fontId="2" fillId="0" borderId="0" xfId="40" applyFont="1" applyFill="1" applyAlignment="1">
      <alignment horizontal="right"/>
    </xf>
    <xf numFmtId="4" fontId="2" fillId="0" borderId="0" xfId="40" applyNumberFormat="1" applyFont="1" applyFill="1" applyAlignment="1">
      <alignment horizontal="right"/>
    </xf>
    <xf numFmtId="0" fontId="3" fillId="0" borderId="0" xfId="40" applyFont="1" applyFill="1" applyAlignment="1">
      <alignment horizontal="right"/>
    </xf>
    <xf numFmtId="0" fontId="3" fillId="0" borderId="0" xfId="40" applyFont="1" applyFill="1" applyBorder="1" applyAlignment="1">
      <alignment horizontal="right"/>
    </xf>
    <xf numFmtId="4" fontId="3" fillId="0" borderId="0" xfId="40" applyNumberFormat="1" applyFont="1" applyFill="1" applyBorder="1" applyAlignment="1">
      <alignment horizontal="right"/>
    </xf>
    <xf numFmtId="0" fontId="23" fillId="0" borderId="0" xfId="0" applyFont="1" applyAlignment="1">
      <alignment horizontal="center"/>
    </xf>
    <xf numFmtId="0" fontId="23" fillId="0" borderId="0" xfId="0" applyFont="1"/>
    <xf numFmtId="0" fontId="23" fillId="0" borderId="0" xfId="0" applyFont="1" applyFill="1" applyBorder="1"/>
    <xf numFmtId="0" fontId="23" fillId="0" borderId="0" xfId="0" applyFont="1" applyFill="1" applyBorder="1" applyAlignment="1"/>
    <xf numFmtId="0" fontId="23" fillId="0" borderId="0" xfId="0" applyFont="1" applyFill="1"/>
    <xf numFmtId="0" fontId="24" fillId="0" borderId="0" xfId="0" applyFont="1"/>
    <xf numFmtId="164" fontId="23" fillId="0" borderId="0" xfId="40" applyNumberFormat="1" applyFont="1" applyFill="1" applyBorder="1" applyAlignment="1">
      <alignment horizontal="center"/>
    </xf>
    <xf numFmtId="0" fontId="23" fillId="0" borderId="0" xfId="40" applyFont="1" applyFill="1" applyBorder="1" applyAlignment="1">
      <alignment horizontal="center"/>
    </xf>
    <xf numFmtId="0" fontId="23" fillId="0" borderId="0" xfId="40" applyFont="1" applyFill="1" applyBorder="1" applyAlignment="1">
      <alignment horizontal="right"/>
    </xf>
    <xf numFmtId="0" fontId="23" fillId="0" borderId="0" xfId="40" applyFont="1" applyFill="1" applyBorder="1"/>
    <xf numFmtId="0" fontId="23" fillId="0" borderId="0" xfId="0" applyFont="1" applyFill="1" applyBorder="1" applyAlignment="1">
      <alignment horizontal="center"/>
    </xf>
    <xf numFmtId="0" fontId="25" fillId="0" borderId="0" xfId="40" applyFont="1" applyFill="1" applyBorder="1" applyAlignment="1">
      <alignment horizontal="center"/>
    </xf>
    <xf numFmtId="0" fontId="25" fillId="0" borderId="0" xfId="40" applyFont="1" applyFill="1" applyBorder="1"/>
    <xf numFmtId="0" fontId="26" fillId="0" borderId="0" xfId="40" applyFont="1" applyFill="1" applyBorder="1"/>
    <xf numFmtId="0" fontId="26" fillId="0" borderId="0" xfId="40" applyFont="1" applyFill="1" applyBorder="1" applyAlignment="1">
      <alignment horizontal="center"/>
    </xf>
    <xf numFmtId="0" fontId="23" fillId="0" borderId="0" xfId="40" applyNumberFormat="1" applyFont="1" applyFill="1" applyBorder="1" applyAlignment="1">
      <alignment horizontal="center"/>
    </xf>
    <xf numFmtId="0" fontId="23" fillId="0" borderId="13" xfId="0" applyFont="1" applyFill="1" applyBorder="1"/>
    <xf numFmtId="0" fontId="23" fillId="0" borderId="13" xfId="40" applyFont="1" applyFill="1" applyBorder="1" applyAlignment="1">
      <alignment horizontal="center"/>
    </xf>
    <xf numFmtId="0" fontId="23" fillId="0" borderId="13" xfId="40" applyFont="1" applyFill="1" applyBorder="1" applyAlignment="1">
      <alignment horizontal="left"/>
    </xf>
    <xf numFmtId="0" fontId="23" fillId="0" borderId="16" xfId="0" applyFont="1" applyFill="1" applyBorder="1"/>
    <xf numFmtId="0" fontId="23" fillId="0" borderId="16" xfId="40" applyFont="1" applyFill="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Fill="1" applyBorder="1" applyAlignment="1">
      <alignment horizontal="left"/>
    </xf>
    <xf numFmtId="0" fontId="23" fillId="0" borderId="13" xfId="40" applyFont="1" applyFill="1" applyBorder="1" applyAlignment="1">
      <alignment horizontal="left" indent="1"/>
    </xf>
    <xf numFmtId="164" fontId="23" fillId="0" borderId="13" xfId="40" applyNumberFormat="1" applyFont="1" applyFill="1" applyBorder="1" applyAlignment="1">
      <alignment horizontal="center"/>
    </xf>
    <xf numFmtId="0" fontId="23" fillId="0" borderId="13" xfId="40" applyFont="1" applyFill="1" applyBorder="1" applyAlignment="1">
      <alignment horizontal="left" indent="2"/>
    </xf>
    <xf numFmtId="0" fontId="23" fillId="0" borderId="13" xfId="0" applyFont="1" applyFill="1" applyBorder="1" applyAlignment="1">
      <alignment horizontal="left" indent="1"/>
    </xf>
    <xf numFmtId="0" fontId="23" fillId="0" borderId="13" xfId="40" applyFont="1" applyFill="1" applyBorder="1" applyAlignment="1">
      <alignment horizontal="left" indent="3"/>
    </xf>
    <xf numFmtId="0" fontId="23" fillId="0" borderId="16" xfId="40" applyFont="1" applyFill="1" applyBorder="1" applyAlignment="1">
      <alignment horizontal="left" indent="2"/>
    </xf>
    <xf numFmtId="0" fontId="23" fillId="0" borderId="10" xfId="0" applyFont="1" applyFill="1" applyBorder="1" applyAlignment="1">
      <alignment horizontal="left" indent="1"/>
    </xf>
    <xf numFmtId="0" fontId="23" fillId="0" borderId="12" xfId="0" applyFont="1" applyFill="1" applyBorder="1"/>
    <xf numFmtId="0" fontId="23" fillId="0" borderId="14" xfId="0" applyFont="1" applyFill="1" applyBorder="1"/>
    <xf numFmtId="164" fontId="23" fillId="0" borderId="14" xfId="40" applyNumberFormat="1" applyFont="1" applyFill="1" applyBorder="1" applyAlignment="1">
      <alignment horizontal="center"/>
    </xf>
    <xf numFmtId="0" fontId="23" fillId="0" borderId="16" xfId="40" applyFont="1" applyFill="1" applyBorder="1" applyAlignment="1">
      <alignment horizontal="left" indent="1"/>
    </xf>
    <xf numFmtId="164" fontId="23" fillId="0" borderId="16" xfId="40" applyNumberFormat="1" applyFont="1" applyFill="1" applyBorder="1" applyAlignment="1">
      <alignment horizontal="center"/>
    </xf>
    <xf numFmtId="0" fontId="26" fillId="0" borderId="10" xfId="0" applyFont="1" applyFill="1" applyBorder="1"/>
    <xf numFmtId="0" fontId="23" fillId="0" borderId="0" xfId="0" applyFont="1" applyFill="1" applyBorder="1" applyAlignment="1">
      <alignment horizontal="left"/>
    </xf>
    <xf numFmtId="0" fontId="23" fillId="0" borderId="13" xfId="40" applyNumberFormat="1" applyFont="1" applyFill="1" applyBorder="1" applyAlignment="1">
      <alignment horizontal="center"/>
    </xf>
    <xf numFmtId="0" fontId="26" fillId="0" borderId="13" xfId="40" applyFont="1" applyFill="1" applyBorder="1" applyAlignment="1">
      <alignment horizontal="center"/>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Fill="1" applyBorder="1" applyAlignment="1">
      <alignment horizontal="right"/>
    </xf>
    <xf numFmtId="164" fontId="23" fillId="0" borderId="0" xfId="40" applyNumberFormat="1" applyFont="1" applyFill="1" applyBorder="1" applyAlignment="1">
      <alignment horizontal="left"/>
    </xf>
    <xf numFmtId="0" fontId="23" fillId="0" borderId="13" xfId="0" applyFont="1" applyFill="1" applyBorder="1" applyAlignment="1">
      <alignment horizontal="left" indent="2"/>
    </xf>
    <xf numFmtId="164" fontId="23" fillId="0" borderId="13" xfId="40" applyNumberFormat="1" applyFont="1" applyFill="1" applyBorder="1" applyAlignment="1">
      <alignment horizontal="left" indent="2"/>
    </xf>
    <xf numFmtId="0" fontId="23" fillId="0" borderId="13" xfId="0" applyFont="1" applyFill="1" applyBorder="1" applyAlignment="1">
      <alignment horizontal="center"/>
    </xf>
    <xf numFmtId="0" fontId="23" fillId="27" borderId="13" xfId="40" applyNumberFormat="1" applyFont="1" applyFill="1" applyBorder="1" applyAlignment="1">
      <alignment horizontal="center"/>
    </xf>
    <xf numFmtId="0" fontId="26" fillId="25" borderId="15" xfId="40" applyFont="1" applyFill="1" applyBorder="1" applyAlignment="1">
      <alignment horizontal="center"/>
    </xf>
    <xf numFmtId="0" fontId="23" fillId="0" borderId="10" xfId="40" applyFont="1" applyFill="1" applyBorder="1" applyAlignment="1">
      <alignment horizontal="left"/>
    </xf>
    <xf numFmtId="0" fontId="23" fillId="0" borderId="11" xfId="40" applyFont="1" applyFill="1" applyBorder="1" applyAlignment="1">
      <alignment horizontal="center"/>
    </xf>
    <xf numFmtId="0" fontId="23" fillId="0" borderId="11" xfId="40" applyNumberFormat="1" applyFont="1" applyFill="1" applyBorder="1" applyAlignment="1">
      <alignment horizontal="center"/>
    </xf>
    <xf numFmtId="0" fontId="23" fillId="0" borderId="10" xfId="0" applyFont="1" applyFill="1" applyBorder="1"/>
    <xf numFmtId="0" fontId="1" fillId="0" borderId="0" xfId="40" applyFont="1" applyFill="1" applyBorder="1"/>
    <xf numFmtId="0" fontId="1" fillId="0" borderId="0" xfId="40" applyFont="1" applyFill="1" applyBorder="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Fill="1" applyBorder="1" applyAlignment="1">
      <alignment horizontal="left" indent="1"/>
    </xf>
    <xf numFmtId="0" fontId="1" fillId="0" borderId="0" xfId="40" applyFont="1" applyFill="1" applyBorder="1" applyAlignment="1">
      <alignment horizontal="left" indent="2"/>
    </xf>
    <xf numFmtId="0" fontId="3" fillId="0" borderId="0" xfId="40" applyFont="1" applyFill="1" applyBorder="1" applyAlignment="1">
      <alignment horizontal="left" indent="1"/>
    </xf>
    <xf numFmtId="0" fontId="3" fillId="0" borderId="0" xfId="40" applyFont="1" applyFill="1" applyBorder="1" applyAlignment="1">
      <alignment horizontal="left"/>
    </xf>
    <xf numFmtId="0" fontId="3" fillId="0" borderId="11" xfId="40" applyFont="1" applyFill="1" applyBorder="1" applyAlignment="1">
      <alignment horizontal="right"/>
    </xf>
    <xf numFmtId="0" fontId="1" fillId="0" borderId="11" xfId="40" applyFont="1" applyFill="1" applyBorder="1" applyAlignment="1">
      <alignment horizontal="left"/>
    </xf>
    <xf numFmtId="0" fontId="3" fillId="28" borderId="11" xfId="40" applyFont="1" applyFill="1" applyBorder="1" applyAlignment="1">
      <alignment horizontal="right"/>
    </xf>
    <xf numFmtId="4" fontId="3" fillId="28" borderId="11" xfId="40" applyNumberFormat="1" applyFont="1" applyFill="1" applyBorder="1" applyAlignment="1">
      <alignment horizontal="right"/>
    </xf>
    <xf numFmtId="4" fontId="3" fillId="28" borderId="12" xfId="40" applyNumberFormat="1" applyFont="1" applyFill="1" applyBorder="1" applyAlignment="1">
      <alignment horizontal="right"/>
    </xf>
    <xf numFmtId="0" fontId="1" fillId="0" borderId="11" xfId="40" applyFont="1" applyFill="1" applyBorder="1"/>
    <xf numFmtId="0" fontId="0" fillId="0" borderId="0" xfId="0" applyFill="1"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Fill="1" applyBorder="1" applyAlignment="1">
      <alignment horizontal="left" wrapText="1"/>
    </xf>
    <xf numFmtId="0" fontId="1" fillId="0" borderId="0" xfId="0" applyFont="1"/>
    <xf numFmtId="4" fontId="1" fillId="0" borderId="0" xfId="40" applyNumberFormat="1" applyFont="1" applyFill="1" applyBorder="1" applyAlignment="1">
      <alignment horizontal="right"/>
    </xf>
    <xf numFmtId="3" fontId="3" fillId="0" borderId="0" xfId="40" applyNumberFormat="1" applyFont="1" applyFill="1" applyBorder="1" applyAlignment="1">
      <alignment horizontal="right"/>
    </xf>
    <xf numFmtId="3" fontId="3" fillId="0" borderId="11" xfId="40" applyNumberFormat="1" applyFont="1" applyFill="1" applyBorder="1" applyAlignment="1">
      <alignment horizontal="right"/>
    </xf>
    <xf numFmtId="3" fontId="3" fillId="0" borderId="19" xfId="40" applyNumberFormat="1" applyFont="1" applyFill="1" applyBorder="1" applyAlignment="1">
      <alignment horizontal="right"/>
    </xf>
    <xf numFmtId="0" fontId="2" fillId="0" borderId="0" xfId="40" applyFont="1" applyFill="1" applyBorder="1"/>
    <xf numFmtId="0" fontId="23" fillId="0" borderId="0" xfId="40" applyFont="1" applyFill="1" applyBorder="1" applyAlignment="1">
      <alignment horizontal="left" wrapText="1"/>
    </xf>
    <xf numFmtId="0" fontId="23" fillId="28" borderId="11" xfId="0" applyFont="1" applyFill="1" applyBorder="1"/>
    <xf numFmtId="0" fontId="23" fillId="28" borderId="11" xfId="0" applyFont="1" applyFill="1" applyBorder="1" applyAlignment="1">
      <alignment horizontal="center"/>
    </xf>
    <xf numFmtId="0" fontId="23" fillId="28" borderId="12" xfId="0" applyFont="1" applyFill="1" applyBorder="1"/>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Fill="1" applyBorder="1" applyAlignment="1">
      <alignment horizontal="right"/>
    </xf>
    <xf numFmtId="3" fontId="1" fillId="0" borderId="0" xfId="40" applyNumberFormat="1" applyFont="1" applyFill="1" applyBorder="1" applyAlignment="1">
      <alignment horizontal="right"/>
    </xf>
    <xf numFmtId="0" fontId="1" fillId="0" borderId="0" xfId="0" applyFont="1" applyFill="1" applyBorder="1"/>
    <xf numFmtId="0" fontId="1" fillId="0" borderId="0" xfId="0" applyFont="1" applyFill="1"/>
    <xf numFmtId="3" fontId="1" fillId="0" borderId="0" xfId="40" applyNumberFormat="1" applyFont="1" applyFill="1" applyBorder="1" applyAlignment="1">
      <alignment horizontal="left" indent="2"/>
    </xf>
    <xf numFmtId="3" fontId="1" fillId="0" borderId="0" xfId="40" applyNumberFormat="1" applyFont="1" applyFill="1" applyBorder="1" applyAlignment="1">
      <alignment horizontal="left" indent="1"/>
    </xf>
    <xf numFmtId="3" fontId="1" fillId="0" borderId="0" xfId="40" applyNumberFormat="1" applyFont="1" applyFill="1" applyBorder="1" applyAlignment="1">
      <alignment horizontal="left"/>
    </xf>
    <xf numFmtId="3" fontId="1" fillId="0" borderId="11" xfId="40" applyNumberFormat="1" applyFont="1" applyFill="1" applyBorder="1" applyAlignment="1">
      <alignment horizontal="left"/>
    </xf>
    <xf numFmtId="3" fontId="1" fillId="0" borderId="19" xfId="0" applyNumberFormat="1" applyFont="1" applyFill="1" applyBorder="1"/>
    <xf numFmtId="0" fontId="23" fillId="0" borderId="10" xfId="40" applyFont="1" applyFill="1" applyBorder="1" applyAlignment="1">
      <alignment horizontal="center"/>
    </xf>
    <xf numFmtId="0" fontId="23" fillId="0" borderId="16" xfId="40" applyNumberFormat="1" applyFont="1" applyFill="1" applyBorder="1" applyAlignment="1">
      <alignment horizontal="center"/>
    </xf>
    <xf numFmtId="0" fontId="23" fillId="0" borderId="14" xfId="40" applyNumberFormat="1" applyFont="1" applyFill="1" applyBorder="1" applyAlignment="1">
      <alignment horizontal="center"/>
    </xf>
    <xf numFmtId="0" fontId="23" fillId="0" borderId="20" xfId="40" applyNumberFormat="1" applyFont="1" applyFill="1" applyBorder="1" applyAlignment="1">
      <alignment horizontal="center"/>
    </xf>
    <xf numFmtId="0" fontId="26" fillId="0" borderId="10" xfId="40" applyFont="1" applyFill="1" applyBorder="1" applyAlignment="1">
      <alignment horizontal="left"/>
    </xf>
    <xf numFmtId="0" fontId="23" fillId="0" borderId="21" xfId="40" applyFont="1" applyFill="1" applyBorder="1" applyAlignment="1">
      <alignment horizontal="left" indent="2"/>
    </xf>
    <xf numFmtId="0" fontId="23" fillId="0" borderId="21" xfId="40" applyFont="1" applyFill="1" applyBorder="1" applyAlignment="1">
      <alignment horizontal="center"/>
    </xf>
    <xf numFmtId="0" fontId="23" fillId="0" borderId="21" xfId="40" applyNumberFormat="1" applyFont="1" applyFill="1" applyBorder="1" applyAlignment="1">
      <alignment horizontal="center"/>
    </xf>
    <xf numFmtId="0" fontId="26" fillId="0" borderId="18" xfId="40" applyFont="1" applyFill="1" applyBorder="1" applyAlignment="1">
      <alignment horizontal="left"/>
    </xf>
    <xf numFmtId="0" fontId="26" fillId="0" borderId="16" xfId="0" applyFont="1" applyFill="1" applyBorder="1"/>
    <xf numFmtId="164" fontId="23" fillId="0" borderId="23" xfId="40" applyNumberFormat="1" applyFont="1" applyFill="1" applyBorder="1" applyAlignment="1">
      <alignment horizontal="center"/>
    </xf>
    <xf numFmtId="0" fontId="26" fillId="25" borderId="24" xfId="40" applyFont="1" applyFill="1" applyBorder="1" applyAlignment="1">
      <alignment horizontal="center"/>
    </xf>
    <xf numFmtId="0" fontId="23" fillId="0" borderId="18" xfId="40" applyFont="1" applyFill="1" applyBorder="1" applyAlignment="1">
      <alignment horizontal="center"/>
    </xf>
    <xf numFmtId="164" fontId="23" fillId="0" borderId="22" xfId="40" applyNumberFormat="1" applyFont="1" applyFill="1" applyBorder="1" applyAlignment="1">
      <alignment horizontal="center"/>
    </xf>
    <xf numFmtId="0" fontId="23" fillId="0" borderId="16" xfId="0" applyFont="1" applyFill="1" applyBorder="1" applyAlignment="1">
      <alignment horizontal="left" indent="1"/>
    </xf>
    <xf numFmtId="0" fontId="23" fillId="0" borderId="16" xfId="0" applyFont="1" applyFill="1" applyBorder="1" applyAlignment="1">
      <alignment horizontal="center"/>
    </xf>
    <xf numFmtId="0" fontId="23" fillId="0" borderId="11" xfId="0" applyFont="1" applyFill="1" applyBorder="1"/>
    <xf numFmtId="164" fontId="23" fillId="0" borderId="14" xfId="40" applyNumberFormat="1" applyFont="1" applyFill="1" applyBorder="1" applyAlignment="1">
      <alignment horizontal="left" indent="2"/>
    </xf>
    <xf numFmtId="164" fontId="23" fillId="0" borderId="16" xfId="40" applyNumberFormat="1" applyFont="1" applyFill="1" applyBorder="1" applyAlignment="1">
      <alignment horizontal="left" indent="2"/>
    </xf>
    <xf numFmtId="164" fontId="23" fillId="0" borderId="10" xfId="40" applyNumberFormat="1" applyFont="1" applyFill="1" applyBorder="1" applyAlignment="1">
      <alignment horizontal="center"/>
    </xf>
    <xf numFmtId="0" fontId="23" fillId="0" borderId="25" xfId="0" applyFont="1" applyFill="1" applyBorder="1"/>
    <xf numFmtId="0" fontId="23" fillId="0" borderId="13" xfId="0" applyFont="1" applyFill="1" applyBorder="1" applyAlignment="1">
      <alignment horizontal="center"/>
    </xf>
    <xf numFmtId="0" fontId="26" fillId="0" borderId="25" xfId="40" applyFont="1" applyFill="1" applyBorder="1" applyAlignment="1">
      <alignment horizontal="center"/>
    </xf>
    <xf numFmtId="4" fontId="23" fillId="0" borderId="13" xfId="46" applyNumberFormat="1" applyFont="1" applyFill="1" applyBorder="1" applyAlignment="1">
      <alignment horizontal="center"/>
    </xf>
    <xf numFmtId="4" fontId="23" fillId="0" borderId="14" xfId="46" applyNumberFormat="1" applyFont="1" applyFill="1" applyBorder="1" applyAlignment="1">
      <alignment horizontal="center"/>
    </xf>
    <xf numFmtId="3" fontId="23" fillId="0" borderId="13" xfId="29" applyNumberFormat="1" applyFont="1" applyFill="1" applyBorder="1" applyAlignment="1">
      <alignment horizontal="center"/>
    </xf>
    <xf numFmtId="3" fontId="23" fillId="0" borderId="14" xfId="46" applyNumberFormat="1" applyFont="1" applyFill="1" applyBorder="1" applyAlignment="1">
      <alignment horizontal="center"/>
    </xf>
    <xf numFmtId="3" fontId="23" fillId="0" borderId="13" xfId="40" applyNumberFormat="1" applyFont="1" applyFill="1" applyBorder="1" applyAlignment="1">
      <alignment horizontal="center"/>
    </xf>
    <xf numFmtId="2" fontId="23" fillId="0" borderId="13" xfId="40" applyNumberFormat="1" applyFont="1" applyFill="1" applyBorder="1" applyAlignment="1">
      <alignment horizontal="center"/>
    </xf>
    <xf numFmtId="2" fontId="23" fillId="26" borderId="13" xfId="44" applyNumberFormat="1" applyFont="1" applyFill="1" applyBorder="1" applyAlignment="1">
      <alignment horizontal="center"/>
    </xf>
    <xf numFmtId="2" fontId="23" fillId="26" borderId="13" xfId="40" applyNumberFormat="1" applyFont="1" applyFill="1" applyBorder="1" applyAlignment="1">
      <alignment horizontal="center"/>
    </xf>
    <xf numFmtId="3" fontId="23" fillId="26" borderId="13" xfId="40" applyNumberFormat="1" applyFont="1" applyFill="1" applyBorder="1" applyAlignment="1">
      <alignment horizontal="center"/>
    </xf>
    <xf numFmtId="1" fontId="23" fillId="0" borderId="13" xfId="40" applyNumberFormat="1" applyFont="1" applyFill="1" applyBorder="1" applyAlignment="1">
      <alignment horizontal="center"/>
    </xf>
    <xf numFmtId="3" fontId="23" fillId="0" borderId="14" xfId="40" applyNumberFormat="1" applyFont="1" applyFill="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 fillId="0" borderId="0" xfId="40" applyFont="1" applyFill="1" applyAlignment="1">
      <alignment horizontal="left"/>
    </xf>
    <xf numFmtId="3" fontId="3" fillId="0" borderId="0" xfId="40" applyNumberFormat="1" applyFont="1" applyFill="1" applyAlignment="1">
      <alignment horizontal="right"/>
    </xf>
    <xf numFmtId="166" fontId="23" fillId="0" borderId="13" xfId="40" applyNumberFormat="1" applyFont="1" applyFill="1" applyBorder="1" applyAlignment="1">
      <alignment horizontal="center"/>
    </xf>
    <xf numFmtId="0" fontId="23" fillId="0" borderId="13" xfId="0" applyNumberFormat="1" applyFont="1" applyBorder="1" applyAlignment="1">
      <alignment horizontal="center"/>
    </xf>
    <xf numFmtId="0" fontId="23" fillId="0" borderId="21" xfId="0" applyNumberFormat="1" applyFont="1" applyBorder="1" applyAlignment="1">
      <alignment horizontal="center"/>
    </xf>
    <xf numFmtId="0" fontId="23" fillId="0" borderId="12" xfId="40" applyNumberFormat="1" applyFont="1" applyFill="1" applyBorder="1" applyAlignment="1">
      <alignment horizontal="center"/>
    </xf>
    <xf numFmtId="0" fontId="23" fillId="0" borderId="10" xfId="0" applyNumberFormat="1" applyFont="1" applyFill="1" applyBorder="1" applyAlignment="1">
      <alignment horizontal="center"/>
    </xf>
    <xf numFmtId="0" fontId="26" fillId="0" borderId="17" xfId="0" applyFont="1" applyFill="1" applyBorder="1"/>
    <xf numFmtId="4" fontId="23" fillId="0" borderId="24" xfId="46" applyNumberFormat="1" applyFont="1" applyFill="1" applyBorder="1" applyAlignment="1">
      <alignment horizontal="center"/>
    </xf>
    <xf numFmtId="3" fontId="23" fillId="0" borderId="20" xfId="46" applyNumberFormat="1" applyFont="1" applyFill="1" applyBorder="1" applyAlignment="1">
      <alignment horizontal="center"/>
    </xf>
    <xf numFmtId="3" fontId="23" fillId="0" borderId="12" xfId="46" applyNumberFormat="1" applyFont="1" applyFill="1" applyBorder="1" applyAlignment="1">
      <alignment horizontal="center"/>
    </xf>
    <xf numFmtId="10" fontId="23" fillId="0" borderId="13" xfId="40" applyNumberFormat="1" applyFont="1" applyFill="1" applyBorder="1" applyAlignment="1">
      <alignment horizontal="center"/>
    </xf>
    <xf numFmtId="3" fontId="23" fillId="0" borderId="13" xfId="0" applyNumberFormat="1" applyFont="1" applyBorder="1"/>
    <xf numFmtId="3" fontId="23" fillId="0" borderId="13" xfId="0" applyNumberFormat="1" applyFont="1" applyBorder="1" applyAlignment="1">
      <alignment horizontal="center"/>
    </xf>
    <xf numFmtId="3" fontId="3" fillId="0" borderId="0" xfId="40" applyNumberFormat="1" applyFont="1" applyFill="1" applyBorder="1"/>
    <xf numFmtId="11" fontId="23" fillId="0" borderId="13" xfId="40" applyNumberFormat="1" applyFont="1" applyFill="1" applyBorder="1" applyAlignment="1">
      <alignment horizontal="center"/>
    </xf>
    <xf numFmtId="11" fontId="23" fillId="0" borderId="21" xfId="40" applyNumberFormat="1" applyFont="1" applyFill="1" applyBorder="1" applyAlignment="1">
      <alignment horizontal="center"/>
    </xf>
    <xf numFmtId="11" fontId="23" fillId="0" borderId="14" xfId="40" applyNumberFormat="1" applyFont="1" applyFill="1" applyBorder="1" applyAlignment="1">
      <alignment horizontal="center"/>
    </xf>
    <xf numFmtId="164" fontId="23" fillId="0" borderId="0" xfId="40" applyNumberFormat="1" applyFont="1" applyFill="1" applyBorder="1" applyAlignment="1"/>
    <xf numFmtId="0" fontId="26" fillId="0" borderId="0" xfId="40" applyFont="1" applyFill="1" applyBorder="1" applyAlignment="1">
      <alignment horizontal="left"/>
    </xf>
    <xf numFmtId="9" fontId="23" fillId="0" borderId="0" xfId="0" applyNumberFormat="1" applyFont="1" applyFill="1" applyBorder="1" applyAlignment="1">
      <alignment horizontal="center"/>
    </xf>
    <xf numFmtId="0" fontId="2" fillId="28" borderId="27" xfId="40" applyNumberFormat="1" applyFont="1" applyFill="1" applyBorder="1" applyAlignment="1">
      <alignment horizontal="right"/>
    </xf>
    <xf numFmtId="0" fontId="2" fillId="28" borderId="28" xfId="40" applyNumberFormat="1" applyFont="1" applyFill="1" applyBorder="1" applyAlignment="1">
      <alignment horizontal="right"/>
    </xf>
    <xf numFmtId="0" fontId="2" fillId="28" borderId="29" xfId="40" applyNumberFormat="1" applyFont="1" applyFill="1" applyBorder="1" applyAlignment="1">
      <alignment horizontal="right"/>
    </xf>
    <xf numFmtId="0" fontId="31" fillId="29" borderId="30" xfId="40" applyFont="1" applyFill="1" applyBorder="1" applyAlignment="1">
      <alignment horizontal="center"/>
    </xf>
    <xf numFmtId="0" fontId="27" fillId="28" borderId="26" xfId="0" applyFont="1" applyFill="1" applyBorder="1"/>
    <xf numFmtId="3" fontId="3" fillId="28" borderId="28" xfId="40" applyNumberFormat="1" applyFont="1" applyFill="1" applyBorder="1"/>
    <xf numFmtId="3" fontId="3" fillId="28" borderId="29" xfId="40" applyNumberFormat="1" applyFont="1" applyFill="1" applyBorder="1"/>
    <xf numFmtId="0" fontId="29" fillId="0" borderId="0" xfId="40" applyFont="1" applyFill="1" applyBorder="1" applyAlignment="1">
      <alignment horizontal="center"/>
    </xf>
    <xf numFmtId="0" fontId="23" fillId="0" borderId="0" xfId="0" applyFont="1" applyFill="1" applyBorder="1" applyAlignment="1">
      <alignment horizontal="left" indent="1"/>
    </xf>
    <xf numFmtId="4" fontId="30" fillId="0" borderId="0" xfId="40" applyNumberFormat="1" applyFont="1" applyFill="1" applyBorder="1" applyAlignment="1">
      <alignment horizontal="center"/>
    </xf>
    <xf numFmtId="0" fontId="23" fillId="0" borderId="10" xfId="0" applyFont="1" applyFill="1" applyBorder="1" applyAlignment="1">
      <alignment horizontal="left"/>
    </xf>
    <xf numFmtId="0" fontId="23" fillId="0" borderId="26" xfId="0" applyFont="1" applyFill="1" applyBorder="1"/>
    <xf numFmtId="3" fontId="30" fillId="24" borderId="26" xfId="40" applyNumberFormat="1" applyFont="1" applyFill="1" applyBorder="1" applyAlignment="1">
      <alignment horizontal="center"/>
    </xf>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0" fontId="1" fillId="0" borderId="0" xfId="40" applyFont="1" applyFill="1" applyAlignment="1">
      <alignment horizontal="left"/>
    </xf>
    <xf numFmtId="164" fontId="23" fillId="0" borderId="11" xfId="40" applyNumberFormat="1" applyFont="1" applyFill="1" applyBorder="1" applyAlignment="1">
      <alignment horizontal="center"/>
    </xf>
    <xf numFmtId="0" fontId="23" fillId="0" borderId="10" xfId="0" applyFont="1" applyFill="1" applyBorder="1" applyAlignment="1">
      <alignment horizontal="center"/>
    </xf>
    <xf numFmtId="0" fontId="23" fillId="0" borderId="12" xfId="0" applyFont="1" applyFill="1" applyBorder="1" applyAlignment="1">
      <alignment horizontal="center"/>
    </xf>
    <xf numFmtId="164" fontId="23" fillId="0" borderId="12" xfId="40" applyNumberFormat="1" applyFont="1" applyFill="1" applyBorder="1" applyAlignment="1">
      <alignment horizontal="center"/>
    </xf>
  </cellXfs>
  <cellStyles count="51">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Currency 2" xfId="28"/>
    <cellStyle name="Currency 2 2" xfId="29"/>
    <cellStyle name="Currency 3" xfId="30"/>
    <cellStyle name="Explanatory Text 2" xfId="31"/>
    <cellStyle name="Good 2" xfId="32"/>
    <cellStyle name="Heading 1 2" xfId="33"/>
    <cellStyle name="Heading 2 2" xfId="34"/>
    <cellStyle name="Heading 3 2" xfId="35"/>
    <cellStyle name="Heading 4 2" xfId="36"/>
    <cellStyle name="Input 2" xfId="37"/>
    <cellStyle name="Linked Cell 2" xfId="38"/>
    <cellStyle name="Neutral 2" xfId="39"/>
    <cellStyle name="Normal" xfId="0" builtinId="0"/>
    <cellStyle name="Normal 2" xfId="40"/>
    <cellStyle name="Normal 3" xfId="41"/>
    <cellStyle name="Note 2" xfId="42"/>
    <cellStyle name="Output 2" xfId="43"/>
    <cellStyle name="Percent" xfId="44" builtinId="5"/>
    <cellStyle name="Percent 2" xfId="45"/>
    <cellStyle name="Percent 2 2" xfId="46"/>
    <cellStyle name="Percent 3" xfId="47"/>
    <cellStyle name="Title 2" xfId="48"/>
    <cellStyle name="Total 2" xfId="49"/>
    <cellStyle name="Warning Text 2" xfId="5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CY149"/>
  <sheetViews>
    <sheetView zoomScaleNormal="100" workbookViewId="0"/>
  </sheetViews>
  <sheetFormatPr defaultColWidth="15.7109375" defaultRowHeight="12.75" x14ac:dyDescent="0.2"/>
  <cols>
    <col min="1" max="1" width="6.7109375" style="24" customWidth="1"/>
    <col min="2" max="2" width="41" style="23" customWidth="1"/>
    <col min="3" max="3" width="14.28515625" style="24" customWidth="1"/>
    <col min="4" max="4" width="14.28515625" style="23" customWidth="1"/>
    <col min="5" max="6" width="19.7109375" style="24" customWidth="1"/>
    <col min="7" max="7" width="19.7109375" style="23" customWidth="1"/>
    <col min="8" max="8" width="19.7109375" style="24" customWidth="1"/>
    <col min="9" max="9" width="14.42578125" style="24" customWidth="1"/>
    <col min="10" max="10" width="15.42578125" style="24" customWidth="1"/>
    <col min="11" max="11" width="21.85546875" style="24" customWidth="1"/>
    <col min="12" max="34" width="16" style="24" customWidth="1"/>
    <col min="35" max="35" width="15.7109375" style="24" customWidth="1"/>
    <col min="36" max="16384" width="15.7109375" style="24"/>
  </cols>
  <sheetData>
    <row r="1" spans="1:18" x14ac:dyDescent="0.2">
      <c r="A1" s="25"/>
      <c r="B1" s="33"/>
      <c r="C1" s="25"/>
      <c r="D1" s="33"/>
    </row>
    <row r="2" spans="1:18" x14ac:dyDescent="0.2">
      <c r="A2" s="25"/>
      <c r="B2" s="44" t="s">
        <v>23</v>
      </c>
      <c r="C2" s="45"/>
      <c r="D2" s="25"/>
      <c r="E2" s="64" t="s">
        <v>29</v>
      </c>
      <c r="G2" s="25"/>
      <c r="M2" s="26"/>
      <c r="R2" s="25"/>
    </row>
    <row r="3" spans="1:18" s="27" customFormat="1" x14ac:dyDescent="0.2">
      <c r="A3" s="25"/>
      <c r="B3" s="42" t="s">
        <v>22</v>
      </c>
      <c r="C3" s="43">
        <v>3.8744999999999998</v>
      </c>
      <c r="D3" s="25"/>
      <c r="E3" s="65" t="s">
        <v>30</v>
      </c>
      <c r="G3" s="25"/>
      <c r="M3" s="26"/>
      <c r="N3" s="24"/>
      <c r="O3" s="24"/>
      <c r="R3" s="25"/>
    </row>
    <row r="4" spans="1:18" s="27" customFormat="1" x14ac:dyDescent="0.2">
      <c r="A4" s="25"/>
      <c r="B4" s="39" t="s">
        <v>117</v>
      </c>
      <c r="C4" s="146">
        <f>D96</f>
        <v>6618.64</v>
      </c>
      <c r="D4" s="25"/>
      <c r="E4" s="66" t="s">
        <v>31</v>
      </c>
      <c r="G4" s="25"/>
      <c r="M4" s="26"/>
      <c r="N4" s="24"/>
      <c r="O4" s="24"/>
      <c r="R4" s="25"/>
    </row>
    <row r="5" spans="1:18" x14ac:dyDescent="0.2">
      <c r="A5" s="25"/>
      <c r="B5" s="41" t="s">
        <v>147</v>
      </c>
      <c r="C5" s="168"/>
      <c r="D5" s="25"/>
      <c r="G5" s="25"/>
      <c r="M5" s="26"/>
      <c r="R5" s="25"/>
    </row>
    <row r="6" spans="1:18" x14ac:dyDescent="0.2">
      <c r="A6" s="25"/>
      <c r="D6" s="25"/>
      <c r="E6" s="44" t="s">
        <v>52</v>
      </c>
      <c r="F6" s="45"/>
      <c r="G6" s="25"/>
      <c r="H6" s="176"/>
      <c r="I6" s="37"/>
      <c r="M6" s="26"/>
      <c r="R6" s="25"/>
    </row>
    <row r="7" spans="1:18" x14ac:dyDescent="0.2">
      <c r="A7" s="25"/>
      <c r="B7" s="44" t="s">
        <v>24</v>
      </c>
      <c r="C7" s="45"/>
      <c r="D7" s="25"/>
      <c r="E7" s="77" t="s">
        <v>54</v>
      </c>
      <c r="F7" s="54"/>
      <c r="G7" s="25"/>
      <c r="H7" s="25"/>
      <c r="I7" s="177"/>
      <c r="M7" s="26"/>
      <c r="R7" s="25"/>
    </row>
    <row r="8" spans="1:18" x14ac:dyDescent="0.2">
      <c r="A8" s="25"/>
      <c r="B8" s="55" t="s">
        <v>118</v>
      </c>
      <c r="C8" s="152">
        <v>9910.9699999999993</v>
      </c>
      <c r="D8" s="25"/>
      <c r="E8" s="188" t="s">
        <v>172</v>
      </c>
      <c r="F8" s="191">
        <f>('Cash Flow'!B39-NPV(NominalDiscountRate/100,CostFlow))/NPV(real_discount_rate/100,AnnualEnergy)*100</f>
        <v>9.0769833955206494</v>
      </c>
      <c r="G8" s="25"/>
      <c r="H8" s="25"/>
      <c r="I8" s="29"/>
      <c r="M8" s="26"/>
      <c r="R8" s="25"/>
    </row>
    <row r="9" spans="1:18" x14ac:dyDescent="0.2">
      <c r="A9" s="25"/>
      <c r="B9" s="59" t="s">
        <v>58</v>
      </c>
      <c r="C9" s="54"/>
      <c r="D9" s="25"/>
      <c r="E9" s="188" t="s">
        <v>171</v>
      </c>
      <c r="F9" s="191">
        <f>('Cash Flow'!B39-NPV(NominalDiscountRate/100,CostFlow))/NPV(NominalDiscountRate/100,AnnualEnergy)*100</f>
        <v>11.512436452587433</v>
      </c>
      <c r="G9" s="25"/>
      <c r="H9" s="25"/>
      <c r="I9" s="29"/>
      <c r="M9" s="26"/>
      <c r="R9" s="25"/>
    </row>
    <row r="10" spans="1:18" x14ac:dyDescent="0.2">
      <c r="A10" s="25"/>
      <c r="B10" s="47" t="s">
        <v>21</v>
      </c>
      <c r="C10" s="144">
        <v>0</v>
      </c>
      <c r="D10" s="25"/>
      <c r="E10" s="188" t="s">
        <v>152</v>
      </c>
      <c r="F10" s="192">
        <f>NPV(NominalDiscountRate/100,'Cash Flow'!C105:CX105)-'Cash Flow'!B39</f>
        <v>4711.5123732225975</v>
      </c>
      <c r="G10" s="25"/>
      <c r="H10" s="25"/>
      <c r="I10" s="29"/>
      <c r="M10" s="26"/>
      <c r="R10" s="25"/>
    </row>
    <row r="11" spans="1:18" x14ac:dyDescent="0.2">
      <c r="A11" s="25"/>
      <c r="B11" s="49" t="s">
        <v>109</v>
      </c>
      <c r="C11" s="142">
        <v>0</v>
      </c>
      <c r="D11" s="25"/>
      <c r="E11" s="189" t="s">
        <v>53</v>
      </c>
      <c r="F11" s="190">
        <f>'Cash Flow'!C111</f>
        <v>25</v>
      </c>
      <c r="G11" s="25"/>
      <c r="H11" s="25"/>
      <c r="I11" s="29"/>
      <c r="M11" s="26"/>
      <c r="R11" s="25"/>
    </row>
    <row r="12" spans="1:18" x14ac:dyDescent="0.2">
      <c r="A12" s="25"/>
      <c r="B12" s="47" t="s">
        <v>10</v>
      </c>
      <c r="C12" s="146">
        <v>20</v>
      </c>
      <c r="D12" s="25"/>
      <c r="E12" s="25"/>
      <c r="F12" s="185"/>
      <c r="G12" s="25"/>
      <c r="H12" s="25"/>
      <c r="I12" s="29"/>
      <c r="M12" s="26"/>
      <c r="R12" s="25"/>
    </row>
    <row r="13" spans="1:18" s="25" customFormat="1" x14ac:dyDescent="0.2">
      <c r="B13" s="49" t="s">
        <v>109</v>
      </c>
      <c r="C13" s="142">
        <v>0</v>
      </c>
      <c r="E13" s="186"/>
      <c r="I13" s="29"/>
      <c r="N13" s="24"/>
      <c r="O13" s="24"/>
    </row>
    <row r="14" spans="1:18" s="25" customFormat="1" ht="12" customHeight="1" x14ac:dyDescent="0.25">
      <c r="B14" s="47" t="s">
        <v>20</v>
      </c>
      <c r="C14" s="144">
        <v>0</v>
      </c>
      <c r="E14" s="186"/>
      <c r="F14" s="187"/>
      <c r="I14" s="29"/>
      <c r="M14" s="24"/>
      <c r="N14" s="28"/>
    </row>
    <row r="15" spans="1:18" s="25" customFormat="1" x14ac:dyDescent="0.2">
      <c r="B15" s="49" t="s">
        <v>109</v>
      </c>
      <c r="C15" s="142">
        <v>0</v>
      </c>
      <c r="F15" s="29"/>
      <c r="H15" s="31"/>
      <c r="I15" s="175"/>
      <c r="M15" s="24"/>
    </row>
    <row r="16" spans="1:18" s="25" customFormat="1" x14ac:dyDescent="0.2">
      <c r="B16" s="164" t="s">
        <v>60</v>
      </c>
      <c r="C16" s="165"/>
      <c r="M16" s="24"/>
    </row>
    <row r="17" spans="2:16" s="25" customFormat="1" x14ac:dyDescent="0.2">
      <c r="B17" s="53" t="s">
        <v>145</v>
      </c>
      <c r="C17" s="167"/>
      <c r="M17" s="24"/>
    </row>
    <row r="18" spans="2:16" s="25" customFormat="1" x14ac:dyDescent="0.2">
      <c r="B18" s="52" t="s">
        <v>129</v>
      </c>
      <c r="C18" s="166">
        <v>0</v>
      </c>
      <c r="M18" s="24"/>
    </row>
    <row r="19" spans="2:16" s="25" customFormat="1" x14ac:dyDescent="0.2">
      <c r="B19" s="49" t="s">
        <v>146</v>
      </c>
      <c r="C19" s="159">
        <v>0</v>
      </c>
      <c r="M19" s="24"/>
      <c r="P19" s="24"/>
    </row>
    <row r="20" spans="2:16" s="25" customFormat="1" x14ac:dyDescent="0.2">
      <c r="B20" s="49" t="s">
        <v>130</v>
      </c>
      <c r="C20" s="145">
        <v>0</v>
      </c>
      <c r="M20" s="24"/>
      <c r="N20" s="24"/>
      <c r="O20" s="24"/>
    </row>
    <row r="21" spans="2:16" s="25" customFormat="1" x14ac:dyDescent="0.2">
      <c r="B21" s="51" t="s">
        <v>109</v>
      </c>
      <c r="C21" s="142">
        <v>0</v>
      </c>
    </row>
    <row r="22" spans="2:16" s="25" customFormat="1" x14ac:dyDescent="0.2">
      <c r="B22" s="53" t="s">
        <v>25</v>
      </c>
      <c r="C22" s="54"/>
    </row>
    <row r="23" spans="2:16" s="25" customFormat="1" x14ac:dyDescent="0.2">
      <c r="B23" s="52" t="s">
        <v>131</v>
      </c>
      <c r="C23" s="145">
        <v>0</v>
      </c>
    </row>
    <row r="24" spans="2:16" s="25" customFormat="1" x14ac:dyDescent="0.2">
      <c r="B24" s="49" t="s">
        <v>133</v>
      </c>
      <c r="C24" s="145">
        <v>0</v>
      </c>
    </row>
    <row r="25" spans="2:16" s="25" customFormat="1" x14ac:dyDescent="0.2">
      <c r="B25" s="51" t="s">
        <v>109</v>
      </c>
      <c r="C25" s="143">
        <v>0</v>
      </c>
    </row>
    <row r="26" spans="2:16" s="25" customFormat="1" x14ac:dyDescent="0.2">
      <c r="B26" s="49" t="s">
        <v>144</v>
      </c>
      <c r="C26" s="145">
        <v>0</v>
      </c>
      <c r="D26" s="32"/>
    </row>
    <row r="27" spans="2:16" s="25" customFormat="1" x14ac:dyDescent="0.2">
      <c r="B27" s="49" t="s">
        <v>132</v>
      </c>
      <c r="C27" s="145">
        <v>0</v>
      </c>
      <c r="D27" s="32"/>
    </row>
    <row r="28" spans="2:16" s="25" customFormat="1" x14ac:dyDescent="0.2">
      <c r="B28" s="51" t="s">
        <v>109</v>
      </c>
      <c r="C28" s="142">
        <v>0</v>
      </c>
      <c r="D28" s="32"/>
    </row>
    <row r="29" spans="2:16" s="25" customFormat="1" x14ac:dyDescent="0.2">
      <c r="B29" s="31"/>
      <c r="C29" s="31"/>
      <c r="D29" s="32"/>
    </row>
    <row r="30" spans="2:16" s="25" customFormat="1" x14ac:dyDescent="0.2">
      <c r="B30" s="44" t="s">
        <v>27</v>
      </c>
      <c r="C30" s="45"/>
      <c r="D30" s="32"/>
    </row>
    <row r="31" spans="2:16" s="25" customFormat="1" x14ac:dyDescent="0.2">
      <c r="B31" s="41" t="s">
        <v>110</v>
      </c>
      <c r="C31" s="147">
        <v>60</v>
      </c>
      <c r="D31" s="32"/>
    </row>
    <row r="32" spans="2:16" s="25" customFormat="1" x14ac:dyDescent="0.2">
      <c r="B32" s="41" t="s">
        <v>111</v>
      </c>
      <c r="C32" s="40">
        <v>25</v>
      </c>
      <c r="D32" s="32"/>
    </row>
    <row r="33" spans="2:6" s="25" customFormat="1" x14ac:dyDescent="0.2">
      <c r="B33" s="41" t="s">
        <v>112</v>
      </c>
      <c r="C33" s="147">
        <v>5</v>
      </c>
      <c r="D33" s="32"/>
    </row>
    <row r="34" spans="2:6" s="25" customFormat="1" x14ac:dyDescent="0.2">
      <c r="D34" s="32"/>
    </row>
    <row r="35" spans="2:6" s="25" customFormat="1" x14ac:dyDescent="0.2">
      <c r="B35" s="44" t="s">
        <v>28</v>
      </c>
      <c r="C35" s="45"/>
      <c r="D35" s="32"/>
      <c r="E35" s="31"/>
      <c r="F35" s="30"/>
    </row>
    <row r="36" spans="2:6" s="25" customFormat="1" x14ac:dyDescent="0.2">
      <c r="B36" s="41" t="s">
        <v>113</v>
      </c>
      <c r="C36" s="61">
        <v>25</v>
      </c>
      <c r="D36" s="32"/>
      <c r="E36" s="31"/>
      <c r="F36" s="30"/>
    </row>
    <row r="37" spans="2:6" s="25" customFormat="1" x14ac:dyDescent="0.2">
      <c r="B37" s="41" t="s">
        <v>114</v>
      </c>
      <c r="C37" s="147">
        <v>2.5</v>
      </c>
      <c r="D37" s="32"/>
    </row>
    <row r="38" spans="2:6" s="25" customFormat="1" x14ac:dyDescent="0.2">
      <c r="B38" s="41" t="s">
        <v>115</v>
      </c>
      <c r="C38" s="147">
        <v>5.2</v>
      </c>
      <c r="D38" s="32"/>
    </row>
    <row r="39" spans="2:6" s="25" customFormat="1" x14ac:dyDescent="0.2">
      <c r="B39" s="41" t="s">
        <v>116</v>
      </c>
      <c r="C39" s="148">
        <f>((inflation_rate/100+1)*(real_discount_rate/100+1)-1)*100</f>
        <v>7.8300000000000036</v>
      </c>
      <c r="D39" s="32"/>
    </row>
    <row r="40" spans="2:6" s="25" customFormat="1" x14ac:dyDescent="0.2">
      <c r="B40" s="60"/>
      <c r="D40" s="32"/>
    </row>
    <row r="41" spans="2:6" s="25" customFormat="1" x14ac:dyDescent="0.2">
      <c r="B41" s="44" t="s">
        <v>26</v>
      </c>
      <c r="C41" s="45"/>
      <c r="D41" s="32"/>
    </row>
    <row r="42" spans="2:6" s="25" customFormat="1" x14ac:dyDescent="0.2">
      <c r="B42" s="41" t="s">
        <v>119</v>
      </c>
      <c r="C42" s="147">
        <v>28</v>
      </c>
      <c r="D42" s="32"/>
      <c r="E42" s="31"/>
      <c r="F42" s="30"/>
    </row>
    <row r="43" spans="2:6" s="25" customFormat="1" x14ac:dyDescent="0.2">
      <c r="B43" s="41" t="s">
        <v>120</v>
      </c>
      <c r="C43" s="147">
        <v>7</v>
      </c>
      <c r="D43" s="32"/>
      <c r="E43" s="31"/>
      <c r="F43" s="30"/>
    </row>
    <row r="44" spans="2:6" s="25" customFormat="1" x14ac:dyDescent="0.2">
      <c r="B44" s="41" t="s">
        <v>121</v>
      </c>
      <c r="C44" s="149">
        <v>5</v>
      </c>
      <c r="D44" s="32"/>
      <c r="E44" s="31"/>
      <c r="F44" s="30"/>
    </row>
    <row r="45" spans="2:6" s="25" customFormat="1" x14ac:dyDescent="0.2">
      <c r="B45" s="41" t="s">
        <v>122</v>
      </c>
      <c r="C45" s="147">
        <v>0.5</v>
      </c>
      <c r="D45" s="32"/>
      <c r="E45" s="31"/>
      <c r="F45" s="30"/>
    </row>
    <row r="46" spans="2:6" s="25" customFormat="1" x14ac:dyDescent="0.2">
      <c r="B46" s="41" t="s">
        <v>123</v>
      </c>
      <c r="C46" s="62"/>
      <c r="D46" s="32"/>
      <c r="E46" s="31"/>
      <c r="F46" s="30"/>
    </row>
    <row r="47" spans="2:6" s="25" customFormat="1" x14ac:dyDescent="0.2">
      <c r="B47" s="47" t="s">
        <v>148</v>
      </c>
      <c r="C47" s="147">
        <v>50</v>
      </c>
      <c r="D47" s="32"/>
      <c r="E47" s="31"/>
      <c r="F47" s="30"/>
    </row>
    <row r="48" spans="2:6" s="25" customFormat="1" x14ac:dyDescent="0.2">
      <c r="B48" s="47" t="s">
        <v>124</v>
      </c>
      <c r="C48" s="150">
        <f>prop_tax_cost_assessed_percent*total_installed_cost</f>
        <v>495548.49999999994</v>
      </c>
      <c r="D48" s="32"/>
      <c r="E48" s="31"/>
      <c r="F48" s="30"/>
    </row>
    <row r="49" spans="1:13" s="25" customFormat="1" x14ac:dyDescent="0.2">
      <c r="B49" s="47" t="s">
        <v>125</v>
      </c>
      <c r="C49" s="151">
        <v>0</v>
      </c>
      <c r="D49" s="32"/>
      <c r="E49" s="31"/>
      <c r="F49" s="30"/>
    </row>
    <row r="50" spans="1:13" s="25" customFormat="1" x14ac:dyDescent="0.2">
      <c r="B50" s="47" t="s">
        <v>126</v>
      </c>
      <c r="C50" s="151">
        <v>2</v>
      </c>
      <c r="D50" s="32"/>
      <c r="E50" s="31"/>
      <c r="F50" s="30"/>
    </row>
    <row r="51" spans="1:13" s="25" customFormat="1" x14ac:dyDescent="0.2">
      <c r="D51" s="32"/>
      <c r="E51" s="31"/>
      <c r="F51" s="30"/>
    </row>
    <row r="52" spans="1:13" s="25" customFormat="1" x14ac:dyDescent="0.2">
      <c r="B52" s="44" t="s">
        <v>33</v>
      </c>
      <c r="C52" s="45"/>
      <c r="D52" s="32"/>
      <c r="E52" s="31"/>
      <c r="F52" s="30"/>
    </row>
    <row r="53" spans="1:13" s="25" customFormat="1" x14ac:dyDescent="0.2">
      <c r="B53" s="41" t="s">
        <v>127</v>
      </c>
      <c r="C53" s="147">
        <v>10</v>
      </c>
      <c r="D53" s="32"/>
      <c r="E53" s="31"/>
      <c r="F53" s="30"/>
    </row>
    <row r="54" spans="1:13" s="25" customFormat="1" x14ac:dyDescent="0.2">
      <c r="B54" s="46"/>
      <c r="C54" s="29"/>
    </row>
    <row r="55" spans="1:13" s="25" customFormat="1" x14ac:dyDescent="0.2">
      <c r="B55" s="63" t="s">
        <v>32</v>
      </c>
      <c r="C55" s="73"/>
      <c r="D55" s="73"/>
      <c r="E55" s="73"/>
      <c r="F55" s="73"/>
      <c r="G55" s="141"/>
    </row>
    <row r="56" spans="1:13" s="25" customFormat="1" x14ac:dyDescent="0.2">
      <c r="B56" s="59" t="s">
        <v>103</v>
      </c>
      <c r="C56" s="135"/>
      <c r="D56" s="54"/>
      <c r="E56" s="195" t="s">
        <v>105</v>
      </c>
      <c r="F56" s="196"/>
    </row>
    <row r="57" spans="1:13" s="25" customFormat="1" x14ac:dyDescent="0.2">
      <c r="B57" s="133" t="s">
        <v>34</v>
      </c>
      <c r="C57" s="134" t="s">
        <v>1</v>
      </c>
      <c r="E57" s="56" t="s">
        <v>2</v>
      </c>
      <c r="F57" s="121" t="s">
        <v>3</v>
      </c>
    </row>
    <row r="58" spans="1:13" s="25" customFormat="1" x14ac:dyDescent="0.2">
      <c r="B58" s="69" t="s">
        <v>38</v>
      </c>
      <c r="C58" s="72">
        <v>500</v>
      </c>
      <c r="E58" s="160" t="s">
        <v>149</v>
      </c>
      <c r="F58" s="61" t="s">
        <v>149</v>
      </c>
    </row>
    <row r="59" spans="1:13" s="25" customFormat="1" x14ac:dyDescent="0.2">
      <c r="B59" s="69" t="s">
        <v>39</v>
      </c>
      <c r="C59" s="72">
        <v>0</v>
      </c>
      <c r="E59" s="160" t="s">
        <v>151</v>
      </c>
      <c r="F59" s="61" t="s">
        <v>151</v>
      </c>
    </row>
    <row r="60" spans="1:13" ht="12.75" customHeight="1" x14ac:dyDescent="0.2">
      <c r="A60" s="25"/>
      <c r="B60" s="50" t="s">
        <v>35</v>
      </c>
      <c r="C60" s="71" t="s">
        <v>4</v>
      </c>
      <c r="D60" s="140" t="s">
        <v>9</v>
      </c>
      <c r="E60" s="163"/>
      <c r="F60" s="162"/>
      <c r="G60" s="38"/>
      <c r="H60" s="36"/>
      <c r="I60" s="30"/>
      <c r="J60" s="32"/>
      <c r="K60" s="30"/>
      <c r="L60" s="32"/>
      <c r="M60" s="37"/>
    </row>
    <row r="61" spans="1:13" ht="12.75" customHeight="1" x14ac:dyDescent="0.2">
      <c r="A61" s="25"/>
      <c r="B61" s="70" t="s">
        <v>2</v>
      </c>
      <c r="C61" s="61">
        <v>30</v>
      </c>
      <c r="D61" s="172">
        <v>1200</v>
      </c>
      <c r="E61" s="160" t="s">
        <v>149</v>
      </c>
      <c r="F61" s="61" t="s">
        <v>149</v>
      </c>
      <c r="H61" s="68"/>
      <c r="I61" s="68"/>
      <c r="J61" s="29"/>
      <c r="K61" s="29"/>
      <c r="L61" s="35"/>
      <c r="M61" s="34"/>
    </row>
    <row r="62" spans="1:13" ht="12.75" customHeight="1" x14ac:dyDescent="0.2">
      <c r="A62" s="25"/>
      <c r="B62" s="136" t="s">
        <v>3</v>
      </c>
      <c r="C62" s="121">
        <v>0</v>
      </c>
      <c r="D62" s="174">
        <v>9.9999999999999998E+37</v>
      </c>
      <c r="E62" s="160" t="s">
        <v>151</v>
      </c>
      <c r="F62" s="61" t="s">
        <v>151</v>
      </c>
      <c r="H62" s="68"/>
      <c r="I62" s="68"/>
      <c r="J62" s="29"/>
      <c r="K62" s="29"/>
      <c r="L62" s="35"/>
      <c r="M62" s="34"/>
    </row>
    <row r="63" spans="1:13" ht="12.75" customHeight="1" x14ac:dyDescent="0.2">
      <c r="A63" s="25"/>
      <c r="B63" s="59" t="s">
        <v>104</v>
      </c>
      <c r="C63" s="48" t="s">
        <v>101</v>
      </c>
      <c r="D63" s="71" t="s">
        <v>43</v>
      </c>
      <c r="E63" s="138" t="s">
        <v>106</v>
      </c>
      <c r="F63" s="139"/>
      <c r="G63" s="38"/>
      <c r="H63" s="68"/>
      <c r="I63" s="68"/>
      <c r="J63" s="29"/>
      <c r="K63" s="29"/>
      <c r="L63" s="35"/>
      <c r="M63" s="34"/>
    </row>
    <row r="64" spans="1:13" ht="12.75" customHeight="1" x14ac:dyDescent="0.2">
      <c r="A64" s="25"/>
      <c r="B64" s="137" t="s">
        <v>36</v>
      </c>
      <c r="C64" s="120">
        <v>0</v>
      </c>
      <c r="D64" s="120">
        <v>10</v>
      </c>
      <c r="E64" s="120">
        <v>0</v>
      </c>
      <c r="F64" s="25"/>
      <c r="G64" s="68"/>
      <c r="H64" s="68"/>
      <c r="I64" s="68"/>
      <c r="J64" s="29"/>
      <c r="K64" s="29"/>
      <c r="L64" s="35"/>
      <c r="M64" s="34"/>
    </row>
    <row r="65" spans="1:13" ht="12.75" customHeight="1" x14ac:dyDescent="0.2">
      <c r="A65" s="25"/>
      <c r="B65" s="70" t="s">
        <v>37</v>
      </c>
      <c r="C65" s="61">
        <v>0.01</v>
      </c>
      <c r="D65" s="61">
        <v>2</v>
      </c>
      <c r="E65" s="61">
        <v>0</v>
      </c>
      <c r="F65" s="38"/>
      <c r="G65" s="68"/>
      <c r="H65" s="68"/>
      <c r="I65" s="68"/>
      <c r="J65" s="29"/>
      <c r="K65" s="29"/>
      <c r="L65" s="35"/>
      <c r="M65" s="34"/>
    </row>
    <row r="66" spans="1:13" ht="12.75" customHeight="1" x14ac:dyDescent="0.2">
      <c r="A66" s="25"/>
      <c r="B66" s="29"/>
      <c r="C66" s="68"/>
      <c r="D66" s="38"/>
      <c r="E66" s="68"/>
      <c r="F66" s="38"/>
      <c r="G66" s="68"/>
      <c r="I66" s="68"/>
      <c r="J66" s="29"/>
      <c r="K66" s="29"/>
      <c r="L66" s="35"/>
      <c r="M66" s="34"/>
    </row>
    <row r="67" spans="1:13" ht="12.75" customHeight="1" x14ac:dyDescent="0.2">
      <c r="A67" s="25"/>
      <c r="B67" s="63" t="s">
        <v>40</v>
      </c>
      <c r="C67" s="73"/>
      <c r="D67" s="73"/>
      <c r="E67" s="73"/>
      <c r="F67" s="73"/>
      <c r="G67" s="73"/>
      <c r="H67" s="130"/>
      <c r="I67" s="29"/>
      <c r="J67" s="29"/>
      <c r="K67" s="30"/>
      <c r="L67" s="35"/>
      <c r="M67" s="34"/>
    </row>
    <row r="68" spans="1:13" ht="12.75" customHeight="1" x14ac:dyDescent="0.2">
      <c r="A68" s="25"/>
      <c r="B68" s="123" t="s">
        <v>95</v>
      </c>
      <c r="C68" s="75"/>
      <c r="D68" s="76"/>
      <c r="E68" s="194" t="s">
        <v>107</v>
      </c>
      <c r="F68" s="194"/>
      <c r="G68" s="194" t="s">
        <v>105</v>
      </c>
      <c r="H68" s="197"/>
      <c r="I68" s="68"/>
      <c r="J68" s="29"/>
      <c r="K68" s="29"/>
      <c r="L68" s="35"/>
      <c r="M68" s="34"/>
    </row>
    <row r="69" spans="1:13" ht="12.75" customHeight="1" x14ac:dyDescent="0.2">
      <c r="A69" s="25"/>
      <c r="B69" s="57" t="s">
        <v>34</v>
      </c>
      <c r="C69" s="131" t="s">
        <v>98</v>
      </c>
      <c r="D69" s="122"/>
      <c r="E69" s="132" t="s">
        <v>2</v>
      </c>
      <c r="F69" s="120" t="s">
        <v>3</v>
      </c>
      <c r="G69" s="58" t="s">
        <v>2</v>
      </c>
      <c r="H69" s="58" t="s">
        <v>3</v>
      </c>
      <c r="I69" s="68"/>
      <c r="J69" s="29"/>
      <c r="K69" s="29"/>
      <c r="L69" s="35"/>
      <c r="M69" s="34"/>
    </row>
    <row r="70" spans="1:13" ht="12.75" customHeight="1" x14ac:dyDescent="0.2">
      <c r="A70" s="25"/>
      <c r="B70" s="49" t="s">
        <v>38</v>
      </c>
      <c r="C70" s="119">
        <v>0</v>
      </c>
      <c r="D70" s="122"/>
      <c r="E70" s="162" t="s">
        <v>149</v>
      </c>
      <c r="F70" s="61" t="s">
        <v>149</v>
      </c>
      <c r="G70" s="61" t="s">
        <v>151</v>
      </c>
      <c r="H70" s="61" t="s">
        <v>151</v>
      </c>
      <c r="I70" s="68"/>
      <c r="J70" s="29"/>
      <c r="K70" s="29"/>
      <c r="L70" s="35"/>
      <c r="M70" s="34"/>
    </row>
    <row r="71" spans="1:13" ht="12.75" customHeight="1" x14ac:dyDescent="0.2">
      <c r="A71" s="25"/>
      <c r="B71" s="49" t="s">
        <v>39</v>
      </c>
      <c r="C71" s="119">
        <v>0</v>
      </c>
      <c r="D71" s="122"/>
      <c r="E71" s="162" t="s">
        <v>149</v>
      </c>
      <c r="F71" s="61" t="s">
        <v>149</v>
      </c>
      <c r="G71" s="61" t="s">
        <v>151</v>
      </c>
      <c r="H71" s="61" t="s">
        <v>151</v>
      </c>
      <c r="I71" s="68"/>
      <c r="J71" s="29"/>
      <c r="K71" s="29"/>
      <c r="L71" s="35"/>
      <c r="M71" s="34"/>
    </row>
    <row r="72" spans="1:13" ht="12.75" customHeight="1" x14ac:dyDescent="0.2">
      <c r="A72" s="25"/>
      <c r="B72" s="49" t="s">
        <v>46</v>
      </c>
      <c r="C72" s="119">
        <v>0</v>
      </c>
      <c r="D72" s="122"/>
      <c r="E72" s="162" t="s">
        <v>149</v>
      </c>
      <c r="F72" s="61" t="s">
        <v>149</v>
      </c>
      <c r="G72" s="61" t="s">
        <v>151</v>
      </c>
      <c r="H72" s="61" t="s">
        <v>151</v>
      </c>
      <c r="I72" s="68"/>
      <c r="J72" s="29"/>
      <c r="K72" s="29"/>
      <c r="L72" s="36"/>
      <c r="M72" s="37"/>
    </row>
    <row r="73" spans="1:13" ht="12.75" customHeight="1" x14ac:dyDescent="0.2">
      <c r="A73" s="25"/>
      <c r="B73" s="49" t="s">
        <v>47</v>
      </c>
      <c r="C73" s="119">
        <v>0</v>
      </c>
      <c r="D73" s="120"/>
      <c r="E73" s="162" t="s">
        <v>149</v>
      </c>
      <c r="F73" s="61" t="s">
        <v>149</v>
      </c>
      <c r="G73" s="61" t="s">
        <v>151</v>
      </c>
      <c r="H73" s="61" t="s">
        <v>151</v>
      </c>
      <c r="I73" s="68"/>
      <c r="J73" s="29"/>
      <c r="K73" s="29"/>
      <c r="L73" s="32"/>
      <c r="M73" s="30"/>
    </row>
    <row r="74" spans="1:13" ht="12.75" customHeight="1" x14ac:dyDescent="0.2">
      <c r="A74" s="25"/>
      <c r="B74" s="47" t="s">
        <v>35</v>
      </c>
      <c r="C74" s="40" t="s">
        <v>4</v>
      </c>
      <c r="D74" s="120" t="s">
        <v>99</v>
      </c>
      <c r="E74" s="68"/>
      <c r="F74" s="38"/>
      <c r="G74" s="68"/>
      <c r="I74" s="68"/>
      <c r="J74" s="29"/>
      <c r="K74" s="29"/>
      <c r="L74" s="32"/>
      <c r="M74" s="30"/>
    </row>
    <row r="75" spans="1:13" ht="12.75" customHeight="1" x14ac:dyDescent="0.2">
      <c r="A75" s="25"/>
      <c r="B75" s="49" t="s">
        <v>91</v>
      </c>
      <c r="C75" s="40">
        <v>2</v>
      </c>
      <c r="D75" s="172">
        <v>300</v>
      </c>
      <c r="E75" s="61" t="s">
        <v>151</v>
      </c>
      <c r="F75" s="61" t="s">
        <v>149</v>
      </c>
      <c r="G75" s="160" t="s">
        <v>151</v>
      </c>
      <c r="H75" s="61" t="s">
        <v>151</v>
      </c>
      <c r="I75" s="68"/>
      <c r="J75" s="29"/>
      <c r="K75" s="29"/>
      <c r="L75" s="32"/>
      <c r="M75" s="30"/>
    </row>
    <row r="76" spans="1:13" ht="12.75" customHeight="1" x14ac:dyDescent="0.2">
      <c r="A76" s="25"/>
      <c r="B76" s="49" t="s">
        <v>92</v>
      </c>
      <c r="C76" s="40">
        <v>0</v>
      </c>
      <c r="D76" s="172">
        <v>9.9999999999999998E+37</v>
      </c>
      <c r="E76" s="61" t="s">
        <v>149</v>
      </c>
      <c r="F76" s="61" t="s">
        <v>149</v>
      </c>
      <c r="G76" s="160" t="s">
        <v>151</v>
      </c>
      <c r="H76" s="61" t="s">
        <v>151</v>
      </c>
      <c r="I76" s="68"/>
      <c r="J76" s="29"/>
      <c r="K76" s="29"/>
      <c r="L76" s="32"/>
      <c r="M76" s="30"/>
    </row>
    <row r="77" spans="1:13" ht="12.75" customHeight="1" x14ac:dyDescent="0.2">
      <c r="A77" s="25"/>
      <c r="B77" s="49" t="s">
        <v>93</v>
      </c>
      <c r="C77" s="40">
        <v>0</v>
      </c>
      <c r="D77" s="172">
        <v>9.9999999999999998E+37</v>
      </c>
      <c r="E77" s="61" t="s">
        <v>149</v>
      </c>
      <c r="F77" s="61" t="s">
        <v>149</v>
      </c>
      <c r="G77" s="160" t="s">
        <v>151</v>
      </c>
      <c r="H77" s="61" t="s">
        <v>151</v>
      </c>
      <c r="I77" s="68"/>
      <c r="J77" s="29"/>
      <c r="K77" s="29"/>
      <c r="L77" s="32"/>
      <c r="M77" s="30"/>
    </row>
    <row r="78" spans="1:13" ht="12.75" customHeight="1" thickBot="1" x14ac:dyDescent="0.25">
      <c r="A78" s="25"/>
      <c r="B78" s="124" t="s">
        <v>94</v>
      </c>
      <c r="C78" s="125">
        <v>0</v>
      </c>
      <c r="D78" s="173">
        <v>9.9999999999999998E+37</v>
      </c>
      <c r="E78" s="126" t="s">
        <v>149</v>
      </c>
      <c r="F78" s="126" t="s">
        <v>149</v>
      </c>
      <c r="G78" s="161" t="s">
        <v>151</v>
      </c>
      <c r="H78" s="126" t="s">
        <v>151</v>
      </c>
      <c r="I78" s="68"/>
      <c r="J78" s="29"/>
      <c r="K78" s="29"/>
      <c r="L78" s="32"/>
      <c r="M78" s="30"/>
    </row>
    <row r="79" spans="1:13" ht="12.75" customHeight="1" x14ac:dyDescent="0.2">
      <c r="A79" s="25"/>
      <c r="B79" s="127" t="s">
        <v>96</v>
      </c>
      <c r="C79" s="43" t="s">
        <v>97</v>
      </c>
      <c r="D79" s="120" t="s">
        <v>99</v>
      </c>
      <c r="E79" s="68"/>
      <c r="F79" s="38"/>
      <c r="G79" s="68"/>
      <c r="I79" s="68"/>
      <c r="J79" s="29"/>
      <c r="K79" s="29"/>
      <c r="L79" s="32"/>
      <c r="M79" s="30"/>
    </row>
    <row r="80" spans="1:13" ht="12.75" customHeight="1" x14ac:dyDescent="0.2">
      <c r="A80" s="25"/>
      <c r="B80" s="49" t="s">
        <v>48</v>
      </c>
      <c r="C80" s="61">
        <v>0</v>
      </c>
      <c r="D80" s="172">
        <v>9.9999999999999998E+37</v>
      </c>
      <c r="E80" s="61" t="s">
        <v>149</v>
      </c>
      <c r="F80" s="61" t="s">
        <v>149</v>
      </c>
      <c r="G80" s="160" t="s">
        <v>151</v>
      </c>
      <c r="H80" s="61" t="s">
        <v>151</v>
      </c>
      <c r="I80" s="33"/>
      <c r="J80" s="29"/>
      <c r="K80" s="29"/>
      <c r="L80" s="32"/>
      <c r="M80" s="30"/>
    </row>
    <row r="81" spans="1:103" ht="12.75" customHeight="1" x14ac:dyDescent="0.2">
      <c r="A81" s="25"/>
      <c r="B81" s="49" t="s">
        <v>49</v>
      </c>
      <c r="C81" s="61">
        <v>0</v>
      </c>
      <c r="D81" s="172">
        <v>9.9999999999999998E+37</v>
      </c>
      <c r="E81" s="61" t="s">
        <v>149</v>
      </c>
      <c r="F81" s="61" t="s">
        <v>149</v>
      </c>
      <c r="G81" s="160" t="s">
        <v>151</v>
      </c>
      <c r="H81" s="61" t="s">
        <v>151</v>
      </c>
      <c r="I81" s="29"/>
      <c r="J81" s="29"/>
      <c r="K81" s="29"/>
      <c r="L81" s="32"/>
      <c r="M81" s="30"/>
    </row>
    <row r="82" spans="1:103" ht="12.75" customHeight="1" x14ac:dyDescent="0.2">
      <c r="A82" s="25"/>
      <c r="B82" s="49" t="s">
        <v>50</v>
      </c>
      <c r="C82" s="61">
        <v>0.01</v>
      </c>
      <c r="D82" s="172">
        <v>250</v>
      </c>
      <c r="E82" s="61" t="s">
        <v>149</v>
      </c>
      <c r="F82" s="61" t="s">
        <v>151</v>
      </c>
      <c r="G82" s="160" t="s">
        <v>151</v>
      </c>
      <c r="H82" s="61" t="s">
        <v>151</v>
      </c>
      <c r="I82" s="29"/>
      <c r="J82" s="29"/>
      <c r="K82" s="29"/>
      <c r="L82" s="32"/>
      <c r="M82" s="30"/>
    </row>
    <row r="83" spans="1:103" ht="12.75" customHeight="1" thickBot="1" x14ac:dyDescent="0.25">
      <c r="A83" s="25"/>
      <c r="B83" s="124" t="s">
        <v>51</v>
      </c>
      <c r="C83" s="126">
        <v>0</v>
      </c>
      <c r="D83" s="173">
        <v>9.9999999999999998E+37</v>
      </c>
      <c r="E83" s="126" t="s">
        <v>149</v>
      </c>
      <c r="F83" s="126" t="s">
        <v>149</v>
      </c>
      <c r="G83" s="161" t="s">
        <v>151</v>
      </c>
      <c r="H83" s="61" t="s">
        <v>151</v>
      </c>
      <c r="I83" s="29"/>
      <c r="J83" s="29"/>
      <c r="K83" s="29"/>
      <c r="L83" s="32"/>
      <c r="M83" s="30"/>
    </row>
    <row r="84" spans="1:103" ht="12.75" customHeight="1" x14ac:dyDescent="0.2">
      <c r="A84" s="25"/>
      <c r="B84" s="128" t="s">
        <v>100</v>
      </c>
      <c r="C84" s="58" t="s">
        <v>101</v>
      </c>
      <c r="D84" s="58" t="s">
        <v>43</v>
      </c>
      <c r="E84" s="58" t="s">
        <v>102</v>
      </c>
      <c r="F84" s="58" t="s">
        <v>44</v>
      </c>
      <c r="G84" s="129" t="s">
        <v>45</v>
      </c>
      <c r="H84" s="38"/>
      <c r="I84" s="29"/>
      <c r="J84" s="29"/>
      <c r="K84" s="29"/>
      <c r="L84" s="32"/>
      <c r="M84" s="30"/>
    </row>
    <row r="85" spans="1:103" ht="12.75" customHeight="1" x14ac:dyDescent="0.2">
      <c r="A85" s="25"/>
      <c r="B85" s="70" t="s">
        <v>36</v>
      </c>
      <c r="C85" s="72">
        <v>0.01</v>
      </c>
      <c r="D85" s="72">
        <v>5</v>
      </c>
      <c r="E85" s="72">
        <v>0.02</v>
      </c>
      <c r="F85" s="72" t="s">
        <v>151</v>
      </c>
      <c r="G85" s="72" t="s">
        <v>151</v>
      </c>
      <c r="H85" s="38"/>
      <c r="I85" s="29"/>
      <c r="J85" s="29"/>
      <c r="K85" s="29"/>
      <c r="L85" s="32"/>
      <c r="M85" s="30"/>
    </row>
    <row r="86" spans="1:103" ht="12.75" customHeight="1" x14ac:dyDescent="0.2">
      <c r="A86" s="25"/>
      <c r="B86" s="70" t="s">
        <v>37</v>
      </c>
      <c r="C86" s="72">
        <v>0</v>
      </c>
      <c r="D86" s="72">
        <v>0</v>
      </c>
      <c r="E86" s="72">
        <v>0</v>
      </c>
      <c r="F86" s="72" t="s">
        <v>149</v>
      </c>
      <c r="G86" s="72" t="s">
        <v>149</v>
      </c>
      <c r="H86" s="38"/>
      <c r="I86" s="29"/>
      <c r="J86" s="29"/>
      <c r="K86" s="29"/>
      <c r="L86" s="32"/>
      <c r="M86" s="30"/>
    </row>
    <row r="87" spans="1:103" ht="12.75" customHeight="1" x14ac:dyDescent="0.2">
      <c r="A87" s="25"/>
      <c r="B87" s="70" t="s">
        <v>41</v>
      </c>
      <c r="C87" s="72">
        <v>0</v>
      </c>
      <c r="D87" s="72">
        <v>0</v>
      </c>
      <c r="E87" s="72">
        <v>0</v>
      </c>
      <c r="F87" s="72" t="s">
        <v>149</v>
      </c>
      <c r="G87" s="72" t="s">
        <v>149</v>
      </c>
      <c r="H87" s="38"/>
      <c r="I87" s="29"/>
      <c r="J87" s="29"/>
      <c r="K87" s="29"/>
      <c r="L87" s="32"/>
      <c r="M87" s="30"/>
    </row>
    <row r="88" spans="1:103" ht="12.75" customHeight="1" x14ac:dyDescent="0.2">
      <c r="A88" s="25"/>
      <c r="B88" s="70" t="s">
        <v>42</v>
      </c>
      <c r="C88" s="72">
        <v>0</v>
      </c>
      <c r="D88" s="72">
        <v>0</v>
      </c>
      <c r="E88" s="72">
        <v>0</v>
      </c>
      <c r="F88" s="72" t="s">
        <v>149</v>
      </c>
      <c r="G88" s="72" t="s">
        <v>149</v>
      </c>
      <c r="H88" s="38"/>
      <c r="I88" s="29"/>
      <c r="J88" s="29"/>
      <c r="K88" s="29"/>
      <c r="L88" s="32"/>
      <c r="M88" s="30"/>
    </row>
    <row r="89" spans="1:103" ht="12.75" customHeight="1" x14ac:dyDescent="0.2">
      <c r="H89" s="38"/>
      <c r="I89" s="29"/>
      <c r="J89" s="29"/>
      <c r="K89" s="30"/>
      <c r="L89" s="36"/>
      <c r="M89" s="37"/>
    </row>
    <row r="90" spans="1:103" ht="12.75" customHeight="1" x14ac:dyDescent="0.2">
      <c r="B90" s="63" t="s">
        <v>69</v>
      </c>
      <c r="C90" s="45"/>
      <c r="H90" s="25"/>
      <c r="I90" s="68"/>
      <c r="J90" s="25"/>
      <c r="K90" s="25"/>
      <c r="L90" s="36"/>
      <c r="M90" s="37"/>
    </row>
    <row r="91" spans="1:103" ht="12.75" customHeight="1" x14ac:dyDescent="0.2">
      <c r="B91" s="74" t="s">
        <v>56</v>
      </c>
      <c r="C91" s="72" t="s">
        <v>150</v>
      </c>
      <c r="H91" s="25"/>
      <c r="I91" s="68"/>
      <c r="J91" s="25"/>
      <c r="K91" s="25"/>
      <c r="L91" s="36"/>
      <c r="M91" s="37"/>
    </row>
    <row r="92" spans="1:103" ht="12.75" customHeight="1" x14ac:dyDescent="0.2">
      <c r="B92" s="74" t="s">
        <v>57</v>
      </c>
      <c r="C92" s="72" t="s">
        <v>150</v>
      </c>
      <c r="H92" s="25"/>
      <c r="I92" s="68"/>
      <c r="J92" s="25"/>
      <c r="K92" s="25"/>
      <c r="L92" s="36"/>
      <c r="M92" s="37"/>
    </row>
    <row r="93" spans="1:103" ht="12.75" customHeight="1" x14ac:dyDescent="0.2">
      <c r="B93" s="97" t="s">
        <v>70</v>
      </c>
      <c r="C93" s="48" t="s">
        <v>149</v>
      </c>
      <c r="H93" s="25"/>
      <c r="I93" s="68"/>
      <c r="J93" s="25"/>
      <c r="K93" s="25"/>
      <c r="L93" s="36"/>
      <c r="M93" s="37"/>
    </row>
    <row r="94" spans="1:103" x14ac:dyDescent="0.2">
      <c r="B94" s="104"/>
      <c r="C94" s="29"/>
    </row>
    <row r="95" spans="1:103" x14ac:dyDescent="0.2">
      <c r="B95" s="109" t="s">
        <v>84</v>
      </c>
      <c r="C95" s="105"/>
      <c r="D95" s="106"/>
      <c r="E95" s="105"/>
      <c r="F95" s="105"/>
      <c r="G95" s="106"/>
      <c r="H95" s="105"/>
      <c r="I95" s="105"/>
      <c r="J95" s="105"/>
      <c r="K95" s="105"/>
      <c r="L95" s="105"/>
      <c r="M95" s="105"/>
      <c r="N95" s="105"/>
      <c r="O95" s="105"/>
      <c r="P95" s="105"/>
      <c r="Q95" s="105"/>
      <c r="R95" s="105"/>
      <c r="S95" s="105"/>
      <c r="T95" s="105"/>
      <c r="U95" s="105"/>
      <c r="V95" s="105"/>
      <c r="W95" s="105"/>
      <c r="X95" s="105"/>
      <c r="Y95" s="105"/>
      <c r="Z95" s="105"/>
      <c r="AA95" s="105"/>
      <c r="AB95" s="105"/>
      <c r="AC95" s="105"/>
      <c r="AD95" s="105"/>
      <c r="AE95" s="105"/>
      <c r="AF95" s="105"/>
      <c r="AG95" s="105"/>
      <c r="AH95" s="105"/>
      <c r="AI95" s="105"/>
      <c r="AJ95" s="105"/>
      <c r="AK95" s="105"/>
      <c r="AL95" s="105"/>
      <c r="AM95" s="105"/>
      <c r="AN95" s="105"/>
      <c r="AO95" s="105"/>
      <c r="AP95" s="105"/>
      <c r="AQ95" s="105"/>
      <c r="AR95" s="105"/>
      <c r="AS95" s="105"/>
      <c r="AT95" s="105"/>
      <c r="AU95" s="105"/>
      <c r="AV95" s="105"/>
      <c r="AW95" s="105"/>
      <c r="AX95" s="105"/>
      <c r="AY95" s="105"/>
      <c r="AZ95" s="105"/>
      <c r="BA95" s="105"/>
      <c r="BB95" s="105"/>
      <c r="BC95" s="105"/>
      <c r="BD95" s="105"/>
      <c r="BE95" s="105"/>
      <c r="BF95" s="105"/>
      <c r="BG95" s="105"/>
      <c r="BH95" s="105"/>
      <c r="BI95" s="105"/>
      <c r="BJ95" s="105"/>
      <c r="BK95" s="105"/>
      <c r="BL95" s="105"/>
      <c r="BM95" s="105"/>
      <c r="BN95" s="105"/>
      <c r="BO95" s="105"/>
      <c r="BP95" s="105"/>
      <c r="BQ95" s="105"/>
      <c r="BR95" s="105"/>
      <c r="BS95" s="105"/>
      <c r="BT95" s="105"/>
      <c r="BU95" s="105"/>
      <c r="BV95" s="105"/>
      <c r="BW95" s="105"/>
      <c r="BX95" s="105"/>
      <c r="BY95" s="105"/>
      <c r="BZ95" s="105"/>
      <c r="CA95" s="105"/>
      <c r="CB95" s="105"/>
      <c r="CC95" s="105"/>
      <c r="CD95" s="105"/>
      <c r="CE95" s="105"/>
      <c r="CF95" s="105"/>
      <c r="CG95" s="105"/>
      <c r="CH95" s="105"/>
      <c r="CI95" s="105"/>
      <c r="CJ95" s="105"/>
      <c r="CK95" s="105"/>
      <c r="CL95" s="105"/>
      <c r="CM95" s="105"/>
      <c r="CN95" s="105"/>
      <c r="CO95" s="105"/>
      <c r="CP95" s="105"/>
      <c r="CQ95" s="105"/>
      <c r="CR95" s="105"/>
      <c r="CS95" s="105"/>
      <c r="CT95" s="105"/>
      <c r="CU95" s="105"/>
      <c r="CV95" s="105"/>
      <c r="CW95" s="105"/>
      <c r="CX95" s="105"/>
      <c r="CY95" s="107"/>
    </row>
    <row r="96" spans="1:103" x14ac:dyDescent="0.2">
      <c r="B96" s="108" t="s">
        <v>108</v>
      </c>
      <c r="C96" s="169">
        <v>0</v>
      </c>
      <c r="D96" s="170">
        <v>6618.64</v>
      </c>
      <c r="E96" s="169">
        <v>6585.54</v>
      </c>
      <c r="F96" s="169">
        <v>6552.62</v>
      </c>
      <c r="G96" s="170">
        <v>6519.85</v>
      </c>
      <c r="H96" s="169">
        <v>6487.25</v>
      </c>
      <c r="I96" s="169">
        <v>6454.82</v>
      </c>
      <c r="J96" s="169">
        <v>6422.54</v>
      </c>
      <c r="K96" s="169">
        <v>6390.43</v>
      </c>
      <c r="L96" s="169">
        <v>6358.48</v>
      </c>
      <c r="M96" s="169">
        <v>6326.69</v>
      </c>
      <c r="N96" s="169">
        <v>6295.05</v>
      </c>
      <c r="O96" s="169">
        <v>6263.58</v>
      </c>
      <c r="P96" s="169">
        <v>6232.26</v>
      </c>
      <c r="Q96" s="169">
        <v>6201.1</v>
      </c>
      <c r="R96" s="169">
        <v>6170.09</v>
      </c>
      <c r="S96" s="169">
        <v>6139.24</v>
      </c>
      <c r="T96" s="169">
        <v>6108.55</v>
      </c>
      <c r="U96" s="169">
        <v>6078</v>
      </c>
      <c r="V96" s="169">
        <v>6047.61</v>
      </c>
      <c r="W96" s="169">
        <v>6017.38</v>
      </c>
      <c r="X96" s="169">
        <v>5987.29</v>
      </c>
      <c r="Y96" s="169">
        <v>5957.35</v>
      </c>
      <c r="Z96" s="169">
        <v>5927.57</v>
      </c>
      <c r="AA96" s="169">
        <v>5897.93</v>
      </c>
      <c r="AB96" s="169">
        <v>5868.44</v>
      </c>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c r="CS96" s="169"/>
      <c r="CT96" s="169"/>
      <c r="CU96" s="169"/>
      <c r="CV96" s="169"/>
      <c r="CW96" s="169"/>
      <c r="CX96" s="169"/>
      <c r="CY96" s="169"/>
    </row>
    <row r="97" spans="2:103" x14ac:dyDescent="0.2">
      <c r="B97" s="108" t="s">
        <v>83</v>
      </c>
      <c r="C97" s="169">
        <v>0</v>
      </c>
      <c r="D97" s="170">
        <v>982.04700000000003</v>
      </c>
      <c r="E97" s="169">
        <v>1001.56</v>
      </c>
      <c r="F97" s="169">
        <v>1021.47</v>
      </c>
      <c r="G97" s="170">
        <v>1041.77</v>
      </c>
      <c r="H97" s="169">
        <v>1062.48</v>
      </c>
      <c r="I97" s="169">
        <v>1083.5899999999999</v>
      </c>
      <c r="J97" s="169">
        <v>1105.1300000000001</v>
      </c>
      <c r="K97" s="169">
        <v>1127.0999999999999</v>
      </c>
      <c r="L97" s="169">
        <v>1149.5</v>
      </c>
      <c r="M97" s="169">
        <v>1172.3399999999999</v>
      </c>
      <c r="N97" s="169">
        <v>1195.6400000000001</v>
      </c>
      <c r="O97" s="169">
        <v>1219.4100000000001</v>
      </c>
      <c r="P97" s="169">
        <v>1243.6400000000001</v>
      </c>
      <c r="Q97" s="169">
        <v>1268.3599999999999</v>
      </c>
      <c r="R97" s="169">
        <v>1293.57</v>
      </c>
      <c r="S97" s="169">
        <v>1319.28</v>
      </c>
      <c r="T97" s="169">
        <v>1345.5</v>
      </c>
      <c r="U97" s="169">
        <v>1372.24</v>
      </c>
      <c r="V97" s="169">
        <v>1399.51</v>
      </c>
      <c r="W97" s="169">
        <v>1427.33</v>
      </c>
      <c r="X97" s="169">
        <v>1455.7</v>
      </c>
      <c r="Y97" s="169">
        <v>1484.63</v>
      </c>
      <c r="Z97" s="169">
        <v>1514.14</v>
      </c>
      <c r="AA97" s="169">
        <v>1544.23</v>
      </c>
      <c r="AB97" s="169">
        <v>1574.92</v>
      </c>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c r="CS97" s="169"/>
      <c r="CT97" s="169"/>
      <c r="CU97" s="169"/>
      <c r="CV97" s="169"/>
      <c r="CW97" s="169"/>
      <c r="CX97" s="169"/>
      <c r="CY97" s="169"/>
    </row>
    <row r="114" spans="4:34" x14ac:dyDescent="0.2">
      <c r="D114" s="25"/>
      <c r="E114" s="25"/>
      <c r="F114" s="25"/>
      <c r="G114" s="25"/>
    </row>
    <row r="115" spans="4:34" x14ac:dyDescent="0.2">
      <c r="D115" s="25"/>
      <c r="E115" s="25"/>
      <c r="F115" s="25"/>
      <c r="G115" s="25"/>
    </row>
    <row r="116" spans="4:34" x14ac:dyDescent="0.2">
      <c r="D116" s="25"/>
      <c r="E116" s="25"/>
      <c r="F116" s="25"/>
      <c r="G116" s="25"/>
    </row>
    <row r="117" spans="4:34" x14ac:dyDescent="0.2">
      <c r="D117" s="25"/>
      <c r="E117" s="25"/>
      <c r="F117" s="25"/>
      <c r="G117" s="25"/>
    </row>
    <row r="118" spans="4:34" x14ac:dyDescent="0.2">
      <c r="D118" s="25"/>
      <c r="E118" s="25"/>
      <c r="F118" s="25"/>
      <c r="G118" s="25"/>
    </row>
    <row r="119" spans="4:34" x14ac:dyDescent="0.2">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row>
    <row r="120" spans="4:34" x14ac:dyDescent="0.2">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row>
    <row r="121" spans="4:34" x14ac:dyDescent="0.2">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row>
    <row r="122" spans="4:34" x14ac:dyDescent="0.2">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row>
    <row r="123" spans="4:34" x14ac:dyDescent="0.2">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row>
    <row r="124" spans="4:34" x14ac:dyDescent="0.2">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row>
    <row r="125" spans="4:34" x14ac:dyDescent="0.2">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row>
    <row r="126" spans="4:34" x14ac:dyDescent="0.2">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row>
    <row r="127" spans="4:34" x14ac:dyDescent="0.2">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row>
    <row r="128" spans="4:34" x14ac:dyDescent="0.2">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row>
    <row r="129" spans="4:34" x14ac:dyDescent="0.2">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row>
    <row r="130" spans="4:34" x14ac:dyDescent="0.2">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row>
    <row r="131" spans="4:34" x14ac:dyDescent="0.2">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row>
    <row r="132" spans="4:34" x14ac:dyDescent="0.2">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row>
    <row r="133" spans="4:34" x14ac:dyDescent="0.2">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row>
    <row r="134" spans="4:34" x14ac:dyDescent="0.2">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row>
    <row r="135" spans="4:34" x14ac:dyDescent="0.2">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row>
    <row r="136" spans="4:34" x14ac:dyDescent="0.2">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row>
    <row r="137" spans="4:34" x14ac:dyDescent="0.2">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row>
    <row r="138" spans="4:34" x14ac:dyDescent="0.2">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row>
    <row r="139" spans="4:34" x14ac:dyDescent="0.2">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row>
    <row r="140" spans="4:34" x14ac:dyDescent="0.2">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row>
    <row r="141" spans="4:34" x14ac:dyDescent="0.2">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row>
    <row r="142" spans="4:34" x14ac:dyDescent="0.2">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row>
    <row r="143" spans="4:34" x14ac:dyDescent="0.2">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row>
    <row r="144" spans="4:34" x14ac:dyDescent="0.2">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row>
    <row r="145" spans="8:34" x14ac:dyDescent="0.2">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row>
    <row r="146" spans="8:34" x14ac:dyDescent="0.2">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row>
    <row r="147" spans="8:34" x14ac:dyDescent="0.2">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row>
    <row r="148" spans="8:34" x14ac:dyDescent="0.2">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row>
    <row r="149" spans="8:34" x14ac:dyDescent="0.2">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row>
  </sheetData>
  <mergeCells count="3">
    <mergeCell ref="E68:F68"/>
    <mergeCell ref="E56:F56"/>
    <mergeCell ref="G68:H68"/>
  </mergeCells>
  <phoneticPr fontId="0" type="noConversion"/>
  <conditionalFormatting sqref="C71">
    <cfRule type="expression" dxfId="8" priority="17" stopIfTrue="1">
      <formula>#REF!="Fixed"</formula>
    </cfRule>
  </conditionalFormatting>
  <conditionalFormatting sqref="C72">
    <cfRule type="expression" dxfId="7" priority="18" stopIfTrue="1">
      <formula>#REF!="Fixed"</formula>
    </cfRule>
  </conditionalFormatting>
  <conditionalFormatting sqref="C70">
    <cfRule type="expression" dxfId="6" priority="23" stopIfTrue="1">
      <formula>#REF!="Fixed"</formula>
    </cfRule>
  </conditionalFormatting>
  <conditionalFormatting sqref="C75">
    <cfRule type="expression" dxfId="5" priority="24" stopIfTrue="1">
      <formula>$I$81="Fixed"</formula>
    </cfRule>
  </conditionalFormatting>
  <conditionalFormatting sqref="C76">
    <cfRule type="expression" dxfId="4" priority="25" stopIfTrue="1">
      <formula>$I$82="Fixed"</formula>
    </cfRule>
  </conditionalFormatting>
  <conditionalFormatting sqref="C77">
    <cfRule type="expression" dxfId="3" priority="26" stopIfTrue="1">
      <formula>$I$83="Fixed"</formula>
    </cfRule>
  </conditionalFormatting>
  <conditionalFormatting sqref="C78">
    <cfRule type="expression" dxfId="2" priority="27" stopIfTrue="1">
      <formula>$I$84="Fixed"</formula>
    </cfRule>
  </conditionalFormatting>
  <conditionalFormatting sqref="C61 C73">
    <cfRule type="expression" dxfId="1" priority="28" stopIfTrue="1">
      <formula>#REF!="Fixed"</formula>
    </cfRule>
  </conditionalFormatting>
  <conditionalFormatting sqref="C62">
    <cfRule type="expression" dxfId="0" priority="30" stopIfTrue="1">
      <formula>#REF!="Fixed"</formula>
    </cfRule>
  </conditionalFormatting>
  <dataValidations count="3">
    <dataValidation type="list" allowBlank="1" showInputMessage="1" showErrorMessage="1" sqref="C91:C92">
      <formula1>"No Depreciation,5-yr MACRS,Straight Line,Custom,N/A"</formula1>
    </dataValidation>
    <dataValidation type="list" allowBlank="1" showInputMessage="1" showErrorMessage="1" sqref="C93:C94">
      <formula1>"Yes,No"</formula1>
    </dataValidation>
    <dataValidation allowBlank="1" showInputMessage="1" showErrorMessage="1" promptTitle="Sales Tax Rate" prompt="The sales tax rate is shown here for reference, but is not used in the workbook calculations. SAM passes the total installed cost value to the spreadsheet. That value includes the sales tax, which is calculated on SAM's System Costs input page." sqref="C44"/>
  </dataValidation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FD111"/>
  <sheetViews>
    <sheetView tabSelected="1" zoomScaleNormal="100" workbookViewId="0">
      <pane xSplit="1" ySplit="2" topLeftCell="B81" activePane="bottomRight" state="frozen"/>
      <selection pane="topRight" activeCell="C1" sqref="C1"/>
      <selection pane="bottomLeft" activeCell="A7" sqref="A7"/>
      <selection pane="bottomRight" activeCell="B25" sqref="B25"/>
    </sheetView>
  </sheetViews>
  <sheetFormatPr defaultRowHeight="12.75" x14ac:dyDescent="0.2"/>
  <cols>
    <col min="1" max="1" width="54.42578125" customWidth="1"/>
    <col min="2" max="102" width="15.7109375" customWidth="1"/>
  </cols>
  <sheetData>
    <row r="1" spans="1:102" ht="20.25" x14ac:dyDescent="0.35">
      <c r="A1" s="181" t="s">
        <v>62</v>
      </c>
      <c r="B1" s="9"/>
      <c r="C1" s="10"/>
      <c r="D1" s="67"/>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1"/>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row>
    <row r="2" spans="1:102" x14ac:dyDescent="0.2">
      <c r="A2" s="182" t="s">
        <v>161</v>
      </c>
      <c r="B2" s="179">
        <v>0</v>
      </c>
      <c r="C2" s="179">
        <f t="shared" ref="C2:AH2" si="0">IF(( (COLUMN(C1) - COLUMN($B1)) &lt;= analysis_period), (COLUMN(C1) - COLUMN($B1)), "")</f>
        <v>1</v>
      </c>
      <c r="D2" s="179">
        <f t="shared" si="0"/>
        <v>2</v>
      </c>
      <c r="E2" s="179">
        <f t="shared" si="0"/>
        <v>3</v>
      </c>
      <c r="F2" s="179">
        <f t="shared" si="0"/>
        <v>4</v>
      </c>
      <c r="G2" s="179">
        <f t="shared" si="0"/>
        <v>5</v>
      </c>
      <c r="H2" s="179">
        <f t="shared" si="0"/>
        <v>6</v>
      </c>
      <c r="I2" s="179">
        <f t="shared" si="0"/>
        <v>7</v>
      </c>
      <c r="J2" s="179">
        <f t="shared" si="0"/>
        <v>8</v>
      </c>
      <c r="K2" s="179">
        <f t="shared" si="0"/>
        <v>9</v>
      </c>
      <c r="L2" s="179">
        <f t="shared" si="0"/>
        <v>10</v>
      </c>
      <c r="M2" s="179">
        <f t="shared" si="0"/>
        <v>11</v>
      </c>
      <c r="N2" s="179">
        <f t="shared" si="0"/>
        <v>12</v>
      </c>
      <c r="O2" s="179">
        <f t="shared" si="0"/>
        <v>13</v>
      </c>
      <c r="P2" s="179">
        <f t="shared" si="0"/>
        <v>14</v>
      </c>
      <c r="Q2" s="179">
        <f t="shared" si="0"/>
        <v>15</v>
      </c>
      <c r="R2" s="179">
        <f t="shared" si="0"/>
        <v>16</v>
      </c>
      <c r="S2" s="179">
        <f t="shared" si="0"/>
        <v>17</v>
      </c>
      <c r="T2" s="179">
        <f t="shared" si="0"/>
        <v>18</v>
      </c>
      <c r="U2" s="179">
        <f t="shared" si="0"/>
        <v>19</v>
      </c>
      <c r="V2" s="179">
        <f t="shared" si="0"/>
        <v>20</v>
      </c>
      <c r="W2" s="179">
        <f t="shared" si="0"/>
        <v>21</v>
      </c>
      <c r="X2" s="179">
        <f t="shared" si="0"/>
        <v>22</v>
      </c>
      <c r="Y2" s="179">
        <f t="shared" si="0"/>
        <v>23</v>
      </c>
      <c r="Z2" s="179">
        <f t="shared" si="0"/>
        <v>24</v>
      </c>
      <c r="AA2" s="179">
        <f t="shared" si="0"/>
        <v>25</v>
      </c>
      <c r="AB2" s="179" t="str">
        <f t="shared" si="0"/>
        <v/>
      </c>
      <c r="AC2" s="179" t="str">
        <f t="shared" si="0"/>
        <v/>
      </c>
      <c r="AD2" s="179" t="str">
        <f t="shared" si="0"/>
        <v/>
      </c>
      <c r="AE2" s="179" t="str">
        <f t="shared" si="0"/>
        <v/>
      </c>
      <c r="AF2" s="179" t="str">
        <f t="shared" si="0"/>
        <v/>
      </c>
      <c r="AG2" s="179" t="str">
        <f t="shared" si="0"/>
        <v/>
      </c>
      <c r="AH2" s="179" t="str">
        <f t="shared" si="0"/>
        <v/>
      </c>
      <c r="AI2" s="179" t="str">
        <f t="shared" ref="AI2:BN2" si="1">IF(( (COLUMN(AI1) - COLUMN($B1)) &lt;= analysis_period), (COLUMN(AI1) - COLUMN($B1)), "")</f>
        <v/>
      </c>
      <c r="AJ2" s="179" t="str">
        <f t="shared" si="1"/>
        <v/>
      </c>
      <c r="AK2" s="179" t="str">
        <f t="shared" si="1"/>
        <v/>
      </c>
      <c r="AL2" s="179" t="str">
        <f t="shared" si="1"/>
        <v/>
      </c>
      <c r="AM2" s="179" t="str">
        <f t="shared" si="1"/>
        <v/>
      </c>
      <c r="AN2" s="179" t="str">
        <f t="shared" si="1"/>
        <v/>
      </c>
      <c r="AO2" s="179" t="str">
        <f t="shared" si="1"/>
        <v/>
      </c>
      <c r="AP2" s="179" t="str">
        <f t="shared" si="1"/>
        <v/>
      </c>
      <c r="AQ2" s="179" t="str">
        <f t="shared" si="1"/>
        <v/>
      </c>
      <c r="AR2" s="179" t="str">
        <f t="shared" si="1"/>
        <v/>
      </c>
      <c r="AS2" s="179" t="str">
        <f t="shared" si="1"/>
        <v/>
      </c>
      <c r="AT2" s="179" t="str">
        <f t="shared" si="1"/>
        <v/>
      </c>
      <c r="AU2" s="179" t="str">
        <f t="shared" si="1"/>
        <v/>
      </c>
      <c r="AV2" s="179" t="str">
        <f t="shared" si="1"/>
        <v/>
      </c>
      <c r="AW2" s="179" t="str">
        <f t="shared" si="1"/>
        <v/>
      </c>
      <c r="AX2" s="179" t="str">
        <f t="shared" si="1"/>
        <v/>
      </c>
      <c r="AY2" s="179" t="str">
        <f t="shared" si="1"/>
        <v/>
      </c>
      <c r="AZ2" s="179" t="str">
        <f t="shared" si="1"/>
        <v/>
      </c>
      <c r="BA2" s="179" t="str">
        <f t="shared" si="1"/>
        <v/>
      </c>
      <c r="BB2" s="179" t="str">
        <f t="shared" si="1"/>
        <v/>
      </c>
      <c r="BC2" s="179" t="str">
        <f t="shared" si="1"/>
        <v/>
      </c>
      <c r="BD2" s="179" t="str">
        <f t="shared" si="1"/>
        <v/>
      </c>
      <c r="BE2" s="179" t="str">
        <f t="shared" si="1"/>
        <v/>
      </c>
      <c r="BF2" s="179" t="str">
        <f t="shared" si="1"/>
        <v/>
      </c>
      <c r="BG2" s="179" t="str">
        <f t="shared" si="1"/>
        <v/>
      </c>
      <c r="BH2" s="179" t="str">
        <f t="shared" si="1"/>
        <v/>
      </c>
      <c r="BI2" s="179" t="str">
        <f t="shared" si="1"/>
        <v/>
      </c>
      <c r="BJ2" s="179" t="str">
        <f t="shared" si="1"/>
        <v/>
      </c>
      <c r="BK2" s="179" t="str">
        <f t="shared" si="1"/>
        <v/>
      </c>
      <c r="BL2" s="179" t="str">
        <f t="shared" si="1"/>
        <v/>
      </c>
      <c r="BM2" s="179" t="str">
        <f t="shared" si="1"/>
        <v/>
      </c>
      <c r="BN2" s="179" t="str">
        <f t="shared" si="1"/>
        <v/>
      </c>
      <c r="BO2" s="179" t="str">
        <f t="shared" ref="BO2:CT2" si="2">IF(( (COLUMN(BO1) - COLUMN($B1)) &lt;= analysis_period), (COLUMN(BO1) - COLUMN($B1)), "")</f>
        <v/>
      </c>
      <c r="BP2" s="179" t="str">
        <f t="shared" si="2"/>
        <v/>
      </c>
      <c r="BQ2" s="179" t="str">
        <f t="shared" si="2"/>
        <v/>
      </c>
      <c r="BR2" s="179" t="str">
        <f t="shared" si="2"/>
        <v/>
      </c>
      <c r="BS2" s="179" t="str">
        <f t="shared" si="2"/>
        <v/>
      </c>
      <c r="BT2" s="179" t="str">
        <f t="shared" si="2"/>
        <v/>
      </c>
      <c r="BU2" s="179" t="str">
        <f t="shared" si="2"/>
        <v/>
      </c>
      <c r="BV2" s="179" t="str">
        <f t="shared" si="2"/>
        <v/>
      </c>
      <c r="BW2" s="179" t="str">
        <f t="shared" si="2"/>
        <v/>
      </c>
      <c r="BX2" s="179" t="str">
        <f t="shared" si="2"/>
        <v/>
      </c>
      <c r="BY2" s="179" t="str">
        <f t="shared" si="2"/>
        <v/>
      </c>
      <c r="BZ2" s="179" t="str">
        <f t="shared" si="2"/>
        <v/>
      </c>
      <c r="CA2" s="179" t="str">
        <f t="shared" si="2"/>
        <v/>
      </c>
      <c r="CB2" s="179" t="str">
        <f t="shared" si="2"/>
        <v/>
      </c>
      <c r="CC2" s="179" t="str">
        <f t="shared" si="2"/>
        <v/>
      </c>
      <c r="CD2" s="179" t="str">
        <f t="shared" si="2"/>
        <v/>
      </c>
      <c r="CE2" s="179" t="str">
        <f t="shared" si="2"/>
        <v/>
      </c>
      <c r="CF2" s="179" t="str">
        <f t="shared" si="2"/>
        <v/>
      </c>
      <c r="CG2" s="179" t="str">
        <f t="shared" si="2"/>
        <v/>
      </c>
      <c r="CH2" s="179" t="str">
        <f t="shared" si="2"/>
        <v/>
      </c>
      <c r="CI2" s="179" t="str">
        <f t="shared" si="2"/>
        <v/>
      </c>
      <c r="CJ2" s="179" t="str">
        <f t="shared" si="2"/>
        <v/>
      </c>
      <c r="CK2" s="179" t="str">
        <f t="shared" si="2"/>
        <v/>
      </c>
      <c r="CL2" s="179" t="str">
        <f t="shared" si="2"/>
        <v/>
      </c>
      <c r="CM2" s="179" t="str">
        <f t="shared" si="2"/>
        <v/>
      </c>
      <c r="CN2" s="179" t="str">
        <f t="shared" si="2"/>
        <v/>
      </c>
      <c r="CO2" s="179" t="str">
        <f t="shared" si="2"/>
        <v/>
      </c>
      <c r="CP2" s="179" t="str">
        <f t="shared" si="2"/>
        <v/>
      </c>
      <c r="CQ2" s="179" t="str">
        <f t="shared" si="2"/>
        <v/>
      </c>
      <c r="CR2" s="179" t="str">
        <f t="shared" si="2"/>
        <v/>
      </c>
      <c r="CS2" s="179" t="str">
        <f t="shared" si="2"/>
        <v/>
      </c>
      <c r="CT2" s="179" t="str">
        <f t="shared" si="2"/>
        <v/>
      </c>
      <c r="CU2" s="179" t="str">
        <f>IF(( (COLUMN(CU1) - COLUMN($B1)) &lt;= analysis_period), (COLUMN(CU1) - COLUMN($B1)), "")</f>
        <v/>
      </c>
      <c r="CV2" s="179" t="str">
        <f>IF(( (COLUMN(CV1) - COLUMN($B1)) &lt;= analysis_period), (COLUMN(CV1) - COLUMN($B1)), "")</f>
        <v/>
      </c>
      <c r="CW2" s="179" t="str">
        <f>IF(( (COLUMN(CW1) - COLUMN($B1)) &lt;= analysis_period), (COLUMN(CW1) - COLUMN($B1)), "")</f>
        <v/>
      </c>
      <c r="CX2" s="180" t="str">
        <f>IF(( (COLUMN(CX1) - COLUMN($B1)) &lt;= analysis_period), (COLUMN(CX1) - COLUMN($B1)), "")</f>
        <v/>
      </c>
    </row>
    <row r="3" spans="1:102" x14ac:dyDescent="0.2">
      <c r="A3" s="12"/>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row>
    <row r="4" spans="1:102" x14ac:dyDescent="0.2">
      <c r="A4" s="182" t="s">
        <v>163</v>
      </c>
      <c r="B4" s="178"/>
      <c r="C4" s="179"/>
      <c r="D4" s="179"/>
      <c r="E4" s="179"/>
      <c r="F4" s="179"/>
      <c r="G4" s="179"/>
      <c r="H4" s="179"/>
      <c r="I4" s="179"/>
      <c r="J4" s="179"/>
      <c r="K4" s="179"/>
      <c r="L4" s="179"/>
      <c r="M4" s="179"/>
      <c r="N4" s="179"/>
      <c r="O4" s="179"/>
      <c r="P4" s="179"/>
      <c r="Q4" s="179"/>
      <c r="R4" s="179"/>
      <c r="S4" s="179"/>
      <c r="T4" s="179"/>
      <c r="U4" s="179"/>
      <c r="V4" s="179"/>
      <c r="W4" s="179"/>
      <c r="X4" s="179"/>
      <c r="Y4" s="179"/>
      <c r="Z4" s="179"/>
      <c r="AA4" s="179"/>
      <c r="AB4" s="179"/>
      <c r="AC4" s="179"/>
      <c r="AD4" s="179"/>
      <c r="AE4" s="179"/>
      <c r="AF4" s="179"/>
      <c r="AG4" s="179"/>
      <c r="AH4" s="179"/>
      <c r="AI4" s="179"/>
      <c r="AJ4" s="179"/>
      <c r="AK4" s="179"/>
      <c r="AL4" s="179"/>
      <c r="AM4" s="179"/>
      <c r="AN4" s="179"/>
      <c r="AO4" s="179"/>
      <c r="AP4" s="179"/>
      <c r="AQ4" s="179"/>
      <c r="AR4" s="179"/>
      <c r="AS4" s="179"/>
      <c r="AT4" s="179"/>
      <c r="AU4" s="179"/>
      <c r="AV4" s="179"/>
      <c r="AW4" s="179"/>
      <c r="AX4" s="179"/>
      <c r="AY4" s="179"/>
      <c r="AZ4" s="179"/>
      <c r="BA4" s="179"/>
      <c r="BB4" s="179"/>
      <c r="BC4" s="179"/>
      <c r="BD4" s="179"/>
      <c r="BE4" s="179"/>
      <c r="BF4" s="179"/>
      <c r="BG4" s="179"/>
      <c r="BH4" s="179"/>
      <c r="BI4" s="179"/>
      <c r="BJ4" s="179"/>
      <c r="BK4" s="179"/>
      <c r="BL4" s="179"/>
      <c r="BM4" s="179"/>
      <c r="BN4" s="179"/>
      <c r="BO4" s="179"/>
      <c r="BP4" s="179"/>
      <c r="BQ4" s="179"/>
      <c r="BR4" s="179"/>
      <c r="BS4" s="179"/>
      <c r="BT4" s="179"/>
      <c r="BU4" s="179"/>
      <c r="BV4" s="179"/>
      <c r="BW4" s="179"/>
      <c r="BX4" s="179"/>
      <c r="BY4" s="179"/>
      <c r="BZ4" s="179"/>
      <c r="CA4" s="179"/>
      <c r="CB4" s="179"/>
      <c r="CC4" s="179"/>
      <c r="CD4" s="179"/>
      <c r="CE4" s="179"/>
      <c r="CF4" s="179"/>
      <c r="CG4" s="179"/>
      <c r="CH4" s="179"/>
      <c r="CI4" s="179"/>
      <c r="CJ4" s="179"/>
      <c r="CK4" s="179"/>
      <c r="CL4" s="179"/>
      <c r="CM4" s="179"/>
      <c r="CN4" s="179"/>
      <c r="CO4" s="179"/>
      <c r="CP4" s="179"/>
      <c r="CQ4" s="179"/>
      <c r="CR4" s="179"/>
      <c r="CS4" s="179"/>
      <c r="CT4" s="179"/>
      <c r="CU4" s="179"/>
      <c r="CV4" s="179"/>
      <c r="CW4" s="179"/>
      <c r="CX4" s="180"/>
    </row>
    <row r="5" spans="1:102" x14ac:dyDescent="0.2">
      <c r="A5" s="78" t="s">
        <v>164</v>
      </c>
      <c r="B5" s="171">
        <f t="array" ref="B5:CX5">'Inputs and Outputs'!C96:CY96</f>
        <v>0</v>
      </c>
      <c r="C5" s="171">
        <v>6618.64</v>
      </c>
      <c r="D5" s="171">
        <v>6585.54</v>
      </c>
      <c r="E5" s="171">
        <v>6552.62</v>
      </c>
      <c r="F5" s="171">
        <v>6519.85</v>
      </c>
      <c r="G5" s="171">
        <v>6487.25</v>
      </c>
      <c r="H5" s="171">
        <v>6454.82</v>
      </c>
      <c r="I5" s="171">
        <v>6422.54</v>
      </c>
      <c r="J5" s="171">
        <v>6390.43</v>
      </c>
      <c r="K5" s="171">
        <v>6358.48</v>
      </c>
      <c r="L5" s="171">
        <v>6326.69</v>
      </c>
      <c r="M5" s="171">
        <v>6295.05</v>
      </c>
      <c r="N5" s="171">
        <v>6263.58</v>
      </c>
      <c r="O5" s="171">
        <v>6232.26</v>
      </c>
      <c r="P5" s="171">
        <v>6201.1</v>
      </c>
      <c r="Q5" s="171">
        <v>6170.09</v>
      </c>
      <c r="R5" s="171">
        <v>6139.24</v>
      </c>
      <c r="S5" s="171">
        <v>6108.55</v>
      </c>
      <c r="T5" s="171">
        <v>6078</v>
      </c>
      <c r="U5" s="171">
        <v>6047.61</v>
      </c>
      <c r="V5" s="171">
        <v>6017.38</v>
      </c>
      <c r="W5" s="171">
        <v>5987.29</v>
      </c>
      <c r="X5" s="171">
        <v>5957.35</v>
      </c>
      <c r="Y5" s="171">
        <v>5927.57</v>
      </c>
      <c r="Z5" s="171">
        <v>5897.93</v>
      </c>
      <c r="AA5" s="171">
        <v>5868.44</v>
      </c>
      <c r="AB5" s="171">
        <v>0</v>
      </c>
      <c r="AC5" s="171">
        <v>0</v>
      </c>
      <c r="AD5" s="171">
        <v>0</v>
      </c>
      <c r="AE5" s="171">
        <v>0</v>
      </c>
      <c r="AF5" s="171">
        <v>0</v>
      </c>
      <c r="AG5" s="171">
        <v>0</v>
      </c>
      <c r="AH5" s="171">
        <v>0</v>
      </c>
      <c r="AI5" s="171">
        <v>0</v>
      </c>
      <c r="AJ5" s="171">
        <v>0</v>
      </c>
      <c r="AK5" s="171">
        <v>0</v>
      </c>
      <c r="AL5" s="171">
        <v>0</v>
      </c>
      <c r="AM5" s="171">
        <v>0</v>
      </c>
      <c r="AN5" s="171">
        <v>0</v>
      </c>
      <c r="AO5" s="171">
        <v>0</v>
      </c>
      <c r="AP5" s="171">
        <v>0</v>
      </c>
      <c r="AQ5" s="171">
        <v>0</v>
      </c>
      <c r="AR5" s="171">
        <v>0</v>
      </c>
      <c r="AS5" s="171">
        <v>0</v>
      </c>
      <c r="AT5" s="171">
        <v>0</v>
      </c>
      <c r="AU5" s="171">
        <v>0</v>
      </c>
      <c r="AV5" s="171">
        <v>0</v>
      </c>
      <c r="AW5" s="171">
        <v>0</v>
      </c>
      <c r="AX5" s="171">
        <v>0</v>
      </c>
      <c r="AY5" s="171">
        <v>0</v>
      </c>
      <c r="AZ5" s="171">
        <v>0</v>
      </c>
      <c r="BA5" s="171">
        <v>0</v>
      </c>
      <c r="BB5" s="171">
        <v>0</v>
      </c>
      <c r="BC5" s="171">
        <v>0</v>
      </c>
      <c r="BD5" s="171">
        <v>0</v>
      </c>
      <c r="BE5" s="171">
        <v>0</v>
      </c>
      <c r="BF5" s="171">
        <v>0</v>
      </c>
      <c r="BG5" s="171">
        <v>0</v>
      </c>
      <c r="BH5" s="171">
        <v>0</v>
      </c>
      <c r="BI5" s="171">
        <v>0</v>
      </c>
      <c r="BJ5" s="171">
        <v>0</v>
      </c>
      <c r="BK5" s="171">
        <v>0</v>
      </c>
      <c r="BL5" s="171">
        <v>0</v>
      </c>
      <c r="BM5" s="171">
        <v>0</v>
      </c>
      <c r="BN5" s="171">
        <v>0</v>
      </c>
      <c r="BO5" s="171">
        <v>0</v>
      </c>
      <c r="BP5" s="171">
        <v>0</v>
      </c>
      <c r="BQ5" s="171">
        <v>0</v>
      </c>
      <c r="BR5" s="171">
        <v>0</v>
      </c>
      <c r="BS5" s="171">
        <v>0</v>
      </c>
      <c r="BT5" s="171">
        <v>0</v>
      </c>
      <c r="BU5" s="171">
        <v>0</v>
      </c>
      <c r="BV5" s="171">
        <v>0</v>
      </c>
      <c r="BW5" s="171">
        <v>0</v>
      </c>
      <c r="BX5" s="171">
        <v>0</v>
      </c>
      <c r="BY5" s="171">
        <v>0</v>
      </c>
      <c r="BZ5" s="171">
        <v>0</v>
      </c>
      <c r="CA5" s="171">
        <v>0</v>
      </c>
      <c r="CB5" s="171">
        <v>0</v>
      </c>
      <c r="CC5" s="171">
        <v>0</v>
      </c>
      <c r="CD5" s="171">
        <v>0</v>
      </c>
      <c r="CE5" s="171">
        <v>0</v>
      </c>
      <c r="CF5" s="171">
        <v>0</v>
      </c>
      <c r="CG5" s="171">
        <v>0</v>
      </c>
      <c r="CH5" s="171">
        <v>0</v>
      </c>
      <c r="CI5" s="171">
        <v>0</v>
      </c>
      <c r="CJ5" s="171">
        <v>0</v>
      </c>
      <c r="CK5" s="171">
        <v>0</v>
      </c>
      <c r="CL5" s="171">
        <v>0</v>
      </c>
      <c r="CM5" s="171">
        <v>0</v>
      </c>
      <c r="CN5" s="171">
        <v>0</v>
      </c>
      <c r="CO5" s="171">
        <v>0</v>
      </c>
      <c r="CP5" s="171">
        <v>0</v>
      </c>
      <c r="CQ5" s="171">
        <v>0</v>
      </c>
      <c r="CR5" s="171">
        <v>0</v>
      </c>
      <c r="CS5" s="171">
        <v>0</v>
      </c>
      <c r="CT5" s="171">
        <v>0</v>
      </c>
      <c r="CU5" s="171">
        <v>0</v>
      </c>
      <c r="CV5" s="171">
        <v>0</v>
      </c>
      <c r="CW5" s="171">
        <v>0</v>
      </c>
      <c r="CX5" s="171">
        <v>0</v>
      </c>
    </row>
    <row r="6" spans="1:102" x14ac:dyDescent="0.2">
      <c r="A6" s="78"/>
      <c r="B6" s="171"/>
      <c r="C6" s="171"/>
      <c r="D6" s="171"/>
      <c r="E6" s="171"/>
      <c r="F6" s="171"/>
      <c r="G6" s="171"/>
      <c r="H6" s="171"/>
      <c r="I6" s="171"/>
      <c r="J6" s="171"/>
      <c r="K6" s="171"/>
      <c r="L6" s="171"/>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1"/>
      <c r="BP6" s="171"/>
      <c r="BQ6" s="171"/>
      <c r="BR6" s="171"/>
      <c r="BS6" s="171"/>
      <c r="BT6" s="171"/>
      <c r="BU6" s="171"/>
      <c r="BV6" s="171"/>
      <c r="BW6" s="171"/>
      <c r="BX6" s="171"/>
      <c r="BY6" s="171"/>
      <c r="BZ6" s="171"/>
      <c r="CA6" s="171"/>
      <c r="CB6" s="171"/>
      <c r="CC6" s="171"/>
      <c r="CD6" s="171"/>
      <c r="CE6" s="171"/>
      <c r="CF6" s="171"/>
      <c r="CG6" s="171"/>
      <c r="CH6" s="171"/>
      <c r="CI6" s="171"/>
      <c r="CJ6" s="171"/>
      <c r="CK6" s="171"/>
      <c r="CL6" s="171"/>
      <c r="CM6" s="171"/>
      <c r="CN6" s="171"/>
      <c r="CO6" s="171"/>
      <c r="CP6" s="171"/>
      <c r="CQ6" s="171"/>
      <c r="CR6" s="171"/>
      <c r="CS6" s="171"/>
      <c r="CT6" s="171"/>
      <c r="CU6" s="171"/>
      <c r="CV6" s="171"/>
      <c r="CW6" s="171"/>
      <c r="CX6" s="171"/>
    </row>
    <row r="7" spans="1:102" x14ac:dyDescent="0.2">
      <c r="A7" s="182" t="s">
        <v>162</v>
      </c>
      <c r="B7" s="183"/>
      <c r="C7" s="183"/>
      <c r="D7" s="183"/>
      <c r="E7" s="183"/>
      <c r="F7" s="183"/>
      <c r="G7" s="183"/>
      <c r="H7" s="183"/>
      <c r="I7" s="183"/>
      <c r="J7" s="183"/>
      <c r="K7" s="183"/>
      <c r="L7" s="183"/>
      <c r="M7" s="183"/>
      <c r="N7" s="183"/>
      <c r="O7" s="183"/>
      <c r="P7" s="183"/>
      <c r="Q7" s="183"/>
      <c r="R7" s="183"/>
      <c r="S7" s="183"/>
      <c r="T7" s="183"/>
      <c r="U7" s="183"/>
      <c r="V7" s="183"/>
      <c r="W7" s="183"/>
      <c r="X7" s="183"/>
      <c r="Y7" s="183"/>
      <c r="Z7" s="183"/>
      <c r="AA7" s="183"/>
      <c r="AB7" s="183"/>
      <c r="AC7" s="183"/>
      <c r="AD7" s="183"/>
      <c r="AE7" s="183"/>
      <c r="AF7" s="183"/>
      <c r="AG7" s="183"/>
      <c r="AH7" s="183"/>
      <c r="AI7" s="183"/>
      <c r="AJ7" s="183"/>
      <c r="AK7" s="183"/>
      <c r="AL7" s="183"/>
      <c r="AM7" s="183"/>
      <c r="AN7" s="183"/>
      <c r="AO7" s="183"/>
      <c r="AP7" s="183"/>
      <c r="AQ7" s="183"/>
      <c r="AR7" s="183"/>
      <c r="AS7" s="183"/>
      <c r="AT7" s="183"/>
      <c r="AU7" s="183"/>
      <c r="AV7" s="183"/>
      <c r="AW7" s="183"/>
      <c r="AX7" s="183"/>
      <c r="AY7" s="183"/>
      <c r="AZ7" s="183"/>
      <c r="BA7" s="183"/>
      <c r="BB7" s="183"/>
      <c r="BC7" s="183"/>
      <c r="BD7" s="183"/>
      <c r="BE7" s="183"/>
      <c r="BF7" s="183"/>
      <c r="BG7" s="183"/>
      <c r="BH7" s="183"/>
      <c r="BI7" s="183"/>
      <c r="BJ7" s="183"/>
      <c r="BK7" s="183"/>
      <c r="BL7" s="183"/>
      <c r="BM7" s="183"/>
      <c r="BN7" s="183"/>
      <c r="BO7" s="183"/>
      <c r="BP7" s="183"/>
      <c r="BQ7" s="183"/>
      <c r="BR7" s="183"/>
      <c r="BS7" s="183"/>
      <c r="BT7" s="183"/>
      <c r="BU7" s="183"/>
      <c r="BV7" s="183"/>
      <c r="BW7" s="183"/>
      <c r="BX7" s="183"/>
      <c r="BY7" s="183"/>
      <c r="BZ7" s="183"/>
      <c r="CA7" s="183"/>
      <c r="CB7" s="183"/>
      <c r="CC7" s="183"/>
      <c r="CD7" s="183"/>
      <c r="CE7" s="183"/>
      <c r="CF7" s="183"/>
      <c r="CG7" s="183"/>
      <c r="CH7" s="183"/>
      <c r="CI7" s="183"/>
      <c r="CJ7" s="183"/>
      <c r="CK7" s="183"/>
      <c r="CL7" s="183"/>
      <c r="CM7" s="183"/>
      <c r="CN7" s="183"/>
      <c r="CO7" s="183"/>
      <c r="CP7" s="183"/>
      <c r="CQ7" s="183"/>
      <c r="CR7" s="183"/>
      <c r="CS7" s="183"/>
      <c r="CT7" s="183"/>
      <c r="CU7" s="183"/>
      <c r="CV7" s="183"/>
      <c r="CW7" s="183"/>
      <c r="CX7" s="184"/>
    </row>
    <row r="8" spans="1:102" x14ac:dyDescent="0.2">
      <c r="A8" s="79" t="s">
        <v>83</v>
      </c>
      <c r="B8" s="100">
        <f t="array" ref="B8:CX8">'Inputs and Outputs'!C97:CY97</f>
        <v>0</v>
      </c>
      <c r="C8" s="100">
        <v>982.04700000000003</v>
      </c>
      <c r="D8" s="100">
        <v>1001.56</v>
      </c>
      <c r="E8" s="100">
        <v>1021.47</v>
      </c>
      <c r="F8" s="100">
        <v>1041.77</v>
      </c>
      <c r="G8" s="100">
        <v>1062.48</v>
      </c>
      <c r="H8" s="100">
        <v>1083.5899999999999</v>
      </c>
      <c r="I8" s="100">
        <v>1105.1300000000001</v>
      </c>
      <c r="J8" s="100">
        <v>1127.0999999999999</v>
      </c>
      <c r="K8" s="100">
        <v>1149.5</v>
      </c>
      <c r="L8" s="100">
        <v>1172.3399999999999</v>
      </c>
      <c r="M8" s="100">
        <v>1195.6400000000001</v>
      </c>
      <c r="N8" s="100">
        <v>1219.4100000000001</v>
      </c>
      <c r="O8" s="100">
        <v>1243.6400000000001</v>
      </c>
      <c r="P8" s="100">
        <v>1268.3599999999999</v>
      </c>
      <c r="Q8" s="100">
        <v>1293.57</v>
      </c>
      <c r="R8" s="100">
        <v>1319.28</v>
      </c>
      <c r="S8" s="100">
        <v>1345.5</v>
      </c>
      <c r="T8" s="100">
        <v>1372.24</v>
      </c>
      <c r="U8" s="100">
        <v>1399.51</v>
      </c>
      <c r="V8" s="100">
        <v>1427.33</v>
      </c>
      <c r="W8" s="100">
        <v>1455.7</v>
      </c>
      <c r="X8" s="100">
        <v>1484.63</v>
      </c>
      <c r="Y8" s="100">
        <v>1514.14</v>
      </c>
      <c r="Z8" s="100">
        <v>1544.23</v>
      </c>
      <c r="AA8" s="100">
        <v>1574.92</v>
      </c>
      <c r="AB8" s="100">
        <v>0</v>
      </c>
      <c r="AC8" s="100">
        <v>0</v>
      </c>
      <c r="AD8" s="100">
        <v>0</v>
      </c>
      <c r="AE8" s="100">
        <v>0</v>
      </c>
      <c r="AF8" s="100">
        <v>0</v>
      </c>
      <c r="AG8" s="100">
        <v>0</v>
      </c>
      <c r="AH8" s="100">
        <v>0</v>
      </c>
      <c r="AI8" s="100">
        <v>0</v>
      </c>
      <c r="AJ8" s="100">
        <v>0</v>
      </c>
      <c r="AK8" s="100">
        <v>0</v>
      </c>
      <c r="AL8" s="100">
        <v>0</v>
      </c>
      <c r="AM8" s="100">
        <v>0</v>
      </c>
      <c r="AN8" s="100">
        <v>0</v>
      </c>
      <c r="AO8" s="100">
        <v>0</v>
      </c>
      <c r="AP8" s="100">
        <v>0</v>
      </c>
      <c r="AQ8" s="100">
        <v>0</v>
      </c>
      <c r="AR8" s="100">
        <v>0</v>
      </c>
      <c r="AS8" s="100">
        <v>0</v>
      </c>
      <c r="AT8" s="100">
        <v>0</v>
      </c>
      <c r="AU8" s="100">
        <v>0</v>
      </c>
      <c r="AV8" s="100">
        <v>0</v>
      </c>
      <c r="AW8" s="100">
        <v>0</v>
      </c>
      <c r="AX8" s="100">
        <v>0</v>
      </c>
      <c r="AY8" s="100">
        <v>0</v>
      </c>
      <c r="AZ8" s="100">
        <v>0</v>
      </c>
      <c r="BA8" s="100">
        <v>0</v>
      </c>
      <c r="BB8" s="100">
        <v>0</v>
      </c>
      <c r="BC8" s="100">
        <v>0</v>
      </c>
      <c r="BD8" s="100">
        <v>0</v>
      </c>
      <c r="BE8" s="100">
        <v>0</v>
      </c>
      <c r="BF8" s="100">
        <v>0</v>
      </c>
      <c r="BG8" s="100">
        <v>0</v>
      </c>
      <c r="BH8" s="100">
        <v>0</v>
      </c>
      <c r="BI8" s="100">
        <v>0</v>
      </c>
      <c r="BJ8" s="100">
        <v>0</v>
      </c>
      <c r="BK8" s="100">
        <v>0</v>
      </c>
      <c r="BL8" s="100">
        <v>0</v>
      </c>
      <c r="BM8" s="100">
        <v>0</v>
      </c>
      <c r="BN8" s="100">
        <v>0</v>
      </c>
      <c r="BO8" s="100">
        <v>0</v>
      </c>
      <c r="BP8" s="100">
        <v>0</v>
      </c>
      <c r="BQ8" s="100">
        <v>0</v>
      </c>
      <c r="BR8" s="100">
        <v>0</v>
      </c>
      <c r="BS8" s="100">
        <v>0</v>
      </c>
      <c r="BT8" s="100">
        <v>0</v>
      </c>
      <c r="BU8" s="100">
        <v>0</v>
      </c>
      <c r="BV8" s="100">
        <v>0</v>
      </c>
      <c r="BW8" s="100">
        <v>0</v>
      </c>
      <c r="BX8" s="100">
        <v>0</v>
      </c>
      <c r="BY8" s="100">
        <v>0</v>
      </c>
      <c r="BZ8" s="100">
        <v>0</v>
      </c>
      <c r="CA8" s="100">
        <v>0</v>
      </c>
      <c r="CB8" s="100">
        <v>0</v>
      </c>
      <c r="CC8" s="100">
        <v>0</v>
      </c>
      <c r="CD8" s="100">
        <v>0</v>
      </c>
      <c r="CE8" s="100">
        <v>0</v>
      </c>
      <c r="CF8" s="100">
        <v>0</v>
      </c>
      <c r="CG8" s="100">
        <v>0</v>
      </c>
      <c r="CH8" s="100">
        <v>0</v>
      </c>
      <c r="CI8" s="100">
        <v>0</v>
      </c>
      <c r="CJ8" s="100">
        <v>0</v>
      </c>
      <c r="CK8" s="100">
        <v>0</v>
      </c>
      <c r="CL8" s="100">
        <v>0</v>
      </c>
      <c r="CM8" s="100">
        <v>0</v>
      </c>
      <c r="CN8" s="100">
        <v>0</v>
      </c>
      <c r="CO8" s="100">
        <v>0</v>
      </c>
      <c r="CP8" s="100">
        <v>0</v>
      </c>
      <c r="CQ8" s="100">
        <v>0</v>
      </c>
      <c r="CR8" s="100">
        <v>0</v>
      </c>
      <c r="CS8" s="100">
        <v>0</v>
      </c>
      <c r="CT8" s="100">
        <v>0</v>
      </c>
      <c r="CU8" s="100">
        <v>0</v>
      </c>
      <c r="CV8" s="100">
        <v>0</v>
      </c>
      <c r="CW8" s="100">
        <v>0</v>
      </c>
      <c r="CX8" s="100">
        <v>0</v>
      </c>
    </row>
    <row r="9" spans="1:102" x14ac:dyDescent="0.2">
      <c r="A9" s="4"/>
      <c r="B9" s="1"/>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row>
    <row r="10" spans="1:102" x14ac:dyDescent="0.2">
      <c r="A10" s="83" t="s">
        <v>165</v>
      </c>
      <c r="B10" s="80"/>
      <c r="C10" s="81"/>
      <c r="D10" s="81"/>
      <c r="E10" s="81"/>
      <c r="F10" s="81"/>
      <c r="G10" s="81"/>
      <c r="H10" s="81"/>
      <c r="I10" s="81"/>
      <c r="J10" s="81"/>
      <c r="K10" s="81"/>
      <c r="L10" s="81"/>
      <c r="M10" s="81"/>
      <c r="N10" s="81"/>
      <c r="O10" s="81"/>
      <c r="P10" s="81"/>
      <c r="Q10" s="81"/>
      <c r="R10" s="81"/>
      <c r="S10" s="81"/>
      <c r="T10" s="81"/>
      <c r="U10" s="81"/>
      <c r="V10" s="81"/>
      <c r="W10" s="81"/>
      <c r="X10" s="81"/>
      <c r="Y10" s="81"/>
      <c r="Z10" s="81"/>
      <c r="AA10" s="81"/>
      <c r="AB10" s="81"/>
      <c r="AC10" s="81"/>
      <c r="AD10" s="81"/>
      <c r="AE10" s="81"/>
      <c r="AF10" s="81"/>
      <c r="AG10" s="81"/>
      <c r="AH10" s="81"/>
      <c r="AI10" s="81"/>
      <c r="AJ10" s="81"/>
      <c r="AK10" s="81"/>
      <c r="AL10" s="81"/>
      <c r="AM10" s="81"/>
      <c r="AN10" s="81"/>
      <c r="AO10" s="81"/>
      <c r="AP10" s="81"/>
      <c r="AQ10" s="81"/>
      <c r="AR10" s="81"/>
      <c r="AS10" s="81"/>
      <c r="AT10" s="81"/>
      <c r="AU10" s="81"/>
      <c r="AV10" s="81"/>
      <c r="AW10" s="81"/>
      <c r="AX10" s="81"/>
      <c r="AY10" s="81"/>
      <c r="AZ10" s="81"/>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1"/>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2"/>
    </row>
    <row r="11" spans="1:102" s="2" customFormat="1" x14ac:dyDescent="0.2">
      <c r="A11" s="78" t="s">
        <v>58</v>
      </c>
      <c r="B11" s="1"/>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row>
    <row r="12" spans="1:102" s="2" customFormat="1" x14ac:dyDescent="0.2">
      <c r="A12" s="84" t="s">
        <v>66</v>
      </c>
      <c r="B12" s="21"/>
      <c r="C12" s="100">
        <f t="shared" ref="C12:AH12" si="3">IF(ISNUMBER(outYear),om_fixed*(1+inflation_rate/100+om_fixed_escal/100)^B2,"")</f>
        <v>0</v>
      </c>
      <c r="D12" s="100">
        <f t="shared" si="3"/>
        <v>0</v>
      </c>
      <c r="E12" s="100">
        <f t="shared" si="3"/>
        <v>0</v>
      </c>
      <c r="F12" s="100">
        <f t="shared" si="3"/>
        <v>0</v>
      </c>
      <c r="G12" s="100">
        <f t="shared" si="3"/>
        <v>0</v>
      </c>
      <c r="H12" s="100">
        <f t="shared" si="3"/>
        <v>0</v>
      </c>
      <c r="I12" s="100">
        <f t="shared" si="3"/>
        <v>0</v>
      </c>
      <c r="J12" s="100">
        <f t="shared" si="3"/>
        <v>0</v>
      </c>
      <c r="K12" s="100">
        <f t="shared" si="3"/>
        <v>0</v>
      </c>
      <c r="L12" s="100">
        <f t="shared" si="3"/>
        <v>0</v>
      </c>
      <c r="M12" s="100">
        <f t="shared" si="3"/>
        <v>0</v>
      </c>
      <c r="N12" s="100">
        <f t="shared" si="3"/>
        <v>0</v>
      </c>
      <c r="O12" s="100">
        <f t="shared" si="3"/>
        <v>0</v>
      </c>
      <c r="P12" s="100">
        <f t="shared" si="3"/>
        <v>0</v>
      </c>
      <c r="Q12" s="100">
        <f t="shared" si="3"/>
        <v>0</v>
      </c>
      <c r="R12" s="100">
        <f t="shared" si="3"/>
        <v>0</v>
      </c>
      <c r="S12" s="100">
        <f t="shared" si="3"/>
        <v>0</v>
      </c>
      <c r="T12" s="100">
        <f t="shared" si="3"/>
        <v>0</v>
      </c>
      <c r="U12" s="100">
        <f t="shared" si="3"/>
        <v>0</v>
      </c>
      <c r="V12" s="100">
        <f t="shared" si="3"/>
        <v>0</v>
      </c>
      <c r="W12" s="100">
        <f t="shared" si="3"/>
        <v>0</v>
      </c>
      <c r="X12" s="100">
        <f t="shared" si="3"/>
        <v>0</v>
      </c>
      <c r="Y12" s="100">
        <f t="shared" si="3"/>
        <v>0</v>
      </c>
      <c r="Z12" s="100">
        <f t="shared" si="3"/>
        <v>0</v>
      </c>
      <c r="AA12" s="100">
        <f t="shared" si="3"/>
        <v>0</v>
      </c>
      <c r="AB12" s="100" t="str">
        <f t="shared" si="3"/>
        <v/>
      </c>
      <c r="AC12" s="100" t="str">
        <f t="shared" si="3"/>
        <v/>
      </c>
      <c r="AD12" s="100" t="str">
        <f t="shared" si="3"/>
        <v/>
      </c>
      <c r="AE12" s="100" t="str">
        <f t="shared" si="3"/>
        <v/>
      </c>
      <c r="AF12" s="100" t="str">
        <f t="shared" si="3"/>
        <v/>
      </c>
      <c r="AG12" s="100" t="str">
        <f t="shared" si="3"/>
        <v/>
      </c>
      <c r="AH12" s="100" t="str">
        <f t="shared" si="3"/>
        <v/>
      </c>
      <c r="AI12" s="100" t="str">
        <f t="shared" ref="AI12:BN12" si="4">IF(ISNUMBER(outYear),om_fixed*(1+inflation_rate/100+om_fixed_escal/100)^AH2,"")</f>
        <v/>
      </c>
      <c r="AJ12" s="100" t="str">
        <f t="shared" si="4"/>
        <v/>
      </c>
      <c r="AK12" s="100" t="str">
        <f t="shared" si="4"/>
        <v/>
      </c>
      <c r="AL12" s="100" t="str">
        <f t="shared" si="4"/>
        <v/>
      </c>
      <c r="AM12" s="100" t="str">
        <f t="shared" si="4"/>
        <v/>
      </c>
      <c r="AN12" s="100" t="str">
        <f t="shared" si="4"/>
        <v/>
      </c>
      <c r="AO12" s="100" t="str">
        <f t="shared" si="4"/>
        <v/>
      </c>
      <c r="AP12" s="100" t="str">
        <f t="shared" si="4"/>
        <v/>
      </c>
      <c r="AQ12" s="100" t="str">
        <f t="shared" si="4"/>
        <v/>
      </c>
      <c r="AR12" s="100" t="str">
        <f t="shared" si="4"/>
        <v/>
      </c>
      <c r="AS12" s="100" t="str">
        <f t="shared" si="4"/>
        <v/>
      </c>
      <c r="AT12" s="100" t="str">
        <f t="shared" si="4"/>
        <v/>
      </c>
      <c r="AU12" s="100" t="str">
        <f t="shared" si="4"/>
        <v/>
      </c>
      <c r="AV12" s="100" t="str">
        <f t="shared" si="4"/>
        <v/>
      </c>
      <c r="AW12" s="100" t="str">
        <f t="shared" si="4"/>
        <v/>
      </c>
      <c r="AX12" s="100" t="str">
        <f t="shared" si="4"/>
        <v/>
      </c>
      <c r="AY12" s="100" t="str">
        <f t="shared" si="4"/>
        <v/>
      </c>
      <c r="AZ12" s="100" t="str">
        <f t="shared" si="4"/>
        <v/>
      </c>
      <c r="BA12" s="100" t="str">
        <f t="shared" si="4"/>
        <v/>
      </c>
      <c r="BB12" s="100" t="str">
        <f t="shared" si="4"/>
        <v/>
      </c>
      <c r="BC12" s="100" t="str">
        <f t="shared" si="4"/>
        <v/>
      </c>
      <c r="BD12" s="100" t="str">
        <f t="shared" si="4"/>
        <v/>
      </c>
      <c r="BE12" s="100" t="str">
        <f t="shared" si="4"/>
        <v/>
      </c>
      <c r="BF12" s="100" t="str">
        <f t="shared" si="4"/>
        <v/>
      </c>
      <c r="BG12" s="100" t="str">
        <f t="shared" si="4"/>
        <v/>
      </c>
      <c r="BH12" s="100" t="str">
        <f t="shared" si="4"/>
        <v/>
      </c>
      <c r="BI12" s="100" t="str">
        <f t="shared" si="4"/>
        <v/>
      </c>
      <c r="BJ12" s="100" t="str">
        <f t="shared" si="4"/>
        <v/>
      </c>
      <c r="BK12" s="100" t="str">
        <f t="shared" si="4"/>
        <v/>
      </c>
      <c r="BL12" s="100" t="str">
        <f t="shared" si="4"/>
        <v/>
      </c>
      <c r="BM12" s="100" t="str">
        <f t="shared" si="4"/>
        <v/>
      </c>
      <c r="BN12" s="100" t="str">
        <f t="shared" si="4"/>
        <v/>
      </c>
      <c r="BO12" s="100" t="str">
        <f t="shared" ref="BO12:CX12" si="5">IF(ISNUMBER(outYear),om_fixed*(1+inflation_rate/100+om_fixed_escal/100)^BN2,"")</f>
        <v/>
      </c>
      <c r="BP12" s="100" t="str">
        <f t="shared" si="5"/>
        <v/>
      </c>
      <c r="BQ12" s="100" t="str">
        <f t="shared" si="5"/>
        <v/>
      </c>
      <c r="BR12" s="100" t="str">
        <f t="shared" si="5"/>
        <v/>
      </c>
      <c r="BS12" s="100" t="str">
        <f t="shared" si="5"/>
        <v/>
      </c>
      <c r="BT12" s="100" t="str">
        <f t="shared" si="5"/>
        <v/>
      </c>
      <c r="BU12" s="100" t="str">
        <f t="shared" si="5"/>
        <v/>
      </c>
      <c r="BV12" s="100" t="str">
        <f t="shared" si="5"/>
        <v/>
      </c>
      <c r="BW12" s="100" t="str">
        <f t="shared" si="5"/>
        <v/>
      </c>
      <c r="BX12" s="100" t="str">
        <f t="shared" si="5"/>
        <v/>
      </c>
      <c r="BY12" s="100" t="str">
        <f t="shared" si="5"/>
        <v/>
      </c>
      <c r="BZ12" s="100" t="str">
        <f t="shared" si="5"/>
        <v/>
      </c>
      <c r="CA12" s="100" t="str">
        <f t="shared" si="5"/>
        <v/>
      </c>
      <c r="CB12" s="100" t="str">
        <f t="shared" si="5"/>
        <v/>
      </c>
      <c r="CC12" s="100" t="str">
        <f t="shared" si="5"/>
        <v/>
      </c>
      <c r="CD12" s="100" t="str">
        <f t="shared" si="5"/>
        <v/>
      </c>
      <c r="CE12" s="100" t="str">
        <f t="shared" si="5"/>
        <v/>
      </c>
      <c r="CF12" s="100" t="str">
        <f t="shared" si="5"/>
        <v/>
      </c>
      <c r="CG12" s="100" t="str">
        <f t="shared" si="5"/>
        <v/>
      </c>
      <c r="CH12" s="100" t="str">
        <f t="shared" si="5"/>
        <v/>
      </c>
      <c r="CI12" s="100" t="str">
        <f t="shared" si="5"/>
        <v/>
      </c>
      <c r="CJ12" s="100" t="str">
        <f t="shared" si="5"/>
        <v/>
      </c>
      <c r="CK12" s="100" t="str">
        <f t="shared" si="5"/>
        <v/>
      </c>
      <c r="CL12" s="100" t="str">
        <f t="shared" si="5"/>
        <v/>
      </c>
      <c r="CM12" s="100" t="str">
        <f t="shared" si="5"/>
        <v/>
      </c>
      <c r="CN12" s="100" t="str">
        <f t="shared" si="5"/>
        <v/>
      </c>
      <c r="CO12" s="100" t="str">
        <f t="shared" si="5"/>
        <v/>
      </c>
      <c r="CP12" s="100" t="str">
        <f t="shared" si="5"/>
        <v/>
      </c>
      <c r="CQ12" s="100" t="str">
        <f t="shared" si="5"/>
        <v/>
      </c>
      <c r="CR12" s="100" t="str">
        <f t="shared" si="5"/>
        <v/>
      </c>
      <c r="CS12" s="100" t="str">
        <f t="shared" si="5"/>
        <v/>
      </c>
      <c r="CT12" s="100" t="str">
        <f t="shared" si="5"/>
        <v/>
      </c>
      <c r="CU12" s="100" t="str">
        <f t="shared" si="5"/>
        <v/>
      </c>
      <c r="CV12" s="100" t="str">
        <f t="shared" si="5"/>
        <v/>
      </c>
      <c r="CW12" s="100" t="str">
        <f t="shared" si="5"/>
        <v/>
      </c>
      <c r="CX12" s="100" t="str">
        <f t="shared" si="5"/>
        <v/>
      </c>
    </row>
    <row r="13" spans="1:102" s="2" customFormat="1" x14ac:dyDescent="0.2">
      <c r="A13" s="85" t="s">
        <v>59</v>
      </c>
      <c r="B13" s="21"/>
      <c r="C13" s="100">
        <v>0</v>
      </c>
      <c r="D13" s="100">
        <v>0</v>
      </c>
      <c r="E13" s="100">
        <v>0</v>
      </c>
      <c r="F13" s="100">
        <v>0</v>
      </c>
      <c r="G13" s="100">
        <v>0</v>
      </c>
      <c r="H13" s="100">
        <v>0</v>
      </c>
      <c r="I13" s="100">
        <v>0</v>
      </c>
      <c r="J13" s="100">
        <v>0</v>
      </c>
      <c r="K13" s="100">
        <v>0</v>
      </c>
      <c r="L13" s="100">
        <v>0</v>
      </c>
      <c r="M13" s="100">
        <v>0</v>
      </c>
      <c r="N13" s="100">
        <v>0</v>
      </c>
      <c r="O13" s="100">
        <v>0</v>
      </c>
      <c r="P13" s="100">
        <v>0</v>
      </c>
      <c r="Q13" s="100">
        <v>0</v>
      </c>
      <c r="R13" s="100">
        <v>0</v>
      </c>
      <c r="S13" s="100">
        <v>0</v>
      </c>
      <c r="T13" s="100">
        <v>0</v>
      </c>
      <c r="U13" s="100">
        <v>0</v>
      </c>
      <c r="V13" s="100">
        <v>0</v>
      </c>
      <c r="W13" s="100">
        <v>0</v>
      </c>
      <c r="X13" s="100">
        <v>0</v>
      </c>
      <c r="Y13" s="100">
        <v>0</v>
      </c>
      <c r="Z13" s="100">
        <v>0</v>
      </c>
      <c r="AA13" s="100">
        <v>0</v>
      </c>
      <c r="AB13" s="100">
        <v>0</v>
      </c>
      <c r="AC13" s="100">
        <v>0</v>
      </c>
      <c r="AD13" s="100">
        <v>0</v>
      </c>
      <c r="AE13" s="100">
        <v>0</v>
      </c>
      <c r="AF13" s="100">
        <v>0</v>
      </c>
      <c r="AG13" s="100"/>
      <c r="AH13" s="100"/>
      <c r="AI13" s="100"/>
      <c r="AJ13" s="100"/>
      <c r="AK13" s="100"/>
      <c r="AL13" s="100"/>
      <c r="AM13" s="100"/>
      <c r="AN13" s="100"/>
      <c r="AO13" s="100"/>
      <c r="AP13" s="100"/>
      <c r="AQ13" s="100"/>
      <c r="AR13" s="100"/>
      <c r="AS13" s="100"/>
      <c r="AT13" s="100"/>
      <c r="AU13" s="100"/>
      <c r="AV13" s="100"/>
      <c r="AW13" s="100"/>
      <c r="AX13" s="100"/>
      <c r="AY13" s="100"/>
      <c r="AZ13" s="100"/>
      <c r="BA13" s="100"/>
      <c r="BB13" s="100"/>
      <c r="BC13" s="100"/>
      <c r="BD13" s="100"/>
      <c r="BE13" s="100"/>
      <c r="BF13" s="100"/>
      <c r="BG13" s="100"/>
      <c r="BH13" s="100"/>
      <c r="BI13" s="100"/>
      <c r="BJ13" s="100"/>
      <c r="BK13" s="100"/>
      <c r="BL13" s="100"/>
      <c r="BM13" s="100"/>
      <c r="BN13" s="100"/>
      <c r="BO13" s="100"/>
      <c r="BP13" s="100"/>
      <c r="BQ13" s="100"/>
      <c r="BR13" s="100"/>
      <c r="BS13" s="100"/>
      <c r="BT13" s="100"/>
      <c r="BU13" s="100"/>
      <c r="BV13" s="100"/>
      <c r="BW13" s="100"/>
      <c r="BX13" s="100"/>
      <c r="BY13" s="100"/>
      <c r="BZ13" s="100"/>
      <c r="CA13" s="100"/>
      <c r="CB13" s="100"/>
      <c r="CC13" s="100"/>
      <c r="CD13" s="100"/>
      <c r="CE13" s="100"/>
      <c r="CF13" s="100"/>
      <c r="CG13" s="100"/>
      <c r="CH13" s="100"/>
      <c r="CI13" s="100"/>
      <c r="CJ13" s="100"/>
      <c r="CK13" s="100"/>
      <c r="CL13" s="100"/>
      <c r="CM13" s="100"/>
      <c r="CN13" s="100"/>
      <c r="CO13" s="100"/>
      <c r="CP13" s="100"/>
      <c r="CQ13" s="100"/>
      <c r="CR13" s="100"/>
      <c r="CS13" s="100"/>
      <c r="CT13" s="100"/>
      <c r="CU13" s="100"/>
      <c r="CV13" s="100"/>
      <c r="CW13" s="100"/>
      <c r="CX13" s="100"/>
    </row>
    <row r="14" spans="1:102" s="2" customFormat="1" x14ac:dyDescent="0.2">
      <c r="A14" s="84" t="s">
        <v>67</v>
      </c>
      <c r="B14" s="21"/>
      <c r="C14" s="100">
        <f t="shared" ref="C14:AH14" si="6">IF(ISNUMBER(outYear),om_capacity*(1+inflation_rate/100+om_capacity_escal/100)^B2*system_capacity,"")</f>
        <v>77.489999999999995</v>
      </c>
      <c r="D14" s="100">
        <f t="shared" si="6"/>
        <v>79.427250000000001</v>
      </c>
      <c r="E14" s="100">
        <f t="shared" si="6"/>
        <v>81.41293125</v>
      </c>
      <c r="F14" s="100">
        <f t="shared" si="6"/>
        <v>83.448254531249987</v>
      </c>
      <c r="G14" s="100">
        <f t="shared" si="6"/>
        <v>85.534460894531236</v>
      </c>
      <c r="H14" s="100">
        <f t="shared" si="6"/>
        <v>87.672822416894505</v>
      </c>
      <c r="I14" s="100">
        <f t="shared" si="6"/>
        <v>89.864642977316848</v>
      </c>
      <c r="J14" s="100">
        <f t="shared" si="6"/>
        <v>92.111259051749784</v>
      </c>
      <c r="K14" s="100">
        <f t="shared" si="6"/>
        <v>94.414040528043529</v>
      </c>
      <c r="L14" s="100">
        <f t="shared" si="6"/>
        <v>96.774391541244583</v>
      </c>
      <c r="M14" s="100">
        <f t="shared" si="6"/>
        <v>99.193751329775708</v>
      </c>
      <c r="N14" s="100">
        <f t="shared" si="6"/>
        <v>101.6735951130201</v>
      </c>
      <c r="O14" s="100">
        <f t="shared" si="6"/>
        <v>104.21543499084558</v>
      </c>
      <c r="P14" s="100">
        <f t="shared" si="6"/>
        <v>106.82082086561672</v>
      </c>
      <c r="Q14" s="100">
        <f t="shared" si="6"/>
        <v>109.49134138725714</v>
      </c>
      <c r="R14" s="100">
        <f t="shared" si="6"/>
        <v>112.22862492193858</v>
      </c>
      <c r="S14" s="100">
        <f t="shared" si="6"/>
        <v>115.03434054498703</v>
      </c>
      <c r="T14" s="100">
        <f t="shared" si="6"/>
        <v>117.91019905861168</v>
      </c>
      <c r="U14" s="100">
        <f t="shared" si="6"/>
        <v>120.85795403507699</v>
      </c>
      <c r="V14" s="100">
        <f t="shared" si="6"/>
        <v>123.87940288595391</v>
      </c>
      <c r="W14" s="100">
        <f t="shared" si="6"/>
        <v>126.97638795810273</v>
      </c>
      <c r="X14" s="100">
        <f t="shared" si="6"/>
        <v>130.15079765705531</v>
      </c>
      <c r="Y14" s="100">
        <f t="shared" si="6"/>
        <v>133.40456759848169</v>
      </c>
      <c r="Z14" s="100">
        <f t="shared" si="6"/>
        <v>136.7396817884437</v>
      </c>
      <c r="AA14" s="100">
        <f t="shared" si="6"/>
        <v>140.15817383315482</v>
      </c>
      <c r="AB14" s="100" t="str">
        <f t="shared" si="6"/>
        <v/>
      </c>
      <c r="AC14" s="100" t="str">
        <f t="shared" si="6"/>
        <v/>
      </c>
      <c r="AD14" s="100" t="str">
        <f t="shared" si="6"/>
        <v/>
      </c>
      <c r="AE14" s="100" t="str">
        <f t="shared" si="6"/>
        <v/>
      </c>
      <c r="AF14" s="100" t="str">
        <f t="shared" si="6"/>
        <v/>
      </c>
      <c r="AG14" s="100" t="str">
        <f t="shared" si="6"/>
        <v/>
      </c>
      <c r="AH14" s="100" t="str">
        <f t="shared" si="6"/>
        <v/>
      </c>
      <c r="AI14" s="100" t="str">
        <f t="shared" ref="AI14:BN14" si="7">IF(ISNUMBER(outYear),om_capacity*(1+inflation_rate/100+om_capacity_escal/100)^AH2*system_capacity,"")</f>
        <v/>
      </c>
      <c r="AJ14" s="100" t="str">
        <f t="shared" si="7"/>
        <v/>
      </c>
      <c r="AK14" s="100" t="str">
        <f t="shared" si="7"/>
        <v/>
      </c>
      <c r="AL14" s="100" t="str">
        <f t="shared" si="7"/>
        <v/>
      </c>
      <c r="AM14" s="100" t="str">
        <f t="shared" si="7"/>
        <v/>
      </c>
      <c r="AN14" s="100" t="str">
        <f t="shared" si="7"/>
        <v/>
      </c>
      <c r="AO14" s="100" t="str">
        <f t="shared" si="7"/>
        <v/>
      </c>
      <c r="AP14" s="100" t="str">
        <f t="shared" si="7"/>
        <v/>
      </c>
      <c r="AQ14" s="100" t="str">
        <f t="shared" si="7"/>
        <v/>
      </c>
      <c r="AR14" s="100" t="str">
        <f t="shared" si="7"/>
        <v/>
      </c>
      <c r="AS14" s="100" t="str">
        <f t="shared" si="7"/>
        <v/>
      </c>
      <c r="AT14" s="100" t="str">
        <f t="shared" si="7"/>
        <v/>
      </c>
      <c r="AU14" s="100" t="str">
        <f t="shared" si="7"/>
        <v/>
      </c>
      <c r="AV14" s="100" t="str">
        <f t="shared" si="7"/>
        <v/>
      </c>
      <c r="AW14" s="100" t="str">
        <f t="shared" si="7"/>
        <v/>
      </c>
      <c r="AX14" s="100" t="str">
        <f t="shared" si="7"/>
        <v/>
      </c>
      <c r="AY14" s="100" t="str">
        <f t="shared" si="7"/>
        <v/>
      </c>
      <c r="AZ14" s="100" t="str">
        <f t="shared" si="7"/>
        <v/>
      </c>
      <c r="BA14" s="100" t="str">
        <f t="shared" si="7"/>
        <v/>
      </c>
      <c r="BB14" s="100" t="str">
        <f t="shared" si="7"/>
        <v/>
      </c>
      <c r="BC14" s="100" t="str">
        <f t="shared" si="7"/>
        <v/>
      </c>
      <c r="BD14" s="100" t="str">
        <f t="shared" si="7"/>
        <v/>
      </c>
      <c r="BE14" s="100" t="str">
        <f t="shared" si="7"/>
        <v/>
      </c>
      <c r="BF14" s="100" t="str">
        <f t="shared" si="7"/>
        <v/>
      </c>
      <c r="BG14" s="100" t="str">
        <f t="shared" si="7"/>
        <v/>
      </c>
      <c r="BH14" s="100" t="str">
        <f t="shared" si="7"/>
        <v/>
      </c>
      <c r="BI14" s="100" t="str">
        <f t="shared" si="7"/>
        <v/>
      </c>
      <c r="BJ14" s="100" t="str">
        <f t="shared" si="7"/>
        <v/>
      </c>
      <c r="BK14" s="100" t="str">
        <f t="shared" si="7"/>
        <v/>
      </c>
      <c r="BL14" s="100" t="str">
        <f t="shared" si="7"/>
        <v/>
      </c>
      <c r="BM14" s="100" t="str">
        <f t="shared" si="7"/>
        <v/>
      </c>
      <c r="BN14" s="100" t="str">
        <f t="shared" si="7"/>
        <v/>
      </c>
      <c r="BO14" s="100" t="str">
        <f t="shared" ref="BO14:CX14" si="8">IF(ISNUMBER(outYear),om_capacity*(1+inflation_rate/100+om_capacity_escal/100)^BN2*system_capacity,"")</f>
        <v/>
      </c>
      <c r="BP14" s="100" t="str">
        <f t="shared" si="8"/>
        <v/>
      </c>
      <c r="BQ14" s="100" t="str">
        <f t="shared" si="8"/>
        <v/>
      </c>
      <c r="BR14" s="100" t="str">
        <f t="shared" si="8"/>
        <v/>
      </c>
      <c r="BS14" s="100" t="str">
        <f t="shared" si="8"/>
        <v/>
      </c>
      <c r="BT14" s="100" t="str">
        <f t="shared" si="8"/>
        <v/>
      </c>
      <c r="BU14" s="100" t="str">
        <f t="shared" si="8"/>
        <v/>
      </c>
      <c r="BV14" s="100" t="str">
        <f t="shared" si="8"/>
        <v/>
      </c>
      <c r="BW14" s="100" t="str">
        <f t="shared" si="8"/>
        <v/>
      </c>
      <c r="BX14" s="100" t="str">
        <f t="shared" si="8"/>
        <v/>
      </c>
      <c r="BY14" s="100" t="str">
        <f t="shared" si="8"/>
        <v/>
      </c>
      <c r="BZ14" s="100" t="str">
        <f t="shared" si="8"/>
        <v/>
      </c>
      <c r="CA14" s="100" t="str">
        <f t="shared" si="8"/>
        <v/>
      </c>
      <c r="CB14" s="100" t="str">
        <f t="shared" si="8"/>
        <v/>
      </c>
      <c r="CC14" s="100" t="str">
        <f t="shared" si="8"/>
        <v/>
      </c>
      <c r="CD14" s="100" t="str">
        <f t="shared" si="8"/>
        <v/>
      </c>
      <c r="CE14" s="100" t="str">
        <f t="shared" si="8"/>
        <v/>
      </c>
      <c r="CF14" s="100" t="str">
        <f t="shared" si="8"/>
        <v/>
      </c>
      <c r="CG14" s="100" t="str">
        <f t="shared" si="8"/>
        <v/>
      </c>
      <c r="CH14" s="100" t="str">
        <f t="shared" si="8"/>
        <v/>
      </c>
      <c r="CI14" s="100" t="str">
        <f t="shared" si="8"/>
        <v/>
      </c>
      <c r="CJ14" s="100" t="str">
        <f t="shared" si="8"/>
        <v/>
      </c>
      <c r="CK14" s="100" t="str">
        <f t="shared" si="8"/>
        <v/>
      </c>
      <c r="CL14" s="100" t="str">
        <f t="shared" si="8"/>
        <v/>
      </c>
      <c r="CM14" s="100" t="str">
        <f t="shared" si="8"/>
        <v/>
      </c>
      <c r="CN14" s="100" t="str">
        <f t="shared" si="8"/>
        <v/>
      </c>
      <c r="CO14" s="100" t="str">
        <f t="shared" si="8"/>
        <v/>
      </c>
      <c r="CP14" s="100" t="str">
        <f t="shared" si="8"/>
        <v/>
      </c>
      <c r="CQ14" s="100" t="str">
        <f t="shared" si="8"/>
        <v/>
      </c>
      <c r="CR14" s="100" t="str">
        <f t="shared" si="8"/>
        <v/>
      </c>
      <c r="CS14" s="100" t="str">
        <f t="shared" si="8"/>
        <v/>
      </c>
      <c r="CT14" s="100" t="str">
        <f t="shared" si="8"/>
        <v/>
      </c>
      <c r="CU14" s="100" t="str">
        <f t="shared" si="8"/>
        <v/>
      </c>
      <c r="CV14" s="100" t="str">
        <f t="shared" si="8"/>
        <v/>
      </c>
      <c r="CW14" s="100" t="str">
        <f t="shared" si="8"/>
        <v/>
      </c>
      <c r="CX14" s="100" t="str">
        <f t="shared" si="8"/>
        <v/>
      </c>
    </row>
    <row r="15" spans="1:102" s="2" customFormat="1" x14ac:dyDescent="0.2">
      <c r="A15" s="85" t="s">
        <v>59</v>
      </c>
      <c r="B15" s="21"/>
      <c r="C15" s="100">
        <v>0</v>
      </c>
      <c r="D15" s="100">
        <v>0</v>
      </c>
      <c r="E15" s="100">
        <v>0</v>
      </c>
      <c r="F15" s="100">
        <v>0</v>
      </c>
      <c r="G15" s="100">
        <v>0</v>
      </c>
      <c r="H15" s="100">
        <v>0</v>
      </c>
      <c r="I15" s="100">
        <v>0</v>
      </c>
      <c r="J15" s="100">
        <v>0</v>
      </c>
      <c r="K15" s="100">
        <v>0</v>
      </c>
      <c r="L15" s="100">
        <v>0</v>
      </c>
      <c r="M15" s="100">
        <v>0</v>
      </c>
      <c r="N15" s="100">
        <v>0</v>
      </c>
      <c r="O15" s="100">
        <v>0</v>
      </c>
      <c r="P15" s="100">
        <v>0</v>
      </c>
      <c r="Q15" s="100">
        <v>0</v>
      </c>
      <c r="R15" s="100">
        <v>0</v>
      </c>
      <c r="S15" s="100">
        <v>0</v>
      </c>
      <c r="T15" s="100">
        <v>0</v>
      </c>
      <c r="U15" s="100">
        <v>0</v>
      </c>
      <c r="V15" s="100">
        <v>0</v>
      </c>
      <c r="W15" s="100">
        <v>0</v>
      </c>
      <c r="X15" s="100">
        <v>0</v>
      </c>
      <c r="Y15" s="100">
        <v>0</v>
      </c>
      <c r="Z15" s="100">
        <v>0</v>
      </c>
      <c r="AA15" s="100">
        <v>0</v>
      </c>
      <c r="AB15" s="100">
        <v>0</v>
      </c>
      <c r="AC15" s="100">
        <v>0</v>
      </c>
      <c r="AD15" s="100">
        <v>0</v>
      </c>
      <c r="AE15" s="100">
        <v>0</v>
      </c>
      <c r="AF15" s="100">
        <v>0</v>
      </c>
      <c r="AG15" s="100"/>
      <c r="AH15" s="100"/>
      <c r="AI15" s="100"/>
      <c r="AJ15" s="100"/>
      <c r="AK15" s="100"/>
      <c r="AL15" s="100"/>
      <c r="AM15" s="100"/>
      <c r="AN15" s="100"/>
      <c r="AO15" s="100"/>
      <c r="AP15" s="100"/>
      <c r="AQ15" s="100"/>
      <c r="AR15" s="100"/>
      <c r="AS15" s="100"/>
      <c r="AT15" s="100"/>
      <c r="AU15" s="100"/>
      <c r="AV15" s="100"/>
      <c r="AW15" s="100"/>
      <c r="AX15" s="100"/>
      <c r="AY15" s="100"/>
      <c r="AZ15" s="100"/>
      <c r="BA15" s="100"/>
      <c r="BB15" s="100"/>
      <c r="BC15" s="100"/>
      <c r="BD15" s="100"/>
      <c r="BE15" s="100"/>
      <c r="BF15" s="100"/>
      <c r="BG15" s="100"/>
      <c r="BH15" s="100"/>
      <c r="BI15" s="100"/>
      <c r="BJ15" s="100"/>
      <c r="BK15" s="100"/>
      <c r="BL15" s="100"/>
      <c r="BM15" s="100"/>
      <c r="BN15" s="100"/>
      <c r="BO15" s="100"/>
      <c r="BP15" s="100"/>
      <c r="BQ15" s="100"/>
      <c r="BR15" s="100"/>
      <c r="BS15" s="100"/>
      <c r="BT15" s="100"/>
      <c r="BU15" s="100"/>
      <c r="BV15" s="100"/>
      <c r="BW15" s="100"/>
      <c r="BX15" s="100"/>
      <c r="BY15" s="100"/>
      <c r="BZ15" s="100"/>
      <c r="CA15" s="100"/>
      <c r="CB15" s="100"/>
      <c r="CC15" s="100"/>
      <c r="CD15" s="100"/>
      <c r="CE15" s="100"/>
      <c r="CF15" s="100"/>
      <c r="CG15" s="100"/>
      <c r="CH15" s="100"/>
      <c r="CI15" s="100"/>
      <c r="CJ15" s="100"/>
      <c r="CK15" s="100"/>
      <c r="CL15" s="100"/>
      <c r="CM15" s="100"/>
      <c r="CN15" s="100"/>
      <c r="CO15" s="100"/>
      <c r="CP15" s="100"/>
      <c r="CQ15" s="100"/>
      <c r="CR15" s="100"/>
      <c r="CS15" s="100"/>
      <c r="CT15" s="100"/>
      <c r="CU15" s="100"/>
      <c r="CV15" s="100"/>
      <c r="CW15" s="100"/>
      <c r="CX15" s="100"/>
    </row>
    <row r="16" spans="1:102" s="2" customFormat="1" x14ac:dyDescent="0.2">
      <c r="A16" s="84" t="s">
        <v>68</v>
      </c>
      <c r="B16" s="21"/>
      <c r="C16" s="100">
        <f t="shared" ref="C16:AH16" si="9">IF(ISNUMBER(outYear),om_production*(C5/1000)*(1+inflation_rate/100+om_capacity_escal/100)^B2,"")</f>
        <v>0</v>
      </c>
      <c r="D16" s="100">
        <f t="shared" si="9"/>
        <v>0</v>
      </c>
      <c r="E16" s="100">
        <f t="shared" si="9"/>
        <v>0</v>
      </c>
      <c r="F16" s="100">
        <f t="shared" si="9"/>
        <v>0</v>
      </c>
      <c r="G16" s="100">
        <f t="shared" si="9"/>
        <v>0</v>
      </c>
      <c r="H16" s="100">
        <f t="shared" si="9"/>
        <v>0</v>
      </c>
      <c r="I16" s="100">
        <f t="shared" si="9"/>
        <v>0</v>
      </c>
      <c r="J16" s="100">
        <f t="shared" si="9"/>
        <v>0</v>
      </c>
      <c r="K16" s="100">
        <f t="shared" si="9"/>
        <v>0</v>
      </c>
      <c r="L16" s="100">
        <f t="shared" si="9"/>
        <v>0</v>
      </c>
      <c r="M16" s="100">
        <f t="shared" si="9"/>
        <v>0</v>
      </c>
      <c r="N16" s="100">
        <f t="shared" si="9"/>
        <v>0</v>
      </c>
      <c r="O16" s="100">
        <f t="shared" si="9"/>
        <v>0</v>
      </c>
      <c r="P16" s="100">
        <f t="shared" si="9"/>
        <v>0</v>
      </c>
      <c r="Q16" s="100">
        <f t="shared" si="9"/>
        <v>0</v>
      </c>
      <c r="R16" s="100">
        <f t="shared" si="9"/>
        <v>0</v>
      </c>
      <c r="S16" s="100">
        <f t="shared" si="9"/>
        <v>0</v>
      </c>
      <c r="T16" s="100">
        <f t="shared" si="9"/>
        <v>0</v>
      </c>
      <c r="U16" s="100">
        <f t="shared" si="9"/>
        <v>0</v>
      </c>
      <c r="V16" s="100">
        <f t="shared" si="9"/>
        <v>0</v>
      </c>
      <c r="W16" s="100">
        <f t="shared" si="9"/>
        <v>0</v>
      </c>
      <c r="X16" s="100">
        <f t="shared" si="9"/>
        <v>0</v>
      </c>
      <c r="Y16" s="100">
        <f t="shared" si="9"/>
        <v>0</v>
      </c>
      <c r="Z16" s="100">
        <f t="shared" si="9"/>
        <v>0</v>
      </c>
      <c r="AA16" s="100">
        <f t="shared" si="9"/>
        <v>0</v>
      </c>
      <c r="AB16" s="100" t="str">
        <f t="shared" si="9"/>
        <v/>
      </c>
      <c r="AC16" s="100" t="str">
        <f t="shared" si="9"/>
        <v/>
      </c>
      <c r="AD16" s="100" t="str">
        <f t="shared" si="9"/>
        <v/>
      </c>
      <c r="AE16" s="100" t="str">
        <f t="shared" si="9"/>
        <v/>
      </c>
      <c r="AF16" s="100" t="str">
        <f t="shared" si="9"/>
        <v/>
      </c>
      <c r="AG16" s="100" t="str">
        <f t="shared" si="9"/>
        <v/>
      </c>
      <c r="AH16" s="100" t="str">
        <f t="shared" si="9"/>
        <v/>
      </c>
      <c r="AI16" s="100" t="str">
        <f t="shared" ref="AI16:BN16" si="10">IF(ISNUMBER(outYear),om_production*(AI5/1000)*(1+inflation_rate/100+om_capacity_escal/100)^AH2,"")</f>
        <v/>
      </c>
      <c r="AJ16" s="100" t="str">
        <f t="shared" si="10"/>
        <v/>
      </c>
      <c r="AK16" s="100" t="str">
        <f t="shared" si="10"/>
        <v/>
      </c>
      <c r="AL16" s="100" t="str">
        <f t="shared" si="10"/>
        <v/>
      </c>
      <c r="AM16" s="100" t="str">
        <f t="shared" si="10"/>
        <v/>
      </c>
      <c r="AN16" s="100" t="str">
        <f t="shared" si="10"/>
        <v/>
      </c>
      <c r="AO16" s="100" t="str">
        <f t="shared" si="10"/>
        <v/>
      </c>
      <c r="AP16" s="100" t="str">
        <f t="shared" si="10"/>
        <v/>
      </c>
      <c r="AQ16" s="100" t="str">
        <f t="shared" si="10"/>
        <v/>
      </c>
      <c r="AR16" s="100" t="str">
        <f t="shared" si="10"/>
        <v/>
      </c>
      <c r="AS16" s="100" t="str">
        <f t="shared" si="10"/>
        <v/>
      </c>
      <c r="AT16" s="100" t="str">
        <f t="shared" si="10"/>
        <v/>
      </c>
      <c r="AU16" s="100" t="str">
        <f t="shared" si="10"/>
        <v/>
      </c>
      <c r="AV16" s="100" t="str">
        <f t="shared" si="10"/>
        <v/>
      </c>
      <c r="AW16" s="100" t="str">
        <f t="shared" si="10"/>
        <v/>
      </c>
      <c r="AX16" s="100" t="str">
        <f t="shared" si="10"/>
        <v/>
      </c>
      <c r="AY16" s="100" t="str">
        <f t="shared" si="10"/>
        <v/>
      </c>
      <c r="AZ16" s="100" t="str">
        <f t="shared" si="10"/>
        <v/>
      </c>
      <c r="BA16" s="100" t="str">
        <f t="shared" si="10"/>
        <v/>
      </c>
      <c r="BB16" s="100" t="str">
        <f t="shared" si="10"/>
        <v/>
      </c>
      <c r="BC16" s="100" t="str">
        <f t="shared" si="10"/>
        <v/>
      </c>
      <c r="BD16" s="100" t="str">
        <f t="shared" si="10"/>
        <v/>
      </c>
      <c r="BE16" s="100" t="str">
        <f t="shared" si="10"/>
        <v/>
      </c>
      <c r="BF16" s="100" t="str">
        <f t="shared" si="10"/>
        <v/>
      </c>
      <c r="BG16" s="100" t="str">
        <f t="shared" si="10"/>
        <v/>
      </c>
      <c r="BH16" s="100" t="str">
        <f t="shared" si="10"/>
        <v/>
      </c>
      <c r="BI16" s="100" t="str">
        <f t="shared" si="10"/>
        <v/>
      </c>
      <c r="BJ16" s="100" t="str">
        <f t="shared" si="10"/>
        <v/>
      </c>
      <c r="BK16" s="100" t="str">
        <f t="shared" si="10"/>
        <v/>
      </c>
      <c r="BL16" s="100" t="str">
        <f t="shared" si="10"/>
        <v/>
      </c>
      <c r="BM16" s="100" t="str">
        <f t="shared" si="10"/>
        <v/>
      </c>
      <c r="BN16" s="100" t="str">
        <f t="shared" si="10"/>
        <v/>
      </c>
      <c r="BO16" s="100" t="str">
        <f t="shared" ref="BO16:CX16" si="11">IF(ISNUMBER(outYear),om_production*(BO5/1000)*(1+inflation_rate/100+om_capacity_escal/100)^BN2,"")</f>
        <v/>
      </c>
      <c r="BP16" s="100" t="str">
        <f t="shared" si="11"/>
        <v/>
      </c>
      <c r="BQ16" s="100" t="str">
        <f t="shared" si="11"/>
        <v/>
      </c>
      <c r="BR16" s="100" t="str">
        <f t="shared" si="11"/>
        <v/>
      </c>
      <c r="BS16" s="100" t="str">
        <f t="shared" si="11"/>
        <v/>
      </c>
      <c r="BT16" s="100" t="str">
        <f t="shared" si="11"/>
        <v/>
      </c>
      <c r="BU16" s="100" t="str">
        <f t="shared" si="11"/>
        <v/>
      </c>
      <c r="BV16" s="100" t="str">
        <f t="shared" si="11"/>
        <v/>
      </c>
      <c r="BW16" s="100" t="str">
        <f t="shared" si="11"/>
        <v/>
      </c>
      <c r="BX16" s="100" t="str">
        <f t="shared" si="11"/>
        <v/>
      </c>
      <c r="BY16" s="100" t="str">
        <f t="shared" si="11"/>
        <v/>
      </c>
      <c r="BZ16" s="100" t="str">
        <f t="shared" si="11"/>
        <v/>
      </c>
      <c r="CA16" s="100" t="str">
        <f t="shared" si="11"/>
        <v/>
      </c>
      <c r="CB16" s="100" t="str">
        <f t="shared" si="11"/>
        <v/>
      </c>
      <c r="CC16" s="100" t="str">
        <f t="shared" si="11"/>
        <v/>
      </c>
      <c r="CD16" s="100" t="str">
        <f t="shared" si="11"/>
        <v/>
      </c>
      <c r="CE16" s="100" t="str">
        <f t="shared" si="11"/>
        <v/>
      </c>
      <c r="CF16" s="100" t="str">
        <f t="shared" si="11"/>
        <v/>
      </c>
      <c r="CG16" s="100" t="str">
        <f t="shared" si="11"/>
        <v/>
      </c>
      <c r="CH16" s="100" t="str">
        <f t="shared" si="11"/>
        <v/>
      </c>
      <c r="CI16" s="100" t="str">
        <f t="shared" si="11"/>
        <v/>
      </c>
      <c r="CJ16" s="100" t="str">
        <f t="shared" si="11"/>
        <v/>
      </c>
      <c r="CK16" s="100" t="str">
        <f t="shared" si="11"/>
        <v/>
      </c>
      <c r="CL16" s="100" t="str">
        <f t="shared" si="11"/>
        <v/>
      </c>
      <c r="CM16" s="100" t="str">
        <f t="shared" si="11"/>
        <v/>
      </c>
      <c r="CN16" s="100" t="str">
        <f t="shared" si="11"/>
        <v/>
      </c>
      <c r="CO16" s="100" t="str">
        <f t="shared" si="11"/>
        <v/>
      </c>
      <c r="CP16" s="100" t="str">
        <f t="shared" si="11"/>
        <v/>
      </c>
      <c r="CQ16" s="100" t="str">
        <f t="shared" si="11"/>
        <v/>
      </c>
      <c r="CR16" s="100" t="str">
        <f t="shared" si="11"/>
        <v/>
      </c>
      <c r="CS16" s="100" t="str">
        <f t="shared" si="11"/>
        <v/>
      </c>
      <c r="CT16" s="100" t="str">
        <f t="shared" si="11"/>
        <v/>
      </c>
      <c r="CU16" s="100" t="str">
        <f t="shared" si="11"/>
        <v/>
      </c>
      <c r="CV16" s="100" t="str">
        <f t="shared" si="11"/>
        <v/>
      </c>
      <c r="CW16" s="100" t="str">
        <f t="shared" si="11"/>
        <v/>
      </c>
      <c r="CX16" s="100" t="str">
        <f t="shared" si="11"/>
        <v/>
      </c>
    </row>
    <row r="17" spans="1:102" s="2" customFormat="1" x14ac:dyDescent="0.2">
      <c r="A17" s="85" t="s">
        <v>59</v>
      </c>
      <c r="B17" s="21"/>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c r="AF17" s="100">
        <v>0</v>
      </c>
      <c r="AG17" s="100"/>
      <c r="AH17" s="100"/>
      <c r="AI17" s="100"/>
      <c r="AJ17" s="100"/>
      <c r="AK17" s="100"/>
      <c r="AL17" s="100"/>
      <c r="AM17" s="100"/>
      <c r="AN17" s="100"/>
      <c r="AO17" s="100"/>
      <c r="AP17" s="100"/>
      <c r="AQ17" s="100"/>
      <c r="AR17" s="100"/>
      <c r="AS17" s="100"/>
      <c r="AT17" s="100"/>
      <c r="AU17" s="100"/>
      <c r="AV17" s="100"/>
      <c r="AW17" s="100"/>
      <c r="AX17" s="100"/>
      <c r="AY17" s="100"/>
      <c r="AZ17" s="100"/>
      <c r="BA17" s="100"/>
      <c r="BB17" s="100"/>
      <c r="BC17" s="100"/>
      <c r="BD17" s="100"/>
      <c r="BE17" s="100"/>
      <c r="BF17" s="100"/>
      <c r="BG17" s="100"/>
      <c r="BH17" s="100"/>
      <c r="BI17" s="100"/>
      <c r="BJ17" s="100"/>
      <c r="BK17" s="100"/>
      <c r="BL17" s="100"/>
      <c r="BM17" s="100"/>
      <c r="BN17" s="100"/>
      <c r="BO17" s="100"/>
      <c r="BP17" s="100"/>
      <c r="BQ17" s="100"/>
      <c r="BR17" s="100"/>
      <c r="BS17" s="100"/>
      <c r="BT17" s="100"/>
      <c r="BU17" s="100"/>
      <c r="BV17" s="100"/>
      <c r="BW17" s="100"/>
      <c r="BX17" s="100"/>
      <c r="BY17" s="100"/>
      <c r="BZ17" s="100"/>
      <c r="CA17" s="100"/>
      <c r="CB17" s="100"/>
      <c r="CC17" s="100"/>
      <c r="CD17" s="100"/>
      <c r="CE17" s="100"/>
      <c r="CF17" s="100"/>
      <c r="CG17" s="100"/>
      <c r="CH17" s="100"/>
      <c r="CI17" s="100"/>
      <c r="CJ17" s="100"/>
      <c r="CK17" s="100"/>
      <c r="CL17" s="100"/>
      <c r="CM17" s="100"/>
      <c r="CN17" s="100"/>
      <c r="CO17" s="100"/>
      <c r="CP17" s="100"/>
      <c r="CQ17" s="100"/>
      <c r="CR17" s="100"/>
      <c r="CS17" s="100"/>
      <c r="CT17" s="100"/>
      <c r="CU17" s="100"/>
      <c r="CV17" s="100"/>
      <c r="CW17" s="100"/>
      <c r="CX17" s="100"/>
    </row>
    <row r="18" spans="1:102" s="2" customFormat="1" x14ac:dyDescent="0.2">
      <c r="A18" s="79" t="s">
        <v>60</v>
      </c>
      <c r="B18" s="21"/>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row>
    <row r="19" spans="1:102" s="2" customFormat="1" x14ac:dyDescent="0.2">
      <c r="A19" s="84" t="s">
        <v>138</v>
      </c>
      <c r="B19" s="21"/>
      <c r="C19" s="100">
        <f t="shared" ref="C19:AH19" si="12">IF(ISNUMBER(outYear),om_fuel_cost*system_heat_rate*(annual_fuel_usage/1000)*(1+inflation_rate/100+om_fuel_cost_escal/100)^B2,"")</f>
        <v>0</v>
      </c>
      <c r="D19" s="100">
        <f t="shared" si="12"/>
        <v>0</v>
      </c>
      <c r="E19" s="100">
        <f t="shared" si="12"/>
        <v>0</v>
      </c>
      <c r="F19" s="100">
        <f t="shared" si="12"/>
        <v>0</v>
      </c>
      <c r="G19" s="100">
        <f t="shared" si="12"/>
        <v>0</v>
      </c>
      <c r="H19" s="100">
        <f t="shared" si="12"/>
        <v>0</v>
      </c>
      <c r="I19" s="100">
        <f t="shared" si="12"/>
        <v>0</v>
      </c>
      <c r="J19" s="100">
        <f t="shared" si="12"/>
        <v>0</v>
      </c>
      <c r="K19" s="100">
        <f t="shared" si="12"/>
        <v>0</v>
      </c>
      <c r="L19" s="100">
        <f t="shared" si="12"/>
        <v>0</v>
      </c>
      <c r="M19" s="100">
        <f t="shared" si="12"/>
        <v>0</v>
      </c>
      <c r="N19" s="100">
        <f t="shared" si="12"/>
        <v>0</v>
      </c>
      <c r="O19" s="100">
        <f t="shared" si="12"/>
        <v>0</v>
      </c>
      <c r="P19" s="100">
        <f t="shared" si="12"/>
        <v>0</v>
      </c>
      <c r="Q19" s="100">
        <f t="shared" si="12"/>
        <v>0</v>
      </c>
      <c r="R19" s="100">
        <f t="shared" si="12"/>
        <v>0</v>
      </c>
      <c r="S19" s="100">
        <f t="shared" si="12"/>
        <v>0</v>
      </c>
      <c r="T19" s="100">
        <f t="shared" si="12"/>
        <v>0</v>
      </c>
      <c r="U19" s="100">
        <f t="shared" si="12"/>
        <v>0</v>
      </c>
      <c r="V19" s="100">
        <f t="shared" si="12"/>
        <v>0</v>
      </c>
      <c r="W19" s="100">
        <f t="shared" si="12"/>
        <v>0</v>
      </c>
      <c r="X19" s="100">
        <f t="shared" si="12"/>
        <v>0</v>
      </c>
      <c r="Y19" s="100">
        <f t="shared" si="12"/>
        <v>0</v>
      </c>
      <c r="Z19" s="100">
        <f t="shared" si="12"/>
        <v>0</v>
      </c>
      <c r="AA19" s="100">
        <f t="shared" si="12"/>
        <v>0</v>
      </c>
      <c r="AB19" s="100" t="str">
        <f t="shared" si="12"/>
        <v/>
      </c>
      <c r="AC19" s="100" t="str">
        <f t="shared" si="12"/>
        <v/>
      </c>
      <c r="AD19" s="100" t="str">
        <f t="shared" si="12"/>
        <v/>
      </c>
      <c r="AE19" s="100" t="str">
        <f t="shared" si="12"/>
        <v/>
      </c>
      <c r="AF19" s="100" t="str">
        <f t="shared" si="12"/>
        <v/>
      </c>
      <c r="AG19" s="100" t="str">
        <f t="shared" si="12"/>
        <v/>
      </c>
      <c r="AH19" s="100" t="str">
        <f t="shared" si="12"/>
        <v/>
      </c>
      <c r="AI19" s="100" t="str">
        <f t="shared" ref="AI19:BN19" si="13">IF(ISNUMBER(outYear),om_fuel_cost*system_heat_rate*(annual_fuel_usage/1000)*(1+inflation_rate/100+om_fuel_cost_escal/100)^AH2,"")</f>
        <v/>
      </c>
      <c r="AJ19" s="100" t="str">
        <f t="shared" si="13"/>
        <v/>
      </c>
      <c r="AK19" s="100" t="str">
        <f t="shared" si="13"/>
        <v/>
      </c>
      <c r="AL19" s="100" t="str">
        <f t="shared" si="13"/>
        <v/>
      </c>
      <c r="AM19" s="100" t="str">
        <f t="shared" si="13"/>
        <v/>
      </c>
      <c r="AN19" s="100" t="str">
        <f t="shared" si="13"/>
        <v/>
      </c>
      <c r="AO19" s="100" t="str">
        <f t="shared" si="13"/>
        <v/>
      </c>
      <c r="AP19" s="100" t="str">
        <f t="shared" si="13"/>
        <v/>
      </c>
      <c r="AQ19" s="100" t="str">
        <f t="shared" si="13"/>
        <v/>
      </c>
      <c r="AR19" s="100" t="str">
        <f t="shared" si="13"/>
        <v/>
      </c>
      <c r="AS19" s="100" t="str">
        <f t="shared" si="13"/>
        <v/>
      </c>
      <c r="AT19" s="100" t="str">
        <f t="shared" si="13"/>
        <v/>
      </c>
      <c r="AU19" s="100" t="str">
        <f t="shared" si="13"/>
        <v/>
      </c>
      <c r="AV19" s="100" t="str">
        <f t="shared" si="13"/>
        <v/>
      </c>
      <c r="AW19" s="100" t="str">
        <f t="shared" si="13"/>
        <v/>
      </c>
      <c r="AX19" s="100" t="str">
        <f t="shared" si="13"/>
        <v/>
      </c>
      <c r="AY19" s="100" t="str">
        <f t="shared" si="13"/>
        <v/>
      </c>
      <c r="AZ19" s="100" t="str">
        <f t="shared" si="13"/>
        <v/>
      </c>
      <c r="BA19" s="100" t="str">
        <f t="shared" si="13"/>
        <v/>
      </c>
      <c r="BB19" s="100" t="str">
        <f t="shared" si="13"/>
        <v/>
      </c>
      <c r="BC19" s="100" t="str">
        <f t="shared" si="13"/>
        <v/>
      </c>
      <c r="BD19" s="100" t="str">
        <f t="shared" si="13"/>
        <v/>
      </c>
      <c r="BE19" s="100" t="str">
        <f t="shared" si="13"/>
        <v/>
      </c>
      <c r="BF19" s="100" t="str">
        <f t="shared" si="13"/>
        <v/>
      </c>
      <c r="BG19" s="100" t="str">
        <f t="shared" si="13"/>
        <v/>
      </c>
      <c r="BH19" s="100" t="str">
        <f t="shared" si="13"/>
        <v/>
      </c>
      <c r="BI19" s="100" t="str">
        <f t="shared" si="13"/>
        <v/>
      </c>
      <c r="BJ19" s="100" t="str">
        <f t="shared" si="13"/>
        <v/>
      </c>
      <c r="BK19" s="100" t="str">
        <f t="shared" si="13"/>
        <v/>
      </c>
      <c r="BL19" s="100" t="str">
        <f t="shared" si="13"/>
        <v/>
      </c>
      <c r="BM19" s="100" t="str">
        <f t="shared" si="13"/>
        <v/>
      </c>
      <c r="BN19" s="100" t="str">
        <f t="shared" si="13"/>
        <v/>
      </c>
      <c r="BO19" s="100" t="str">
        <f t="shared" ref="BO19:CX19" si="14">IF(ISNUMBER(outYear),om_fuel_cost*system_heat_rate*(annual_fuel_usage/1000)*(1+inflation_rate/100+om_fuel_cost_escal/100)^BN2,"")</f>
        <v/>
      </c>
      <c r="BP19" s="100" t="str">
        <f t="shared" si="14"/>
        <v/>
      </c>
      <c r="BQ19" s="100" t="str">
        <f t="shared" si="14"/>
        <v/>
      </c>
      <c r="BR19" s="100" t="str">
        <f t="shared" si="14"/>
        <v/>
      </c>
      <c r="BS19" s="100" t="str">
        <f t="shared" si="14"/>
        <v/>
      </c>
      <c r="BT19" s="100" t="str">
        <f t="shared" si="14"/>
        <v/>
      </c>
      <c r="BU19" s="100" t="str">
        <f t="shared" si="14"/>
        <v/>
      </c>
      <c r="BV19" s="100" t="str">
        <f t="shared" si="14"/>
        <v/>
      </c>
      <c r="BW19" s="100" t="str">
        <f t="shared" si="14"/>
        <v/>
      </c>
      <c r="BX19" s="100" t="str">
        <f t="shared" si="14"/>
        <v/>
      </c>
      <c r="BY19" s="100" t="str">
        <f t="shared" si="14"/>
        <v/>
      </c>
      <c r="BZ19" s="100" t="str">
        <f t="shared" si="14"/>
        <v/>
      </c>
      <c r="CA19" s="100" t="str">
        <f t="shared" si="14"/>
        <v/>
      </c>
      <c r="CB19" s="100" t="str">
        <f t="shared" si="14"/>
        <v/>
      </c>
      <c r="CC19" s="100" t="str">
        <f t="shared" si="14"/>
        <v/>
      </c>
      <c r="CD19" s="100" t="str">
        <f t="shared" si="14"/>
        <v/>
      </c>
      <c r="CE19" s="100" t="str">
        <f t="shared" si="14"/>
        <v/>
      </c>
      <c r="CF19" s="100" t="str">
        <f t="shared" si="14"/>
        <v/>
      </c>
      <c r="CG19" s="100" t="str">
        <f t="shared" si="14"/>
        <v/>
      </c>
      <c r="CH19" s="100" t="str">
        <f t="shared" si="14"/>
        <v/>
      </c>
      <c r="CI19" s="100" t="str">
        <f t="shared" si="14"/>
        <v/>
      </c>
      <c r="CJ19" s="100" t="str">
        <f t="shared" si="14"/>
        <v/>
      </c>
      <c r="CK19" s="100" t="str">
        <f t="shared" si="14"/>
        <v/>
      </c>
      <c r="CL19" s="100" t="str">
        <f t="shared" si="14"/>
        <v/>
      </c>
      <c r="CM19" s="100" t="str">
        <f t="shared" si="14"/>
        <v/>
      </c>
      <c r="CN19" s="100" t="str">
        <f t="shared" si="14"/>
        <v/>
      </c>
      <c r="CO19" s="100" t="str">
        <f t="shared" si="14"/>
        <v/>
      </c>
      <c r="CP19" s="100" t="str">
        <f t="shared" si="14"/>
        <v/>
      </c>
      <c r="CQ19" s="100" t="str">
        <f t="shared" si="14"/>
        <v/>
      </c>
      <c r="CR19" s="100" t="str">
        <f t="shared" si="14"/>
        <v/>
      </c>
      <c r="CS19" s="100" t="str">
        <f t="shared" si="14"/>
        <v/>
      </c>
      <c r="CT19" s="100" t="str">
        <f t="shared" si="14"/>
        <v/>
      </c>
      <c r="CU19" s="100" t="str">
        <f t="shared" si="14"/>
        <v/>
      </c>
      <c r="CV19" s="100" t="str">
        <f t="shared" si="14"/>
        <v/>
      </c>
      <c r="CW19" s="100" t="str">
        <f t="shared" si="14"/>
        <v/>
      </c>
      <c r="CX19" s="100" t="str">
        <f t="shared" si="14"/>
        <v/>
      </c>
    </row>
    <row r="20" spans="1:102" s="2" customFormat="1" x14ac:dyDescent="0.2">
      <c r="A20" s="85" t="s">
        <v>59</v>
      </c>
      <c r="B20" s="21"/>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X20" s="100">
        <v>0</v>
      </c>
      <c r="Y20" s="100">
        <v>0</v>
      </c>
      <c r="Z20" s="100">
        <v>0</v>
      </c>
      <c r="AA20" s="100">
        <v>0</v>
      </c>
      <c r="AB20" s="100">
        <v>0</v>
      </c>
      <c r="AC20" s="100">
        <v>0</v>
      </c>
      <c r="AD20" s="100">
        <v>0</v>
      </c>
      <c r="AE20" s="100">
        <v>0</v>
      </c>
      <c r="AF20" s="100">
        <v>0</v>
      </c>
      <c r="AG20" s="100"/>
      <c r="AH20" s="100"/>
      <c r="AI20" s="100"/>
      <c r="AJ20" s="100"/>
      <c r="AK20" s="100"/>
      <c r="AL20" s="100"/>
      <c r="AM20" s="100"/>
      <c r="AN20" s="100"/>
      <c r="AO20" s="100"/>
      <c r="AP20" s="100"/>
      <c r="AQ20" s="100"/>
      <c r="AR20" s="100"/>
      <c r="AS20" s="100"/>
      <c r="AT20" s="100"/>
      <c r="AU20" s="100"/>
      <c r="AV20" s="100"/>
      <c r="AW20" s="100"/>
      <c r="AX20" s="100"/>
      <c r="AY20" s="100"/>
      <c r="AZ20" s="100"/>
      <c r="BA20" s="100"/>
      <c r="BB20" s="100"/>
      <c r="BC20" s="100"/>
      <c r="BD20" s="100"/>
      <c r="BE20" s="100"/>
      <c r="BF20" s="100"/>
      <c r="BG20" s="100"/>
      <c r="BH20" s="100"/>
      <c r="BI20" s="100"/>
      <c r="BJ20" s="100"/>
      <c r="BK20" s="100"/>
      <c r="BL20" s="100"/>
      <c r="BM20" s="100"/>
      <c r="BN20" s="100"/>
      <c r="BO20" s="100"/>
      <c r="BP20" s="100"/>
      <c r="BQ20" s="100"/>
      <c r="BR20" s="100"/>
      <c r="BS20" s="100"/>
      <c r="BT20" s="100"/>
      <c r="BU20" s="100"/>
      <c r="BV20" s="100"/>
      <c r="BW20" s="100"/>
      <c r="BX20" s="100"/>
      <c r="BY20" s="100"/>
      <c r="BZ20" s="100"/>
      <c r="CA20" s="100"/>
      <c r="CB20" s="100"/>
      <c r="CC20" s="100"/>
      <c r="CD20" s="100"/>
      <c r="CE20" s="100"/>
      <c r="CF20" s="100"/>
      <c r="CG20" s="100"/>
      <c r="CH20" s="100"/>
      <c r="CI20" s="100"/>
      <c r="CJ20" s="100"/>
      <c r="CK20" s="100"/>
      <c r="CL20" s="100"/>
      <c r="CM20" s="100"/>
      <c r="CN20" s="100"/>
      <c r="CO20" s="100"/>
      <c r="CP20" s="100"/>
      <c r="CQ20" s="100"/>
      <c r="CR20" s="100"/>
      <c r="CS20" s="100"/>
      <c r="CT20" s="100"/>
      <c r="CU20" s="100"/>
      <c r="CV20" s="100"/>
      <c r="CW20" s="100"/>
      <c r="CX20" s="100"/>
    </row>
    <row r="21" spans="1:102" s="2" customFormat="1" x14ac:dyDescent="0.2">
      <c r="A21" s="84" t="s">
        <v>137</v>
      </c>
      <c r="B21" s="21"/>
      <c r="C21" s="100">
        <f t="shared" ref="C21:AH21" si="15">IF(ISNUMBER(outYear),om_opt_fuel_1_cost*om_opt_fuel_1_usage*(1+inflation_rate/100+om_opt_fuel_1_cost_escal/100)^B2,"")</f>
        <v>0</v>
      </c>
      <c r="D21" s="100">
        <f t="shared" si="15"/>
        <v>0</v>
      </c>
      <c r="E21" s="100">
        <f t="shared" si="15"/>
        <v>0</v>
      </c>
      <c r="F21" s="100">
        <f t="shared" si="15"/>
        <v>0</v>
      </c>
      <c r="G21" s="100">
        <f t="shared" si="15"/>
        <v>0</v>
      </c>
      <c r="H21" s="100">
        <f t="shared" si="15"/>
        <v>0</v>
      </c>
      <c r="I21" s="100">
        <f t="shared" si="15"/>
        <v>0</v>
      </c>
      <c r="J21" s="100">
        <f t="shared" si="15"/>
        <v>0</v>
      </c>
      <c r="K21" s="100">
        <f t="shared" si="15"/>
        <v>0</v>
      </c>
      <c r="L21" s="100">
        <f t="shared" si="15"/>
        <v>0</v>
      </c>
      <c r="M21" s="100">
        <f t="shared" si="15"/>
        <v>0</v>
      </c>
      <c r="N21" s="100">
        <f t="shared" si="15"/>
        <v>0</v>
      </c>
      <c r="O21" s="100">
        <f t="shared" si="15"/>
        <v>0</v>
      </c>
      <c r="P21" s="100">
        <f t="shared" si="15"/>
        <v>0</v>
      </c>
      <c r="Q21" s="100">
        <f t="shared" si="15"/>
        <v>0</v>
      </c>
      <c r="R21" s="100">
        <f t="shared" si="15"/>
        <v>0</v>
      </c>
      <c r="S21" s="100">
        <f t="shared" si="15"/>
        <v>0</v>
      </c>
      <c r="T21" s="100">
        <f t="shared" si="15"/>
        <v>0</v>
      </c>
      <c r="U21" s="100">
        <f t="shared" si="15"/>
        <v>0</v>
      </c>
      <c r="V21" s="100">
        <f t="shared" si="15"/>
        <v>0</v>
      </c>
      <c r="W21" s="100">
        <f t="shared" si="15"/>
        <v>0</v>
      </c>
      <c r="X21" s="100">
        <f t="shared" si="15"/>
        <v>0</v>
      </c>
      <c r="Y21" s="100">
        <f t="shared" si="15"/>
        <v>0</v>
      </c>
      <c r="Z21" s="100">
        <f t="shared" si="15"/>
        <v>0</v>
      </c>
      <c r="AA21" s="100">
        <f t="shared" si="15"/>
        <v>0</v>
      </c>
      <c r="AB21" s="100" t="str">
        <f t="shared" si="15"/>
        <v/>
      </c>
      <c r="AC21" s="100" t="str">
        <f t="shared" si="15"/>
        <v/>
      </c>
      <c r="AD21" s="100" t="str">
        <f t="shared" si="15"/>
        <v/>
      </c>
      <c r="AE21" s="100" t="str">
        <f t="shared" si="15"/>
        <v/>
      </c>
      <c r="AF21" s="100" t="str">
        <f t="shared" si="15"/>
        <v/>
      </c>
      <c r="AG21" s="100" t="str">
        <f t="shared" si="15"/>
        <v/>
      </c>
      <c r="AH21" s="100" t="str">
        <f t="shared" si="15"/>
        <v/>
      </c>
      <c r="AI21" s="100" t="str">
        <f t="shared" ref="AI21:BN21" si="16">IF(ISNUMBER(outYear),om_opt_fuel_1_cost*om_opt_fuel_1_usage*(1+inflation_rate/100+om_opt_fuel_1_cost_escal/100)^AH2,"")</f>
        <v/>
      </c>
      <c r="AJ21" s="100" t="str">
        <f t="shared" si="16"/>
        <v/>
      </c>
      <c r="AK21" s="100" t="str">
        <f t="shared" si="16"/>
        <v/>
      </c>
      <c r="AL21" s="100" t="str">
        <f t="shared" si="16"/>
        <v/>
      </c>
      <c r="AM21" s="100" t="str">
        <f t="shared" si="16"/>
        <v/>
      </c>
      <c r="AN21" s="100" t="str">
        <f t="shared" si="16"/>
        <v/>
      </c>
      <c r="AO21" s="100" t="str">
        <f t="shared" si="16"/>
        <v/>
      </c>
      <c r="AP21" s="100" t="str">
        <f t="shared" si="16"/>
        <v/>
      </c>
      <c r="AQ21" s="100" t="str">
        <f t="shared" si="16"/>
        <v/>
      </c>
      <c r="AR21" s="100" t="str">
        <f t="shared" si="16"/>
        <v/>
      </c>
      <c r="AS21" s="100" t="str">
        <f t="shared" si="16"/>
        <v/>
      </c>
      <c r="AT21" s="100" t="str">
        <f t="shared" si="16"/>
        <v/>
      </c>
      <c r="AU21" s="100" t="str">
        <f t="shared" si="16"/>
        <v/>
      </c>
      <c r="AV21" s="100" t="str">
        <f t="shared" si="16"/>
        <v/>
      </c>
      <c r="AW21" s="100" t="str">
        <f t="shared" si="16"/>
        <v/>
      </c>
      <c r="AX21" s="100" t="str">
        <f t="shared" si="16"/>
        <v/>
      </c>
      <c r="AY21" s="100" t="str">
        <f t="shared" si="16"/>
        <v/>
      </c>
      <c r="AZ21" s="100" t="str">
        <f t="shared" si="16"/>
        <v/>
      </c>
      <c r="BA21" s="100" t="str">
        <f t="shared" si="16"/>
        <v/>
      </c>
      <c r="BB21" s="100" t="str">
        <f t="shared" si="16"/>
        <v/>
      </c>
      <c r="BC21" s="100" t="str">
        <f t="shared" si="16"/>
        <v/>
      </c>
      <c r="BD21" s="100" t="str">
        <f t="shared" si="16"/>
        <v/>
      </c>
      <c r="BE21" s="100" t="str">
        <f t="shared" si="16"/>
        <v/>
      </c>
      <c r="BF21" s="100" t="str">
        <f t="shared" si="16"/>
        <v/>
      </c>
      <c r="BG21" s="100" t="str">
        <f t="shared" si="16"/>
        <v/>
      </c>
      <c r="BH21" s="100" t="str">
        <f t="shared" si="16"/>
        <v/>
      </c>
      <c r="BI21" s="100" t="str">
        <f t="shared" si="16"/>
        <v/>
      </c>
      <c r="BJ21" s="100" t="str">
        <f t="shared" si="16"/>
        <v/>
      </c>
      <c r="BK21" s="100" t="str">
        <f t="shared" si="16"/>
        <v/>
      </c>
      <c r="BL21" s="100" t="str">
        <f t="shared" si="16"/>
        <v/>
      </c>
      <c r="BM21" s="100" t="str">
        <f t="shared" si="16"/>
        <v/>
      </c>
      <c r="BN21" s="100" t="str">
        <f t="shared" si="16"/>
        <v/>
      </c>
      <c r="BO21" s="100" t="str">
        <f t="shared" ref="BO21:CX21" si="17">IF(ISNUMBER(outYear),om_opt_fuel_1_cost*om_opt_fuel_1_usage*(1+inflation_rate/100+om_opt_fuel_1_cost_escal/100)^BN2,"")</f>
        <v/>
      </c>
      <c r="BP21" s="100" t="str">
        <f t="shared" si="17"/>
        <v/>
      </c>
      <c r="BQ21" s="100" t="str">
        <f t="shared" si="17"/>
        <v/>
      </c>
      <c r="BR21" s="100" t="str">
        <f t="shared" si="17"/>
        <v/>
      </c>
      <c r="BS21" s="100" t="str">
        <f t="shared" si="17"/>
        <v/>
      </c>
      <c r="BT21" s="100" t="str">
        <f t="shared" si="17"/>
        <v/>
      </c>
      <c r="BU21" s="100" t="str">
        <f t="shared" si="17"/>
        <v/>
      </c>
      <c r="BV21" s="100" t="str">
        <f t="shared" si="17"/>
        <v/>
      </c>
      <c r="BW21" s="100" t="str">
        <f t="shared" si="17"/>
        <v/>
      </c>
      <c r="BX21" s="100" t="str">
        <f t="shared" si="17"/>
        <v/>
      </c>
      <c r="BY21" s="100" t="str">
        <f t="shared" si="17"/>
        <v/>
      </c>
      <c r="BZ21" s="100" t="str">
        <f t="shared" si="17"/>
        <v/>
      </c>
      <c r="CA21" s="100" t="str">
        <f t="shared" si="17"/>
        <v/>
      </c>
      <c r="CB21" s="100" t="str">
        <f t="shared" si="17"/>
        <v/>
      </c>
      <c r="CC21" s="100" t="str">
        <f t="shared" si="17"/>
        <v/>
      </c>
      <c r="CD21" s="100" t="str">
        <f t="shared" si="17"/>
        <v/>
      </c>
      <c r="CE21" s="100" t="str">
        <f t="shared" si="17"/>
        <v/>
      </c>
      <c r="CF21" s="100" t="str">
        <f t="shared" si="17"/>
        <v/>
      </c>
      <c r="CG21" s="100" t="str">
        <f t="shared" si="17"/>
        <v/>
      </c>
      <c r="CH21" s="100" t="str">
        <f t="shared" si="17"/>
        <v/>
      </c>
      <c r="CI21" s="100" t="str">
        <f t="shared" si="17"/>
        <v/>
      </c>
      <c r="CJ21" s="100" t="str">
        <f t="shared" si="17"/>
        <v/>
      </c>
      <c r="CK21" s="100" t="str">
        <f t="shared" si="17"/>
        <v/>
      </c>
      <c r="CL21" s="100" t="str">
        <f t="shared" si="17"/>
        <v/>
      </c>
      <c r="CM21" s="100" t="str">
        <f t="shared" si="17"/>
        <v/>
      </c>
      <c r="CN21" s="100" t="str">
        <f t="shared" si="17"/>
        <v/>
      </c>
      <c r="CO21" s="100" t="str">
        <f t="shared" si="17"/>
        <v/>
      </c>
      <c r="CP21" s="100" t="str">
        <f t="shared" si="17"/>
        <v/>
      </c>
      <c r="CQ21" s="100" t="str">
        <f t="shared" si="17"/>
        <v/>
      </c>
      <c r="CR21" s="100" t="str">
        <f t="shared" si="17"/>
        <v/>
      </c>
      <c r="CS21" s="100" t="str">
        <f t="shared" si="17"/>
        <v/>
      </c>
      <c r="CT21" s="100" t="str">
        <f t="shared" si="17"/>
        <v/>
      </c>
      <c r="CU21" s="100" t="str">
        <f t="shared" si="17"/>
        <v/>
      </c>
      <c r="CV21" s="100" t="str">
        <f t="shared" si="17"/>
        <v/>
      </c>
      <c r="CW21" s="100" t="str">
        <f t="shared" si="17"/>
        <v/>
      </c>
      <c r="CX21" s="100" t="str">
        <f t="shared" si="17"/>
        <v/>
      </c>
    </row>
    <row r="22" spans="1:102" s="2" customFormat="1" x14ac:dyDescent="0.2">
      <c r="A22" s="84" t="s">
        <v>136</v>
      </c>
      <c r="B22" s="21"/>
      <c r="C22" s="100">
        <f t="shared" ref="C22:AH22" si="18">IF(ISNUMBER(outYear),om_opt_fuel_2_cost*om_opt_fuel_2_usage*(1+inflation_rate/100+om_opt_fuel_2_cost_escal/100)^B2,"")</f>
        <v>0</v>
      </c>
      <c r="D22" s="100">
        <f t="shared" si="18"/>
        <v>0</v>
      </c>
      <c r="E22" s="100">
        <f t="shared" si="18"/>
        <v>0</v>
      </c>
      <c r="F22" s="100">
        <f t="shared" si="18"/>
        <v>0</v>
      </c>
      <c r="G22" s="100">
        <f t="shared" si="18"/>
        <v>0</v>
      </c>
      <c r="H22" s="100">
        <f t="shared" si="18"/>
        <v>0</v>
      </c>
      <c r="I22" s="100">
        <f t="shared" si="18"/>
        <v>0</v>
      </c>
      <c r="J22" s="100">
        <f t="shared" si="18"/>
        <v>0</v>
      </c>
      <c r="K22" s="100">
        <f t="shared" si="18"/>
        <v>0</v>
      </c>
      <c r="L22" s="100">
        <f t="shared" si="18"/>
        <v>0</v>
      </c>
      <c r="M22" s="100">
        <f t="shared" si="18"/>
        <v>0</v>
      </c>
      <c r="N22" s="100">
        <f t="shared" si="18"/>
        <v>0</v>
      </c>
      <c r="O22" s="100">
        <f t="shared" si="18"/>
        <v>0</v>
      </c>
      <c r="P22" s="100">
        <f t="shared" si="18"/>
        <v>0</v>
      </c>
      <c r="Q22" s="100">
        <f t="shared" si="18"/>
        <v>0</v>
      </c>
      <c r="R22" s="100">
        <f t="shared" si="18"/>
        <v>0</v>
      </c>
      <c r="S22" s="100">
        <f t="shared" si="18"/>
        <v>0</v>
      </c>
      <c r="T22" s="100">
        <f t="shared" si="18"/>
        <v>0</v>
      </c>
      <c r="U22" s="100">
        <f t="shared" si="18"/>
        <v>0</v>
      </c>
      <c r="V22" s="100">
        <f t="shared" si="18"/>
        <v>0</v>
      </c>
      <c r="W22" s="100">
        <f t="shared" si="18"/>
        <v>0</v>
      </c>
      <c r="X22" s="100">
        <f t="shared" si="18"/>
        <v>0</v>
      </c>
      <c r="Y22" s="100">
        <f t="shared" si="18"/>
        <v>0</v>
      </c>
      <c r="Z22" s="100">
        <f t="shared" si="18"/>
        <v>0</v>
      </c>
      <c r="AA22" s="100">
        <f t="shared" si="18"/>
        <v>0</v>
      </c>
      <c r="AB22" s="100" t="str">
        <f t="shared" si="18"/>
        <v/>
      </c>
      <c r="AC22" s="100" t="str">
        <f t="shared" si="18"/>
        <v/>
      </c>
      <c r="AD22" s="100" t="str">
        <f t="shared" si="18"/>
        <v/>
      </c>
      <c r="AE22" s="100" t="str">
        <f t="shared" si="18"/>
        <v/>
      </c>
      <c r="AF22" s="100" t="str">
        <f t="shared" si="18"/>
        <v/>
      </c>
      <c r="AG22" s="100" t="str">
        <f t="shared" si="18"/>
        <v/>
      </c>
      <c r="AH22" s="100" t="str">
        <f t="shared" si="18"/>
        <v/>
      </c>
      <c r="AI22" s="100" t="str">
        <f t="shared" ref="AI22:BN22" si="19">IF(ISNUMBER(outYear),om_opt_fuel_2_cost*om_opt_fuel_2_usage*(1+inflation_rate/100+om_opt_fuel_2_cost_escal/100)^AH2,"")</f>
        <v/>
      </c>
      <c r="AJ22" s="100" t="str">
        <f t="shared" si="19"/>
        <v/>
      </c>
      <c r="AK22" s="100" t="str">
        <f t="shared" si="19"/>
        <v/>
      </c>
      <c r="AL22" s="100" t="str">
        <f t="shared" si="19"/>
        <v/>
      </c>
      <c r="AM22" s="100" t="str">
        <f t="shared" si="19"/>
        <v/>
      </c>
      <c r="AN22" s="100" t="str">
        <f t="shared" si="19"/>
        <v/>
      </c>
      <c r="AO22" s="100" t="str">
        <f t="shared" si="19"/>
        <v/>
      </c>
      <c r="AP22" s="100" t="str">
        <f t="shared" si="19"/>
        <v/>
      </c>
      <c r="AQ22" s="100" t="str">
        <f t="shared" si="19"/>
        <v/>
      </c>
      <c r="AR22" s="100" t="str">
        <f t="shared" si="19"/>
        <v/>
      </c>
      <c r="AS22" s="100" t="str">
        <f t="shared" si="19"/>
        <v/>
      </c>
      <c r="AT22" s="100" t="str">
        <f t="shared" si="19"/>
        <v/>
      </c>
      <c r="AU22" s="100" t="str">
        <f t="shared" si="19"/>
        <v/>
      </c>
      <c r="AV22" s="100" t="str">
        <f t="shared" si="19"/>
        <v/>
      </c>
      <c r="AW22" s="100" t="str">
        <f t="shared" si="19"/>
        <v/>
      </c>
      <c r="AX22" s="100" t="str">
        <f t="shared" si="19"/>
        <v/>
      </c>
      <c r="AY22" s="100" t="str">
        <f t="shared" si="19"/>
        <v/>
      </c>
      <c r="AZ22" s="100" t="str">
        <f t="shared" si="19"/>
        <v/>
      </c>
      <c r="BA22" s="100" t="str">
        <f t="shared" si="19"/>
        <v/>
      </c>
      <c r="BB22" s="100" t="str">
        <f t="shared" si="19"/>
        <v/>
      </c>
      <c r="BC22" s="100" t="str">
        <f t="shared" si="19"/>
        <v/>
      </c>
      <c r="BD22" s="100" t="str">
        <f t="shared" si="19"/>
        <v/>
      </c>
      <c r="BE22" s="100" t="str">
        <f t="shared" si="19"/>
        <v/>
      </c>
      <c r="BF22" s="100" t="str">
        <f t="shared" si="19"/>
        <v/>
      </c>
      <c r="BG22" s="100" t="str">
        <f t="shared" si="19"/>
        <v/>
      </c>
      <c r="BH22" s="100" t="str">
        <f t="shared" si="19"/>
        <v/>
      </c>
      <c r="BI22" s="100" t="str">
        <f t="shared" si="19"/>
        <v/>
      </c>
      <c r="BJ22" s="100" t="str">
        <f t="shared" si="19"/>
        <v/>
      </c>
      <c r="BK22" s="100" t="str">
        <f t="shared" si="19"/>
        <v/>
      </c>
      <c r="BL22" s="100" t="str">
        <f t="shared" si="19"/>
        <v/>
      </c>
      <c r="BM22" s="100" t="str">
        <f t="shared" si="19"/>
        <v/>
      </c>
      <c r="BN22" s="100" t="str">
        <f t="shared" si="19"/>
        <v/>
      </c>
      <c r="BO22" s="100" t="str">
        <f t="shared" ref="BO22:CX22" si="20">IF(ISNUMBER(outYear),om_opt_fuel_2_cost*om_opt_fuel_2_usage*(1+inflation_rate/100+om_opt_fuel_2_cost_escal/100)^BN2,"")</f>
        <v/>
      </c>
      <c r="BP22" s="100" t="str">
        <f t="shared" si="20"/>
        <v/>
      </c>
      <c r="BQ22" s="100" t="str">
        <f t="shared" si="20"/>
        <v/>
      </c>
      <c r="BR22" s="100" t="str">
        <f t="shared" si="20"/>
        <v/>
      </c>
      <c r="BS22" s="100" t="str">
        <f t="shared" si="20"/>
        <v/>
      </c>
      <c r="BT22" s="100" t="str">
        <f t="shared" si="20"/>
        <v/>
      </c>
      <c r="BU22" s="100" t="str">
        <f t="shared" si="20"/>
        <v/>
      </c>
      <c r="BV22" s="100" t="str">
        <f t="shared" si="20"/>
        <v/>
      </c>
      <c r="BW22" s="100" t="str">
        <f t="shared" si="20"/>
        <v/>
      </c>
      <c r="BX22" s="100" t="str">
        <f t="shared" si="20"/>
        <v/>
      </c>
      <c r="BY22" s="100" t="str">
        <f t="shared" si="20"/>
        <v/>
      </c>
      <c r="BZ22" s="100" t="str">
        <f t="shared" si="20"/>
        <v/>
      </c>
      <c r="CA22" s="100" t="str">
        <f t="shared" si="20"/>
        <v/>
      </c>
      <c r="CB22" s="100" t="str">
        <f t="shared" si="20"/>
        <v/>
      </c>
      <c r="CC22" s="100" t="str">
        <f t="shared" si="20"/>
        <v/>
      </c>
      <c r="CD22" s="100" t="str">
        <f t="shared" si="20"/>
        <v/>
      </c>
      <c r="CE22" s="100" t="str">
        <f t="shared" si="20"/>
        <v/>
      </c>
      <c r="CF22" s="100" t="str">
        <f t="shared" si="20"/>
        <v/>
      </c>
      <c r="CG22" s="100" t="str">
        <f t="shared" si="20"/>
        <v/>
      </c>
      <c r="CH22" s="100" t="str">
        <f t="shared" si="20"/>
        <v/>
      </c>
      <c r="CI22" s="100" t="str">
        <f t="shared" si="20"/>
        <v/>
      </c>
      <c r="CJ22" s="100" t="str">
        <f t="shared" si="20"/>
        <v/>
      </c>
      <c r="CK22" s="100" t="str">
        <f t="shared" si="20"/>
        <v/>
      </c>
      <c r="CL22" s="100" t="str">
        <f t="shared" si="20"/>
        <v/>
      </c>
      <c r="CM22" s="100" t="str">
        <f t="shared" si="20"/>
        <v/>
      </c>
      <c r="CN22" s="100" t="str">
        <f t="shared" si="20"/>
        <v/>
      </c>
      <c r="CO22" s="100" t="str">
        <f t="shared" si="20"/>
        <v/>
      </c>
      <c r="CP22" s="100" t="str">
        <f t="shared" si="20"/>
        <v/>
      </c>
      <c r="CQ22" s="100" t="str">
        <f t="shared" si="20"/>
        <v/>
      </c>
      <c r="CR22" s="100" t="str">
        <f t="shared" si="20"/>
        <v/>
      </c>
      <c r="CS22" s="100" t="str">
        <f t="shared" si="20"/>
        <v/>
      </c>
      <c r="CT22" s="100" t="str">
        <f t="shared" si="20"/>
        <v/>
      </c>
      <c r="CU22" s="100" t="str">
        <f t="shared" si="20"/>
        <v/>
      </c>
      <c r="CV22" s="100" t="str">
        <f t="shared" si="20"/>
        <v/>
      </c>
      <c r="CW22" s="100" t="str">
        <f t="shared" si="20"/>
        <v/>
      </c>
      <c r="CX22" s="100" t="str">
        <f t="shared" si="20"/>
        <v/>
      </c>
    </row>
    <row r="23" spans="1:102" s="2" customFormat="1" x14ac:dyDescent="0.2">
      <c r="A23" s="87" t="s">
        <v>0</v>
      </c>
      <c r="B23" s="21"/>
      <c r="C23" s="100">
        <f t="shared" ref="C23:AH23" si="21">IF(ISNUMBER(outYear),total_installed_cost*insurance_rate/100*(1+inflation_rate/100)^B2,"")</f>
        <v>49.554849999999995</v>
      </c>
      <c r="D23" s="100">
        <f t="shared" si="21"/>
        <v>50.79372124999999</v>
      </c>
      <c r="E23" s="100">
        <f t="shared" si="21"/>
        <v>52.063564281249988</v>
      </c>
      <c r="F23" s="100">
        <f t="shared" si="21"/>
        <v>53.365153388281236</v>
      </c>
      <c r="G23" s="100">
        <f t="shared" si="21"/>
        <v>54.699282222988266</v>
      </c>
      <c r="H23" s="100">
        <f t="shared" si="21"/>
        <v>56.066764278562964</v>
      </c>
      <c r="I23" s="100">
        <f t="shared" si="21"/>
        <v>57.468433385527035</v>
      </c>
      <c r="J23" s="100">
        <f t="shared" si="21"/>
        <v>58.905144220165212</v>
      </c>
      <c r="K23" s="100">
        <f t="shared" si="21"/>
        <v>60.377772825669339</v>
      </c>
      <c r="L23" s="100">
        <f t="shared" si="21"/>
        <v>61.887217146311059</v>
      </c>
      <c r="M23" s="100">
        <f t="shared" si="21"/>
        <v>63.434397574968841</v>
      </c>
      <c r="N23" s="100">
        <f t="shared" si="21"/>
        <v>65.020257514343058</v>
      </c>
      <c r="O23" s="100">
        <f t="shared" si="21"/>
        <v>66.645763952201634</v>
      </c>
      <c r="P23" s="100">
        <f t="shared" si="21"/>
        <v>68.311908051006668</v>
      </c>
      <c r="Q23" s="100">
        <f t="shared" si="21"/>
        <v>70.019705752281823</v>
      </c>
      <c r="R23" s="100">
        <f t="shared" si="21"/>
        <v>71.770198396088887</v>
      </c>
      <c r="S23" s="100">
        <f t="shared" si="21"/>
        <v>73.564453355991105</v>
      </c>
      <c r="T23" s="100">
        <f t="shared" si="21"/>
        <v>75.403564689890871</v>
      </c>
      <c r="U23" s="100">
        <f t="shared" si="21"/>
        <v>77.288653807138147</v>
      </c>
      <c r="V23" s="100">
        <f t="shared" si="21"/>
        <v>79.220870152316593</v>
      </c>
      <c r="W23" s="100">
        <f t="shared" si="21"/>
        <v>81.201391906124499</v>
      </c>
      <c r="X23" s="100">
        <f t="shared" si="21"/>
        <v>83.231426703777601</v>
      </c>
      <c r="Y23" s="100">
        <f t="shared" si="21"/>
        <v>85.312212371372041</v>
      </c>
      <c r="Z23" s="100">
        <f t="shared" si="21"/>
        <v>87.445017680656349</v>
      </c>
      <c r="AA23" s="100">
        <f t="shared" si="21"/>
        <v>89.631143122672754</v>
      </c>
      <c r="AB23" s="100" t="str">
        <f t="shared" si="21"/>
        <v/>
      </c>
      <c r="AC23" s="100" t="str">
        <f t="shared" si="21"/>
        <v/>
      </c>
      <c r="AD23" s="100" t="str">
        <f t="shared" si="21"/>
        <v/>
      </c>
      <c r="AE23" s="100" t="str">
        <f t="shared" si="21"/>
        <v/>
      </c>
      <c r="AF23" s="100" t="str">
        <f t="shared" si="21"/>
        <v/>
      </c>
      <c r="AG23" s="100" t="str">
        <f t="shared" si="21"/>
        <v/>
      </c>
      <c r="AH23" s="100" t="str">
        <f t="shared" si="21"/>
        <v/>
      </c>
      <c r="AI23" s="100" t="str">
        <f t="shared" ref="AI23:BN23" si="22">IF(ISNUMBER(outYear),total_installed_cost*insurance_rate/100*(1+inflation_rate/100)^AH2,"")</f>
        <v/>
      </c>
      <c r="AJ23" s="100" t="str">
        <f t="shared" si="22"/>
        <v/>
      </c>
      <c r="AK23" s="100" t="str">
        <f t="shared" si="22"/>
        <v/>
      </c>
      <c r="AL23" s="100" t="str">
        <f t="shared" si="22"/>
        <v/>
      </c>
      <c r="AM23" s="100" t="str">
        <f t="shared" si="22"/>
        <v/>
      </c>
      <c r="AN23" s="100" t="str">
        <f t="shared" si="22"/>
        <v/>
      </c>
      <c r="AO23" s="100" t="str">
        <f t="shared" si="22"/>
        <v/>
      </c>
      <c r="AP23" s="100" t="str">
        <f t="shared" si="22"/>
        <v/>
      </c>
      <c r="AQ23" s="100" t="str">
        <f t="shared" si="22"/>
        <v/>
      </c>
      <c r="AR23" s="100" t="str">
        <f t="shared" si="22"/>
        <v/>
      </c>
      <c r="AS23" s="100" t="str">
        <f t="shared" si="22"/>
        <v/>
      </c>
      <c r="AT23" s="100" t="str">
        <f t="shared" si="22"/>
        <v/>
      </c>
      <c r="AU23" s="100" t="str">
        <f t="shared" si="22"/>
        <v/>
      </c>
      <c r="AV23" s="100" t="str">
        <f t="shared" si="22"/>
        <v/>
      </c>
      <c r="AW23" s="100" t="str">
        <f t="shared" si="22"/>
        <v/>
      </c>
      <c r="AX23" s="100" t="str">
        <f t="shared" si="22"/>
        <v/>
      </c>
      <c r="AY23" s="100" t="str">
        <f t="shared" si="22"/>
        <v/>
      </c>
      <c r="AZ23" s="100" t="str">
        <f t="shared" si="22"/>
        <v/>
      </c>
      <c r="BA23" s="100" t="str">
        <f t="shared" si="22"/>
        <v/>
      </c>
      <c r="BB23" s="100" t="str">
        <f t="shared" si="22"/>
        <v/>
      </c>
      <c r="BC23" s="100" t="str">
        <f t="shared" si="22"/>
        <v/>
      </c>
      <c r="BD23" s="100" t="str">
        <f t="shared" si="22"/>
        <v/>
      </c>
      <c r="BE23" s="100" t="str">
        <f t="shared" si="22"/>
        <v/>
      </c>
      <c r="BF23" s="100" t="str">
        <f t="shared" si="22"/>
        <v/>
      </c>
      <c r="BG23" s="100" t="str">
        <f t="shared" si="22"/>
        <v/>
      </c>
      <c r="BH23" s="100" t="str">
        <f t="shared" si="22"/>
        <v/>
      </c>
      <c r="BI23" s="100" t="str">
        <f t="shared" si="22"/>
        <v/>
      </c>
      <c r="BJ23" s="100" t="str">
        <f t="shared" si="22"/>
        <v/>
      </c>
      <c r="BK23" s="100" t="str">
        <f t="shared" si="22"/>
        <v/>
      </c>
      <c r="BL23" s="100" t="str">
        <f t="shared" si="22"/>
        <v/>
      </c>
      <c r="BM23" s="100" t="str">
        <f t="shared" si="22"/>
        <v/>
      </c>
      <c r="BN23" s="100" t="str">
        <f t="shared" si="22"/>
        <v/>
      </c>
      <c r="BO23" s="100" t="str">
        <f t="shared" ref="BO23:CX23" si="23">IF(ISNUMBER(outYear),total_installed_cost*insurance_rate/100*(1+inflation_rate/100)^BN2,"")</f>
        <v/>
      </c>
      <c r="BP23" s="100" t="str">
        <f t="shared" si="23"/>
        <v/>
      </c>
      <c r="BQ23" s="100" t="str">
        <f t="shared" si="23"/>
        <v/>
      </c>
      <c r="BR23" s="100" t="str">
        <f t="shared" si="23"/>
        <v/>
      </c>
      <c r="BS23" s="100" t="str">
        <f t="shared" si="23"/>
        <v/>
      </c>
      <c r="BT23" s="100" t="str">
        <f t="shared" si="23"/>
        <v/>
      </c>
      <c r="BU23" s="100" t="str">
        <f t="shared" si="23"/>
        <v/>
      </c>
      <c r="BV23" s="100" t="str">
        <f t="shared" si="23"/>
        <v/>
      </c>
      <c r="BW23" s="100" t="str">
        <f t="shared" si="23"/>
        <v/>
      </c>
      <c r="BX23" s="100" t="str">
        <f t="shared" si="23"/>
        <v/>
      </c>
      <c r="BY23" s="100" t="str">
        <f t="shared" si="23"/>
        <v/>
      </c>
      <c r="BZ23" s="100" t="str">
        <f t="shared" si="23"/>
        <v/>
      </c>
      <c r="CA23" s="100" t="str">
        <f t="shared" si="23"/>
        <v/>
      </c>
      <c r="CB23" s="100" t="str">
        <f t="shared" si="23"/>
        <v/>
      </c>
      <c r="CC23" s="100" t="str">
        <f t="shared" si="23"/>
        <v/>
      </c>
      <c r="CD23" s="100" t="str">
        <f t="shared" si="23"/>
        <v/>
      </c>
      <c r="CE23" s="100" t="str">
        <f t="shared" si="23"/>
        <v/>
      </c>
      <c r="CF23" s="100" t="str">
        <f t="shared" si="23"/>
        <v/>
      </c>
      <c r="CG23" s="100" t="str">
        <f t="shared" si="23"/>
        <v/>
      </c>
      <c r="CH23" s="100" t="str">
        <f t="shared" si="23"/>
        <v/>
      </c>
      <c r="CI23" s="100" t="str">
        <f t="shared" si="23"/>
        <v/>
      </c>
      <c r="CJ23" s="100" t="str">
        <f t="shared" si="23"/>
        <v/>
      </c>
      <c r="CK23" s="100" t="str">
        <f t="shared" si="23"/>
        <v/>
      </c>
      <c r="CL23" s="100" t="str">
        <f t="shared" si="23"/>
        <v/>
      </c>
      <c r="CM23" s="100" t="str">
        <f t="shared" si="23"/>
        <v/>
      </c>
      <c r="CN23" s="100" t="str">
        <f t="shared" si="23"/>
        <v/>
      </c>
      <c r="CO23" s="100" t="str">
        <f t="shared" si="23"/>
        <v/>
      </c>
      <c r="CP23" s="100" t="str">
        <f t="shared" si="23"/>
        <v/>
      </c>
      <c r="CQ23" s="100" t="str">
        <f t="shared" si="23"/>
        <v/>
      </c>
      <c r="CR23" s="100" t="str">
        <f t="shared" si="23"/>
        <v/>
      </c>
      <c r="CS23" s="100" t="str">
        <f t="shared" si="23"/>
        <v/>
      </c>
      <c r="CT23" s="100" t="str">
        <f t="shared" si="23"/>
        <v/>
      </c>
      <c r="CU23" s="100" t="str">
        <f t="shared" si="23"/>
        <v/>
      </c>
      <c r="CV23" s="100" t="str">
        <f t="shared" si="23"/>
        <v/>
      </c>
      <c r="CW23" s="100" t="str">
        <f t="shared" si="23"/>
        <v/>
      </c>
      <c r="CX23" s="100" t="str">
        <f t="shared" si="23"/>
        <v/>
      </c>
    </row>
    <row r="24" spans="1:102" s="2" customFormat="1" x14ac:dyDescent="0.2">
      <c r="A24" s="79" t="s">
        <v>135</v>
      </c>
      <c r="B24" s="21"/>
      <c r="C24" s="100">
        <f t="shared" ref="C24:AH24" si="24">IF(ISNUMBER(outYear),C28*property_tax_rate/100,"")</f>
        <v>99.109699999999989</v>
      </c>
      <c r="D24" s="100">
        <f t="shared" si="24"/>
        <v>99.109699999999989</v>
      </c>
      <c r="E24" s="100">
        <f t="shared" si="24"/>
        <v>99.109699999999989</v>
      </c>
      <c r="F24" s="100">
        <f t="shared" si="24"/>
        <v>99.109699999999989</v>
      </c>
      <c r="G24" s="100">
        <f t="shared" si="24"/>
        <v>99.109699999999989</v>
      </c>
      <c r="H24" s="100">
        <f t="shared" si="24"/>
        <v>99.109699999999989</v>
      </c>
      <c r="I24" s="100">
        <f t="shared" si="24"/>
        <v>99.109699999999989</v>
      </c>
      <c r="J24" s="100">
        <f t="shared" si="24"/>
        <v>99.109699999999989</v>
      </c>
      <c r="K24" s="100">
        <f t="shared" si="24"/>
        <v>99.109699999999989</v>
      </c>
      <c r="L24" s="100">
        <f t="shared" si="24"/>
        <v>99.109699999999989</v>
      </c>
      <c r="M24" s="100">
        <f t="shared" si="24"/>
        <v>99.109699999999989</v>
      </c>
      <c r="N24" s="100">
        <f t="shared" si="24"/>
        <v>99.109699999999989</v>
      </c>
      <c r="O24" s="100">
        <f t="shared" si="24"/>
        <v>99.109699999999989</v>
      </c>
      <c r="P24" s="100">
        <f t="shared" si="24"/>
        <v>99.109699999999989</v>
      </c>
      <c r="Q24" s="100">
        <f t="shared" si="24"/>
        <v>99.109699999999989</v>
      </c>
      <c r="R24" s="100">
        <f t="shared" si="24"/>
        <v>99.109699999999989</v>
      </c>
      <c r="S24" s="100">
        <f t="shared" si="24"/>
        <v>99.109699999999989</v>
      </c>
      <c r="T24" s="100">
        <f t="shared" si="24"/>
        <v>99.109699999999989</v>
      </c>
      <c r="U24" s="100">
        <f t="shared" si="24"/>
        <v>99.109699999999989</v>
      </c>
      <c r="V24" s="100">
        <f t="shared" si="24"/>
        <v>99.109699999999989</v>
      </c>
      <c r="W24" s="100">
        <f t="shared" si="24"/>
        <v>99.109699999999989</v>
      </c>
      <c r="X24" s="100">
        <f t="shared" si="24"/>
        <v>99.109699999999989</v>
      </c>
      <c r="Y24" s="100">
        <f t="shared" si="24"/>
        <v>99.109699999999989</v>
      </c>
      <c r="Z24" s="100">
        <f t="shared" si="24"/>
        <v>99.109699999999989</v>
      </c>
      <c r="AA24" s="100">
        <f t="shared" si="24"/>
        <v>99.109699999999989</v>
      </c>
      <c r="AB24" s="100" t="str">
        <f t="shared" si="24"/>
        <v/>
      </c>
      <c r="AC24" s="100" t="str">
        <f t="shared" si="24"/>
        <v/>
      </c>
      <c r="AD24" s="100" t="str">
        <f t="shared" si="24"/>
        <v/>
      </c>
      <c r="AE24" s="100" t="str">
        <f t="shared" si="24"/>
        <v/>
      </c>
      <c r="AF24" s="100" t="str">
        <f t="shared" si="24"/>
        <v/>
      </c>
      <c r="AG24" s="100" t="str">
        <f t="shared" si="24"/>
        <v/>
      </c>
      <c r="AH24" s="100" t="str">
        <f t="shared" si="24"/>
        <v/>
      </c>
      <c r="AI24" s="100" t="str">
        <f t="shared" ref="AI24:BN24" si="25">IF(ISNUMBER(outYear),AI28*property_tax_rate/100,"")</f>
        <v/>
      </c>
      <c r="AJ24" s="100" t="str">
        <f t="shared" si="25"/>
        <v/>
      </c>
      <c r="AK24" s="100" t="str">
        <f t="shared" si="25"/>
        <v/>
      </c>
      <c r="AL24" s="100" t="str">
        <f t="shared" si="25"/>
        <v/>
      </c>
      <c r="AM24" s="100" t="str">
        <f t="shared" si="25"/>
        <v/>
      </c>
      <c r="AN24" s="100" t="str">
        <f t="shared" si="25"/>
        <v/>
      </c>
      <c r="AO24" s="100" t="str">
        <f t="shared" si="25"/>
        <v/>
      </c>
      <c r="AP24" s="100" t="str">
        <f t="shared" si="25"/>
        <v/>
      </c>
      <c r="AQ24" s="100" t="str">
        <f t="shared" si="25"/>
        <v/>
      </c>
      <c r="AR24" s="100" t="str">
        <f t="shared" si="25"/>
        <v/>
      </c>
      <c r="AS24" s="100" t="str">
        <f t="shared" si="25"/>
        <v/>
      </c>
      <c r="AT24" s="100" t="str">
        <f t="shared" si="25"/>
        <v/>
      </c>
      <c r="AU24" s="100" t="str">
        <f t="shared" si="25"/>
        <v/>
      </c>
      <c r="AV24" s="100" t="str">
        <f t="shared" si="25"/>
        <v/>
      </c>
      <c r="AW24" s="100" t="str">
        <f t="shared" si="25"/>
        <v/>
      </c>
      <c r="AX24" s="100" t="str">
        <f t="shared" si="25"/>
        <v/>
      </c>
      <c r="AY24" s="100" t="str">
        <f t="shared" si="25"/>
        <v/>
      </c>
      <c r="AZ24" s="100" t="str">
        <f t="shared" si="25"/>
        <v/>
      </c>
      <c r="BA24" s="100" t="str">
        <f t="shared" si="25"/>
        <v/>
      </c>
      <c r="BB24" s="100" t="str">
        <f t="shared" si="25"/>
        <v/>
      </c>
      <c r="BC24" s="100" t="str">
        <f t="shared" si="25"/>
        <v/>
      </c>
      <c r="BD24" s="100" t="str">
        <f t="shared" si="25"/>
        <v/>
      </c>
      <c r="BE24" s="100" t="str">
        <f t="shared" si="25"/>
        <v/>
      </c>
      <c r="BF24" s="100" t="str">
        <f t="shared" si="25"/>
        <v/>
      </c>
      <c r="BG24" s="100" t="str">
        <f t="shared" si="25"/>
        <v/>
      </c>
      <c r="BH24" s="100" t="str">
        <f t="shared" si="25"/>
        <v/>
      </c>
      <c r="BI24" s="100" t="str">
        <f t="shared" si="25"/>
        <v/>
      </c>
      <c r="BJ24" s="100" t="str">
        <f t="shared" si="25"/>
        <v/>
      </c>
      <c r="BK24" s="100" t="str">
        <f t="shared" si="25"/>
        <v/>
      </c>
      <c r="BL24" s="100" t="str">
        <f t="shared" si="25"/>
        <v/>
      </c>
      <c r="BM24" s="100" t="str">
        <f t="shared" si="25"/>
        <v/>
      </c>
      <c r="BN24" s="100" t="str">
        <f t="shared" si="25"/>
        <v/>
      </c>
      <c r="BO24" s="100" t="str">
        <f t="shared" ref="BO24:CX24" si="26">IF(ISNUMBER(outYear),BO28*property_tax_rate/100,"")</f>
        <v/>
      </c>
      <c r="BP24" s="100" t="str">
        <f t="shared" si="26"/>
        <v/>
      </c>
      <c r="BQ24" s="100" t="str">
        <f t="shared" si="26"/>
        <v/>
      </c>
      <c r="BR24" s="100" t="str">
        <f t="shared" si="26"/>
        <v/>
      </c>
      <c r="BS24" s="100" t="str">
        <f t="shared" si="26"/>
        <v/>
      </c>
      <c r="BT24" s="100" t="str">
        <f t="shared" si="26"/>
        <v/>
      </c>
      <c r="BU24" s="100" t="str">
        <f t="shared" si="26"/>
        <v/>
      </c>
      <c r="BV24" s="100" t="str">
        <f t="shared" si="26"/>
        <v/>
      </c>
      <c r="BW24" s="100" t="str">
        <f t="shared" si="26"/>
        <v/>
      </c>
      <c r="BX24" s="100" t="str">
        <f t="shared" si="26"/>
        <v/>
      </c>
      <c r="BY24" s="100" t="str">
        <f t="shared" si="26"/>
        <v/>
      </c>
      <c r="BZ24" s="100" t="str">
        <f t="shared" si="26"/>
        <v/>
      </c>
      <c r="CA24" s="100" t="str">
        <f t="shared" si="26"/>
        <v/>
      </c>
      <c r="CB24" s="100" t="str">
        <f t="shared" si="26"/>
        <v/>
      </c>
      <c r="CC24" s="100" t="str">
        <f t="shared" si="26"/>
        <v/>
      </c>
      <c r="CD24" s="100" t="str">
        <f t="shared" si="26"/>
        <v/>
      </c>
      <c r="CE24" s="100" t="str">
        <f t="shared" si="26"/>
        <v/>
      </c>
      <c r="CF24" s="100" t="str">
        <f t="shared" si="26"/>
        <v/>
      </c>
      <c r="CG24" s="100" t="str">
        <f t="shared" si="26"/>
        <v/>
      </c>
      <c r="CH24" s="100" t="str">
        <f t="shared" si="26"/>
        <v/>
      </c>
      <c r="CI24" s="100" t="str">
        <f t="shared" si="26"/>
        <v/>
      </c>
      <c r="CJ24" s="100" t="str">
        <f t="shared" si="26"/>
        <v/>
      </c>
      <c r="CK24" s="100" t="str">
        <f t="shared" si="26"/>
        <v/>
      </c>
      <c r="CL24" s="100" t="str">
        <f t="shared" si="26"/>
        <v/>
      </c>
      <c r="CM24" s="100" t="str">
        <f t="shared" si="26"/>
        <v/>
      </c>
      <c r="CN24" s="100" t="str">
        <f t="shared" si="26"/>
        <v/>
      </c>
      <c r="CO24" s="100" t="str">
        <f t="shared" si="26"/>
        <v/>
      </c>
      <c r="CP24" s="100" t="str">
        <f t="shared" si="26"/>
        <v/>
      </c>
      <c r="CQ24" s="100" t="str">
        <f t="shared" si="26"/>
        <v/>
      </c>
      <c r="CR24" s="100" t="str">
        <f t="shared" si="26"/>
        <v/>
      </c>
      <c r="CS24" s="100" t="str">
        <f t="shared" si="26"/>
        <v/>
      </c>
      <c r="CT24" s="100" t="str">
        <f t="shared" si="26"/>
        <v/>
      </c>
      <c r="CU24" s="100" t="str">
        <f t="shared" si="26"/>
        <v/>
      </c>
      <c r="CV24" s="100" t="str">
        <f t="shared" si="26"/>
        <v/>
      </c>
      <c r="CW24" s="100" t="str">
        <f t="shared" si="26"/>
        <v/>
      </c>
      <c r="CX24" s="100" t="str">
        <f t="shared" si="26"/>
        <v/>
      </c>
    </row>
    <row r="25" spans="1:102" s="2" customFormat="1" x14ac:dyDescent="0.2">
      <c r="A25" s="79" t="s">
        <v>128</v>
      </c>
      <c r="B25" s="21"/>
      <c r="C25" s="100">
        <f t="shared" ref="C25:AH25" si="27">IF(ISNUMBER(outYear),IF((outYear=analysis_period),total_installed_cost*salvage_percentage/100,0),"")</f>
        <v>0</v>
      </c>
      <c r="D25" s="100">
        <f t="shared" si="27"/>
        <v>0</v>
      </c>
      <c r="E25" s="100">
        <f t="shared" si="27"/>
        <v>0</v>
      </c>
      <c r="F25" s="100">
        <f t="shared" si="27"/>
        <v>0</v>
      </c>
      <c r="G25" s="100">
        <f t="shared" si="27"/>
        <v>0</v>
      </c>
      <c r="H25" s="100">
        <f t="shared" si="27"/>
        <v>0</v>
      </c>
      <c r="I25" s="100">
        <f t="shared" si="27"/>
        <v>0</v>
      </c>
      <c r="J25" s="100">
        <f t="shared" si="27"/>
        <v>0</v>
      </c>
      <c r="K25" s="100">
        <f t="shared" si="27"/>
        <v>0</v>
      </c>
      <c r="L25" s="100">
        <f t="shared" si="27"/>
        <v>0</v>
      </c>
      <c r="M25" s="100">
        <f t="shared" si="27"/>
        <v>0</v>
      </c>
      <c r="N25" s="100">
        <f t="shared" si="27"/>
        <v>0</v>
      </c>
      <c r="O25" s="100">
        <f t="shared" si="27"/>
        <v>0</v>
      </c>
      <c r="P25" s="100">
        <f t="shared" si="27"/>
        <v>0</v>
      </c>
      <c r="Q25" s="100">
        <f t="shared" si="27"/>
        <v>0</v>
      </c>
      <c r="R25" s="100">
        <f t="shared" si="27"/>
        <v>0</v>
      </c>
      <c r="S25" s="100">
        <f t="shared" si="27"/>
        <v>0</v>
      </c>
      <c r="T25" s="100">
        <f t="shared" si="27"/>
        <v>0</v>
      </c>
      <c r="U25" s="100">
        <f t="shared" si="27"/>
        <v>0</v>
      </c>
      <c r="V25" s="100">
        <f t="shared" si="27"/>
        <v>0</v>
      </c>
      <c r="W25" s="100">
        <f t="shared" si="27"/>
        <v>0</v>
      </c>
      <c r="X25" s="100">
        <f t="shared" si="27"/>
        <v>0</v>
      </c>
      <c r="Y25" s="100">
        <f t="shared" si="27"/>
        <v>0</v>
      </c>
      <c r="Z25" s="100">
        <f t="shared" si="27"/>
        <v>0</v>
      </c>
      <c r="AA25" s="100">
        <f t="shared" si="27"/>
        <v>991.09699999999998</v>
      </c>
      <c r="AB25" s="100" t="str">
        <f t="shared" si="27"/>
        <v/>
      </c>
      <c r="AC25" s="100" t="str">
        <f t="shared" si="27"/>
        <v/>
      </c>
      <c r="AD25" s="100" t="str">
        <f t="shared" si="27"/>
        <v/>
      </c>
      <c r="AE25" s="100" t="str">
        <f t="shared" si="27"/>
        <v/>
      </c>
      <c r="AF25" s="100" t="str">
        <f t="shared" si="27"/>
        <v/>
      </c>
      <c r="AG25" s="100" t="str">
        <f t="shared" si="27"/>
        <v/>
      </c>
      <c r="AH25" s="100" t="str">
        <f t="shared" si="27"/>
        <v/>
      </c>
      <c r="AI25" s="100" t="str">
        <f t="shared" ref="AI25:BN25" si="28">IF(ISNUMBER(outYear),IF((outYear=analysis_period),total_installed_cost*salvage_percentage/100,0),"")</f>
        <v/>
      </c>
      <c r="AJ25" s="100" t="str">
        <f t="shared" si="28"/>
        <v/>
      </c>
      <c r="AK25" s="100" t="str">
        <f t="shared" si="28"/>
        <v/>
      </c>
      <c r="AL25" s="100" t="str">
        <f t="shared" si="28"/>
        <v/>
      </c>
      <c r="AM25" s="100" t="str">
        <f t="shared" si="28"/>
        <v/>
      </c>
      <c r="AN25" s="100" t="str">
        <f t="shared" si="28"/>
        <v/>
      </c>
      <c r="AO25" s="100" t="str">
        <f t="shared" si="28"/>
        <v/>
      </c>
      <c r="AP25" s="100" t="str">
        <f t="shared" si="28"/>
        <v/>
      </c>
      <c r="AQ25" s="100" t="str">
        <f t="shared" si="28"/>
        <v/>
      </c>
      <c r="AR25" s="100" t="str">
        <f t="shared" si="28"/>
        <v/>
      </c>
      <c r="AS25" s="100" t="str">
        <f t="shared" si="28"/>
        <v/>
      </c>
      <c r="AT25" s="100" t="str">
        <f t="shared" si="28"/>
        <v/>
      </c>
      <c r="AU25" s="100" t="str">
        <f t="shared" si="28"/>
        <v/>
      </c>
      <c r="AV25" s="100" t="str">
        <f t="shared" si="28"/>
        <v/>
      </c>
      <c r="AW25" s="100" t="str">
        <f t="shared" si="28"/>
        <v/>
      </c>
      <c r="AX25" s="100" t="str">
        <f t="shared" si="28"/>
        <v/>
      </c>
      <c r="AY25" s="100" t="str">
        <f t="shared" si="28"/>
        <v/>
      </c>
      <c r="AZ25" s="100" t="str">
        <f t="shared" si="28"/>
        <v/>
      </c>
      <c r="BA25" s="100" t="str">
        <f t="shared" si="28"/>
        <v/>
      </c>
      <c r="BB25" s="100" t="str">
        <f t="shared" si="28"/>
        <v/>
      </c>
      <c r="BC25" s="100" t="str">
        <f t="shared" si="28"/>
        <v/>
      </c>
      <c r="BD25" s="100" t="str">
        <f t="shared" si="28"/>
        <v/>
      </c>
      <c r="BE25" s="100" t="str">
        <f t="shared" si="28"/>
        <v/>
      </c>
      <c r="BF25" s="100" t="str">
        <f t="shared" si="28"/>
        <v/>
      </c>
      <c r="BG25" s="100" t="str">
        <f t="shared" si="28"/>
        <v/>
      </c>
      <c r="BH25" s="100" t="str">
        <f t="shared" si="28"/>
        <v/>
      </c>
      <c r="BI25" s="100" t="str">
        <f t="shared" si="28"/>
        <v/>
      </c>
      <c r="BJ25" s="100" t="str">
        <f t="shared" si="28"/>
        <v/>
      </c>
      <c r="BK25" s="100" t="str">
        <f t="shared" si="28"/>
        <v/>
      </c>
      <c r="BL25" s="100" t="str">
        <f t="shared" si="28"/>
        <v/>
      </c>
      <c r="BM25" s="100" t="str">
        <f t="shared" si="28"/>
        <v/>
      </c>
      <c r="BN25" s="100" t="str">
        <f t="shared" si="28"/>
        <v/>
      </c>
      <c r="BO25" s="100" t="str">
        <f t="shared" ref="BO25:CX25" si="29">IF(ISNUMBER(outYear),IF((outYear=analysis_period),total_installed_cost*salvage_percentage/100,0),"")</f>
        <v/>
      </c>
      <c r="BP25" s="100" t="str">
        <f t="shared" si="29"/>
        <v/>
      </c>
      <c r="BQ25" s="100" t="str">
        <f t="shared" si="29"/>
        <v/>
      </c>
      <c r="BR25" s="100" t="str">
        <f t="shared" si="29"/>
        <v/>
      </c>
      <c r="BS25" s="100" t="str">
        <f t="shared" si="29"/>
        <v/>
      </c>
      <c r="BT25" s="100" t="str">
        <f t="shared" si="29"/>
        <v/>
      </c>
      <c r="BU25" s="100" t="str">
        <f t="shared" si="29"/>
        <v/>
      </c>
      <c r="BV25" s="100" t="str">
        <f t="shared" si="29"/>
        <v/>
      </c>
      <c r="BW25" s="100" t="str">
        <f t="shared" si="29"/>
        <v/>
      </c>
      <c r="BX25" s="100" t="str">
        <f t="shared" si="29"/>
        <v/>
      </c>
      <c r="BY25" s="100" t="str">
        <f t="shared" si="29"/>
        <v/>
      </c>
      <c r="BZ25" s="100" t="str">
        <f t="shared" si="29"/>
        <v/>
      </c>
      <c r="CA25" s="100" t="str">
        <f t="shared" si="29"/>
        <v/>
      </c>
      <c r="CB25" s="100" t="str">
        <f t="shared" si="29"/>
        <v/>
      </c>
      <c r="CC25" s="100" t="str">
        <f t="shared" si="29"/>
        <v/>
      </c>
      <c r="CD25" s="100" t="str">
        <f t="shared" si="29"/>
        <v/>
      </c>
      <c r="CE25" s="100" t="str">
        <f t="shared" si="29"/>
        <v/>
      </c>
      <c r="CF25" s="100" t="str">
        <f t="shared" si="29"/>
        <v/>
      </c>
      <c r="CG25" s="100" t="str">
        <f t="shared" si="29"/>
        <v/>
      </c>
      <c r="CH25" s="100" t="str">
        <f t="shared" si="29"/>
        <v/>
      </c>
      <c r="CI25" s="100" t="str">
        <f t="shared" si="29"/>
        <v/>
      </c>
      <c r="CJ25" s="100" t="str">
        <f t="shared" si="29"/>
        <v/>
      </c>
      <c r="CK25" s="100" t="str">
        <f t="shared" si="29"/>
        <v/>
      </c>
      <c r="CL25" s="100" t="str">
        <f t="shared" si="29"/>
        <v/>
      </c>
      <c r="CM25" s="100" t="str">
        <f t="shared" si="29"/>
        <v/>
      </c>
      <c r="CN25" s="100" t="str">
        <f t="shared" si="29"/>
        <v/>
      </c>
      <c r="CO25" s="100" t="str">
        <f t="shared" si="29"/>
        <v/>
      </c>
      <c r="CP25" s="100" t="str">
        <f t="shared" si="29"/>
        <v/>
      </c>
      <c r="CQ25" s="100" t="str">
        <f t="shared" si="29"/>
        <v/>
      </c>
      <c r="CR25" s="100" t="str">
        <f t="shared" si="29"/>
        <v/>
      </c>
      <c r="CS25" s="100" t="str">
        <f t="shared" si="29"/>
        <v/>
      </c>
      <c r="CT25" s="100" t="str">
        <f t="shared" si="29"/>
        <v/>
      </c>
      <c r="CU25" s="100" t="str">
        <f t="shared" si="29"/>
        <v/>
      </c>
      <c r="CV25" s="100" t="str">
        <f t="shared" si="29"/>
        <v/>
      </c>
      <c r="CW25" s="100" t="str">
        <f t="shared" si="29"/>
        <v/>
      </c>
      <c r="CX25" s="100" t="str">
        <f t="shared" si="29"/>
        <v/>
      </c>
    </row>
    <row r="26" spans="1:102" s="2" customFormat="1" x14ac:dyDescent="0.2">
      <c r="A26" s="89" t="s">
        <v>61</v>
      </c>
      <c r="B26" s="88"/>
      <c r="C26" s="101">
        <f t="shared" ref="C26:AH26" si="30">IF(ISNUMBER(outYear),SUM(C12:C24)-C25,"")</f>
        <v>226.15454999999997</v>
      </c>
      <c r="D26" s="101">
        <f t="shared" si="30"/>
        <v>229.33067124999997</v>
      </c>
      <c r="E26" s="101">
        <f t="shared" si="30"/>
        <v>232.58619553124998</v>
      </c>
      <c r="F26" s="101">
        <f t="shared" si="30"/>
        <v>235.92310791953122</v>
      </c>
      <c r="G26" s="101">
        <f t="shared" si="30"/>
        <v>239.34344311751948</v>
      </c>
      <c r="H26" s="101">
        <f t="shared" si="30"/>
        <v>242.84928669545747</v>
      </c>
      <c r="I26" s="101">
        <f t="shared" si="30"/>
        <v>246.44277636284386</v>
      </c>
      <c r="J26" s="101">
        <f t="shared" si="30"/>
        <v>250.12610327191499</v>
      </c>
      <c r="K26" s="101">
        <f t="shared" si="30"/>
        <v>253.90151335371286</v>
      </c>
      <c r="L26" s="101">
        <f t="shared" si="30"/>
        <v>257.77130868755563</v>
      </c>
      <c r="M26" s="101">
        <f t="shared" si="30"/>
        <v>261.73784890474451</v>
      </c>
      <c r="N26" s="101">
        <f t="shared" si="30"/>
        <v>265.80355262736316</v>
      </c>
      <c r="O26" s="101">
        <f t="shared" si="30"/>
        <v>269.97089894304719</v>
      </c>
      <c r="P26" s="101">
        <f t="shared" si="30"/>
        <v>274.2424289166234</v>
      </c>
      <c r="Q26" s="101">
        <f t="shared" si="30"/>
        <v>278.62074713953893</v>
      </c>
      <c r="R26" s="101">
        <f t="shared" si="30"/>
        <v>283.10852331802744</v>
      </c>
      <c r="S26" s="101">
        <f t="shared" si="30"/>
        <v>287.70849390097811</v>
      </c>
      <c r="T26" s="101">
        <f t="shared" si="30"/>
        <v>292.42346374850251</v>
      </c>
      <c r="U26" s="101">
        <f t="shared" si="30"/>
        <v>297.25630784221511</v>
      </c>
      <c r="V26" s="101">
        <f t="shared" si="30"/>
        <v>302.2099730382705</v>
      </c>
      <c r="W26" s="101">
        <f t="shared" si="30"/>
        <v>307.28747986422724</v>
      </c>
      <c r="X26" s="101">
        <f t="shared" si="30"/>
        <v>312.49192436083291</v>
      </c>
      <c r="Y26" s="101">
        <f t="shared" si="30"/>
        <v>317.82647996985372</v>
      </c>
      <c r="Z26" s="101">
        <f t="shared" si="30"/>
        <v>323.29439946910003</v>
      </c>
      <c r="AA26" s="101">
        <f t="shared" si="30"/>
        <v>-662.19798304417236</v>
      </c>
      <c r="AB26" s="101" t="str">
        <f t="shared" si="30"/>
        <v/>
      </c>
      <c r="AC26" s="101" t="str">
        <f t="shared" si="30"/>
        <v/>
      </c>
      <c r="AD26" s="101" t="str">
        <f t="shared" si="30"/>
        <v/>
      </c>
      <c r="AE26" s="101" t="str">
        <f t="shared" si="30"/>
        <v/>
      </c>
      <c r="AF26" s="101" t="str">
        <f t="shared" si="30"/>
        <v/>
      </c>
      <c r="AG26" s="101" t="str">
        <f t="shared" si="30"/>
        <v/>
      </c>
      <c r="AH26" s="101" t="str">
        <f t="shared" si="30"/>
        <v/>
      </c>
      <c r="AI26" s="101" t="str">
        <f t="shared" ref="AI26:BN26" si="31">IF(ISNUMBER(outYear),SUM(AI12:AI24)-AI25,"")</f>
        <v/>
      </c>
      <c r="AJ26" s="101" t="str">
        <f t="shared" si="31"/>
        <v/>
      </c>
      <c r="AK26" s="101" t="str">
        <f t="shared" si="31"/>
        <v/>
      </c>
      <c r="AL26" s="101" t="str">
        <f t="shared" si="31"/>
        <v/>
      </c>
      <c r="AM26" s="101" t="str">
        <f t="shared" si="31"/>
        <v/>
      </c>
      <c r="AN26" s="101" t="str">
        <f t="shared" si="31"/>
        <v/>
      </c>
      <c r="AO26" s="101" t="str">
        <f t="shared" si="31"/>
        <v/>
      </c>
      <c r="AP26" s="101" t="str">
        <f t="shared" si="31"/>
        <v/>
      </c>
      <c r="AQ26" s="101" t="str">
        <f t="shared" si="31"/>
        <v/>
      </c>
      <c r="AR26" s="101" t="str">
        <f t="shared" si="31"/>
        <v/>
      </c>
      <c r="AS26" s="101" t="str">
        <f t="shared" si="31"/>
        <v/>
      </c>
      <c r="AT26" s="101" t="str">
        <f t="shared" si="31"/>
        <v/>
      </c>
      <c r="AU26" s="101" t="str">
        <f t="shared" si="31"/>
        <v/>
      </c>
      <c r="AV26" s="101" t="str">
        <f t="shared" si="31"/>
        <v/>
      </c>
      <c r="AW26" s="101" t="str">
        <f t="shared" si="31"/>
        <v/>
      </c>
      <c r="AX26" s="101" t="str">
        <f t="shared" si="31"/>
        <v/>
      </c>
      <c r="AY26" s="101" t="str">
        <f t="shared" si="31"/>
        <v/>
      </c>
      <c r="AZ26" s="101" t="str">
        <f t="shared" si="31"/>
        <v/>
      </c>
      <c r="BA26" s="101" t="str">
        <f t="shared" si="31"/>
        <v/>
      </c>
      <c r="BB26" s="101" t="str">
        <f t="shared" si="31"/>
        <v/>
      </c>
      <c r="BC26" s="101" t="str">
        <f t="shared" si="31"/>
        <v/>
      </c>
      <c r="BD26" s="101" t="str">
        <f t="shared" si="31"/>
        <v/>
      </c>
      <c r="BE26" s="101" t="str">
        <f t="shared" si="31"/>
        <v/>
      </c>
      <c r="BF26" s="101" t="str">
        <f t="shared" si="31"/>
        <v/>
      </c>
      <c r="BG26" s="101" t="str">
        <f t="shared" si="31"/>
        <v/>
      </c>
      <c r="BH26" s="101" t="str">
        <f t="shared" si="31"/>
        <v/>
      </c>
      <c r="BI26" s="101" t="str">
        <f t="shared" si="31"/>
        <v/>
      </c>
      <c r="BJ26" s="101" t="str">
        <f t="shared" si="31"/>
        <v/>
      </c>
      <c r="BK26" s="101" t="str">
        <f t="shared" si="31"/>
        <v/>
      </c>
      <c r="BL26" s="101" t="str">
        <f t="shared" si="31"/>
        <v/>
      </c>
      <c r="BM26" s="101" t="str">
        <f t="shared" si="31"/>
        <v/>
      </c>
      <c r="BN26" s="101" t="str">
        <f t="shared" si="31"/>
        <v/>
      </c>
      <c r="BO26" s="101" t="str">
        <f t="shared" ref="BO26:CT26" si="32">IF(ISNUMBER(outYear),SUM(BO12:BO24)-BO25,"")</f>
        <v/>
      </c>
      <c r="BP26" s="101" t="str">
        <f t="shared" si="32"/>
        <v/>
      </c>
      <c r="BQ26" s="101" t="str">
        <f t="shared" si="32"/>
        <v/>
      </c>
      <c r="BR26" s="101" t="str">
        <f t="shared" si="32"/>
        <v/>
      </c>
      <c r="BS26" s="101" t="str">
        <f t="shared" si="32"/>
        <v/>
      </c>
      <c r="BT26" s="101" t="str">
        <f t="shared" si="32"/>
        <v/>
      </c>
      <c r="BU26" s="101" t="str">
        <f t="shared" si="32"/>
        <v/>
      </c>
      <c r="BV26" s="101" t="str">
        <f t="shared" si="32"/>
        <v/>
      </c>
      <c r="BW26" s="101" t="str">
        <f t="shared" si="32"/>
        <v/>
      </c>
      <c r="BX26" s="101" t="str">
        <f t="shared" si="32"/>
        <v/>
      </c>
      <c r="BY26" s="101" t="str">
        <f t="shared" si="32"/>
        <v/>
      </c>
      <c r="BZ26" s="101" t="str">
        <f t="shared" si="32"/>
        <v/>
      </c>
      <c r="CA26" s="101" t="str">
        <f t="shared" si="32"/>
        <v/>
      </c>
      <c r="CB26" s="101" t="str">
        <f t="shared" si="32"/>
        <v/>
      </c>
      <c r="CC26" s="101" t="str">
        <f t="shared" si="32"/>
        <v/>
      </c>
      <c r="CD26" s="101" t="str">
        <f t="shared" si="32"/>
        <v/>
      </c>
      <c r="CE26" s="101" t="str">
        <f t="shared" si="32"/>
        <v/>
      </c>
      <c r="CF26" s="101" t="str">
        <f t="shared" si="32"/>
        <v/>
      </c>
      <c r="CG26" s="101" t="str">
        <f t="shared" si="32"/>
        <v/>
      </c>
      <c r="CH26" s="101" t="str">
        <f t="shared" si="32"/>
        <v/>
      </c>
      <c r="CI26" s="101" t="str">
        <f t="shared" si="32"/>
        <v/>
      </c>
      <c r="CJ26" s="101" t="str">
        <f t="shared" si="32"/>
        <v/>
      </c>
      <c r="CK26" s="101" t="str">
        <f t="shared" si="32"/>
        <v/>
      </c>
      <c r="CL26" s="101" t="str">
        <f t="shared" si="32"/>
        <v/>
      </c>
      <c r="CM26" s="101" t="str">
        <f t="shared" si="32"/>
        <v/>
      </c>
      <c r="CN26" s="101" t="str">
        <f t="shared" si="32"/>
        <v/>
      </c>
      <c r="CO26" s="101" t="str">
        <f t="shared" si="32"/>
        <v/>
      </c>
      <c r="CP26" s="101" t="str">
        <f t="shared" si="32"/>
        <v/>
      </c>
      <c r="CQ26" s="101" t="str">
        <f t="shared" si="32"/>
        <v/>
      </c>
      <c r="CR26" s="101" t="str">
        <f t="shared" si="32"/>
        <v/>
      </c>
      <c r="CS26" s="101" t="str">
        <f t="shared" si="32"/>
        <v/>
      </c>
      <c r="CT26" s="101" t="str">
        <f t="shared" si="32"/>
        <v/>
      </c>
      <c r="CU26" s="101" t="str">
        <f t="shared" ref="CU26:CX26" si="33">IF(ISNUMBER(outYear),SUM(CU12:CU24)-CU25,"")</f>
        <v/>
      </c>
      <c r="CV26" s="101" t="str">
        <f t="shared" si="33"/>
        <v/>
      </c>
      <c r="CW26" s="101" t="str">
        <f t="shared" si="33"/>
        <v/>
      </c>
      <c r="CX26" s="101" t="str">
        <f t="shared" si="33"/>
        <v/>
      </c>
    </row>
    <row r="27" spans="1:102" s="2" customFormat="1" x14ac:dyDescent="0.2">
      <c r="A27" s="79"/>
      <c r="B27" s="21"/>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c r="BN27" s="22"/>
      <c r="BO27" s="22"/>
      <c r="BP27" s="22"/>
      <c r="BQ27" s="22"/>
      <c r="BR27" s="22"/>
      <c r="BS27" s="22"/>
      <c r="BT27" s="22"/>
      <c r="BU27" s="22"/>
      <c r="BV27" s="22"/>
      <c r="BW27" s="22"/>
      <c r="BX27" s="22"/>
      <c r="BY27" s="22"/>
      <c r="BZ27" s="22"/>
      <c r="CA27" s="22"/>
      <c r="CB27" s="22"/>
      <c r="CC27" s="22"/>
      <c r="CD27" s="22"/>
      <c r="CE27" s="22"/>
      <c r="CF27" s="22"/>
      <c r="CG27" s="22"/>
      <c r="CH27" s="22"/>
      <c r="CI27" s="22"/>
      <c r="CJ27" s="22"/>
      <c r="CK27" s="22"/>
      <c r="CL27" s="22"/>
      <c r="CM27" s="22"/>
      <c r="CN27" s="22"/>
      <c r="CO27" s="22"/>
      <c r="CP27" s="22"/>
      <c r="CQ27" s="22"/>
      <c r="CR27" s="22"/>
      <c r="CS27" s="22"/>
      <c r="CT27" s="22"/>
      <c r="CU27" s="22"/>
      <c r="CV27" s="22"/>
      <c r="CW27" s="22"/>
      <c r="CX27" s="22"/>
    </row>
    <row r="28" spans="1:102" s="2" customFormat="1" x14ac:dyDescent="0.2">
      <c r="A28" s="79" t="s">
        <v>134</v>
      </c>
      <c r="B28" s="21"/>
      <c r="C28" s="100">
        <f t="shared" ref="C28:AH28" si="34">IF(ISNUMBER(outYear),IF( (1-(outYear-1)*prop_tax_assessed_decline/100)&gt;0,(1-(outYear-1)*prop_tax_assessed_decline/100)*total_installed_cost*prop_tax_cost_assessed_percent/100,0 ),"")</f>
        <v>4955.4849999999997</v>
      </c>
      <c r="D28" s="100">
        <f t="shared" si="34"/>
        <v>4955.4849999999997</v>
      </c>
      <c r="E28" s="100">
        <f t="shared" si="34"/>
        <v>4955.4849999999997</v>
      </c>
      <c r="F28" s="100">
        <f t="shared" si="34"/>
        <v>4955.4849999999997</v>
      </c>
      <c r="G28" s="100">
        <f t="shared" si="34"/>
        <v>4955.4849999999997</v>
      </c>
      <c r="H28" s="100">
        <f t="shared" si="34"/>
        <v>4955.4849999999997</v>
      </c>
      <c r="I28" s="100">
        <f t="shared" si="34"/>
        <v>4955.4849999999997</v>
      </c>
      <c r="J28" s="100">
        <f t="shared" si="34"/>
        <v>4955.4849999999997</v>
      </c>
      <c r="K28" s="100">
        <f t="shared" si="34"/>
        <v>4955.4849999999997</v>
      </c>
      <c r="L28" s="100">
        <f t="shared" si="34"/>
        <v>4955.4849999999997</v>
      </c>
      <c r="M28" s="100">
        <f t="shared" si="34"/>
        <v>4955.4849999999997</v>
      </c>
      <c r="N28" s="100">
        <f t="shared" si="34"/>
        <v>4955.4849999999997</v>
      </c>
      <c r="O28" s="100">
        <f t="shared" si="34"/>
        <v>4955.4849999999997</v>
      </c>
      <c r="P28" s="100">
        <f t="shared" si="34"/>
        <v>4955.4849999999997</v>
      </c>
      <c r="Q28" s="100">
        <f t="shared" si="34"/>
        <v>4955.4849999999997</v>
      </c>
      <c r="R28" s="100">
        <f t="shared" si="34"/>
        <v>4955.4849999999997</v>
      </c>
      <c r="S28" s="100">
        <f t="shared" si="34"/>
        <v>4955.4849999999997</v>
      </c>
      <c r="T28" s="100">
        <f t="shared" si="34"/>
        <v>4955.4849999999997</v>
      </c>
      <c r="U28" s="100">
        <f t="shared" si="34"/>
        <v>4955.4849999999997</v>
      </c>
      <c r="V28" s="100">
        <f t="shared" si="34"/>
        <v>4955.4849999999997</v>
      </c>
      <c r="W28" s="100">
        <f t="shared" si="34"/>
        <v>4955.4849999999997</v>
      </c>
      <c r="X28" s="100">
        <f t="shared" si="34"/>
        <v>4955.4849999999997</v>
      </c>
      <c r="Y28" s="100">
        <f t="shared" si="34"/>
        <v>4955.4849999999997</v>
      </c>
      <c r="Z28" s="100">
        <f t="shared" si="34"/>
        <v>4955.4849999999997</v>
      </c>
      <c r="AA28" s="100">
        <f t="shared" si="34"/>
        <v>4955.4849999999997</v>
      </c>
      <c r="AB28" s="100" t="str">
        <f t="shared" si="34"/>
        <v/>
      </c>
      <c r="AC28" s="100" t="str">
        <f t="shared" si="34"/>
        <v/>
      </c>
      <c r="AD28" s="100" t="str">
        <f t="shared" si="34"/>
        <v/>
      </c>
      <c r="AE28" s="100" t="str">
        <f t="shared" si="34"/>
        <v/>
      </c>
      <c r="AF28" s="100" t="str">
        <f t="shared" si="34"/>
        <v/>
      </c>
      <c r="AG28" s="100" t="str">
        <f t="shared" si="34"/>
        <v/>
      </c>
      <c r="AH28" s="100" t="str">
        <f t="shared" si="34"/>
        <v/>
      </c>
      <c r="AI28" s="100" t="str">
        <f t="shared" ref="AI28:BN28" si="35">IF(ISNUMBER(outYear),IF( (1-(outYear-1)*prop_tax_assessed_decline/100)&gt;0,(1-(outYear-1)*prop_tax_assessed_decline/100)*total_installed_cost*prop_tax_cost_assessed_percent/100,0 ),"")</f>
        <v/>
      </c>
      <c r="AJ28" s="100" t="str">
        <f t="shared" si="35"/>
        <v/>
      </c>
      <c r="AK28" s="100" t="str">
        <f t="shared" si="35"/>
        <v/>
      </c>
      <c r="AL28" s="100" t="str">
        <f t="shared" si="35"/>
        <v/>
      </c>
      <c r="AM28" s="100" t="str">
        <f t="shared" si="35"/>
        <v/>
      </c>
      <c r="AN28" s="100" t="str">
        <f t="shared" si="35"/>
        <v/>
      </c>
      <c r="AO28" s="100" t="str">
        <f t="shared" si="35"/>
        <v/>
      </c>
      <c r="AP28" s="100" t="str">
        <f t="shared" si="35"/>
        <v/>
      </c>
      <c r="AQ28" s="100" t="str">
        <f t="shared" si="35"/>
        <v/>
      </c>
      <c r="AR28" s="100" t="str">
        <f t="shared" si="35"/>
        <v/>
      </c>
      <c r="AS28" s="100" t="str">
        <f t="shared" si="35"/>
        <v/>
      </c>
      <c r="AT28" s="100" t="str">
        <f t="shared" si="35"/>
        <v/>
      </c>
      <c r="AU28" s="100" t="str">
        <f t="shared" si="35"/>
        <v/>
      </c>
      <c r="AV28" s="100" t="str">
        <f t="shared" si="35"/>
        <v/>
      </c>
      <c r="AW28" s="100" t="str">
        <f t="shared" si="35"/>
        <v/>
      </c>
      <c r="AX28" s="100" t="str">
        <f t="shared" si="35"/>
        <v/>
      </c>
      <c r="AY28" s="100" t="str">
        <f t="shared" si="35"/>
        <v/>
      </c>
      <c r="AZ28" s="100" t="str">
        <f t="shared" si="35"/>
        <v/>
      </c>
      <c r="BA28" s="100" t="str">
        <f t="shared" si="35"/>
        <v/>
      </c>
      <c r="BB28" s="100" t="str">
        <f t="shared" si="35"/>
        <v/>
      </c>
      <c r="BC28" s="100" t="str">
        <f t="shared" si="35"/>
        <v/>
      </c>
      <c r="BD28" s="100" t="str">
        <f t="shared" si="35"/>
        <v/>
      </c>
      <c r="BE28" s="100" t="str">
        <f t="shared" si="35"/>
        <v/>
      </c>
      <c r="BF28" s="100" t="str">
        <f t="shared" si="35"/>
        <v/>
      </c>
      <c r="BG28" s="100" t="str">
        <f t="shared" si="35"/>
        <v/>
      </c>
      <c r="BH28" s="100" t="str">
        <f t="shared" si="35"/>
        <v/>
      </c>
      <c r="BI28" s="100" t="str">
        <f t="shared" si="35"/>
        <v/>
      </c>
      <c r="BJ28" s="100" t="str">
        <f t="shared" si="35"/>
        <v/>
      </c>
      <c r="BK28" s="100" t="str">
        <f t="shared" si="35"/>
        <v/>
      </c>
      <c r="BL28" s="100" t="str">
        <f t="shared" si="35"/>
        <v/>
      </c>
      <c r="BM28" s="100" t="str">
        <f t="shared" si="35"/>
        <v/>
      </c>
      <c r="BN28" s="100" t="str">
        <f t="shared" si="35"/>
        <v/>
      </c>
      <c r="BO28" s="100" t="str">
        <f t="shared" ref="BO28:CX28" si="36">IF(ISNUMBER(outYear),IF( (1-(outYear-1)*prop_tax_assessed_decline/100)&gt;0,(1-(outYear-1)*prop_tax_assessed_decline/100)*total_installed_cost*prop_tax_cost_assessed_percent/100,0 ),"")</f>
        <v/>
      </c>
      <c r="BP28" s="100" t="str">
        <f t="shared" si="36"/>
        <v/>
      </c>
      <c r="BQ28" s="100" t="str">
        <f t="shared" si="36"/>
        <v/>
      </c>
      <c r="BR28" s="100" t="str">
        <f t="shared" si="36"/>
        <v/>
      </c>
      <c r="BS28" s="100" t="str">
        <f t="shared" si="36"/>
        <v/>
      </c>
      <c r="BT28" s="100" t="str">
        <f t="shared" si="36"/>
        <v/>
      </c>
      <c r="BU28" s="100" t="str">
        <f t="shared" si="36"/>
        <v/>
      </c>
      <c r="BV28" s="100" t="str">
        <f t="shared" si="36"/>
        <v/>
      </c>
      <c r="BW28" s="100" t="str">
        <f t="shared" si="36"/>
        <v/>
      </c>
      <c r="BX28" s="100" t="str">
        <f t="shared" si="36"/>
        <v/>
      </c>
      <c r="BY28" s="100" t="str">
        <f t="shared" si="36"/>
        <v/>
      </c>
      <c r="BZ28" s="100" t="str">
        <f t="shared" si="36"/>
        <v/>
      </c>
      <c r="CA28" s="100" t="str">
        <f t="shared" si="36"/>
        <v/>
      </c>
      <c r="CB28" s="100" t="str">
        <f t="shared" si="36"/>
        <v/>
      </c>
      <c r="CC28" s="100" t="str">
        <f t="shared" si="36"/>
        <v/>
      </c>
      <c r="CD28" s="100" t="str">
        <f t="shared" si="36"/>
        <v/>
      </c>
      <c r="CE28" s="100" t="str">
        <f t="shared" si="36"/>
        <v/>
      </c>
      <c r="CF28" s="100" t="str">
        <f t="shared" si="36"/>
        <v/>
      </c>
      <c r="CG28" s="100" t="str">
        <f t="shared" si="36"/>
        <v/>
      </c>
      <c r="CH28" s="100" t="str">
        <f t="shared" si="36"/>
        <v/>
      </c>
      <c r="CI28" s="100" t="str">
        <f t="shared" si="36"/>
        <v/>
      </c>
      <c r="CJ28" s="100" t="str">
        <f t="shared" si="36"/>
        <v/>
      </c>
      <c r="CK28" s="100" t="str">
        <f t="shared" si="36"/>
        <v/>
      </c>
      <c r="CL28" s="100" t="str">
        <f t="shared" si="36"/>
        <v/>
      </c>
      <c r="CM28" s="100" t="str">
        <f t="shared" si="36"/>
        <v/>
      </c>
      <c r="CN28" s="100" t="str">
        <f t="shared" si="36"/>
        <v/>
      </c>
      <c r="CO28" s="100" t="str">
        <f t="shared" si="36"/>
        <v/>
      </c>
      <c r="CP28" s="100" t="str">
        <f t="shared" si="36"/>
        <v/>
      </c>
      <c r="CQ28" s="100" t="str">
        <f t="shared" si="36"/>
        <v/>
      </c>
      <c r="CR28" s="100" t="str">
        <f t="shared" si="36"/>
        <v/>
      </c>
      <c r="CS28" s="100" t="str">
        <f t="shared" si="36"/>
        <v/>
      </c>
      <c r="CT28" s="100" t="str">
        <f t="shared" si="36"/>
        <v/>
      </c>
      <c r="CU28" s="100" t="str">
        <f t="shared" si="36"/>
        <v/>
      </c>
      <c r="CV28" s="100" t="str">
        <f t="shared" si="36"/>
        <v/>
      </c>
      <c r="CW28" s="100" t="str">
        <f t="shared" si="36"/>
        <v/>
      </c>
      <c r="CX28" s="100" t="str">
        <f t="shared" si="36"/>
        <v/>
      </c>
    </row>
    <row r="29" spans="1:102" x14ac:dyDescent="0.2">
      <c r="A29" s="14"/>
      <c r="B29" s="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row>
    <row r="30" spans="1:102" s="2" customFormat="1" x14ac:dyDescent="0.2">
      <c r="A30" s="83" t="s">
        <v>166</v>
      </c>
      <c r="B30" s="90"/>
      <c r="C30" s="91"/>
      <c r="D30" s="91"/>
      <c r="E30" s="91"/>
      <c r="F30" s="91"/>
      <c r="G30" s="91"/>
      <c r="H30" s="91"/>
      <c r="I30" s="91"/>
      <c r="J30" s="91"/>
      <c r="K30" s="91"/>
      <c r="L30" s="91"/>
      <c r="M30" s="91"/>
      <c r="N30" s="91"/>
      <c r="O30" s="91"/>
      <c r="P30" s="91"/>
      <c r="Q30" s="91"/>
      <c r="R30" s="91"/>
      <c r="S30" s="91"/>
      <c r="T30" s="91"/>
      <c r="U30" s="91"/>
      <c r="V30" s="91"/>
      <c r="W30" s="91"/>
      <c r="X30" s="91"/>
      <c r="Y30" s="91"/>
      <c r="Z30" s="91"/>
      <c r="AA30" s="91"/>
      <c r="AB30" s="91"/>
      <c r="AC30" s="91"/>
      <c r="AD30" s="91"/>
      <c r="AE30" s="91"/>
      <c r="AF30" s="91"/>
      <c r="AG30" s="91"/>
      <c r="AH30" s="91"/>
      <c r="AI30" s="91"/>
      <c r="AJ30" s="91"/>
      <c r="AK30" s="91"/>
      <c r="AL30" s="91"/>
      <c r="AM30" s="91"/>
      <c r="AN30" s="91"/>
      <c r="AO30" s="91"/>
      <c r="AP30" s="91"/>
      <c r="AQ30" s="91"/>
      <c r="AR30" s="91"/>
      <c r="AS30" s="91"/>
      <c r="AT30" s="91"/>
      <c r="AU30" s="91"/>
      <c r="AV30" s="91"/>
      <c r="AW30" s="91"/>
      <c r="AX30" s="91"/>
      <c r="AY30" s="91"/>
      <c r="AZ30" s="91"/>
      <c r="BA30" s="91"/>
      <c r="BB30" s="91"/>
      <c r="BC30" s="91"/>
      <c r="BD30" s="91"/>
      <c r="BE30" s="91"/>
      <c r="BF30" s="91"/>
      <c r="BG30" s="91"/>
      <c r="BH30" s="91"/>
      <c r="BI30" s="91"/>
      <c r="BJ30" s="91"/>
      <c r="BK30" s="91"/>
      <c r="BL30" s="91"/>
      <c r="BM30" s="91"/>
      <c r="BN30" s="91"/>
      <c r="BO30" s="91"/>
      <c r="BP30" s="91"/>
      <c r="BQ30" s="91"/>
      <c r="BR30" s="91"/>
      <c r="BS30" s="91"/>
      <c r="BT30" s="91"/>
      <c r="BU30" s="91"/>
      <c r="BV30" s="91"/>
      <c r="BW30" s="91"/>
      <c r="BX30" s="91"/>
      <c r="BY30" s="91"/>
      <c r="BZ30" s="91"/>
      <c r="CA30" s="91"/>
      <c r="CB30" s="91"/>
      <c r="CC30" s="91"/>
      <c r="CD30" s="91"/>
      <c r="CE30" s="91"/>
      <c r="CF30" s="91"/>
      <c r="CG30" s="91"/>
      <c r="CH30" s="91"/>
      <c r="CI30" s="91"/>
      <c r="CJ30" s="91"/>
      <c r="CK30" s="91"/>
      <c r="CL30" s="91"/>
      <c r="CM30" s="91"/>
      <c r="CN30" s="91"/>
      <c r="CO30" s="91"/>
      <c r="CP30" s="91"/>
      <c r="CQ30" s="91"/>
      <c r="CR30" s="91"/>
      <c r="CS30" s="91"/>
      <c r="CT30" s="91"/>
      <c r="CU30" s="91"/>
      <c r="CV30" s="91"/>
      <c r="CW30" s="91"/>
      <c r="CX30" s="92"/>
    </row>
    <row r="31" spans="1:102" s="2" customFormat="1" x14ac:dyDescent="0.2">
      <c r="A31" s="84" t="s">
        <v>74</v>
      </c>
      <c r="B31" s="21"/>
      <c r="C31" s="100">
        <f t="shared" ref="C31:AH31" si="37">IF(ISNUMBER(outYear),IF(FederalDepreciation&lt;&gt;"N/A",C26,0),"")</f>
        <v>0</v>
      </c>
      <c r="D31" s="100">
        <f t="shared" si="37"/>
        <v>0</v>
      </c>
      <c r="E31" s="100">
        <f t="shared" si="37"/>
        <v>0</v>
      </c>
      <c r="F31" s="100">
        <f t="shared" si="37"/>
        <v>0</v>
      </c>
      <c r="G31" s="100">
        <f t="shared" si="37"/>
        <v>0</v>
      </c>
      <c r="H31" s="100">
        <f t="shared" si="37"/>
        <v>0</v>
      </c>
      <c r="I31" s="100">
        <f t="shared" si="37"/>
        <v>0</v>
      </c>
      <c r="J31" s="100">
        <f t="shared" si="37"/>
        <v>0</v>
      </c>
      <c r="K31" s="100">
        <f t="shared" si="37"/>
        <v>0</v>
      </c>
      <c r="L31" s="100">
        <f t="shared" si="37"/>
        <v>0</v>
      </c>
      <c r="M31" s="100">
        <f t="shared" si="37"/>
        <v>0</v>
      </c>
      <c r="N31" s="100">
        <f t="shared" si="37"/>
        <v>0</v>
      </c>
      <c r="O31" s="100">
        <f t="shared" si="37"/>
        <v>0</v>
      </c>
      <c r="P31" s="100">
        <f t="shared" si="37"/>
        <v>0</v>
      </c>
      <c r="Q31" s="100">
        <f t="shared" si="37"/>
        <v>0</v>
      </c>
      <c r="R31" s="100">
        <f t="shared" si="37"/>
        <v>0</v>
      </c>
      <c r="S31" s="100">
        <f t="shared" si="37"/>
        <v>0</v>
      </c>
      <c r="T31" s="100">
        <f t="shared" si="37"/>
        <v>0</v>
      </c>
      <c r="U31" s="100">
        <f t="shared" si="37"/>
        <v>0</v>
      </c>
      <c r="V31" s="100">
        <f t="shared" si="37"/>
        <v>0</v>
      </c>
      <c r="W31" s="100">
        <f t="shared" si="37"/>
        <v>0</v>
      </c>
      <c r="X31" s="100">
        <f t="shared" si="37"/>
        <v>0</v>
      </c>
      <c r="Y31" s="100">
        <f t="shared" si="37"/>
        <v>0</v>
      </c>
      <c r="Z31" s="100">
        <f t="shared" si="37"/>
        <v>0</v>
      </c>
      <c r="AA31" s="100">
        <f t="shared" si="37"/>
        <v>0</v>
      </c>
      <c r="AB31" s="100" t="str">
        <f t="shared" si="37"/>
        <v/>
      </c>
      <c r="AC31" s="100" t="str">
        <f t="shared" si="37"/>
        <v/>
      </c>
      <c r="AD31" s="100" t="str">
        <f t="shared" si="37"/>
        <v/>
      </c>
      <c r="AE31" s="100" t="str">
        <f t="shared" si="37"/>
        <v/>
      </c>
      <c r="AF31" s="100" t="str">
        <f t="shared" si="37"/>
        <v/>
      </c>
      <c r="AG31" s="100" t="str">
        <f t="shared" si="37"/>
        <v/>
      </c>
      <c r="AH31" s="100" t="str">
        <f t="shared" si="37"/>
        <v/>
      </c>
      <c r="AI31" s="100" t="str">
        <f t="shared" ref="AI31:BN31" si="38">IF(ISNUMBER(outYear),IF(FederalDepreciation&lt;&gt;"N/A",AI26,0),"")</f>
        <v/>
      </c>
      <c r="AJ31" s="100" t="str">
        <f t="shared" si="38"/>
        <v/>
      </c>
      <c r="AK31" s="100" t="str">
        <f t="shared" si="38"/>
        <v/>
      </c>
      <c r="AL31" s="100" t="str">
        <f t="shared" si="38"/>
        <v/>
      </c>
      <c r="AM31" s="100" t="str">
        <f t="shared" si="38"/>
        <v/>
      </c>
      <c r="AN31" s="100" t="str">
        <f t="shared" si="38"/>
        <v/>
      </c>
      <c r="AO31" s="100" t="str">
        <f t="shared" si="38"/>
        <v/>
      </c>
      <c r="AP31" s="100" t="str">
        <f t="shared" si="38"/>
        <v/>
      </c>
      <c r="AQ31" s="100" t="str">
        <f t="shared" si="38"/>
        <v/>
      </c>
      <c r="AR31" s="100" t="str">
        <f t="shared" si="38"/>
        <v/>
      </c>
      <c r="AS31" s="100" t="str">
        <f t="shared" si="38"/>
        <v/>
      </c>
      <c r="AT31" s="100" t="str">
        <f t="shared" si="38"/>
        <v/>
      </c>
      <c r="AU31" s="100" t="str">
        <f t="shared" si="38"/>
        <v/>
      </c>
      <c r="AV31" s="100" t="str">
        <f t="shared" si="38"/>
        <v/>
      </c>
      <c r="AW31" s="100" t="str">
        <f t="shared" si="38"/>
        <v/>
      </c>
      <c r="AX31" s="100" t="str">
        <f t="shared" si="38"/>
        <v/>
      </c>
      <c r="AY31" s="100" t="str">
        <f t="shared" si="38"/>
        <v/>
      </c>
      <c r="AZ31" s="100" t="str">
        <f t="shared" si="38"/>
        <v/>
      </c>
      <c r="BA31" s="100" t="str">
        <f t="shared" si="38"/>
        <v/>
      </c>
      <c r="BB31" s="100" t="str">
        <f t="shared" si="38"/>
        <v/>
      </c>
      <c r="BC31" s="100" t="str">
        <f t="shared" si="38"/>
        <v/>
      </c>
      <c r="BD31" s="100" t="str">
        <f t="shared" si="38"/>
        <v/>
      </c>
      <c r="BE31" s="100" t="str">
        <f t="shared" si="38"/>
        <v/>
      </c>
      <c r="BF31" s="100" t="str">
        <f t="shared" si="38"/>
        <v/>
      </c>
      <c r="BG31" s="100" t="str">
        <f t="shared" si="38"/>
        <v/>
      </c>
      <c r="BH31" s="100" t="str">
        <f t="shared" si="38"/>
        <v/>
      </c>
      <c r="BI31" s="100" t="str">
        <f t="shared" si="38"/>
        <v/>
      </c>
      <c r="BJ31" s="100" t="str">
        <f t="shared" si="38"/>
        <v/>
      </c>
      <c r="BK31" s="100" t="str">
        <f t="shared" si="38"/>
        <v/>
      </c>
      <c r="BL31" s="100" t="str">
        <f t="shared" si="38"/>
        <v/>
      </c>
      <c r="BM31" s="100" t="str">
        <f t="shared" si="38"/>
        <v/>
      </c>
      <c r="BN31" s="100" t="str">
        <f t="shared" si="38"/>
        <v/>
      </c>
      <c r="BO31" s="100" t="str">
        <f t="shared" ref="BO31:CX31" si="39">IF(ISNUMBER(outYear),IF(FederalDepreciation&lt;&gt;"N/A",BO26,0),"")</f>
        <v/>
      </c>
      <c r="BP31" s="100" t="str">
        <f t="shared" si="39"/>
        <v/>
      </c>
      <c r="BQ31" s="100" t="str">
        <f t="shared" si="39"/>
        <v/>
      </c>
      <c r="BR31" s="100" t="str">
        <f t="shared" si="39"/>
        <v/>
      </c>
      <c r="BS31" s="100" t="str">
        <f t="shared" si="39"/>
        <v/>
      </c>
      <c r="BT31" s="100" t="str">
        <f t="shared" si="39"/>
        <v/>
      </c>
      <c r="BU31" s="100" t="str">
        <f t="shared" si="39"/>
        <v/>
      </c>
      <c r="BV31" s="100" t="str">
        <f t="shared" si="39"/>
        <v/>
      </c>
      <c r="BW31" s="100" t="str">
        <f t="shared" si="39"/>
        <v/>
      </c>
      <c r="BX31" s="100" t="str">
        <f t="shared" si="39"/>
        <v/>
      </c>
      <c r="BY31" s="100" t="str">
        <f t="shared" si="39"/>
        <v/>
      </c>
      <c r="BZ31" s="100" t="str">
        <f t="shared" si="39"/>
        <v/>
      </c>
      <c r="CA31" s="100" t="str">
        <f t="shared" si="39"/>
        <v/>
      </c>
      <c r="CB31" s="100" t="str">
        <f t="shared" si="39"/>
        <v/>
      </c>
      <c r="CC31" s="100" t="str">
        <f t="shared" si="39"/>
        <v/>
      </c>
      <c r="CD31" s="100" t="str">
        <f t="shared" si="39"/>
        <v/>
      </c>
      <c r="CE31" s="100" t="str">
        <f t="shared" si="39"/>
        <v/>
      </c>
      <c r="CF31" s="100" t="str">
        <f t="shared" si="39"/>
        <v/>
      </c>
      <c r="CG31" s="100" t="str">
        <f t="shared" si="39"/>
        <v/>
      </c>
      <c r="CH31" s="100" t="str">
        <f t="shared" si="39"/>
        <v/>
      </c>
      <c r="CI31" s="100" t="str">
        <f t="shared" si="39"/>
        <v/>
      </c>
      <c r="CJ31" s="100" t="str">
        <f t="shared" si="39"/>
        <v/>
      </c>
      <c r="CK31" s="100" t="str">
        <f t="shared" si="39"/>
        <v/>
      </c>
      <c r="CL31" s="100" t="str">
        <f t="shared" si="39"/>
        <v/>
      </c>
      <c r="CM31" s="100" t="str">
        <f t="shared" si="39"/>
        <v/>
      </c>
      <c r="CN31" s="100" t="str">
        <f t="shared" si="39"/>
        <v/>
      </c>
      <c r="CO31" s="100" t="str">
        <f t="shared" si="39"/>
        <v/>
      </c>
      <c r="CP31" s="100" t="str">
        <f t="shared" si="39"/>
        <v/>
      </c>
      <c r="CQ31" s="100" t="str">
        <f t="shared" si="39"/>
        <v/>
      </c>
      <c r="CR31" s="100" t="str">
        <f t="shared" si="39"/>
        <v/>
      </c>
      <c r="CS31" s="100" t="str">
        <f t="shared" si="39"/>
        <v/>
      </c>
      <c r="CT31" s="100" t="str">
        <f t="shared" si="39"/>
        <v/>
      </c>
      <c r="CU31" s="100" t="str">
        <f t="shared" si="39"/>
        <v/>
      </c>
      <c r="CV31" s="100" t="str">
        <f t="shared" si="39"/>
        <v/>
      </c>
      <c r="CW31" s="100" t="str">
        <f t="shared" si="39"/>
        <v/>
      </c>
      <c r="CX31" s="100" t="str">
        <f t="shared" si="39"/>
        <v/>
      </c>
    </row>
    <row r="32" spans="1:102" s="2" customFormat="1" x14ac:dyDescent="0.2">
      <c r="A32" s="84" t="s">
        <v>63</v>
      </c>
      <c r="B32" s="21"/>
      <c r="C32" s="100">
        <f t="shared" ref="C32:AH32" si="40">IF(ISNUMBER(outYear),IF(FederalDepreciation="N/A",C24,0),"")</f>
        <v>99.109699999999989</v>
      </c>
      <c r="D32" s="100">
        <f t="shared" si="40"/>
        <v>99.109699999999989</v>
      </c>
      <c r="E32" s="100">
        <f t="shared" si="40"/>
        <v>99.109699999999989</v>
      </c>
      <c r="F32" s="100">
        <f t="shared" si="40"/>
        <v>99.109699999999989</v>
      </c>
      <c r="G32" s="100">
        <f t="shared" si="40"/>
        <v>99.109699999999989</v>
      </c>
      <c r="H32" s="100">
        <f t="shared" si="40"/>
        <v>99.109699999999989</v>
      </c>
      <c r="I32" s="100">
        <f t="shared" si="40"/>
        <v>99.109699999999989</v>
      </c>
      <c r="J32" s="100">
        <f t="shared" si="40"/>
        <v>99.109699999999989</v>
      </c>
      <c r="K32" s="100">
        <f t="shared" si="40"/>
        <v>99.109699999999989</v>
      </c>
      <c r="L32" s="100">
        <f t="shared" si="40"/>
        <v>99.109699999999989</v>
      </c>
      <c r="M32" s="100">
        <f t="shared" si="40"/>
        <v>99.109699999999989</v>
      </c>
      <c r="N32" s="100">
        <f t="shared" si="40"/>
        <v>99.109699999999989</v>
      </c>
      <c r="O32" s="100">
        <f t="shared" si="40"/>
        <v>99.109699999999989</v>
      </c>
      <c r="P32" s="100">
        <f t="shared" si="40"/>
        <v>99.109699999999989</v>
      </c>
      <c r="Q32" s="100">
        <f t="shared" si="40"/>
        <v>99.109699999999989</v>
      </c>
      <c r="R32" s="100">
        <f t="shared" si="40"/>
        <v>99.109699999999989</v>
      </c>
      <c r="S32" s="100">
        <f t="shared" si="40"/>
        <v>99.109699999999989</v>
      </c>
      <c r="T32" s="100">
        <f t="shared" si="40"/>
        <v>99.109699999999989</v>
      </c>
      <c r="U32" s="100">
        <f t="shared" si="40"/>
        <v>99.109699999999989</v>
      </c>
      <c r="V32" s="100">
        <f t="shared" si="40"/>
        <v>99.109699999999989</v>
      </c>
      <c r="W32" s="100">
        <f t="shared" si="40"/>
        <v>99.109699999999989</v>
      </c>
      <c r="X32" s="100">
        <f t="shared" si="40"/>
        <v>99.109699999999989</v>
      </c>
      <c r="Y32" s="100">
        <f t="shared" si="40"/>
        <v>99.109699999999989</v>
      </c>
      <c r="Z32" s="100">
        <f t="shared" si="40"/>
        <v>99.109699999999989</v>
      </c>
      <c r="AA32" s="100">
        <f t="shared" si="40"/>
        <v>99.109699999999989</v>
      </c>
      <c r="AB32" s="100" t="str">
        <f t="shared" si="40"/>
        <v/>
      </c>
      <c r="AC32" s="100" t="str">
        <f t="shared" si="40"/>
        <v/>
      </c>
      <c r="AD32" s="100" t="str">
        <f t="shared" si="40"/>
        <v/>
      </c>
      <c r="AE32" s="100" t="str">
        <f t="shared" si="40"/>
        <v/>
      </c>
      <c r="AF32" s="100" t="str">
        <f t="shared" si="40"/>
        <v/>
      </c>
      <c r="AG32" s="100" t="str">
        <f t="shared" si="40"/>
        <v/>
      </c>
      <c r="AH32" s="100" t="str">
        <f t="shared" si="40"/>
        <v/>
      </c>
      <c r="AI32" s="100" t="str">
        <f t="shared" ref="AI32:BN32" si="41">IF(ISNUMBER(outYear),IF(FederalDepreciation="N/A",AI24,0),"")</f>
        <v/>
      </c>
      <c r="AJ32" s="100" t="str">
        <f t="shared" si="41"/>
        <v/>
      </c>
      <c r="AK32" s="100" t="str">
        <f t="shared" si="41"/>
        <v/>
      </c>
      <c r="AL32" s="100" t="str">
        <f t="shared" si="41"/>
        <v/>
      </c>
      <c r="AM32" s="100" t="str">
        <f t="shared" si="41"/>
        <v/>
      </c>
      <c r="AN32" s="100" t="str">
        <f t="shared" si="41"/>
        <v/>
      </c>
      <c r="AO32" s="100" t="str">
        <f t="shared" si="41"/>
        <v/>
      </c>
      <c r="AP32" s="100" t="str">
        <f t="shared" si="41"/>
        <v/>
      </c>
      <c r="AQ32" s="100" t="str">
        <f t="shared" si="41"/>
        <v/>
      </c>
      <c r="AR32" s="100" t="str">
        <f t="shared" si="41"/>
        <v/>
      </c>
      <c r="AS32" s="100" t="str">
        <f t="shared" si="41"/>
        <v/>
      </c>
      <c r="AT32" s="100" t="str">
        <f t="shared" si="41"/>
        <v/>
      </c>
      <c r="AU32" s="100" t="str">
        <f t="shared" si="41"/>
        <v/>
      </c>
      <c r="AV32" s="100" t="str">
        <f t="shared" si="41"/>
        <v/>
      </c>
      <c r="AW32" s="100" t="str">
        <f t="shared" si="41"/>
        <v/>
      </c>
      <c r="AX32" s="100" t="str">
        <f t="shared" si="41"/>
        <v/>
      </c>
      <c r="AY32" s="100" t="str">
        <f t="shared" si="41"/>
        <v/>
      </c>
      <c r="AZ32" s="100" t="str">
        <f t="shared" si="41"/>
        <v/>
      </c>
      <c r="BA32" s="100" t="str">
        <f t="shared" si="41"/>
        <v/>
      </c>
      <c r="BB32" s="100" t="str">
        <f t="shared" si="41"/>
        <v/>
      </c>
      <c r="BC32" s="100" t="str">
        <f t="shared" si="41"/>
        <v/>
      </c>
      <c r="BD32" s="100" t="str">
        <f t="shared" si="41"/>
        <v/>
      </c>
      <c r="BE32" s="100" t="str">
        <f t="shared" si="41"/>
        <v/>
      </c>
      <c r="BF32" s="100" t="str">
        <f t="shared" si="41"/>
        <v/>
      </c>
      <c r="BG32" s="100" t="str">
        <f t="shared" si="41"/>
        <v/>
      </c>
      <c r="BH32" s="100" t="str">
        <f t="shared" si="41"/>
        <v/>
      </c>
      <c r="BI32" s="100" t="str">
        <f t="shared" si="41"/>
        <v/>
      </c>
      <c r="BJ32" s="100" t="str">
        <f t="shared" si="41"/>
        <v/>
      </c>
      <c r="BK32" s="100" t="str">
        <f t="shared" si="41"/>
        <v/>
      </c>
      <c r="BL32" s="100" t="str">
        <f t="shared" si="41"/>
        <v/>
      </c>
      <c r="BM32" s="100" t="str">
        <f t="shared" si="41"/>
        <v/>
      </c>
      <c r="BN32" s="100" t="str">
        <f t="shared" si="41"/>
        <v/>
      </c>
      <c r="BO32" s="100" t="str">
        <f t="shared" ref="BO32:CX32" si="42">IF(ISNUMBER(outYear),IF(FederalDepreciation="N/A",BO24,0),"")</f>
        <v/>
      </c>
      <c r="BP32" s="100" t="str">
        <f t="shared" si="42"/>
        <v/>
      </c>
      <c r="BQ32" s="100" t="str">
        <f t="shared" si="42"/>
        <v/>
      </c>
      <c r="BR32" s="100" t="str">
        <f t="shared" si="42"/>
        <v/>
      </c>
      <c r="BS32" s="100" t="str">
        <f t="shared" si="42"/>
        <v/>
      </c>
      <c r="BT32" s="100" t="str">
        <f t="shared" si="42"/>
        <v/>
      </c>
      <c r="BU32" s="100" t="str">
        <f t="shared" si="42"/>
        <v/>
      </c>
      <c r="BV32" s="100" t="str">
        <f t="shared" si="42"/>
        <v/>
      </c>
      <c r="BW32" s="100" t="str">
        <f t="shared" si="42"/>
        <v/>
      </c>
      <c r="BX32" s="100" t="str">
        <f t="shared" si="42"/>
        <v/>
      </c>
      <c r="BY32" s="100" t="str">
        <f t="shared" si="42"/>
        <v/>
      </c>
      <c r="BZ32" s="100" t="str">
        <f t="shared" si="42"/>
        <v/>
      </c>
      <c r="CA32" s="100" t="str">
        <f t="shared" si="42"/>
        <v/>
      </c>
      <c r="CB32" s="100" t="str">
        <f t="shared" si="42"/>
        <v/>
      </c>
      <c r="CC32" s="100" t="str">
        <f t="shared" si="42"/>
        <v/>
      </c>
      <c r="CD32" s="100" t="str">
        <f t="shared" si="42"/>
        <v/>
      </c>
      <c r="CE32" s="100" t="str">
        <f t="shared" si="42"/>
        <v/>
      </c>
      <c r="CF32" s="100" t="str">
        <f t="shared" si="42"/>
        <v/>
      </c>
      <c r="CG32" s="100" t="str">
        <f t="shared" si="42"/>
        <v/>
      </c>
      <c r="CH32" s="100" t="str">
        <f t="shared" si="42"/>
        <v/>
      </c>
      <c r="CI32" s="100" t="str">
        <f t="shared" si="42"/>
        <v/>
      </c>
      <c r="CJ32" s="100" t="str">
        <f t="shared" si="42"/>
        <v/>
      </c>
      <c r="CK32" s="100" t="str">
        <f t="shared" si="42"/>
        <v/>
      </c>
      <c r="CL32" s="100" t="str">
        <f t="shared" si="42"/>
        <v/>
      </c>
      <c r="CM32" s="100" t="str">
        <f t="shared" si="42"/>
        <v/>
      </c>
      <c r="CN32" s="100" t="str">
        <f t="shared" si="42"/>
        <v/>
      </c>
      <c r="CO32" s="100" t="str">
        <f t="shared" si="42"/>
        <v/>
      </c>
      <c r="CP32" s="100" t="str">
        <f t="shared" si="42"/>
        <v/>
      </c>
      <c r="CQ32" s="100" t="str">
        <f t="shared" si="42"/>
        <v/>
      </c>
      <c r="CR32" s="100" t="str">
        <f t="shared" si="42"/>
        <v/>
      </c>
      <c r="CS32" s="100" t="str">
        <f t="shared" si="42"/>
        <v/>
      </c>
      <c r="CT32" s="100" t="str">
        <f t="shared" si="42"/>
        <v/>
      </c>
      <c r="CU32" s="100" t="str">
        <f t="shared" si="42"/>
        <v/>
      </c>
      <c r="CV32" s="100" t="str">
        <f t="shared" si="42"/>
        <v/>
      </c>
      <c r="CW32" s="100" t="str">
        <f t="shared" si="42"/>
        <v/>
      </c>
      <c r="CX32" s="100" t="str">
        <f t="shared" si="42"/>
        <v/>
      </c>
    </row>
    <row r="33" spans="1:102" s="2" customFormat="1" x14ac:dyDescent="0.2">
      <c r="A33" s="93" t="s">
        <v>64</v>
      </c>
      <c r="B33" s="88"/>
      <c r="C33" s="101">
        <f t="shared" ref="C33:AH33" si="43">IF(ISNUMBER(C2),C31+C32,"")</f>
        <v>99.109699999999989</v>
      </c>
      <c r="D33" s="101">
        <f t="shared" si="43"/>
        <v>99.109699999999989</v>
      </c>
      <c r="E33" s="101">
        <f t="shared" si="43"/>
        <v>99.109699999999989</v>
      </c>
      <c r="F33" s="101">
        <f t="shared" si="43"/>
        <v>99.109699999999989</v>
      </c>
      <c r="G33" s="101">
        <f t="shared" si="43"/>
        <v>99.109699999999989</v>
      </c>
      <c r="H33" s="101">
        <f t="shared" si="43"/>
        <v>99.109699999999989</v>
      </c>
      <c r="I33" s="101">
        <f t="shared" si="43"/>
        <v>99.109699999999989</v>
      </c>
      <c r="J33" s="101">
        <f t="shared" si="43"/>
        <v>99.109699999999989</v>
      </c>
      <c r="K33" s="101">
        <f t="shared" si="43"/>
        <v>99.109699999999989</v>
      </c>
      <c r="L33" s="101">
        <f t="shared" si="43"/>
        <v>99.109699999999989</v>
      </c>
      <c r="M33" s="101">
        <f t="shared" si="43"/>
        <v>99.109699999999989</v>
      </c>
      <c r="N33" s="101">
        <f t="shared" si="43"/>
        <v>99.109699999999989</v>
      </c>
      <c r="O33" s="101">
        <f t="shared" si="43"/>
        <v>99.109699999999989</v>
      </c>
      <c r="P33" s="101">
        <f t="shared" si="43"/>
        <v>99.109699999999989</v>
      </c>
      <c r="Q33" s="101">
        <f t="shared" si="43"/>
        <v>99.109699999999989</v>
      </c>
      <c r="R33" s="101">
        <f t="shared" si="43"/>
        <v>99.109699999999989</v>
      </c>
      <c r="S33" s="101">
        <f t="shared" si="43"/>
        <v>99.109699999999989</v>
      </c>
      <c r="T33" s="101">
        <f t="shared" si="43"/>
        <v>99.109699999999989</v>
      </c>
      <c r="U33" s="101">
        <f t="shared" si="43"/>
        <v>99.109699999999989</v>
      </c>
      <c r="V33" s="101">
        <f t="shared" si="43"/>
        <v>99.109699999999989</v>
      </c>
      <c r="W33" s="101">
        <f t="shared" si="43"/>
        <v>99.109699999999989</v>
      </c>
      <c r="X33" s="101">
        <f t="shared" si="43"/>
        <v>99.109699999999989</v>
      </c>
      <c r="Y33" s="101">
        <f t="shared" si="43"/>
        <v>99.109699999999989</v>
      </c>
      <c r="Z33" s="101">
        <f t="shared" si="43"/>
        <v>99.109699999999989</v>
      </c>
      <c r="AA33" s="101">
        <f t="shared" si="43"/>
        <v>99.109699999999989</v>
      </c>
      <c r="AB33" s="101" t="str">
        <f t="shared" si="43"/>
        <v/>
      </c>
      <c r="AC33" s="101" t="str">
        <f t="shared" si="43"/>
        <v/>
      </c>
      <c r="AD33" s="101" t="str">
        <f t="shared" si="43"/>
        <v/>
      </c>
      <c r="AE33" s="101" t="str">
        <f t="shared" si="43"/>
        <v/>
      </c>
      <c r="AF33" s="101" t="str">
        <f t="shared" si="43"/>
        <v/>
      </c>
      <c r="AG33" s="101" t="str">
        <f t="shared" si="43"/>
        <v/>
      </c>
      <c r="AH33" s="101" t="str">
        <f t="shared" si="43"/>
        <v/>
      </c>
      <c r="AI33" s="101" t="str">
        <f t="shared" ref="AI33:BN33" si="44">IF(ISNUMBER(AI2),AI31+AI32,"")</f>
        <v/>
      </c>
      <c r="AJ33" s="101" t="str">
        <f t="shared" si="44"/>
        <v/>
      </c>
      <c r="AK33" s="101" t="str">
        <f t="shared" si="44"/>
        <v/>
      </c>
      <c r="AL33" s="101" t="str">
        <f t="shared" si="44"/>
        <v/>
      </c>
      <c r="AM33" s="101" t="str">
        <f t="shared" si="44"/>
        <v/>
      </c>
      <c r="AN33" s="101" t="str">
        <f t="shared" si="44"/>
        <v/>
      </c>
      <c r="AO33" s="101" t="str">
        <f t="shared" si="44"/>
        <v/>
      </c>
      <c r="AP33" s="101" t="str">
        <f t="shared" si="44"/>
        <v/>
      </c>
      <c r="AQ33" s="101" t="str">
        <f t="shared" si="44"/>
        <v/>
      </c>
      <c r="AR33" s="101" t="str">
        <f t="shared" si="44"/>
        <v/>
      </c>
      <c r="AS33" s="101" t="str">
        <f t="shared" si="44"/>
        <v/>
      </c>
      <c r="AT33" s="101" t="str">
        <f t="shared" si="44"/>
        <v/>
      </c>
      <c r="AU33" s="101" t="str">
        <f t="shared" si="44"/>
        <v/>
      </c>
      <c r="AV33" s="101" t="str">
        <f t="shared" si="44"/>
        <v/>
      </c>
      <c r="AW33" s="101" t="str">
        <f t="shared" si="44"/>
        <v/>
      </c>
      <c r="AX33" s="101" t="str">
        <f t="shared" si="44"/>
        <v/>
      </c>
      <c r="AY33" s="101" t="str">
        <f t="shared" si="44"/>
        <v/>
      </c>
      <c r="AZ33" s="101" t="str">
        <f t="shared" si="44"/>
        <v/>
      </c>
      <c r="BA33" s="101" t="str">
        <f t="shared" si="44"/>
        <v/>
      </c>
      <c r="BB33" s="101" t="str">
        <f t="shared" si="44"/>
        <v/>
      </c>
      <c r="BC33" s="101" t="str">
        <f t="shared" si="44"/>
        <v/>
      </c>
      <c r="BD33" s="101" t="str">
        <f t="shared" si="44"/>
        <v/>
      </c>
      <c r="BE33" s="101" t="str">
        <f t="shared" si="44"/>
        <v/>
      </c>
      <c r="BF33" s="101" t="str">
        <f t="shared" si="44"/>
        <v/>
      </c>
      <c r="BG33" s="101" t="str">
        <f t="shared" si="44"/>
        <v/>
      </c>
      <c r="BH33" s="101" t="str">
        <f t="shared" si="44"/>
        <v/>
      </c>
      <c r="BI33" s="101" t="str">
        <f t="shared" si="44"/>
        <v/>
      </c>
      <c r="BJ33" s="101" t="str">
        <f t="shared" si="44"/>
        <v/>
      </c>
      <c r="BK33" s="101" t="str">
        <f t="shared" si="44"/>
        <v/>
      </c>
      <c r="BL33" s="101" t="str">
        <f t="shared" si="44"/>
        <v/>
      </c>
      <c r="BM33" s="101" t="str">
        <f t="shared" si="44"/>
        <v/>
      </c>
      <c r="BN33" s="101" t="str">
        <f t="shared" si="44"/>
        <v/>
      </c>
      <c r="BO33" s="101" t="str">
        <f t="shared" ref="BO33:CT33" si="45">IF(ISNUMBER(BO2),BO31+BO32,"")</f>
        <v/>
      </c>
      <c r="BP33" s="101" t="str">
        <f t="shared" si="45"/>
        <v/>
      </c>
      <c r="BQ33" s="101" t="str">
        <f t="shared" si="45"/>
        <v/>
      </c>
      <c r="BR33" s="101" t="str">
        <f t="shared" si="45"/>
        <v/>
      </c>
      <c r="BS33" s="101" t="str">
        <f t="shared" si="45"/>
        <v/>
      </c>
      <c r="BT33" s="101" t="str">
        <f t="shared" si="45"/>
        <v/>
      </c>
      <c r="BU33" s="101" t="str">
        <f t="shared" si="45"/>
        <v/>
      </c>
      <c r="BV33" s="101" t="str">
        <f t="shared" si="45"/>
        <v/>
      </c>
      <c r="BW33" s="101" t="str">
        <f t="shared" si="45"/>
        <v/>
      </c>
      <c r="BX33" s="101" t="str">
        <f t="shared" si="45"/>
        <v/>
      </c>
      <c r="BY33" s="101" t="str">
        <f t="shared" si="45"/>
        <v/>
      </c>
      <c r="BZ33" s="101" t="str">
        <f t="shared" si="45"/>
        <v/>
      </c>
      <c r="CA33" s="101" t="str">
        <f t="shared" si="45"/>
        <v/>
      </c>
      <c r="CB33" s="101" t="str">
        <f t="shared" si="45"/>
        <v/>
      </c>
      <c r="CC33" s="101" t="str">
        <f t="shared" si="45"/>
        <v/>
      </c>
      <c r="CD33" s="101" t="str">
        <f t="shared" si="45"/>
        <v/>
      </c>
      <c r="CE33" s="101" t="str">
        <f t="shared" si="45"/>
        <v/>
      </c>
      <c r="CF33" s="101" t="str">
        <f t="shared" si="45"/>
        <v/>
      </c>
      <c r="CG33" s="101" t="str">
        <f t="shared" si="45"/>
        <v/>
      </c>
      <c r="CH33" s="101" t="str">
        <f t="shared" si="45"/>
        <v/>
      </c>
      <c r="CI33" s="101" t="str">
        <f t="shared" si="45"/>
        <v/>
      </c>
      <c r="CJ33" s="101" t="str">
        <f t="shared" si="45"/>
        <v/>
      </c>
      <c r="CK33" s="101" t="str">
        <f t="shared" si="45"/>
        <v/>
      </c>
      <c r="CL33" s="101" t="str">
        <f t="shared" si="45"/>
        <v/>
      </c>
      <c r="CM33" s="101" t="str">
        <f t="shared" si="45"/>
        <v/>
      </c>
      <c r="CN33" s="101" t="str">
        <f t="shared" si="45"/>
        <v/>
      </c>
      <c r="CO33" s="101" t="str">
        <f t="shared" si="45"/>
        <v/>
      </c>
      <c r="CP33" s="101" t="str">
        <f t="shared" si="45"/>
        <v/>
      </c>
      <c r="CQ33" s="101" t="str">
        <f t="shared" si="45"/>
        <v/>
      </c>
      <c r="CR33" s="101" t="str">
        <f t="shared" si="45"/>
        <v/>
      </c>
      <c r="CS33" s="101" t="str">
        <f t="shared" si="45"/>
        <v/>
      </c>
      <c r="CT33" s="101" t="str">
        <f t="shared" si="45"/>
        <v/>
      </c>
      <c r="CU33" s="101" t="str">
        <f t="shared" ref="CU33:CX33" si="46">IF(ISNUMBER(CU2),CU31+CU32,"")</f>
        <v/>
      </c>
      <c r="CV33" s="101" t="str">
        <f t="shared" si="46"/>
        <v/>
      </c>
      <c r="CW33" s="101" t="str">
        <f t="shared" si="46"/>
        <v/>
      </c>
      <c r="CX33" s="101" t="str">
        <f t="shared" si="46"/>
        <v/>
      </c>
    </row>
    <row r="34" spans="1:102" s="2" customFormat="1" x14ac:dyDescent="0.2">
      <c r="A34" s="78"/>
      <c r="B34" s="21"/>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row>
    <row r="35" spans="1:102" x14ac:dyDescent="0.2">
      <c r="A35" s="83" t="s">
        <v>167</v>
      </c>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c r="AC35" s="90"/>
      <c r="AD35" s="90"/>
      <c r="AE35" s="90"/>
      <c r="AF35" s="90"/>
      <c r="AG35" s="90"/>
      <c r="AH35" s="90"/>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90"/>
      <c r="BN35" s="90"/>
      <c r="BO35" s="90"/>
      <c r="BP35" s="90"/>
      <c r="BQ35" s="90"/>
      <c r="BR35" s="90"/>
      <c r="BS35" s="90"/>
      <c r="BT35" s="90"/>
      <c r="BU35" s="90"/>
      <c r="BV35" s="90"/>
      <c r="BW35" s="90"/>
      <c r="BX35" s="90"/>
      <c r="BY35" s="90"/>
      <c r="BZ35" s="90"/>
      <c r="CA35" s="90"/>
      <c r="CB35" s="90"/>
      <c r="CC35" s="90"/>
      <c r="CD35" s="90"/>
      <c r="CE35" s="90"/>
      <c r="CF35" s="90"/>
      <c r="CG35" s="90"/>
      <c r="CH35" s="90"/>
      <c r="CI35" s="90"/>
      <c r="CJ35" s="90"/>
      <c r="CK35" s="90"/>
      <c r="CL35" s="90"/>
      <c r="CM35" s="90"/>
      <c r="CN35" s="90"/>
      <c r="CO35" s="90"/>
      <c r="CP35" s="90"/>
      <c r="CQ35" s="90"/>
      <c r="CR35" s="90"/>
      <c r="CS35" s="90"/>
      <c r="CT35" s="90"/>
      <c r="CU35" s="90"/>
      <c r="CV35" s="90"/>
      <c r="CW35" s="90"/>
      <c r="CX35" s="92"/>
    </row>
    <row r="36" spans="1:102" s="1" customFormat="1" x14ac:dyDescent="0.2">
      <c r="A36" s="78" t="s">
        <v>154</v>
      </c>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c r="AY36" s="21"/>
      <c r="AZ36" s="21"/>
      <c r="BA36" s="21"/>
      <c r="BB36" s="21"/>
      <c r="BC36" s="21"/>
      <c r="BD36" s="21"/>
      <c r="BE36" s="21"/>
      <c r="BF36" s="21"/>
      <c r="BG36" s="21"/>
      <c r="BH36" s="21"/>
      <c r="BI36" s="21"/>
      <c r="BJ36" s="21"/>
      <c r="BK36" s="21"/>
      <c r="BL36" s="21"/>
      <c r="BM36" s="21"/>
      <c r="BN36" s="21"/>
      <c r="BO36" s="21"/>
      <c r="BP36" s="21"/>
      <c r="BQ36" s="21"/>
      <c r="BR36" s="21"/>
      <c r="BS36" s="21"/>
      <c r="BT36" s="21"/>
      <c r="BU36" s="21"/>
      <c r="BV36" s="21"/>
      <c r="BW36" s="21"/>
      <c r="BX36" s="21"/>
      <c r="BY36" s="21"/>
      <c r="BZ36" s="21"/>
      <c r="CA36" s="21"/>
      <c r="CB36" s="21"/>
      <c r="CC36" s="21"/>
      <c r="CD36" s="21"/>
      <c r="CE36" s="21"/>
      <c r="CF36" s="21"/>
      <c r="CG36" s="21"/>
      <c r="CH36" s="21"/>
      <c r="CI36" s="21"/>
      <c r="CJ36" s="21"/>
      <c r="CK36" s="21"/>
      <c r="CL36" s="21"/>
      <c r="CM36" s="21"/>
      <c r="CN36" s="21"/>
      <c r="CO36" s="21"/>
      <c r="CP36" s="21"/>
      <c r="CQ36" s="21"/>
      <c r="CR36" s="21"/>
      <c r="CS36" s="21"/>
      <c r="CT36" s="21"/>
      <c r="CU36" s="21"/>
      <c r="CV36" s="21"/>
      <c r="CW36" s="21"/>
      <c r="CX36" s="22"/>
    </row>
    <row r="37" spans="1:102" x14ac:dyDescent="0.2">
      <c r="A37" s="84" t="s">
        <v>143</v>
      </c>
      <c r="B37" s="100">
        <f>total_installed_cost-C54-C60</f>
        <v>9674.0055999999986</v>
      </c>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c r="AY37" s="21"/>
      <c r="AZ37" s="21"/>
      <c r="BA37" s="21"/>
      <c r="BB37" s="21"/>
      <c r="BC37" s="21"/>
      <c r="BD37" s="21"/>
      <c r="BE37" s="21"/>
      <c r="BF37" s="21"/>
      <c r="BG37" s="21"/>
      <c r="BH37" s="21"/>
      <c r="BI37" s="21"/>
      <c r="BJ37" s="21"/>
      <c r="BK37" s="21"/>
      <c r="BL37" s="21"/>
      <c r="BM37" s="21"/>
      <c r="BN37" s="21"/>
      <c r="BO37" s="21"/>
      <c r="BP37" s="21"/>
      <c r="BQ37" s="21"/>
      <c r="BR37" s="21"/>
      <c r="BS37" s="21"/>
      <c r="BT37" s="21"/>
      <c r="BU37" s="21"/>
      <c r="BV37" s="21"/>
      <c r="BW37" s="21"/>
      <c r="BX37" s="21"/>
      <c r="BY37" s="21"/>
      <c r="BZ37" s="21"/>
      <c r="CA37" s="21"/>
      <c r="CB37" s="21"/>
      <c r="CC37" s="21"/>
      <c r="CD37" s="21"/>
      <c r="CE37" s="21"/>
      <c r="CF37" s="21"/>
      <c r="CG37" s="21"/>
      <c r="CH37" s="21"/>
      <c r="CI37" s="21"/>
      <c r="CJ37" s="21"/>
      <c r="CK37" s="21"/>
      <c r="CL37" s="21"/>
      <c r="CM37" s="21"/>
      <c r="CN37" s="21"/>
      <c r="CO37" s="21"/>
      <c r="CP37" s="21"/>
      <c r="CQ37" s="21"/>
      <c r="CR37" s="21"/>
      <c r="CS37" s="21"/>
      <c r="CT37" s="21"/>
      <c r="CU37" s="21"/>
      <c r="CV37" s="21"/>
      <c r="CW37" s="21"/>
      <c r="CX37" s="22"/>
    </row>
    <row r="38" spans="1:102" x14ac:dyDescent="0.2">
      <c r="A38" s="84" t="s">
        <v>153</v>
      </c>
      <c r="B38" s="102">
        <f>B37*debt_fraction/100</f>
        <v>5804.4033599999993</v>
      </c>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c r="AY38" s="21"/>
      <c r="AZ38" s="21"/>
      <c r="BA38" s="21"/>
      <c r="BB38" s="21"/>
      <c r="BC38" s="21"/>
      <c r="BD38" s="21"/>
      <c r="BE38" s="21"/>
      <c r="BF38" s="21"/>
      <c r="BG38" s="21"/>
      <c r="BH38" s="21"/>
      <c r="BI38" s="21"/>
      <c r="BJ38" s="21"/>
      <c r="BK38" s="21"/>
      <c r="BL38" s="21"/>
      <c r="BM38" s="21"/>
      <c r="BN38" s="21"/>
      <c r="BO38" s="21"/>
      <c r="BP38" s="21"/>
      <c r="BQ38" s="21"/>
      <c r="BR38" s="21"/>
      <c r="BS38" s="21"/>
      <c r="BT38" s="21"/>
      <c r="BU38" s="21"/>
      <c r="BV38" s="21"/>
      <c r="BW38" s="21"/>
      <c r="BX38" s="21"/>
      <c r="BY38" s="21"/>
      <c r="BZ38" s="21"/>
      <c r="CA38" s="21"/>
      <c r="CB38" s="21"/>
      <c r="CC38" s="21"/>
      <c r="CD38" s="21"/>
      <c r="CE38" s="21"/>
      <c r="CF38" s="21"/>
      <c r="CG38" s="21"/>
      <c r="CH38" s="21"/>
      <c r="CI38" s="21"/>
      <c r="CJ38" s="21"/>
      <c r="CK38" s="21"/>
      <c r="CL38" s="21"/>
      <c r="CM38" s="21"/>
      <c r="CN38" s="21"/>
      <c r="CO38" s="21"/>
      <c r="CP38" s="21"/>
      <c r="CQ38" s="21"/>
      <c r="CR38" s="21"/>
      <c r="CS38" s="21"/>
      <c r="CT38" s="21"/>
      <c r="CU38" s="21"/>
      <c r="CV38" s="21"/>
      <c r="CW38" s="21"/>
      <c r="CX38" s="22"/>
    </row>
    <row r="39" spans="1:102" x14ac:dyDescent="0.2">
      <c r="A39" s="84" t="s">
        <v>82</v>
      </c>
      <c r="B39" s="100">
        <f>B37-B38</f>
        <v>3869.6022399999993</v>
      </c>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c r="AY39" s="21"/>
      <c r="AZ39" s="21"/>
      <c r="BA39" s="21"/>
      <c r="BB39" s="21"/>
      <c r="BC39" s="21"/>
      <c r="BD39" s="21"/>
      <c r="BE39" s="21"/>
      <c r="BF39" s="21"/>
      <c r="BG39" s="21"/>
      <c r="BH39" s="21"/>
      <c r="BI39" s="21"/>
      <c r="BJ39" s="21"/>
      <c r="BK39" s="21"/>
      <c r="BL39" s="21"/>
      <c r="BM39" s="21"/>
      <c r="BN39" s="21"/>
      <c r="BO39" s="21"/>
      <c r="BP39" s="21"/>
      <c r="BQ39" s="21"/>
      <c r="BR39" s="21"/>
      <c r="BS39" s="21"/>
      <c r="BT39" s="21"/>
      <c r="BU39" s="21"/>
      <c r="BV39" s="21"/>
      <c r="BW39" s="21"/>
      <c r="BX39" s="21"/>
      <c r="BY39" s="21"/>
      <c r="BZ39" s="21"/>
      <c r="CA39" s="21"/>
      <c r="CB39" s="21"/>
      <c r="CC39" s="21"/>
      <c r="CD39" s="21"/>
      <c r="CE39" s="21"/>
      <c r="CF39" s="21"/>
      <c r="CG39" s="21"/>
      <c r="CH39" s="21"/>
      <c r="CI39" s="21"/>
      <c r="CJ39" s="21"/>
      <c r="CK39" s="21"/>
      <c r="CL39" s="21"/>
      <c r="CM39" s="21"/>
      <c r="CN39" s="21"/>
      <c r="CO39" s="21"/>
      <c r="CP39" s="21"/>
      <c r="CQ39" s="21"/>
      <c r="CR39" s="21"/>
      <c r="CS39" s="21"/>
      <c r="CT39" s="21"/>
      <c r="CU39" s="21"/>
      <c r="CV39" s="21"/>
      <c r="CW39" s="21"/>
      <c r="CX39" s="22"/>
    </row>
    <row r="40" spans="1:102" x14ac:dyDescent="0.2">
      <c r="A40" s="78" t="s">
        <v>155</v>
      </c>
      <c r="B40" s="100"/>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c r="AQ40" s="21"/>
      <c r="AR40" s="21"/>
      <c r="AS40" s="21"/>
      <c r="AT40" s="21"/>
      <c r="AU40" s="21"/>
      <c r="AV40" s="21"/>
      <c r="AW40" s="21"/>
      <c r="AX40" s="21"/>
      <c r="AY40" s="21"/>
      <c r="AZ40" s="21"/>
      <c r="BA40" s="21"/>
      <c r="BB40" s="21"/>
      <c r="BC40" s="21"/>
      <c r="BD40" s="21"/>
      <c r="BE40" s="21"/>
      <c r="BF40" s="21"/>
      <c r="BG40" s="21"/>
      <c r="BH40" s="21"/>
      <c r="BI40" s="21"/>
      <c r="BJ40" s="21"/>
      <c r="BK40" s="21"/>
      <c r="BL40" s="21"/>
      <c r="BM40" s="21"/>
      <c r="BN40" s="21"/>
      <c r="BO40" s="21"/>
      <c r="BP40" s="21"/>
      <c r="BQ40" s="21"/>
      <c r="BR40" s="21"/>
      <c r="BS40" s="21"/>
      <c r="BT40" s="21"/>
      <c r="BU40" s="21"/>
      <c r="BV40" s="21"/>
      <c r="BW40" s="21"/>
      <c r="BX40" s="21"/>
      <c r="BY40" s="21"/>
      <c r="BZ40" s="21"/>
      <c r="CA40" s="21"/>
      <c r="CB40" s="21"/>
      <c r="CC40" s="21"/>
      <c r="CD40" s="21"/>
      <c r="CE40" s="21"/>
      <c r="CF40" s="21"/>
      <c r="CG40" s="21"/>
      <c r="CH40" s="21"/>
      <c r="CI40" s="21"/>
      <c r="CJ40" s="21"/>
      <c r="CK40" s="21"/>
      <c r="CL40" s="21"/>
      <c r="CM40" s="21"/>
      <c r="CN40" s="21"/>
      <c r="CO40" s="21"/>
      <c r="CP40" s="21"/>
      <c r="CQ40" s="21"/>
      <c r="CR40" s="21"/>
      <c r="CS40" s="21"/>
      <c r="CT40" s="21"/>
      <c r="CU40" s="21"/>
      <c r="CV40" s="21"/>
      <c r="CW40" s="21"/>
      <c r="CX40" s="22"/>
    </row>
    <row r="41" spans="1:102" x14ac:dyDescent="0.2">
      <c r="A41" s="84" t="s">
        <v>156</v>
      </c>
      <c r="B41" s="100"/>
      <c r="C41" s="100">
        <f>B38</f>
        <v>5804.4033599999993</v>
      </c>
      <c r="D41" s="100">
        <f t="shared" ref="D41:AI41" si="47">IF(ISNUMBER(outYear),C41-C43,"")</f>
        <v>5682.7868464520943</v>
      </c>
      <c r="E41" s="100">
        <f t="shared" si="47"/>
        <v>5555.089507226794</v>
      </c>
      <c r="F41" s="100">
        <f t="shared" si="47"/>
        <v>5421.0073010402284</v>
      </c>
      <c r="G41" s="100">
        <f t="shared" si="47"/>
        <v>5280.2209845443349</v>
      </c>
      <c r="H41" s="100">
        <f t="shared" si="47"/>
        <v>5132.395352223647</v>
      </c>
      <c r="I41" s="100">
        <f t="shared" si="47"/>
        <v>4977.1784382869246</v>
      </c>
      <c r="J41" s="100">
        <f t="shared" si="47"/>
        <v>4814.2006786533657</v>
      </c>
      <c r="K41" s="100">
        <f t="shared" si="47"/>
        <v>4643.0740310381289</v>
      </c>
      <c r="L41" s="100">
        <f t="shared" si="47"/>
        <v>4463.3910510421301</v>
      </c>
      <c r="M41" s="100">
        <f t="shared" si="47"/>
        <v>4274.7239220463316</v>
      </c>
      <c r="N41" s="100">
        <f t="shared" si="47"/>
        <v>4076.6234366007434</v>
      </c>
      <c r="O41" s="100">
        <f t="shared" si="47"/>
        <v>3868.6179268828755</v>
      </c>
      <c r="P41" s="100">
        <f t="shared" si="47"/>
        <v>3650.2121416791147</v>
      </c>
      <c r="Q41" s="100">
        <f t="shared" si="47"/>
        <v>3420.8860672151654</v>
      </c>
      <c r="R41" s="100">
        <f t="shared" si="47"/>
        <v>3180.0936890280191</v>
      </c>
      <c r="S41" s="100">
        <f t="shared" si="47"/>
        <v>2927.2616919315151</v>
      </c>
      <c r="T41" s="100">
        <f t="shared" si="47"/>
        <v>2661.7880949801861</v>
      </c>
      <c r="U41" s="100">
        <f t="shared" si="47"/>
        <v>2383.0408181812904</v>
      </c>
      <c r="V41" s="100">
        <f t="shared" si="47"/>
        <v>2090.35617754245</v>
      </c>
      <c r="W41" s="100">
        <f t="shared" si="47"/>
        <v>1783.0373048716676</v>
      </c>
      <c r="X41" s="100">
        <f t="shared" si="47"/>
        <v>1460.3524885673462</v>
      </c>
      <c r="Y41" s="100">
        <f t="shared" si="47"/>
        <v>1121.5334314478087</v>
      </c>
      <c r="Z41" s="100">
        <f t="shared" si="47"/>
        <v>765.77342147229433</v>
      </c>
      <c r="AA41" s="100">
        <f t="shared" si="47"/>
        <v>392.22541099800424</v>
      </c>
      <c r="AB41" s="100" t="str">
        <f t="shared" si="47"/>
        <v/>
      </c>
      <c r="AC41" s="100" t="str">
        <f t="shared" si="47"/>
        <v/>
      </c>
      <c r="AD41" s="100" t="str">
        <f t="shared" si="47"/>
        <v/>
      </c>
      <c r="AE41" s="100" t="str">
        <f t="shared" si="47"/>
        <v/>
      </c>
      <c r="AF41" s="100" t="str">
        <f t="shared" si="47"/>
        <v/>
      </c>
      <c r="AG41" s="100" t="str">
        <f t="shared" si="47"/>
        <v/>
      </c>
      <c r="AH41" s="100" t="str">
        <f t="shared" si="47"/>
        <v/>
      </c>
      <c r="AI41" s="100" t="str">
        <f t="shared" si="47"/>
        <v/>
      </c>
      <c r="AJ41" s="100" t="str">
        <f t="shared" ref="AJ41:BO41" si="48">IF(ISNUMBER(outYear),AI41-AI43,"")</f>
        <v/>
      </c>
      <c r="AK41" s="100" t="str">
        <f t="shared" si="48"/>
        <v/>
      </c>
      <c r="AL41" s="100" t="str">
        <f t="shared" si="48"/>
        <v/>
      </c>
      <c r="AM41" s="100" t="str">
        <f t="shared" si="48"/>
        <v/>
      </c>
      <c r="AN41" s="100" t="str">
        <f t="shared" si="48"/>
        <v/>
      </c>
      <c r="AO41" s="100" t="str">
        <f t="shared" si="48"/>
        <v/>
      </c>
      <c r="AP41" s="100" t="str">
        <f t="shared" si="48"/>
        <v/>
      </c>
      <c r="AQ41" s="100" t="str">
        <f t="shared" si="48"/>
        <v/>
      </c>
      <c r="AR41" s="100" t="str">
        <f t="shared" si="48"/>
        <v/>
      </c>
      <c r="AS41" s="100" t="str">
        <f t="shared" si="48"/>
        <v/>
      </c>
      <c r="AT41" s="100" t="str">
        <f t="shared" si="48"/>
        <v/>
      </c>
      <c r="AU41" s="100" t="str">
        <f t="shared" si="48"/>
        <v/>
      </c>
      <c r="AV41" s="100" t="str">
        <f t="shared" si="48"/>
        <v/>
      </c>
      <c r="AW41" s="100" t="str">
        <f t="shared" si="48"/>
        <v/>
      </c>
      <c r="AX41" s="100" t="str">
        <f t="shared" si="48"/>
        <v/>
      </c>
      <c r="AY41" s="100" t="str">
        <f t="shared" si="48"/>
        <v/>
      </c>
      <c r="AZ41" s="100" t="str">
        <f t="shared" si="48"/>
        <v/>
      </c>
      <c r="BA41" s="100" t="str">
        <f t="shared" si="48"/>
        <v/>
      </c>
      <c r="BB41" s="100" t="str">
        <f t="shared" si="48"/>
        <v/>
      </c>
      <c r="BC41" s="100" t="str">
        <f t="shared" si="48"/>
        <v/>
      </c>
      <c r="BD41" s="100" t="str">
        <f t="shared" si="48"/>
        <v/>
      </c>
      <c r="BE41" s="100" t="str">
        <f t="shared" si="48"/>
        <v/>
      </c>
      <c r="BF41" s="100" t="str">
        <f t="shared" si="48"/>
        <v/>
      </c>
      <c r="BG41" s="100" t="str">
        <f t="shared" si="48"/>
        <v/>
      </c>
      <c r="BH41" s="100" t="str">
        <f t="shared" si="48"/>
        <v/>
      </c>
      <c r="BI41" s="100" t="str">
        <f t="shared" si="48"/>
        <v/>
      </c>
      <c r="BJ41" s="100" t="str">
        <f t="shared" si="48"/>
        <v/>
      </c>
      <c r="BK41" s="100" t="str">
        <f t="shared" si="48"/>
        <v/>
      </c>
      <c r="BL41" s="100" t="str">
        <f t="shared" si="48"/>
        <v/>
      </c>
      <c r="BM41" s="100" t="str">
        <f t="shared" si="48"/>
        <v/>
      </c>
      <c r="BN41" s="100" t="str">
        <f t="shared" si="48"/>
        <v/>
      </c>
      <c r="BO41" s="100" t="str">
        <f t="shared" si="48"/>
        <v/>
      </c>
      <c r="BP41" s="100" t="str">
        <f t="shared" ref="BP41:CX41" si="49">IF(ISNUMBER(outYear),BO41-BO43,"")</f>
        <v/>
      </c>
      <c r="BQ41" s="100" t="str">
        <f t="shared" si="49"/>
        <v/>
      </c>
      <c r="BR41" s="100" t="str">
        <f t="shared" si="49"/>
        <v/>
      </c>
      <c r="BS41" s="100" t="str">
        <f t="shared" si="49"/>
        <v/>
      </c>
      <c r="BT41" s="100" t="str">
        <f t="shared" si="49"/>
        <v/>
      </c>
      <c r="BU41" s="100" t="str">
        <f t="shared" si="49"/>
        <v/>
      </c>
      <c r="BV41" s="100" t="str">
        <f t="shared" si="49"/>
        <v/>
      </c>
      <c r="BW41" s="100" t="str">
        <f t="shared" si="49"/>
        <v/>
      </c>
      <c r="BX41" s="100" t="str">
        <f t="shared" si="49"/>
        <v/>
      </c>
      <c r="BY41" s="100" t="str">
        <f t="shared" si="49"/>
        <v/>
      </c>
      <c r="BZ41" s="100" t="str">
        <f t="shared" si="49"/>
        <v/>
      </c>
      <c r="CA41" s="100" t="str">
        <f t="shared" si="49"/>
        <v/>
      </c>
      <c r="CB41" s="100" t="str">
        <f t="shared" si="49"/>
        <v/>
      </c>
      <c r="CC41" s="100" t="str">
        <f t="shared" si="49"/>
        <v/>
      </c>
      <c r="CD41" s="100" t="str">
        <f t="shared" si="49"/>
        <v/>
      </c>
      <c r="CE41" s="100" t="str">
        <f t="shared" si="49"/>
        <v/>
      </c>
      <c r="CF41" s="100" t="str">
        <f t="shared" si="49"/>
        <v/>
      </c>
      <c r="CG41" s="100" t="str">
        <f t="shared" si="49"/>
        <v/>
      </c>
      <c r="CH41" s="100" t="str">
        <f t="shared" si="49"/>
        <v/>
      </c>
      <c r="CI41" s="100" t="str">
        <f t="shared" si="49"/>
        <v/>
      </c>
      <c r="CJ41" s="100" t="str">
        <f t="shared" si="49"/>
        <v/>
      </c>
      <c r="CK41" s="100" t="str">
        <f t="shared" si="49"/>
        <v/>
      </c>
      <c r="CL41" s="100" t="str">
        <f t="shared" si="49"/>
        <v/>
      </c>
      <c r="CM41" s="100" t="str">
        <f t="shared" si="49"/>
        <v/>
      </c>
      <c r="CN41" s="100" t="str">
        <f t="shared" si="49"/>
        <v/>
      </c>
      <c r="CO41" s="100" t="str">
        <f t="shared" si="49"/>
        <v/>
      </c>
      <c r="CP41" s="100" t="str">
        <f t="shared" si="49"/>
        <v/>
      </c>
      <c r="CQ41" s="100" t="str">
        <f t="shared" si="49"/>
        <v/>
      </c>
      <c r="CR41" s="100" t="str">
        <f t="shared" si="49"/>
        <v/>
      </c>
      <c r="CS41" s="100" t="str">
        <f t="shared" si="49"/>
        <v/>
      </c>
      <c r="CT41" s="100" t="str">
        <f t="shared" si="49"/>
        <v/>
      </c>
      <c r="CU41" s="100" t="str">
        <f t="shared" si="49"/>
        <v/>
      </c>
      <c r="CV41" s="100" t="str">
        <f t="shared" si="49"/>
        <v/>
      </c>
      <c r="CW41" s="100" t="str">
        <f t="shared" si="49"/>
        <v/>
      </c>
      <c r="CX41" s="100" t="str">
        <f t="shared" si="49"/>
        <v/>
      </c>
    </row>
    <row r="42" spans="1:102" x14ac:dyDescent="0.2">
      <c r="A42" s="84" t="s">
        <v>157</v>
      </c>
      <c r="B42" s="21"/>
      <c r="C42" s="100">
        <f t="shared" ref="C42:AH42" si="50">IF(ISNUMBER(outYear),IF(outYear&gt;loan_term,0,C41*loan_rate/100),"")</f>
        <v>290.220168</v>
      </c>
      <c r="D42" s="100">
        <f t="shared" si="50"/>
        <v>284.1393423226047</v>
      </c>
      <c r="E42" s="100">
        <f t="shared" si="50"/>
        <v>277.7544753613397</v>
      </c>
      <c r="F42" s="100">
        <f t="shared" si="50"/>
        <v>271.05036505201139</v>
      </c>
      <c r="G42" s="100">
        <f t="shared" si="50"/>
        <v>264.01104922721674</v>
      </c>
      <c r="H42" s="100">
        <f t="shared" si="50"/>
        <v>256.61976761118234</v>
      </c>
      <c r="I42" s="100">
        <f t="shared" si="50"/>
        <v>248.85892191434621</v>
      </c>
      <c r="J42" s="100">
        <f t="shared" si="50"/>
        <v>240.7100339326683</v>
      </c>
      <c r="K42" s="100">
        <f t="shared" si="50"/>
        <v>232.15370155190647</v>
      </c>
      <c r="L42" s="100">
        <f t="shared" si="50"/>
        <v>223.1695525521065</v>
      </c>
      <c r="M42" s="100">
        <f t="shared" si="50"/>
        <v>213.73619610231657</v>
      </c>
      <c r="N42" s="100">
        <f t="shared" si="50"/>
        <v>203.83117183003716</v>
      </c>
      <c r="O42" s="100">
        <f t="shared" si="50"/>
        <v>193.43089634414378</v>
      </c>
      <c r="P42" s="100">
        <f t="shared" si="50"/>
        <v>182.51060708395573</v>
      </c>
      <c r="Q42" s="100">
        <f t="shared" si="50"/>
        <v>171.04430336075828</v>
      </c>
      <c r="R42" s="100">
        <f t="shared" si="50"/>
        <v>159.00468445140095</v>
      </c>
      <c r="S42" s="100">
        <f t="shared" si="50"/>
        <v>146.36308459657576</v>
      </c>
      <c r="T42" s="100">
        <f t="shared" si="50"/>
        <v>133.0894047490093</v>
      </c>
      <c r="U42" s="100">
        <f t="shared" si="50"/>
        <v>119.15204090906452</v>
      </c>
      <c r="V42" s="100">
        <f t="shared" si="50"/>
        <v>104.51780887712249</v>
      </c>
      <c r="W42" s="100">
        <f t="shared" si="50"/>
        <v>89.151865243583373</v>
      </c>
      <c r="X42" s="100">
        <f t="shared" si="50"/>
        <v>73.017624428367313</v>
      </c>
      <c r="Y42" s="100">
        <f t="shared" si="50"/>
        <v>56.076671572390431</v>
      </c>
      <c r="Z42" s="100">
        <f t="shared" si="50"/>
        <v>38.288671073614715</v>
      </c>
      <c r="AA42" s="100">
        <f t="shared" si="50"/>
        <v>19.611270549900212</v>
      </c>
      <c r="AB42" s="100" t="str">
        <f t="shared" si="50"/>
        <v/>
      </c>
      <c r="AC42" s="100" t="str">
        <f t="shared" si="50"/>
        <v/>
      </c>
      <c r="AD42" s="100" t="str">
        <f t="shared" si="50"/>
        <v/>
      </c>
      <c r="AE42" s="100" t="str">
        <f t="shared" si="50"/>
        <v/>
      </c>
      <c r="AF42" s="100" t="str">
        <f t="shared" si="50"/>
        <v/>
      </c>
      <c r="AG42" s="100" t="str">
        <f t="shared" si="50"/>
        <v/>
      </c>
      <c r="AH42" s="100" t="str">
        <f t="shared" si="50"/>
        <v/>
      </c>
      <c r="AI42" s="100" t="str">
        <f t="shared" ref="AI42:BN42" si="51">IF(ISNUMBER(outYear),IF(outYear&gt;loan_term,0,AI41*loan_rate/100),"")</f>
        <v/>
      </c>
      <c r="AJ42" s="100" t="str">
        <f t="shared" si="51"/>
        <v/>
      </c>
      <c r="AK42" s="100" t="str">
        <f t="shared" si="51"/>
        <v/>
      </c>
      <c r="AL42" s="100" t="str">
        <f t="shared" si="51"/>
        <v/>
      </c>
      <c r="AM42" s="100" t="str">
        <f t="shared" si="51"/>
        <v/>
      </c>
      <c r="AN42" s="100" t="str">
        <f t="shared" si="51"/>
        <v/>
      </c>
      <c r="AO42" s="100" t="str">
        <f t="shared" si="51"/>
        <v/>
      </c>
      <c r="AP42" s="100" t="str">
        <f t="shared" si="51"/>
        <v/>
      </c>
      <c r="AQ42" s="100" t="str">
        <f t="shared" si="51"/>
        <v/>
      </c>
      <c r="AR42" s="100" t="str">
        <f t="shared" si="51"/>
        <v/>
      </c>
      <c r="AS42" s="100" t="str">
        <f t="shared" si="51"/>
        <v/>
      </c>
      <c r="AT42" s="100" t="str">
        <f t="shared" si="51"/>
        <v/>
      </c>
      <c r="AU42" s="100" t="str">
        <f t="shared" si="51"/>
        <v/>
      </c>
      <c r="AV42" s="100" t="str">
        <f t="shared" si="51"/>
        <v/>
      </c>
      <c r="AW42" s="100" t="str">
        <f t="shared" si="51"/>
        <v/>
      </c>
      <c r="AX42" s="100" t="str">
        <f t="shared" si="51"/>
        <v/>
      </c>
      <c r="AY42" s="100" t="str">
        <f t="shared" si="51"/>
        <v/>
      </c>
      <c r="AZ42" s="100" t="str">
        <f t="shared" si="51"/>
        <v/>
      </c>
      <c r="BA42" s="100" t="str">
        <f t="shared" si="51"/>
        <v/>
      </c>
      <c r="BB42" s="100" t="str">
        <f t="shared" si="51"/>
        <v/>
      </c>
      <c r="BC42" s="100" t="str">
        <f t="shared" si="51"/>
        <v/>
      </c>
      <c r="BD42" s="100" t="str">
        <f t="shared" si="51"/>
        <v/>
      </c>
      <c r="BE42" s="100" t="str">
        <f t="shared" si="51"/>
        <v/>
      </c>
      <c r="BF42" s="100" t="str">
        <f t="shared" si="51"/>
        <v/>
      </c>
      <c r="BG42" s="100" t="str">
        <f t="shared" si="51"/>
        <v/>
      </c>
      <c r="BH42" s="100" t="str">
        <f t="shared" si="51"/>
        <v/>
      </c>
      <c r="BI42" s="100" t="str">
        <f t="shared" si="51"/>
        <v/>
      </c>
      <c r="BJ42" s="100" t="str">
        <f t="shared" si="51"/>
        <v/>
      </c>
      <c r="BK42" s="100" t="str">
        <f t="shared" si="51"/>
        <v/>
      </c>
      <c r="BL42" s="100" t="str">
        <f t="shared" si="51"/>
        <v/>
      </c>
      <c r="BM42" s="100" t="str">
        <f t="shared" si="51"/>
        <v/>
      </c>
      <c r="BN42" s="100" t="str">
        <f t="shared" si="51"/>
        <v/>
      </c>
      <c r="BO42" s="100" t="str">
        <f t="shared" ref="BO42:CT42" si="52">IF(ISNUMBER(outYear),IF(outYear&gt;loan_term,0,BO41*loan_rate/100),"")</f>
        <v/>
      </c>
      <c r="BP42" s="100" t="str">
        <f t="shared" si="52"/>
        <v/>
      </c>
      <c r="BQ42" s="100" t="str">
        <f t="shared" si="52"/>
        <v/>
      </c>
      <c r="BR42" s="100" t="str">
        <f t="shared" si="52"/>
        <v/>
      </c>
      <c r="BS42" s="100" t="str">
        <f t="shared" si="52"/>
        <v/>
      </c>
      <c r="BT42" s="100" t="str">
        <f t="shared" si="52"/>
        <v/>
      </c>
      <c r="BU42" s="100" t="str">
        <f t="shared" si="52"/>
        <v/>
      </c>
      <c r="BV42" s="100" t="str">
        <f t="shared" si="52"/>
        <v/>
      </c>
      <c r="BW42" s="100" t="str">
        <f t="shared" si="52"/>
        <v/>
      </c>
      <c r="BX42" s="100" t="str">
        <f t="shared" si="52"/>
        <v/>
      </c>
      <c r="BY42" s="100" t="str">
        <f t="shared" si="52"/>
        <v/>
      </c>
      <c r="BZ42" s="100" t="str">
        <f t="shared" si="52"/>
        <v/>
      </c>
      <c r="CA42" s="100" t="str">
        <f t="shared" si="52"/>
        <v/>
      </c>
      <c r="CB42" s="100" t="str">
        <f t="shared" si="52"/>
        <v/>
      </c>
      <c r="CC42" s="100" t="str">
        <f t="shared" si="52"/>
        <v/>
      </c>
      <c r="CD42" s="100" t="str">
        <f t="shared" si="52"/>
        <v/>
      </c>
      <c r="CE42" s="100" t="str">
        <f t="shared" si="52"/>
        <v/>
      </c>
      <c r="CF42" s="100" t="str">
        <f t="shared" si="52"/>
        <v/>
      </c>
      <c r="CG42" s="100" t="str">
        <f t="shared" si="52"/>
        <v/>
      </c>
      <c r="CH42" s="100" t="str">
        <f t="shared" si="52"/>
        <v/>
      </c>
      <c r="CI42" s="100" t="str">
        <f t="shared" si="52"/>
        <v/>
      </c>
      <c r="CJ42" s="100" t="str">
        <f t="shared" si="52"/>
        <v/>
      </c>
      <c r="CK42" s="100" t="str">
        <f t="shared" si="52"/>
        <v/>
      </c>
      <c r="CL42" s="100" t="str">
        <f t="shared" si="52"/>
        <v/>
      </c>
      <c r="CM42" s="100" t="str">
        <f t="shared" si="52"/>
        <v/>
      </c>
      <c r="CN42" s="100" t="str">
        <f t="shared" si="52"/>
        <v/>
      </c>
      <c r="CO42" s="100" t="str">
        <f t="shared" si="52"/>
        <v/>
      </c>
      <c r="CP42" s="100" t="str">
        <f t="shared" si="52"/>
        <v/>
      </c>
      <c r="CQ42" s="100" t="str">
        <f t="shared" si="52"/>
        <v/>
      </c>
      <c r="CR42" s="100" t="str">
        <f t="shared" si="52"/>
        <v/>
      </c>
      <c r="CS42" s="100" t="str">
        <f t="shared" si="52"/>
        <v/>
      </c>
      <c r="CT42" s="100" t="str">
        <f t="shared" si="52"/>
        <v/>
      </c>
      <c r="CU42" s="100" t="str">
        <f t="shared" ref="CU42:CX42" si="53">IF(ISNUMBER(outYear),IF(outYear&gt;loan_term,0,CU41*loan_rate/100),"")</f>
        <v/>
      </c>
      <c r="CV42" s="100" t="str">
        <f t="shared" si="53"/>
        <v/>
      </c>
      <c r="CW42" s="100" t="str">
        <f t="shared" si="53"/>
        <v/>
      </c>
      <c r="CX42" s="100" t="str">
        <f t="shared" si="53"/>
        <v/>
      </c>
    </row>
    <row r="43" spans="1:102" x14ac:dyDescent="0.2">
      <c r="A43" s="84" t="s">
        <v>159</v>
      </c>
      <c r="B43" s="21"/>
      <c r="C43" s="100">
        <f t="shared" ref="C43:AH43" si="54">IF(ISNUMBER(outYear),IF(outYear&gt;loan_term,0,-PPMT(loan_rate/100,outYear,loan_term,$B$38,0,0)),"")</f>
        <v>121.6165135479049</v>
      </c>
      <c r="D43" s="100">
        <f t="shared" si="54"/>
        <v>127.69733922530015</v>
      </c>
      <c r="E43" s="100">
        <f t="shared" si="54"/>
        <v>134.08220618656514</v>
      </c>
      <c r="F43" s="100">
        <f t="shared" si="54"/>
        <v>140.7863164958934</v>
      </c>
      <c r="G43" s="100">
        <f t="shared" si="54"/>
        <v>147.82563232068807</v>
      </c>
      <c r="H43" s="100">
        <f t="shared" si="54"/>
        <v>155.21691393672251</v>
      </c>
      <c r="I43" s="100">
        <f t="shared" si="54"/>
        <v>162.97775963355863</v>
      </c>
      <c r="J43" s="100">
        <f t="shared" si="54"/>
        <v>171.12664761523658</v>
      </c>
      <c r="K43" s="100">
        <f t="shared" si="54"/>
        <v>179.68297999599838</v>
      </c>
      <c r="L43" s="100">
        <f t="shared" si="54"/>
        <v>188.66712899579829</v>
      </c>
      <c r="M43" s="100">
        <f t="shared" si="54"/>
        <v>198.10048544558822</v>
      </c>
      <c r="N43" s="100">
        <f t="shared" si="54"/>
        <v>208.00550971786765</v>
      </c>
      <c r="O43" s="100">
        <f t="shared" si="54"/>
        <v>218.40578520376104</v>
      </c>
      <c r="P43" s="100">
        <f t="shared" si="54"/>
        <v>229.32607446394911</v>
      </c>
      <c r="Q43" s="100">
        <f t="shared" si="54"/>
        <v>240.79237818714651</v>
      </c>
      <c r="R43" s="100">
        <f t="shared" si="54"/>
        <v>252.83199709650387</v>
      </c>
      <c r="S43" s="100">
        <f t="shared" si="54"/>
        <v>265.47359695132906</v>
      </c>
      <c r="T43" s="100">
        <f t="shared" si="54"/>
        <v>278.74727679889548</v>
      </c>
      <c r="U43" s="100">
        <f t="shared" si="54"/>
        <v>292.68464063884028</v>
      </c>
      <c r="V43" s="100">
        <f t="shared" si="54"/>
        <v>307.31887267078235</v>
      </c>
      <c r="W43" s="100">
        <f t="shared" si="54"/>
        <v>322.68481630432143</v>
      </c>
      <c r="X43" s="100">
        <f t="shared" si="54"/>
        <v>338.81905711953755</v>
      </c>
      <c r="Y43" s="100">
        <f t="shared" si="54"/>
        <v>355.76000997551438</v>
      </c>
      <c r="Z43" s="100">
        <f t="shared" si="54"/>
        <v>373.54801047429009</v>
      </c>
      <c r="AA43" s="100">
        <f t="shared" si="54"/>
        <v>392.22541099800463</v>
      </c>
      <c r="AB43" s="100" t="str">
        <f t="shared" si="54"/>
        <v/>
      </c>
      <c r="AC43" s="100" t="str">
        <f t="shared" si="54"/>
        <v/>
      </c>
      <c r="AD43" s="100" t="str">
        <f t="shared" si="54"/>
        <v/>
      </c>
      <c r="AE43" s="100" t="str">
        <f t="shared" si="54"/>
        <v/>
      </c>
      <c r="AF43" s="100" t="str">
        <f t="shared" si="54"/>
        <v/>
      </c>
      <c r="AG43" s="100" t="str">
        <f t="shared" si="54"/>
        <v/>
      </c>
      <c r="AH43" s="100" t="str">
        <f t="shared" si="54"/>
        <v/>
      </c>
      <c r="AI43" s="100" t="str">
        <f t="shared" ref="AI43:BN43" si="55">IF(ISNUMBER(outYear),IF(outYear&gt;loan_term,0,-PPMT(loan_rate/100,outYear,loan_term,$B$38,0,0)),"")</f>
        <v/>
      </c>
      <c r="AJ43" s="100" t="str">
        <f t="shared" si="55"/>
        <v/>
      </c>
      <c r="AK43" s="100" t="str">
        <f t="shared" si="55"/>
        <v/>
      </c>
      <c r="AL43" s="100" t="str">
        <f t="shared" si="55"/>
        <v/>
      </c>
      <c r="AM43" s="100" t="str">
        <f t="shared" si="55"/>
        <v/>
      </c>
      <c r="AN43" s="100" t="str">
        <f t="shared" si="55"/>
        <v/>
      </c>
      <c r="AO43" s="100" t="str">
        <f t="shared" si="55"/>
        <v/>
      </c>
      <c r="AP43" s="100" t="str">
        <f t="shared" si="55"/>
        <v/>
      </c>
      <c r="AQ43" s="100" t="str">
        <f t="shared" si="55"/>
        <v/>
      </c>
      <c r="AR43" s="100" t="str">
        <f t="shared" si="55"/>
        <v/>
      </c>
      <c r="AS43" s="100" t="str">
        <f t="shared" si="55"/>
        <v/>
      </c>
      <c r="AT43" s="100" t="str">
        <f t="shared" si="55"/>
        <v/>
      </c>
      <c r="AU43" s="100" t="str">
        <f t="shared" si="55"/>
        <v/>
      </c>
      <c r="AV43" s="100" t="str">
        <f t="shared" si="55"/>
        <v/>
      </c>
      <c r="AW43" s="100" t="str">
        <f t="shared" si="55"/>
        <v/>
      </c>
      <c r="AX43" s="100" t="str">
        <f t="shared" si="55"/>
        <v/>
      </c>
      <c r="AY43" s="100" t="str">
        <f t="shared" si="55"/>
        <v/>
      </c>
      <c r="AZ43" s="100" t="str">
        <f t="shared" si="55"/>
        <v/>
      </c>
      <c r="BA43" s="100" t="str">
        <f t="shared" si="55"/>
        <v/>
      </c>
      <c r="BB43" s="100" t="str">
        <f t="shared" si="55"/>
        <v/>
      </c>
      <c r="BC43" s="100" t="str">
        <f t="shared" si="55"/>
        <v/>
      </c>
      <c r="BD43" s="100" t="str">
        <f t="shared" si="55"/>
        <v/>
      </c>
      <c r="BE43" s="100" t="str">
        <f t="shared" si="55"/>
        <v/>
      </c>
      <c r="BF43" s="100" t="str">
        <f t="shared" si="55"/>
        <v/>
      </c>
      <c r="BG43" s="100" t="str">
        <f t="shared" si="55"/>
        <v/>
      </c>
      <c r="BH43" s="100" t="str">
        <f t="shared" si="55"/>
        <v/>
      </c>
      <c r="BI43" s="100" t="str">
        <f t="shared" si="55"/>
        <v/>
      </c>
      <c r="BJ43" s="100" t="str">
        <f t="shared" si="55"/>
        <v/>
      </c>
      <c r="BK43" s="100" t="str">
        <f t="shared" si="55"/>
        <v/>
      </c>
      <c r="BL43" s="100" t="str">
        <f t="shared" si="55"/>
        <v/>
      </c>
      <c r="BM43" s="100" t="str">
        <f t="shared" si="55"/>
        <v/>
      </c>
      <c r="BN43" s="100" t="str">
        <f t="shared" si="55"/>
        <v/>
      </c>
      <c r="BO43" s="100" t="str">
        <f t="shared" ref="BO43:CX43" si="56">IF(ISNUMBER(outYear),IF(outYear&gt;loan_term,0,-PPMT(loan_rate/100,outYear,loan_term,$B$38,0,0)),"")</f>
        <v/>
      </c>
      <c r="BP43" s="100" t="str">
        <f t="shared" si="56"/>
        <v/>
      </c>
      <c r="BQ43" s="100" t="str">
        <f t="shared" si="56"/>
        <v/>
      </c>
      <c r="BR43" s="100" t="str">
        <f t="shared" si="56"/>
        <v/>
      </c>
      <c r="BS43" s="100" t="str">
        <f t="shared" si="56"/>
        <v/>
      </c>
      <c r="BT43" s="100" t="str">
        <f t="shared" si="56"/>
        <v/>
      </c>
      <c r="BU43" s="100" t="str">
        <f t="shared" si="56"/>
        <v/>
      </c>
      <c r="BV43" s="100" t="str">
        <f t="shared" si="56"/>
        <v/>
      </c>
      <c r="BW43" s="100" t="str">
        <f t="shared" si="56"/>
        <v/>
      </c>
      <c r="BX43" s="100" t="str">
        <f t="shared" si="56"/>
        <v/>
      </c>
      <c r="BY43" s="100" t="str">
        <f t="shared" si="56"/>
        <v/>
      </c>
      <c r="BZ43" s="100" t="str">
        <f t="shared" si="56"/>
        <v/>
      </c>
      <c r="CA43" s="100" t="str">
        <f t="shared" si="56"/>
        <v/>
      </c>
      <c r="CB43" s="100" t="str">
        <f t="shared" si="56"/>
        <v/>
      </c>
      <c r="CC43" s="100" t="str">
        <f t="shared" si="56"/>
        <v/>
      </c>
      <c r="CD43" s="100" t="str">
        <f t="shared" si="56"/>
        <v/>
      </c>
      <c r="CE43" s="100" t="str">
        <f t="shared" si="56"/>
        <v/>
      </c>
      <c r="CF43" s="100" t="str">
        <f t="shared" si="56"/>
        <v/>
      </c>
      <c r="CG43" s="100" t="str">
        <f t="shared" si="56"/>
        <v/>
      </c>
      <c r="CH43" s="100" t="str">
        <f t="shared" si="56"/>
        <v/>
      </c>
      <c r="CI43" s="100" t="str">
        <f t="shared" si="56"/>
        <v/>
      </c>
      <c r="CJ43" s="100" t="str">
        <f t="shared" si="56"/>
        <v/>
      </c>
      <c r="CK43" s="100" t="str">
        <f t="shared" si="56"/>
        <v/>
      </c>
      <c r="CL43" s="100" t="str">
        <f t="shared" si="56"/>
        <v/>
      </c>
      <c r="CM43" s="100" t="str">
        <f t="shared" si="56"/>
        <v/>
      </c>
      <c r="CN43" s="100" t="str">
        <f t="shared" si="56"/>
        <v/>
      </c>
      <c r="CO43" s="100" t="str">
        <f t="shared" si="56"/>
        <v/>
      </c>
      <c r="CP43" s="100" t="str">
        <f t="shared" si="56"/>
        <v/>
      </c>
      <c r="CQ43" s="100" t="str">
        <f t="shared" si="56"/>
        <v/>
      </c>
      <c r="CR43" s="100" t="str">
        <f t="shared" si="56"/>
        <v/>
      </c>
      <c r="CS43" s="100" t="str">
        <f t="shared" si="56"/>
        <v/>
      </c>
      <c r="CT43" s="100" t="str">
        <f t="shared" si="56"/>
        <v/>
      </c>
      <c r="CU43" s="100" t="str">
        <f t="shared" si="56"/>
        <v/>
      </c>
      <c r="CV43" s="100" t="str">
        <f t="shared" si="56"/>
        <v/>
      </c>
      <c r="CW43" s="100" t="str">
        <f t="shared" si="56"/>
        <v/>
      </c>
      <c r="CX43" s="100" t="str">
        <f t="shared" si="56"/>
        <v/>
      </c>
    </row>
    <row r="44" spans="1:102" x14ac:dyDescent="0.2">
      <c r="A44" s="93" t="s">
        <v>158</v>
      </c>
      <c r="B44" s="88"/>
      <c r="C44" s="101">
        <f>IF(ISNUMBER(outYear),+C42+C43,"")</f>
        <v>411.8366815479049</v>
      </c>
      <c r="D44" s="101">
        <f t="shared" ref="D44:AH44" si="57">IF(ISNUMBER(outYear),+D42+D43,"")</f>
        <v>411.83668154790485</v>
      </c>
      <c r="E44" s="101">
        <f t="shared" si="57"/>
        <v>411.83668154790485</v>
      </c>
      <c r="F44" s="101">
        <f t="shared" si="57"/>
        <v>411.83668154790479</v>
      </c>
      <c r="G44" s="101">
        <f t="shared" si="57"/>
        <v>411.83668154790485</v>
      </c>
      <c r="H44" s="101">
        <f t="shared" si="57"/>
        <v>411.83668154790485</v>
      </c>
      <c r="I44" s="101">
        <f t="shared" si="57"/>
        <v>411.83668154790485</v>
      </c>
      <c r="J44" s="101">
        <f t="shared" si="57"/>
        <v>411.83668154790485</v>
      </c>
      <c r="K44" s="101">
        <f t="shared" si="57"/>
        <v>411.83668154790485</v>
      </c>
      <c r="L44" s="101">
        <f t="shared" si="57"/>
        <v>411.83668154790479</v>
      </c>
      <c r="M44" s="101">
        <f t="shared" si="57"/>
        <v>411.83668154790479</v>
      </c>
      <c r="N44" s="101">
        <f t="shared" si="57"/>
        <v>411.83668154790485</v>
      </c>
      <c r="O44" s="101">
        <f t="shared" si="57"/>
        <v>411.83668154790485</v>
      </c>
      <c r="P44" s="101">
        <f t="shared" si="57"/>
        <v>411.83668154790485</v>
      </c>
      <c r="Q44" s="101">
        <f t="shared" si="57"/>
        <v>411.83668154790479</v>
      </c>
      <c r="R44" s="101">
        <f t="shared" si="57"/>
        <v>411.83668154790485</v>
      </c>
      <c r="S44" s="101">
        <f t="shared" si="57"/>
        <v>411.83668154790485</v>
      </c>
      <c r="T44" s="101">
        <f t="shared" si="57"/>
        <v>411.83668154790479</v>
      </c>
      <c r="U44" s="101">
        <f t="shared" si="57"/>
        <v>411.83668154790479</v>
      </c>
      <c r="V44" s="101">
        <f t="shared" si="57"/>
        <v>411.83668154790485</v>
      </c>
      <c r="W44" s="101">
        <f t="shared" si="57"/>
        <v>411.83668154790479</v>
      </c>
      <c r="X44" s="101">
        <f t="shared" si="57"/>
        <v>411.83668154790485</v>
      </c>
      <c r="Y44" s="101">
        <f t="shared" si="57"/>
        <v>411.83668154790479</v>
      </c>
      <c r="Z44" s="101">
        <f t="shared" si="57"/>
        <v>411.83668154790479</v>
      </c>
      <c r="AA44" s="101">
        <f t="shared" si="57"/>
        <v>411.83668154790485</v>
      </c>
      <c r="AB44" s="101" t="str">
        <f t="shared" si="57"/>
        <v/>
      </c>
      <c r="AC44" s="101" t="str">
        <f t="shared" si="57"/>
        <v/>
      </c>
      <c r="AD44" s="101" t="str">
        <f t="shared" si="57"/>
        <v/>
      </c>
      <c r="AE44" s="101" t="str">
        <f t="shared" si="57"/>
        <v/>
      </c>
      <c r="AF44" s="101" t="str">
        <f t="shared" si="57"/>
        <v/>
      </c>
      <c r="AG44" s="101" t="str">
        <f t="shared" si="57"/>
        <v/>
      </c>
      <c r="AH44" s="101" t="str">
        <f t="shared" si="57"/>
        <v/>
      </c>
      <c r="AI44" s="101" t="str">
        <f t="shared" ref="AI44:BN44" si="58">IF(ISNUMBER(outYear),+AI42+AI43,"")</f>
        <v/>
      </c>
      <c r="AJ44" s="101" t="str">
        <f t="shared" si="58"/>
        <v/>
      </c>
      <c r="AK44" s="101" t="str">
        <f t="shared" si="58"/>
        <v/>
      </c>
      <c r="AL44" s="101" t="str">
        <f t="shared" si="58"/>
        <v/>
      </c>
      <c r="AM44" s="101" t="str">
        <f t="shared" si="58"/>
        <v/>
      </c>
      <c r="AN44" s="101" t="str">
        <f t="shared" si="58"/>
        <v/>
      </c>
      <c r="AO44" s="101" t="str">
        <f t="shared" si="58"/>
        <v/>
      </c>
      <c r="AP44" s="101" t="str">
        <f t="shared" si="58"/>
        <v/>
      </c>
      <c r="AQ44" s="101" t="str">
        <f t="shared" si="58"/>
        <v/>
      </c>
      <c r="AR44" s="101" t="str">
        <f t="shared" si="58"/>
        <v/>
      </c>
      <c r="AS44" s="101" t="str">
        <f t="shared" si="58"/>
        <v/>
      </c>
      <c r="AT44" s="101" t="str">
        <f t="shared" si="58"/>
        <v/>
      </c>
      <c r="AU44" s="101" t="str">
        <f t="shared" si="58"/>
        <v/>
      </c>
      <c r="AV44" s="101" t="str">
        <f t="shared" si="58"/>
        <v/>
      </c>
      <c r="AW44" s="101" t="str">
        <f t="shared" si="58"/>
        <v/>
      </c>
      <c r="AX44" s="101" t="str">
        <f t="shared" si="58"/>
        <v/>
      </c>
      <c r="AY44" s="101" t="str">
        <f t="shared" si="58"/>
        <v/>
      </c>
      <c r="AZ44" s="101" t="str">
        <f t="shared" si="58"/>
        <v/>
      </c>
      <c r="BA44" s="101" t="str">
        <f t="shared" si="58"/>
        <v/>
      </c>
      <c r="BB44" s="101" t="str">
        <f t="shared" si="58"/>
        <v/>
      </c>
      <c r="BC44" s="101" t="str">
        <f t="shared" si="58"/>
        <v/>
      </c>
      <c r="BD44" s="101" t="str">
        <f t="shared" si="58"/>
        <v/>
      </c>
      <c r="BE44" s="101" t="str">
        <f t="shared" si="58"/>
        <v/>
      </c>
      <c r="BF44" s="101" t="str">
        <f t="shared" si="58"/>
        <v/>
      </c>
      <c r="BG44" s="101" t="str">
        <f t="shared" si="58"/>
        <v/>
      </c>
      <c r="BH44" s="101" t="str">
        <f t="shared" si="58"/>
        <v/>
      </c>
      <c r="BI44" s="101" t="str">
        <f t="shared" si="58"/>
        <v/>
      </c>
      <c r="BJ44" s="101" t="str">
        <f t="shared" si="58"/>
        <v/>
      </c>
      <c r="BK44" s="101" t="str">
        <f t="shared" si="58"/>
        <v/>
      </c>
      <c r="BL44" s="101" t="str">
        <f t="shared" si="58"/>
        <v/>
      </c>
      <c r="BM44" s="101" t="str">
        <f t="shared" si="58"/>
        <v/>
      </c>
      <c r="BN44" s="101" t="str">
        <f t="shared" si="58"/>
        <v/>
      </c>
      <c r="BO44" s="101" t="str">
        <f t="shared" ref="BO44:CT44" si="59">IF(ISNUMBER(outYear),+BO42+BO43,"")</f>
        <v/>
      </c>
      <c r="BP44" s="101" t="str">
        <f t="shared" si="59"/>
        <v/>
      </c>
      <c r="BQ44" s="101" t="str">
        <f t="shared" si="59"/>
        <v/>
      </c>
      <c r="BR44" s="101" t="str">
        <f t="shared" si="59"/>
        <v/>
      </c>
      <c r="BS44" s="101" t="str">
        <f t="shared" si="59"/>
        <v/>
      </c>
      <c r="BT44" s="101" t="str">
        <f t="shared" si="59"/>
        <v/>
      </c>
      <c r="BU44" s="101" t="str">
        <f t="shared" si="59"/>
        <v/>
      </c>
      <c r="BV44" s="101" t="str">
        <f t="shared" si="59"/>
        <v/>
      </c>
      <c r="BW44" s="101" t="str">
        <f t="shared" si="59"/>
        <v/>
      </c>
      <c r="BX44" s="101" t="str">
        <f t="shared" si="59"/>
        <v/>
      </c>
      <c r="BY44" s="101" t="str">
        <f t="shared" si="59"/>
        <v/>
      </c>
      <c r="BZ44" s="101" t="str">
        <f t="shared" si="59"/>
        <v/>
      </c>
      <c r="CA44" s="101" t="str">
        <f t="shared" si="59"/>
        <v/>
      </c>
      <c r="CB44" s="101" t="str">
        <f t="shared" si="59"/>
        <v/>
      </c>
      <c r="CC44" s="101" t="str">
        <f t="shared" si="59"/>
        <v/>
      </c>
      <c r="CD44" s="101" t="str">
        <f t="shared" si="59"/>
        <v/>
      </c>
      <c r="CE44" s="101" t="str">
        <f t="shared" si="59"/>
        <v/>
      </c>
      <c r="CF44" s="101" t="str">
        <f t="shared" si="59"/>
        <v/>
      </c>
      <c r="CG44" s="101" t="str">
        <f t="shared" si="59"/>
        <v/>
      </c>
      <c r="CH44" s="101" t="str">
        <f t="shared" si="59"/>
        <v/>
      </c>
      <c r="CI44" s="101" t="str">
        <f t="shared" si="59"/>
        <v/>
      </c>
      <c r="CJ44" s="101" t="str">
        <f t="shared" si="59"/>
        <v/>
      </c>
      <c r="CK44" s="101" t="str">
        <f t="shared" si="59"/>
        <v/>
      </c>
      <c r="CL44" s="101" t="str">
        <f t="shared" si="59"/>
        <v/>
      </c>
      <c r="CM44" s="101" t="str">
        <f t="shared" si="59"/>
        <v/>
      </c>
      <c r="CN44" s="101" t="str">
        <f t="shared" si="59"/>
        <v/>
      </c>
      <c r="CO44" s="101" t="str">
        <f t="shared" si="59"/>
        <v/>
      </c>
      <c r="CP44" s="101" t="str">
        <f t="shared" si="59"/>
        <v/>
      </c>
      <c r="CQ44" s="101" t="str">
        <f t="shared" si="59"/>
        <v/>
      </c>
      <c r="CR44" s="101" t="str">
        <f t="shared" si="59"/>
        <v/>
      </c>
      <c r="CS44" s="101" t="str">
        <f t="shared" si="59"/>
        <v/>
      </c>
      <c r="CT44" s="101" t="str">
        <f t="shared" si="59"/>
        <v/>
      </c>
      <c r="CU44" s="101" t="str">
        <f>IF(ISNUMBER(outYear),+CU42+CU43,"")</f>
        <v/>
      </c>
      <c r="CV44" s="101" t="str">
        <f>IF(ISNUMBER(outYear),+CV42+CV43,"")</f>
        <v/>
      </c>
      <c r="CW44" s="101" t="str">
        <f>IF(ISNUMBER(outYear),+CW42+CW43,"")</f>
        <v/>
      </c>
      <c r="CX44" s="101" t="str">
        <f>IF(ISNUMBER(outYear),+CX42+CX43,"")</f>
        <v/>
      </c>
    </row>
    <row r="45" spans="1:102" x14ac:dyDescent="0.2">
      <c r="A45" s="16"/>
      <c r="B45" s="21"/>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c r="BN45" s="22"/>
      <c r="BO45" s="22"/>
      <c r="BP45" s="22"/>
      <c r="BQ45" s="22"/>
      <c r="BR45" s="22"/>
      <c r="BS45" s="22"/>
      <c r="BT45" s="22"/>
      <c r="BU45" s="22"/>
      <c r="BV45" s="22"/>
      <c r="BW45" s="22"/>
      <c r="BX45" s="22"/>
      <c r="BY45" s="22"/>
      <c r="BZ45" s="22"/>
      <c r="CA45" s="22"/>
      <c r="CB45" s="22"/>
      <c r="CC45" s="22"/>
      <c r="CD45" s="22"/>
      <c r="CE45" s="22"/>
      <c r="CF45" s="22"/>
      <c r="CG45" s="22"/>
      <c r="CH45" s="22"/>
      <c r="CI45" s="22"/>
      <c r="CJ45" s="22"/>
      <c r="CK45" s="22"/>
      <c r="CL45" s="22"/>
      <c r="CM45" s="22"/>
      <c r="CN45" s="22"/>
      <c r="CO45" s="22"/>
      <c r="CP45" s="22"/>
      <c r="CQ45" s="22"/>
      <c r="CR45" s="22"/>
      <c r="CS45" s="22"/>
      <c r="CT45" s="22"/>
      <c r="CU45" s="22"/>
      <c r="CV45" s="22"/>
      <c r="CW45" s="22"/>
      <c r="CX45" s="22"/>
    </row>
    <row r="46" spans="1:102" x14ac:dyDescent="0.2">
      <c r="A46" s="103" t="s">
        <v>160</v>
      </c>
      <c r="B46" s="100">
        <f>-B39</f>
        <v>-3869.6022399999993</v>
      </c>
      <c r="C46" s="100">
        <f t="shared" ref="C46:AH46" si="60">IF(ISNUMBER(C2),-(C26+C44),"")</f>
        <v>-637.99123154790482</v>
      </c>
      <c r="D46" s="100">
        <f t="shared" si="60"/>
        <v>-641.16735279790487</v>
      </c>
      <c r="E46" s="100">
        <f t="shared" si="60"/>
        <v>-644.42287707915489</v>
      </c>
      <c r="F46" s="100">
        <f t="shared" si="60"/>
        <v>-647.75978946743601</v>
      </c>
      <c r="G46" s="100">
        <f t="shared" si="60"/>
        <v>-651.18012466542427</v>
      </c>
      <c r="H46" s="100">
        <f t="shared" si="60"/>
        <v>-654.68596824336237</v>
      </c>
      <c r="I46" s="100">
        <f t="shared" si="60"/>
        <v>-658.27945791074876</v>
      </c>
      <c r="J46" s="100">
        <f t="shared" si="60"/>
        <v>-661.96278481981983</v>
      </c>
      <c r="K46" s="100">
        <f t="shared" si="60"/>
        <v>-665.7381949016177</v>
      </c>
      <c r="L46" s="100">
        <f t="shared" si="60"/>
        <v>-669.60799023546042</v>
      </c>
      <c r="M46" s="100">
        <f t="shared" si="60"/>
        <v>-673.57453045264924</v>
      </c>
      <c r="N46" s="100">
        <f t="shared" si="60"/>
        <v>-677.64023417526801</v>
      </c>
      <c r="O46" s="100">
        <f t="shared" si="60"/>
        <v>-681.80758049095198</v>
      </c>
      <c r="P46" s="100">
        <f t="shared" si="60"/>
        <v>-686.07911046452818</v>
      </c>
      <c r="Q46" s="100">
        <f t="shared" si="60"/>
        <v>-690.45742868744378</v>
      </c>
      <c r="R46" s="100">
        <f t="shared" si="60"/>
        <v>-694.94520486593228</v>
      </c>
      <c r="S46" s="100">
        <f t="shared" si="60"/>
        <v>-699.5451754488829</v>
      </c>
      <c r="T46" s="100">
        <f t="shared" si="60"/>
        <v>-704.26014529640725</v>
      </c>
      <c r="U46" s="100">
        <f t="shared" si="60"/>
        <v>-709.0929893901199</v>
      </c>
      <c r="V46" s="100">
        <f t="shared" si="60"/>
        <v>-714.04665458617535</v>
      </c>
      <c r="W46" s="100">
        <f t="shared" si="60"/>
        <v>-719.12416141213203</v>
      </c>
      <c r="X46" s="100">
        <f t="shared" si="60"/>
        <v>-724.3286059087377</v>
      </c>
      <c r="Y46" s="100">
        <f t="shared" si="60"/>
        <v>-729.66316151775845</v>
      </c>
      <c r="Z46" s="100">
        <f t="shared" si="60"/>
        <v>-735.13108101700482</v>
      </c>
      <c r="AA46" s="100">
        <f t="shared" si="60"/>
        <v>250.36130149626752</v>
      </c>
      <c r="AB46" s="100" t="str">
        <f t="shared" si="60"/>
        <v/>
      </c>
      <c r="AC46" s="100" t="str">
        <f t="shared" si="60"/>
        <v/>
      </c>
      <c r="AD46" s="100" t="str">
        <f t="shared" si="60"/>
        <v/>
      </c>
      <c r="AE46" s="100" t="str">
        <f t="shared" si="60"/>
        <v/>
      </c>
      <c r="AF46" s="100" t="str">
        <f t="shared" si="60"/>
        <v/>
      </c>
      <c r="AG46" s="100" t="str">
        <f t="shared" si="60"/>
        <v/>
      </c>
      <c r="AH46" s="100" t="str">
        <f t="shared" si="60"/>
        <v/>
      </c>
      <c r="AI46" s="100" t="str">
        <f t="shared" ref="AI46:BN46" si="61">IF(ISNUMBER(AI2),-(AI26+AI44),"")</f>
        <v/>
      </c>
      <c r="AJ46" s="100" t="str">
        <f t="shared" si="61"/>
        <v/>
      </c>
      <c r="AK46" s="100" t="str">
        <f t="shared" si="61"/>
        <v/>
      </c>
      <c r="AL46" s="100" t="str">
        <f t="shared" si="61"/>
        <v/>
      </c>
      <c r="AM46" s="100" t="str">
        <f t="shared" si="61"/>
        <v/>
      </c>
      <c r="AN46" s="100" t="str">
        <f t="shared" si="61"/>
        <v/>
      </c>
      <c r="AO46" s="100" t="str">
        <f t="shared" si="61"/>
        <v/>
      </c>
      <c r="AP46" s="100" t="str">
        <f t="shared" si="61"/>
        <v/>
      </c>
      <c r="AQ46" s="100" t="str">
        <f t="shared" si="61"/>
        <v/>
      </c>
      <c r="AR46" s="100" t="str">
        <f t="shared" si="61"/>
        <v/>
      </c>
      <c r="AS46" s="100" t="str">
        <f t="shared" si="61"/>
        <v/>
      </c>
      <c r="AT46" s="100" t="str">
        <f t="shared" si="61"/>
        <v/>
      </c>
      <c r="AU46" s="100" t="str">
        <f t="shared" si="61"/>
        <v/>
      </c>
      <c r="AV46" s="100" t="str">
        <f t="shared" si="61"/>
        <v/>
      </c>
      <c r="AW46" s="100" t="str">
        <f t="shared" si="61"/>
        <v/>
      </c>
      <c r="AX46" s="100" t="str">
        <f t="shared" si="61"/>
        <v/>
      </c>
      <c r="AY46" s="100" t="str">
        <f t="shared" si="61"/>
        <v/>
      </c>
      <c r="AZ46" s="100" t="str">
        <f t="shared" si="61"/>
        <v/>
      </c>
      <c r="BA46" s="100" t="str">
        <f t="shared" si="61"/>
        <v/>
      </c>
      <c r="BB46" s="100" t="str">
        <f t="shared" si="61"/>
        <v/>
      </c>
      <c r="BC46" s="100" t="str">
        <f t="shared" si="61"/>
        <v/>
      </c>
      <c r="BD46" s="100" t="str">
        <f t="shared" si="61"/>
        <v/>
      </c>
      <c r="BE46" s="100" t="str">
        <f t="shared" si="61"/>
        <v/>
      </c>
      <c r="BF46" s="100" t="str">
        <f t="shared" si="61"/>
        <v/>
      </c>
      <c r="BG46" s="100" t="str">
        <f t="shared" si="61"/>
        <v/>
      </c>
      <c r="BH46" s="100" t="str">
        <f t="shared" si="61"/>
        <v/>
      </c>
      <c r="BI46" s="100" t="str">
        <f t="shared" si="61"/>
        <v/>
      </c>
      <c r="BJ46" s="100" t="str">
        <f t="shared" si="61"/>
        <v/>
      </c>
      <c r="BK46" s="100" t="str">
        <f t="shared" si="61"/>
        <v/>
      </c>
      <c r="BL46" s="100" t="str">
        <f t="shared" si="61"/>
        <v/>
      </c>
      <c r="BM46" s="100" t="str">
        <f t="shared" si="61"/>
        <v/>
      </c>
      <c r="BN46" s="100" t="str">
        <f t="shared" si="61"/>
        <v/>
      </c>
      <c r="BO46" s="100" t="str">
        <f t="shared" ref="BO46:CX46" si="62">IF(ISNUMBER(BO2),-(BO26+BO44),"")</f>
        <v/>
      </c>
      <c r="BP46" s="100" t="str">
        <f t="shared" si="62"/>
        <v/>
      </c>
      <c r="BQ46" s="100" t="str">
        <f t="shared" si="62"/>
        <v/>
      </c>
      <c r="BR46" s="100" t="str">
        <f t="shared" si="62"/>
        <v/>
      </c>
      <c r="BS46" s="100" t="str">
        <f t="shared" si="62"/>
        <v/>
      </c>
      <c r="BT46" s="100" t="str">
        <f t="shared" si="62"/>
        <v/>
      </c>
      <c r="BU46" s="100" t="str">
        <f t="shared" si="62"/>
        <v/>
      </c>
      <c r="BV46" s="100" t="str">
        <f t="shared" si="62"/>
        <v/>
      </c>
      <c r="BW46" s="100" t="str">
        <f t="shared" si="62"/>
        <v/>
      </c>
      <c r="BX46" s="100" t="str">
        <f t="shared" si="62"/>
        <v/>
      </c>
      <c r="BY46" s="100" t="str">
        <f t="shared" si="62"/>
        <v/>
      </c>
      <c r="BZ46" s="100" t="str">
        <f t="shared" si="62"/>
        <v/>
      </c>
      <c r="CA46" s="100" t="str">
        <f t="shared" si="62"/>
        <v/>
      </c>
      <c r="CB46" s="100" t="str">
        <f t="shared" si="62"/>
        <v/>
      </c>
      <c r="CC46" s="100" t="str">
        <f t="shared" si="62"/>
        <v/>
      </c>
      <c r="CD46" s="100" t="str">
        <f t="shared" si="62"/>
        <v/>
      </c>
      <c r="CE46" s="100" t="str">
        <f t="shared" si="62"/>
        <v/>
      </c>
      <c r="CF46" s="100" t="str">
        <f t="shared" si="62"/>
        <v/>
      </c>
      <c r="CG46" s="100" t="str">
        <f t="shared" si="62"/>
        <v/>
      </c>
      <c r="CH46" s="100" t="str">
        <f t="shared" si="62"/>
        <v/>
      </c>
      <c r="CI46" s="100" t="str">
        <f t="shared" si="62"/>
        <v/>
      </c>
      <c r="CJ46" s="100" t="str">
        <f t="shared" si="62"/>
        <v/>
      </c>
      <c r="CK46" s="100" t="str">
        <f t="shared" si="62"/>
        <v/>
      </c>
      <c r="CL46" s="100" t="str">
        <f t="shared" si="62"/>
        <v/>
      </c>
      <c r="CM46" s="100" t="str">
        <f t="shared" si="62"/>
        <v/>
      </c>
      <c r="CN46" s="100" t="str">
        <f t="shared" si="62"/>
        <v/>
      </c>
      <c r="CO46" s="100" t="str">
        <f t="shared" si="62"/>
        <v/>
      </c>
      <c r="CP46" s="100" t="str">
        <f t="shared" si="62"/>
        <v/>
      </c>
      <c r="CQ46" s="100" t="str">
        <f t="shared" si="62"/>
        <v/>
      </c>
      <c r="CR46" s="100" t="str">
        <f t="shared" si="62"/>
        <v/>
      </c>
      <c r="CS46" s="100" t="str">
        <f t="shared" si="62"/>
        <v/>
      </c>
      <c r="CT46" s="100" t="str">
        <f t="shared" si="62"/>
        <v/>
      </c>
      <c r="CU46" s="100" t="str">
        <f t="shared" si="62"/>
        <v/>
      </c>
      <c r="CV46" s="100" t="str">
        <f t="shared" si="62"/>
        <v/>
      </c>
      <c r="CW46" s="100" t="str">
        <f t="shared" si="62"/>
        <v/>
      </c>
      <c r="CX46" s="100" t="str">
        <f t="shared" si="62"/>
        <v/>
      </c>
    </row>
    <row r="47" spans="1:102" x14ac:dyDescent="0.2">
      <c r="A47" s="103"/>
      <c r="B47" s="100"/>
      <c r="C47" s="100"/>
      <c r="D47" s="100"/>
      <c r="E47" s="100"/>
      <c r="F47" s="100"/>
      <c r="G47" s="100"/>
      <c r="H47" s="100"/>
      <c r="I47" s="100"/>
      <c r="J47" s="100"/>
      <c r="K47" s="100"/>
      <c r="L47" s="100"/>
      <c r="M47" s="100"/>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0"/>
      <c r="AP47" s="100"/>
      <c r="AQ47" s="100"/>
      <c r="AR47" s="100"/>
      <c r="AS47" s="100"/>
      <c r="AT47" s="100"/>
      <c r="AU47" s="100"/>
      <c r="AV47" s="100"/>
      <c r="AW47" s="100"/>
      <c r="AX47" s="100"/>
      <c r="AY47" s="100"/>
      <c r="AZ47" s="100"/>
      <c r="BA47" s="100"/>
      <c r="BB47" s="100"/>
      <c r="BC47" s="100"/>
      <c r="BD47" s="100"/>
      <c r="BE47" s="100"/>
      <c r="BF47" s="100"/>
      <c r="BG47" s="100"/>
      <c r="BH47" s="100"/>
      <c r="BI47" s="100"/>
      <c r="BJ47" s="100"/>
      <c r="BK47" s="100"/>
      <c r="BL47" s="100"/>
      <c r="BM47" s="100"/>
      <c r="BN47" s="100"/>
      <c r="BO47" s="100"/>
      <c r="BP47" s="100"/>
      <c r="BQ47" s="100"/>
      <c r="BR47" s="100"/>
      <c r="BS47" s="100"/>
      <c r="BT47" s="100"/>
      <c r="BU47" s="100"/>
      <c r="BV47" s="100"/>
      <c r="BW47" s="100"/>
      <c r="BX47" s="100"/>
      <c r="BY47" s="100"/>
      <c r="BZ47" s="100"/>
      <c r="CA47" s="100"/>
      <c r="CB47" s="100"/>
      <c r="CC47" s="100"/>
      <c r="CD47" s="100"/>
      <c r="CE47" s="100"/>
      <c r="CF47" s="100"/>
      <c r="CG47" s="100"/>
      <c r="CH47" s="100"/>
      <c r="CI47" s="100"/>
      <c r="CJ47" s="100"/>
      <c r="CK47" s="100"/>
      <c r="CL47" s="100"/>
      <c r="CM47" s="100"/>
      <c r="CN47" s="100"/>
      <c r="CO47" s="100"/>
      <c r="CP47" s="100"/>
      <c r="CQ47" s="100"/>
      <c r="CR47" s="100"/>
      <c r="CS47" s="100"/>
      <c r="CT47" s="100"/>
      <c r="CU47" s="100"/>
      <c r="CV47" s="100"/>
      <c r="CW47" s="100"/>
      <c r="CX47" s="100"/>
    </row>
    <row r="48" spans="1:102" x14ac:dyDescent="0.2">
      <c r="A48" s="83" t="s">
        <v>168</v>
      </c>
      <c r="B48" s="90"/>
      <c r="C48" s="90"/>
      <c r="D48" s="90"/>
      <c r="E48" s="90"/>
      <c r="F48" s="90"/>
      <c r="G48" s="90"/>
      <c r="H48" s="90"/>
      <c r="I48" s="90"/>
      <c r="J48" s="90"/>
      <c r="K48" s="90"/>
      <c r="L48" s="90"/>
      <c r="M48" s="90"/>
      <c r="N48" s="90"/>
      <c r="O48" s="90"/>
      <c r="P48" s="90"/>
      <c r="Q48" s="90"/>
      <c r="R48" s="90"/>
      <c r="S48" s="90"/>
      <c r="T48" s="90"/>
      <c r="U48" s="90"/>
      <c r="V48" s="90"/>
      <c r="W48" s="90"/>
      <c r="X48" s="90"/>
      <c r="Y48" s="90"/>
      <c r="Z48" s="90"/>
      <c r="AA48" s="90"/>
      <c r="AB48" s="90"/>
      <c r="AC48" s="90"/>
      <c r="AD48" s="90"/>
      <c r="AE48" s="90"/>
      <c r="AF48" s="90"/>
      <c r="AG48" s="90"/>
      <c r="AH48" s="90"/>
      <c r="AI48" s="90"/>
      <c r="AJ48" s="90"/>
      <c r="AK48" s="90"/>
      <c r="AL48" s="90"/>
      <c r="AM48" s="90"/>
      <c r="AN48" s="90"/>
      <c r="AO48" s="90"/>
      <c r="AP48" s="90"/>
      <c r="AQ48" s="90"/>
      <c r="AR48" s="90"/>
      <c r="AS48" s="90"/>
      <c r="AT48" s="90"/>
      <c r="AU48" s="90"/>
      <c r="AV48" s="90"/>
      <c r="AW48" s="90"/>
      <c r="AX48" s="90"/>
      <c r="AY48" s="90"/>
      <c r="AZ48" s="90"/>
      <c r="BA48" s="90"/>
      <c r="BB48" s="90"/>
      <c r="BC48" s="90"/>
      <c r="BD48" s="90"/>
      <c r="BE48" s="90"/>
      <c r="BF48" s="90"/>
      <c r="BG48" s="90"/>
      <c r="BH48" s="90"/>
      <c r="BI48" s="90"/>
      <c r="BJ48" s="90"/>
      <c r="BK48" s="90"/>
      <c r="BL48" s="90"/>
      <c r="BM48" s="90"/>
      <c r="BN48" s="90"/>
      <c r="BO48" s="90"/>
      <c r="BP48" s="90"/>
      <c r="BQ48" s="90"/>
      <c r="BR48" s="90"/>
      <c r="BS48" s="90"/>
      <c r="BT48" s="90"/>
      <c r="BU48" s="90"/>
      <c r="BV48" s="90"/>
      <c r="BW48" s="90"/>
      <c r="BX48" s="90"/>
      <c r="BY48" s="90"/>
      <c r="BZ48" s="90"/>
      <c r="CA48" s="90"/>
      <c r="CB48" s="90"/>
      <c r="CC48" s="90"/>
      <c r="CD48" s="90"/>
      <c r="CE48" s="90"/>
      <c r="CF48" s="90"/>
      <c r="CG48" s="90"/>
      <c r="CH48" s="90"/>
      <c r="CI48" s="90"/>
      <c r="CJ48" s="90"/>
      <c r="CK48" s="90"/>
      <c r="CL48" s="90"/>
      <c r="CM48" s="90"/>
      <c r="CN48" s="90"/>
      <c r="CO48" s="90"/>
      <c r="CP48" s="90"/>
      <c r="CQ48" s="90"/>
      <c r="CR48" s="90"/>
      <c r="CS48" s="90"/>
      <c r="CT48" s="90"/>
      <c r="CU48" s="90"/>
      <c r="CV48" s="90"/>
      <c r="CW48" s="90"/>
      <c r="CX48" s="92"/>
    </row>
    <row r="49" spans="1:102" x14ac:dyDescent="0.2">
      <c r="A49" s="79" t="s">
        <v>79</v>
      </c>
      <c r="B49" s="21"/>
      <c r="D49" s="94"/>
      <c r="E49" s="94"/>
      <c r="F49" s="94"/>
      <c r="G49" s="94"/>
      <c r="H49" s="94"/>
      <c r="I49" s="94"/>
      <c r="J49" s="94"/>
      <c r="K49" s="94"/>
      <c r="L49" s="94"/>
      <c r="M49" s="94"/>
      <c r="N49" s="94"/>
      <c r="O49" s="94"/>
      <c r="P49" s="94"/>
      <c r="Q49" s="94"/>
      <c r="R49" s="94"/>
      <c r="S49" s="94"/>
      <c r="T49" s="94"/>
      <c r="U49" s="94"/>
      <c r="V49" s="94"/>
      <c r="W49" s="94"/>
      <c r="X49" s="94"/>
      <c r="Y49" s="94"/>
      <c r="Z49" s="94"/>
      <c r="AA49" s="94"/>
      <c r="AB49" s="94"/>
      <c r="AC49" s="94"/>
      <c r="AD49" s="94"/>
      <c r="AE49" s="94"/>
      <c r="AF49" s="94"/>
      <c r="AG49" s="94"/>
      <c r="AH49" s="94"/>
      <c r="AI49" s="94"/>
      <c r="AJ49" s="94"/>
      <c r="AK49" s="94"/>
      <c r="AL49" s="94"/>
      <c r="AM49" s="94"/>
      <c r="AN49" s="94"/>
      <c r="AO49" s="94"/>
      <c r="AP49" s="94"/>
      <c r="AQ49" s="94"/>
      <c r="AR49" s="94"/>
      <c r="AS49" s="94"/>
      <c r="AT49" s="94"/>
      <c r="AU49" s="94"/>
      <c r="AV49" s="94"/>
      <c r="AW49" s="94"/>
      <c r="AX49" s="94"/>
      <c r="AY49" s="94"/>
      <c r="AZ49" s="94"/>
      <c r="BA49" s="94"/>
      <c r="BB49" s="94"/>
      <c r="BC49" s="94"/>
      <c r="BD49" s="94"/>
      <c r="BE49" s="94"/>
      <c r="BF49" s="94"/>
      <c r="BG49" s="94"/>
      <c r="BH49" s="94"/>
      <c r="BI49" s="94"/>
      <c r="BJ49" s="94"/>
      <c r="BK49" s="94"/>
      <c r="BL49" s="94"/>
      <c r="BM49" s="94"/>
      <c r="BN49" s="94"/>
      <c r="BO49" s="94"/>
      <c r="BP49" s="94"/>
      <c r="BQ49" s="94"/>
      <c r="BR49" s="94"/>
      <c r="BS49" s="94"/>
      <c r="BT49" s="94"/>
      <c r="BU49" s="94"/>
      <c r="BV49" s="94"/>
      <c r="BW49" s="94"/>
      <c r="BX49" s="94"/>
      <c r="BY49" s="94"/>
      <c r="BZ49" s="94"/>
      <c r="CA49" s="94"/>
      <c r="CB49" s="94"/>
      <c r="CC49" s="94"/>
      <c r="CD49" s="94"/>
      <c r="CE49" s="94"/>
      <c r="CF49" s="94"/>
      <c r="CG49" s="94"/>
      <c r="CH49" s="94"/>
      <c r="CI49" s="94"/>
      <c r="CJ49" s="94"/>
      <c r="CK49" s="94"/>
      <c r="CL49" s="94"/>
      <c r="CM49" s="94"/>
      <c r="CN49" s="94"/>
      <c r="CO49" s="94"/>
      <c r="CP49" s="94"/>
      <c r="CQ49" s="94"/>
      <c r="CR49" s="94"/>
      <c r="CS49" s="94"/>
      <c r="CT49" s="94"/>
      <c r="CU49" s="94"/>
      <c r="CV49" s="94"/>
      <c r="CW49" s="94"/>
      <c r="CX49" s="94"/>
    </row>
    <row r="50" spans="1:102" x14ac:dyDescent="0.2">
      <c r="A50" s="86" t="s">
        <v>12</v>
      </c>
      <c r="B50" s="21"/>
      <c r="C50" s="100">
        <f>ibi_fed_amount+MIN(ibi_fed_percent/100*total_installed_cost,ibi_fed_percent_maxvalue)</f>
        <v>198.21939999999998</v>
      </c>
      <c r="D50" s="94"/>
      <c r="E50" s="94"/>
      <c r="F50" s="94"/>
      <c r="G50" s="94"/>
      <c r="H50" s="94"/>
      <c r="I50" s="94"/>
      <c r="J50" s="94"/>
      <c r="K50" s="94"/>
      <c r="L50" s="94"/>
      <c r="M50" s="94"/>
      <c r="N50" s="94"/>
      <c r="O50" s="94"/>
      <c r="P50" s="94"/>
      <c r="Q50" s="94"/>
      <c r="R50" s="94"/>
      <c r="S50" s="94"/>
      <c r="T50" s="94"/>
      <c r="U50" s="94"/>
      <c r="V50" s="94"/>
      <c r="W50" s="94"/>
      <c r="X50" s="94"/>
      <c r="Y50" s="94"/>
      <c r="Z50" s="94"/>
      <c r="AA50" s="94"/>
      <c r="AB50" s="94"/>
      <c r="AC50" s="94"/>
      <c r="AD50" s="94"/>
      <c r="AE50" s="94"/>
      <c r="AF50" s="94"/>
      <c r="AG50" s="94"/>
      <c r="AH50" s="94"/>
      <c r="AI50" s="94"/>
      <c r="AJ50" s="94"/>
      <c r="AK50" s="94"/>
      <c r="AL50" s="94"/>
      <c r="AM50" s="94"/>
      <c r="AN50" s="94"/>
      <c r="AO50" s="94"/>
      <c r="AP50" s="94"/>
      <c r="AQ50" s="94"/>
      <c r="AR50" s="94"/>
      <c r="AS50" s="94"/>
      <c r="AT50" s="94"/>
      <c r="AU50" s="94"/>
      <c r="AV50" s="94"/>
      <c r="AW50" s="94"/>
      <c r="AX50" s="94"/>
      <c r="AY50" s="94"/>
      <c r="AZ50" s="94"/>
      <c r="BA50" s="94"/>
      <c r="BB50" s="94"/>
      <c r="BC50" s="94"/>
      <c r="BD50" s="94"/>
      <c r="BE50" s="94"/>
      <c r="BF50" s="94"/>
      <c r="BG50" s="94"/>
      <c r="BH50" s="94"/>
      <c r="BI50" s="94"/>
      <c r="BJ50" s="94"/>
      <c r="BK50" s="94"/>
      <c r="BL50" s="94"/>
      <c r="BM50" s="94"/>
      <c r="BN50" s="94"/>
      <c r="BO50" s="94"/>
      <c r="BP50" s="94"/>
      <c r="BQ50" s="94"/>
      <c r="BR50" s="94"/>
      <c r="BS50" s="94"/>
      <c r="BT50" s="94"/>
      <c r="BU50" s="94"/>
      <c r="BV50" s="94"/>
      <c r="BW50" s="94"/>
      <c r="BX50" s="94"/>
      <c r="BY50" s="94"/>
      <c r="BZ50" s="94"/>
      <c r="CA50" s="94"/>
      <c r="CB50" s="94"/>
      <c r="CC50" s="94"/>
      <c r="CD50" s="94"/>
      <c r="CE50" s="94"/>
      <c r="CF50" s="94"/>
      <c r="CG50" s="94"/>
      <c r="CH50" s="94"/>
      <c r="CI50" s="94"/>
      <c r="CJ50" s="94"/>
      <c r="CK50" s="94"/>
      <c r="CL50" s="94"/>
      <c r="CM50" s="94"/>
      <c r="CN50" s="94"/>
      <c r="CO50" s="94"/>
      <c r="CP50" s="94"/>
      <c r="CQ50" s="94"/>
      <c r="CR50" s="94"/>
      <c r="CS50" s="94"/>
      <c r="CT50" s="94"/>
      <c r="CU50" s="94"/>
      <c r="CV50" s="94"/>
      <c r="CW50" s="94"/>
      <c r="CX50" s="94"/>
    </row>
    <row r="51" spans="1:102" x14ac:dyDescent="0.2">
      <c r="A51" s="86" t="s">
        <v>13</v>
      </c>
      <c r="B51" s="21"/>
      <c r="C51" s="100">
        <f>ibi_sta_amount+MIN(ibi_sta_percent/100*total_installed_cost,ibi_sta_percent_maxvalue)</f>
        <v>0</v>
      </c>
      <c r="D51" s="94"/>
      <c r="E51" s="94"/>
      <c r="F51" s="94"/>
      <c r="G51" s="94"/>
      <c r="H51" s="94"/>
      <c r="I51" s="94"/>
      <c r="J51" s="94"/>
      <c r="K51" s="94"/>
      <c r="L51" s="94"/>
      <c r="M51" s="94"/>
      <c r="N51" s="94"/>
      <c r="O51" s="94"/>
      <c r="P51" s="94"/>
      <c r="Q51" s="94"/>
      <c r="R51" s="94"/>
      <c r="S51" s="94"/>
      <c r="T51" s="94"/>
      <c r="U51" s="94"/>
      <c r="V51" s="94"/>
      <c r="W51" s="94"/>
      <c r="X51" s="94"/>
      <c r="Y51" s="94"/>
      <c r="Z51" s="94"/>
      <c r="AA51" s="94"/>
      <c r="AB51" s="94"/>
      <c r="AC51" s="94"/>
      <c r="AD51" s="94"/>
      <c r="AE51" s="94"/>
      <c r="AF51" s="94"/>
      <c r="AG51" s="94"/>
      <c r="AH51" s="94"/>
      <c r="AI51" s="94"/>
      <c r="AJ51" s="94"/>
      <c r="AK51" s="94"/>
      <c r="AL51" s="94"/>
      <c r="AM51" s="94"/>
      <c r="AN51" s="94"/>
      <c r="AO51" s="94"/>
      <c r="AP51" s="94"/>
      <c r="AQ51" s="94"/>
      <c r="AR51" s="94"/>
      <c r="AS51" s="94"/>
      <c r="AT51" s="94"/>
      <c r="AU51" s="94"/>
      <c r="AV51" s="94"/>
      <c r="AW51" s="94"/>
      <c r="AX51" s="94"/>
      <c r="AY51" s="94"/>
      <c r="AZ51" s="94"/>
      <c r="BA51" s="94"/>
      <c r="BB51" s="94"/>
      <c r="BC51" s="94"/>
      <c r="BD51" s="94"/>
      <c r="BE51" s="94"/>
      <c r="BF51" s="94"/>
      <c r="BG51" s="94"/>
      <c r="BH51" s="94"/>
      <c r="BI51" s="94"/>
      <c r="BJ51" s="94"/>
      <c r="BK51" s="94"/>
      <c r="BL51" s="94"/>
      <c r="BM51" s="94"/>
      <c r="BN51" s="94"/>
      <c r="BO51" s="94"/>
      <c r="BP51" s="94"/>
      <c r="BQ51" s="94"/>
      <c r="BR51" s="94"/>
      <c r="BS51" s="94"/>
      <c r="BT51" s="94"/>
      <c r="BU51" s="94"/>
      <c r="BV51" s="94"/>
      <c r="BW51" s="94"/>
      <c r="BX51" s="94"/>
      <c r="BY51" s="94"/>
      <c r="BZ51" s="94"/>
      <c r="CA51" s="94"/>
      <c r="CB51" s="94"/>
      <c r="CC51" s="94"/>
      <c r="CD51" s="94"/>
      <c r="CE51" s="94"/>
      <c r="CF51" s="94"/>
      <c r="CG51" s="94"/>
      <c r="CH51" s="94"/>
      <c r="CI51" s="94"/>
      <c r="CJ51" s="94"/>
      <c r="CK51" s="94"/>
      <c r="CL51" s="94"/>
      <c r="CM51" s="94"/>
      <c r="CN51" s="94"/>
      <c r="CO51" s="94"/>
      <c r="CP51" s="94"/>
      <c r="CQ51" s="94"/>
      <c r="CR51" s="94"/>
      <c r="CS51" s="94"/>
      <c r="CT51" s="94"/>
      <c r="CU51" s="94"/>
      <c r="CV51" s="94"/>
      <c r="CW51" s="94"/>
      <c r="CX51" s="94"/>
    </row>
    <row r="52" spans="1:102" x14ac:dyDescent="0.2">
      <c r="A52" s="86" t="s">
        <v>14</v>
      </c>
      <c r="B52" s="21"/>
      <c r="C52" s="100">
        <f>ibi_uti_amount+MIN(ibi_uti_percent/100*total_installed_cost,ibi_uti_percent_maxvalue)</f>
        <v>0</v>
      </c>
      <c r="D52" s="94"/>
      <c r="E52" s="94"/>
      <c r="F52" s="94"/>
      <c r="G52" s="94"/>
      <c r="H52" s="94"/>
      <c r="I52" s="94"/>
      <c r="J52" s="94"/>
      <c r="K52" s="94"/>
      <c r="L52" s="94"/>
      <c r="M52" s="94"/>
      <c r="N52" s="94"/>
      <c r="O52" s="94"/>
      <c r="P52" s="94"/>
      <c r="Q52" s="94"/>
      <c r="R52" s="94"/>
      <c r="S52" s="94"/>
      <c r="T52" s="94"/>
      <c r="U52" s="94"/>
      <c r="V52" s="94"/>
      <c r="W52" s="94"/>
      <c r="X52" s="94"/>
      <c r="Y52" s="94"/>
      <c r="Z52" s="94"/>
      <c r="AA52" s="94"/>
      <c r="AB52" s="94"/>
      <c r="AC52" s="94"/>
      <c r="AD52" s="94"/>
      <c r="AE52" s="94"/>
      <c r="AF52" s="94"/>
      <c r="AG52" s="94"/>
      <c r="AH52" s="94"/>
      <c r="AI52" s="94"/>
      <c r="AJ52" s="94"/>
      <c r="AK52" s="94"/>
      <c r="AL52" s="94"/>
      <c r="AM52" s="94"/>
      <c r="AN52" s="94"/>
      <c r="AO52" s="94"/>
      <c r="AP52" s="94"/>
      <c r="AQ52" s="94"/>
      <c r="AR52" s="94"/>
      <c r="AS52" s="94"/>
      <c r="AT52" s="94"/>
      <c r="AU52" s="94"/>
      <c r="AV52" s="94"/>
      <c r="AW52" s="94"/>
      <c r="AX52" s="94"/>
      <c r="AY52" s="94"/>
      <c r="AZ52" s="94"/>
      <c r="BA52" s="94"/>
      <c r="BB52" s="94"/>
      <c r="BC52" s="94"/>
      <c r="BD52" s="94"/>
      <c r="BE52" s="94"/>
      <c r="BF52" s="94"/>
      <c r="BG52" s="94"/>
      <c r="BH52" s="94"/>
      <c r="BI52" s="94"/>
      <c r="BJ52" s="94"/>
      <c r="BK52" s="94"/>
      <c r="BL52" s="94"/>
      <c r="BM52" s="94"/>
      <c r="BN52" s="94"/>
      <c r="BO52" s="94"/>
      <c r="BP52" s="94"/>
      <c r="BQ52" s="94"/>
      <c r="BR52" s="94"/>
      <c r="BS52" s="94"/>
      <c r="BT52" s="94"/>
      <c r="BU52" s="94"/>
      <c r="BV52" s="94"/>
      <c r="BW52" s="94"/>
      <c r="BX52" s="94"/>
      <c r="BY52" s="94"/>
      <c r="BZ52" s="94"/>
      <c r="CA52" s="94"/>
      <c r="CB52" s="94"/>
      <c r="CC52" s="94"/>
      <c r="CD52" s="94"/>
      <c r="CE52" s="94"/>
      <c r="CF52" s="94"/>
      <c r="CG52" s="94"/>
      <c r="CH52" s="94"/>
      <c r="CI52" s="94"/>
      <c r="CJ52" s="94"/>
      <c r="CK52" s="94"/>
      <c r="CL52" s="94"/>
      <c r="CM52" s="94"/>
      <c r="CN52" s="94"/>
      <c r="CO52" s="94"/>
      <c r="CP52" s="94"/>
      <c r="CQ52" s="94"/>
      <c r="CR52" s="94"/>
      <c r="CS52" s="94"/>
      <c r="CT52" s="94"/>
      <c r="CU52" s="94"/>
      <c r="CV52" s="94"/>
      <c r="CW52" s="94"/>
      <c r="CX52" s="94"/>
    </row>
    <row r="53" spans="1:102" x14ac:dyDescent="0.2">
      <c r="A53" s="86" t="s">
        <v>15</v>
      </c>
      <c r="B53" s="21"/>
      <c r="C53" s="102">
        <f>ibi_oth_amount+MIN(ibi_oth_percent/100*total_installed_cost,ibi_oth_percent_maxvalue)</f>
        <v>0</v>
      </c>
      <c r="D53" s="94"/>
      <c r="E53" s="94"/>
      <c r="F53" s="94"/>
      <c r="G53" s="94"/>
      <c r="H53" s="94"/>
      <c r="I53" s="94"/>
      <c r="J53" s="94"/>
      <c r="K53" s="94"/>
      <c r="L53" s="94"/>
      <c r="M53" s="94"/>
      <c r="N53" s="94"/>
      <c r="O53" s="94"/>
      <c r="P53" s="94"/>
      <c r="Q53" s="94"/>
      <c r="R53" s="94"/>
      <c r="S53" s="94"/>
      <c r="T53" s="94"/>
      <c r="U53" s="94"/>
      <c r="V53" s="94"/>
      <c r="W53" s="94"/>
      <c r="X53" s="94"/>
      <c r="Y53" s="94"/>
      <c r="Z53" s="94"/>
      <c r="AA53" s="94"/>
      <c r="AB53" s="94"/>
      <c r="AC53" s="94"/>
      <c r="AD53" s="94"/>
      <c r="AE53" s="94"/>
      <c r="AF53" s="94"/>
      <c r="AG53" s="94"/>
      <c r="AH53" s="94"/>
      <c r="AI53" s="94"/>
      <c r="AJ53" s="94"/>
      <c r="AK53" s="94"/>
      <c r="AL53" s="94"/>
      <c r="AM53" s="94"/>
      <c r="AN53" s="94"/>
      <c r="AO53" s="94"/>
      <c r="AP53" s="94"/>
      <c r="AQ53" s="94"/>
      <c r="AR53" s="94"/>
      <c r="AS53" s="94"/>
      <c r="AT53" s="94"/>
      <c r="AU53" s="94"/>
      <c r="AV53" s="94"/>
      <c r="AW53" s="94"/>
      <c r="AX53" s="94"/>
      <c r="AY53" s="94"/>
      <c r="AZ53" s="94"/>
      <c r="BA53" s="94"/>
      <c r="BB53" s="94"/>
      <c r="BC53" s="94"/>
      <c r="BD53" s="94"/>
      <c r="BE53" s="94"/>
      <c r="BF53" s="94"/>
      <c r="BG53" s="94"/>
      <c r="BH53" s="94"/>
      <c r="BI53" s="94"/>
      <c r="BJ53" s="94"/>
      <c r="BK53" s="94"/>
      <c r="BL53" s="94"/>
      <c r="BM53" s="94"/>
      <c r="BN53" s="94"/>
      <c r="BO53" s="94"/>
      <c r="BP53" s="94"/>
      <c r="BQ53" s="94"/>
      <c r="BR53" s="94"/>
      <c r="BS53" s="94"/>
      <c r="BT53" s="94"/>
      <c r="BU53" s="94"/>
      <c r="BV53" s="94"/>
      <c r="BW53" s="94"/>
      <c r="BX53" s="94"/>
      <c r="BY53" s="94"/>
      <c r="BZ53" s="94"/>
      <c r="CA53" s="94"/>
      <c r="CB53" s="94"/>
      <c r="CC53" s="94"/>
      <c r="CD53" s="94"/>
      <c r="CE53" s="94"/>
      <c r="CF53" s="94"/>
      <c r="CG53" s="94"/>
      <c r="CH53" s="94"/>
      <c r="CI53" s="94"/>
      <c r="CJ53" s="94"/>
      <c r="CK53" s="94"/>
      <c r="CL53" s="94"/>
      <c r="CM53" s="94"/>
      <c r="CN53" s="94"/>
      <c r="CO53" s="94"/>
      <c r="CP53" s="94"/>
      <c r="CQ53" s="94"/>
      <c r="CR53" s="94"/>
      <c r="CS53" s="94"/>
      <c r="CT53" s="94"/>
      <c r="CU53" s="94"/>
      <c r="CV53" s="94"/>
      <c r="CW53" s="94"/>
      <c r="CX53" s="94"/>
    </row>
    <row r="54" spans="1:102" x14ac:dyDescent="0.2">
      <c r="A54" s="84" t="s">
        <v>65</v>
      </c>
      <c r="B54" s="21"/>
      <c r="C54" s="100">
        <f>SUM(C50:C53)</f>
        <v>198.21939999999998</v>
      </c>
      <c r="D54" s="94"/>
      <c r="E54" s="94"/>
      <c r="F54" s="94"/>
      <c r="G54" s="94"/>
      <c r="H54" s="94"/>
      <c r="I54" s="94"/>
      <c r="J54" s="94"/>
      <c r="K54" s="94"/>
      <c r="L54" s="94"/>
      <c r="M54" s="94"/>
      <c r="N54" s="94"/>
      <c r="O54" s="94"/>
      <c r="P54" s="94"/>
      <c r="Q54" s="94"/>
      <c r="R54" s="94"/>
      <c r="S54" s="94"/>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94"/>
      <c r="AS54" s="94"/>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V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row>
    <row r="55" spans="1:102" x14ac:dyDescent="0.2">
      <c r="A55" s="79" t="s">
        <v>80</v>
      </c>
      <c r="B55" s="21"/>
      <c r="D55" s="94"/>
      <c r="E55" s="94"/>
      <c r="F55" s="94"/>
      <c r="G55" s="94"/>
      <c r="H55" s="94"/>
      <c r="I55" s="94"/>
      <c r="J55" s="94"/>
      <c r="K55" s="94"/>
      <c r="L55" s="94"/>
      <c r="M55" s="94"/>
      <c r="N55" s="94"/>
      <c r="O55" s="94"/>
      <c r="P55" s="94"/>
      <c r="Q55" s="94"/>
      <c r="R55" s="94"/>
      <c r="S55" s="94"/>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V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row>
    <row r="56" spans="1:102" x14ac:dyDescent="0.2">
      <c r="A56" s="86" t="s">
        <v>5</v>
      </c>
      <c r="B56" s="21"/>
      <c r="C56" s="100">
        <f>MIN(cbi_fed_amount*system_capacity*1000,cbi_fed_maxvalue)</f>
        <v>0</v>
      </c>
      <c r="D56" s="94"/>
      <c r="E56" s="94"/>
      <c r="F56" s="94"/>
      <c r="G56" s="94"/>
      <c r="H56" s="94"/>
      <c r="I56" s="94"/>
      <c r="J56" s="94"/>
      <c r="K56" s="94"/>
      <c r="L56" s="94"/>
      <c r="M56" s="94"/>
      <c r="N56" s="94"/>
      <c r="O56" s="94"/>
      <c r="P56" s="94"/>
      <c r="Q56" s="94"/>
      <c r="R56" s="94"/>
      <c r="S56" s="94"/>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V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row>
    <row r="57" spans="1:102" x14ac:dyDescent="0.2">
      <c r="A57" s="86" t="s">
        <v>6</v>
      </c>
      <c r="B57" s="21"/>
      <c r="C57" s="100">
        <f>MIN(cbi_sta_amount*system_capacity*1000,cbi_sta_maxvalue)</f>
        <v>0</v>
      </c>
      <c r="D57" s="94"/>
      <c r="E57" s="94"/>
      <c r="F57" s="94"/>
      <c r="G57" s="94"/>
      <c r="H57" s="94"/>
      <c r="I57" s="94"/>
      <c r="J57" s="94"/>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V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row>
    <row r="58" spans="1:102" x14ac:dyDescent="0.2">
      <c r="A58" s="86" t="s">
        <v>7</v>
      </c>
      <c r="B58" s="21"/>
      <c r="C58" s="100">
        <f>MIN(cbi_uti_amount*system_capacity*1000,cbi_uti_maxvalue)</f>
        <v>38.745000000000005</v>
      </c>
      <c r="D58" s="94"/>
      <c r="E58" s="94"/>
      <c r="F58" s="94"/>
      <c r="G58" s="94"/>
      <c r="H58" s="94"/>
      <c r="I58" s="94"/>
      <c r="J58" s="94"/>
      <c r="K58" s="94"/>
      <c r="L58" s="94"/>
      <c r="M58" s="94"/>
      <c r="N58" s="94"/>
      <c r="O58" s="94"/>
      <c r="P58" s="94"/>
      <c r="Q58" s="94"/>
      <c r="R58" s="94"/>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V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row>
    <row r="59" spans="1:102" x14ac:dyDescent="0.2">
      <c r="A59" s="86" t="s">
        <v>8</v>
      </c>
      <c r="B59" s="21"/>
      <c r="C59" s="102">
        <f>MIN(cbi_oth_amount*system_capacity*1000,cbi_oth_maxvalue)</f>
        <v>0</v>
      </c>
      <c r="D59" s="94"/>
      <c r="E59" s="94"/>
      <c r="F59" s="94"/>
      <c r="G59" s="94"/>
      <c r="H59" s="94"/>
      <c r="I59" s="94"/>
      <c r="J59" s="94"/>
      <c r="K59" s="94"/>
      <c r="L59" s="94"/>
      <c r="M59" s="94"/>
      <c r="N59" s="94"/>
      <c r="O59" s="94"/>
      <c r="P59" s="94"/>
      <c r="Q59" s="94"/>
      <c r="R59" s="94"/>
      <c r="S59" s="94"/>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V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row>
    <row r="60" spans="1:102" x14ac:dyDescent="0.2">
      <c r="A60" s="84" t="s">
        <v>65</v>
      </c>
      <c r="B60" s="21"/>
      <c r="C60" s="100">
        <f>SUM(C56:C59)</f>
        <v>38.745000000000005</v>
      </c>
      <c r="D60" s="94"/>
      <c r="E60" s="94"/>
      <c r="F60" s="94"/>
      <c r="G60" s="94"/>
      <c r="H60" s="94"/>
      <c r="I60" s="94"/>
      <c r="J60" s="94"/>
      <c r="K60" s="94"/>
      <c r="L60" s="94"/>
      <c r="M60" s="94"/>
      <c r="N60" s="94"/>
      <c r="O60" s="94"/>
      <c r="P60" s="94"/>
      <c r="Q60" s="94"/>
      <c r="R60" s="94"/>
      <c r="S60" s="94"/>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row>
    <row r="61" spans="1:102" x14ac:dyDescent="0.2">
      <c r="A61" s="79" t="s">
        <v>81</v>
      </c>
      <c r="B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row>
    <row r="62" spans="1:102" x14ac:dyDescent="0.2">
      <c r="A62" s="86" t="s">
        <v>16</v>
      </c>
      <c r="B62" s="21"/>
      <c r="C62" s="100">
        <f t="shared" ref="C62:AH62" si="63">IF(ISNUMBER(outYear),IF(outYear&lt;=pbi_fed_term,+pbi_fed_amount*(1+pbi_fed_escal/100)^(outYear-1)*C5,0),"")</f>
        <v>66.186400000000006</v>
      </c>
      <c r="D62" s="100">
        <f t="shared" si="63"/>
        <v>65.868571080000009</v>
      </c>
      <c r="E62" s="100">
        <f t="shared" si="63"/>
        <v>65.552413101047989</v>
      </c>
      <c r="F62" s="100">
        <f t="shared" si="63"/>
        <v>65.237626924341598</v>
      </c>
      <c r="G62" s="100">
        <f t="shared" si="63"/>
        <v>64.924413571476023</v>
      </c>
      <c r="H62" s="100">
        <f t="shared" si="63"/>
        <v>0</v>
      </c>
      <c r="I62" s="100">
        <f t="shared" si="63"/>
        <v>0</v>
      </c>
      <c r="J62" s="100">
        <f t="shared" si="63"/>
        <v>0</v>
      </c>
      <c r="K62" s="100">
        <f t="shared" si="63"/>
        <v>0</v>
      </c>
      <c r="L62" s="100">
        <f t="shared" si="63"/>
        <v>0</v>
      </c>
      <c r="M62" s="100">
        <f t="shared" si="63"/>
        <v>0</v>
      </c>
      <c r="N62" s="100">
        <f t="shared" si="63"/>
        <v>0</v>
      </c>
      <c r="O62" s="100">
        <f t="shared" si="63"/>
        <v>0</v>
      </c>
      <c r="P62" s="100">
        <f t="shared" si="63"/>
        <v>0</v>
      </c>
      <c r="Q62" s="100">
        <f t="shared" si="63"/>
        <v>0</v>
      </c>
      <c r="R62" s="100">
        <f t="shared" si="63"/>
        <v>0</v>
      </c>
      <c r="S62" s="100">
        <f t="shared" si="63"/>
        <v>0</v>
      </c>
      <c r="T62" s="100">
        <f t="shared" si="63"/>
        <v>0</v>
      </c>
      <c r="U62" s="100">
        <f t="shared" si="63"/>
        <v>0</v>
      </c>
      <c r="V62" s="100">
        <f t="shared" si="63"/>
        <v>0</v>
      </c>
      <c r="W62" s="100">
        <f t="shared" si="63"/>
        <v>0</v>
      </c>
      <c r="X62" s="100">
        <f t="shared" si="63"/>
        <v>0</v>
      </c>
      <c r="Y62" s="100">
        <f t="shared" si="63"/>
        <v>0</v>
      </c>
      <c r="Z62" s="100">
        <f t="shared" si="63"/>
        <v>0</v>
      </c>
      <c r="AA62" s="100">
        <f t="shared" si="63"/>
        <v>0</v>
      </c>
      <c r="AB62" s="100" t="str">
        <f t="shared" si="63"/>
        <v/>
      </c>
      <c r="AC62" s="100" t="str">
        <f t="shared" si="63"/>
        <v/>
      </c>
      <c r="AD62" s="100" t="str">
        <f t="shared" si="63"/>
        <v/>
      </c>
      <c r="AE62" s="100" t="str">
        <f t="shared" si="63"/>
        <v/>
      </c>
      <c r="AF62" s="100" t="str">
        <f t="shared" si="63"/>
        <v/>
      </c>
      <c r="AG62" s="100" t="str">
        <f t="shared" si="63"/>
        <v/>
      </c>
      <c r="AH62" s="100" t="str">
        <f t="shared" si="63"/>
        <v/>
      </c>
      <c r="AI62" s="100" t="str">
        <f t="shared" ref="AI62:BN62" si="64">IF(ISNUMBER(outYear),IF(outYear&lt;=pbi_fed_term,+pbi_fed_amount*(1+pbi_fed_escal/100)^(outYear-1)*AI5,0),"")</f>
        <v/>
      </c>
      <c r="AJ62" s="100" t="str">
        <f t="shared" si="64"/>
        <v/>
      </c>
      <c r="AK62" s="100" t="str">
        <f t="shared" si="64"/>
        <v/>
      </c>
      <c r="AL62" s="100" t="str">
        <f t="shared" si="64"/>
        <v/>
      </c>
      <c r="AM62" s="100" t="str">
        <f t="shared" si="64"/>
        <v/>
      </c>
      <c r="AN62" s="100" t="str">
        <f t="shared" si="64"/>
        <v/>
      </c>
      <c r="AO62" s="100" t="str">
        <f t="shared" si="64"/>
        <v/>
      </c>
      <c r="AP62" s="100" t="str">
        <f t="shared" si="64"/>
        <v/>
      </c>
      <c r="AQ62" s="100" t="str">
        <f t="shared" si="64"/>
        <v/>
      </c>
      <c r="AR62" s="100" t="str">
        <f t="shared" si="64"/>
        <v/>
      </c>
      <c r="AS62" s="100" t="str">
        <f t="shared" si="64"/>
        <v/>
      </c>
      <c r="AT62" s="100" t="str">
        <f t="shared" si="64"/>
        <v/>
      </c>
      <c r="AU62" s="100" t="str">
        <f t="shared" si="64"/>
        <v/>
      </c>
      <c r="AV62" s="100" t="str">
        <f t="shared" si="64"/>
        <v/>
      </c>
      <c r="AW62" s="100" t="str">
        <f t="shared" si="64"/>
        <v/>
      </c>
      <c r="AX62" s="100" t="str">
        <f t="shared" si="64"/>
        <v/>
      </c>
      <c r="AY62" s="100" t="str">
        <f t="shared" si="64"/>
        <v/>
      </c>
      <c r="AZ62" s="100" t="str">
        <f t="shared" si="64"/>
        <v/>
      </c>
      <c r="BA62" s="100" t="str">
        <f t="shared" si="64"/>
        <v/>
      </c>
      <c r="BB62" s="100" t="str">
        <f t="shared" si="64"/>
        <v/>
      </c>
      <c r="BC62" s="100" t="str">
        <f t="shared" si="64"/>
        <v/>
      </c>
      <c r="BD62" s="100" t="str">
        <f t="shared" si="64"/>
        <v/>
      </c>
      <c r="BE62" s="100" t="str">
        <f t="shared" si="64"/>
        <v/>
      </c>
      <c r="BF62" s="100" t="str">
        <f t="shared" si="64"/>
        <v/>
      </c>
      <c r="BG62" s="100" t="str">
        <f t="shared" si="64"/>
        <v/>
      </c>
      <c r="BH62" s="100" t="str">
        <f t="shared" si="64"/>
        <v/>
      </c>
      <c r="BI62" s="100" t="str">
        <f t="shared" si="64"/>
        <v/>
      </c>
      <c r="BJ62" s="100" t="str">
        <f t="shared" si="64"/>
        <v/>
      </c>
      <c r="BK62" s="100" t="str">
        <f t="shared" si="64"/>
        <v/>
      </c>
      <c r="BL62" s="100" t="str">
        <f t="shared" si="64"/>
        <v/>
      </c>
      <c r="BM62" s="100" t="str">
        <f t="shared" si="64"/>
        <v/>
      </c>
      <c r="BN62" s="100" t="str">
        <f t="shared" si="64"/>
        <v/>
      </c>
      <c r="BO62" s="100" t="str">
        <f t="shared" ref="BO62:CX62" si="65">IF(ISNUMBER(outYear),IF(outYear&lt;=pbi_fed_term,+pbi_fed_amount*(1+pbi_fed_escal/100)^(outYear-1)*BO5,0),"")</f>
        <v/>
      </c>
      <c r="BP62" s="100" t="str">
        <f t="shared" si="65"/>
        <v/>
      </c>
      <c r="BQ62" s="100" t="str">
        <f t="shared" si="65"/>
        <v/>
      </c>
      <c r="BR62" s="100" t="str">
        <f t="shared" si="65"/>
        <v/>
      </c>
      <c r="BS62" s="100" t="str">
        <f t="shared" si="65"/>
        <v/>
      </c>
      <c r="BT62" s="100" t="str">
        <f t="shared" si="65"/>
        <v/>
      </c>
      <c r="BU62" s="100" t="str">
        <f t="shared" si="65"/>
        <v/>
      </c>
      <c r="BV62" s="100" t="str">
        <f t="shared" si="65"/>
        <v/>
      </c>
      <c r="BW62" s="100" t="str">
        <f t="shared" si="65"/>
        <v/>
      </c>
      <c r="BX62" s="100" t="str">
        <f t="shared" si="65"/>
        <v/>
      </c>
      <c r="BY62" s="100" t="str">
        <f t="shared" si="65"/>
        <v/>
      </c>
      <c r="BZ62" s="100" t="str">
        <f t="shared" si="65"/>
        <v/>
      </c>
      <c r="CA62" s="100" t="str">
        <f t="shared" si="65"/>
        <v/>
      </c>
      <c r="CB62" s="100" t="str">
        <f t="shared" si="65"/>
        <v/>
      </c>
      <c r="CC62" s="100" t="str">
        <f t="shared" si="65"/>
        <v/>
      </c>
      <c r="CD62" s="100" t="str">
        <f t="shared" si="65"/>
        <v/>
      </c>
      <c r="CE62" s="100" t="str">
        <f t="shared" si="65"/>
        <v/>
      </c>
      <c r="CF62" s="100" t="str">
        <f t="shared" si="65"/>
        <v/>
      </c>
      <c r="CG62" s="100" t="str">
        <f t="shared" si="65"/>
        <v/>
      </c>
      <c r="CH62" s="100" t="str">
        <f t="shared" si="65"/>
        <v/>
      </c>
      <c r="CI62" s="100" t="str">
        <f t="shared" si="65"/>
        <v/>
      </c>
      <c r="CJ62" s="100" t="str">
        <f t="shared" si="65"/>
        <v/>
      </c>
      <c r="CK62" s="100" t="str">
        <f t="shared" si="65"/>
        <v/>
      </c>
      <c r="CL62" s="100" t="str">
        <f t="shared" si="65"/>
        <v/>
      </c>
      <c r="CM62" s="100" t="str">
        <f t="shared" si="65"/>
        <v/>
      </c>
      <c r="CN62" s="100" t="str">
        <f t="shared" si="65"/>
        <v/>
      </c>
      <c r="CO62" s="100" t="str">
        <f t="shared" si="65"/>
        <v/>
      </c>
      <c r="CP62" s="100" t="str">
        <f t="shared" si="65"/>
        <v/>
      </c>
      <c r="CQ62" s="100" t="str">
        <f t="shared" si="65"/>
        <v/>
      </c>
      <c r="CR62" s="100" t="str">
        <f t="shared" si="65"/>
        <v/>
      </c>
      <c r="CS62" s="100" t="str">
        <f t="shared" si="65"/>
        <v/>
      </c>
      <c r="CT62" s="100" t="str">
        <f t="shared" si="65"/>
        <v/>
      </c>
      <c r="CU62" s="100" t="str">
        <f t="shared" si="65"/>
        <v/>
      </c>
      <c r="CV62" s="100" t="str">
        <f t="shared" si="65"/>
        <v/>
      </c>
      <c r="CW62" s="100" t="str">
        <f t="shared" si="65"/>
        <v/>
      </c>
      <c r="CX62" s="100" t="str">
        <f t="shared" si="65"/>
        <v/>
      </c>
    </row>
    <row r="63" spans="1:102" x14ac:dyDescent="0.2">
      <c r="A63" s="86" t="s">
        <v>17</v>
      </c>
      <c r="B63" s="21"/>
      <c r="C63" s="100">
        <f t="shared" ref="C63:AH63" si="66">IF(ISNUMBER(outYear),IF(outYear&lt;=pbi_sta_term,+pbi_sta_amount*(1+pbi_sta_escal/100)^(outYear-1)*C5,0),"")</f>
        <v>0</v>
      </c>
      <c r="D63" s="100">
        <f t="shared" si="66"/>
        <v>0</v>
      </c>
      <c r="E63" s="100">
        <f t="shared" si="66"/>
        <v>0</v>
      </c>
      <c r="F63" s="100">
        <f t="shared" si="66"/>
        <v>0</v>
      </c>
      <c r="G63" s="100">
        <f t="shared" si="66"/>
        <v>0</v>
      </c>
      <c r="H63" s="100">
        <f t="shared" si="66"/>
        <v>0</v>
      </c>
      <c r="I63" s="100">
        <f t="shared" si="66"/>
        <v>0</v>
      </c>
      <c r="J63" s="100">
        <f t="shared" si="66"/>
        <v>0</v>
      </c>
      <c r="K63" s="100">
        <f t="shared" si="66"/>
        <v>0</v>
      </c>
      <c r="L63" s="100">
        <f t="shared" si="66"/>
        <v>0</v>
      </c>
      <c r="M63" s="100">
        <f t="shared" si="66"/>
        <v>0</v>
      </c>
      <c r="N63" s="100">
        <f t="shared" si="66"/>
        <v>0</v>
      </c>
      <c r="O63" s="100">
        <f t="shared" si="66"/>
        <v>0</v>
      </c>
      <c r="P63" s="100">
        <f t="shared" si="66"/>
        <v>0</v>
      </c>
      <c r="Q63" s="100">
        <f t="shared" si="66"/>
        <v>0</v>
      </c>
      <c r="R63" s="100">
        <f t="shared" si="66"/>
        <v>0</v>
      </c>
      <c r="S63" s="100">
        <f t="shared" si="66"/>
        <v>0</v>
      </c>
      <c r="T63" s="100">
        <f t="shared" si="66"/>
        <v>0</v>
      </c>
      <c r="U63" s="100">
        <f t="shared" si="66"/>
        <v>0</v>
      </c>
      <c r="V63" s="100">
        <f t="shared" si="66"/>
        <v>0</v>
      </c>
      <c r="W63" s="100">
        <f t="shared" si="66"/>
        <v>0</v>
      </c>
      <c r="X63" s="100">
        <f t="shared" si="66"/>
        <v>0</v>
      </c>
      <c r="Y63" s="100">
        <f t="shared" si="66"/>
        <v>0</v>
      </c>
      <c r="Z63" s="100">
        <f t="shared" si="66"/>
        <v>0</v>
      </c>
      <c r="AA63" s="100">
        <f t="shared" si="66"/>
        <v>0</v>
      </c>
      <c r="AB63" s="100" t="str">
        <f t="shared" si="66"/>
        <v/>
      </c>
      <c r="AC63" s="100" t="str">
        <f t="shared" si="66"/>
        <v/>
      </c>
      <c r="AD63" s="100" t="str">
        <f t="shared" si="66"/>
        <v/>
      </c>
      <c r="AE63" s="100" t="str">
        <f t="shared" si="66"/>
        <v/>
      </c>
      <c r="AF63" s="100" t="str">
        <f t="shared" si="66"/>
        <v/>
      </c>
      <c r="AG63" s="100" t="str">
        <f t="shared" si="66"/>
        <v/>
      </c>
      <c r="AH63" s="100" t="str">
        <f t="shared" si="66"/>
        <v/>
      </c>
      <c r="AI63" s="100" t="str">
        <f t="shared" ref="AI63:BN63" si="67">IF(ISNUMBER(outYear),IF(outYear&lt;=pbi_sta_term,+pbi_sta_amount*(1+pbi_sta_escal/100)^(outYear-1)*AI5,0),"")</f>
        <v/>
      </c>
      <c r="AJ63" s="100" t="str">
        <f t="shared" si="67"/>
        <v/>
      </c>
      <c r="AK63" s="100" t="str">
        <f t="shared" si="67"/>
        <v/>
      </c>
      <c r="AL63" s="100" t="str">
        <f t="shared" si="67"/>
        <v/>
      </c>
      <c r="AM63" s="100" t="str">
        <f t="shared" si="67"/>
        <v/>
      </c>
      <c r="AN63" s="100" t="str">
        <f t="shared" si="67"/>
        <v/>
      </c>
      <c r="AO63" s="100" t="str">
        <f t="shared" si="67"/>
        <v/>
      </c>
      <c r="AP63" s="100" t="str">
        <f t="shared" si="67"/>
        <v/>
      </c>
      <c r="AQ63" s="100" t="str">
        <f t="shared" si="67"/>
        <v/>
      </c>
      <c r="AR63" s="100" t="str">
        <f t="shared" si="67"/>
        <v/>
      </c>
      <c r="AS63" s="100" t="str">
        <f t="shared" si="67"/>
        <v/>
      </c>
      <c r="AT63" s="100" t="str">
        <f t="shared" si="67"/>
        <v/>
      </c>
      <c r="AU63" s="100" t="str">
        <f t="shared" si="67"/>
        <v/>
      </c>
      <c r="AV63" s="100" t="str">
        <f t="shared" si="67"/>
        <v/>
      </c>
      <c r="AW63" s="100" t="str">
        <f t="shared" si="67"/>
        <v/>
      </c>
      <c r="AX63" s="100" t="str">
        <f t="shared" si="67"/>
        <v/>
      </c>
      <c r="AY63" s="100" t="str">
        <f t="shared" si="67"/>
        <v/>
      </c>
      <c r="AZ63" s="100" t="str">
        <f t="shared" si="67"/>
        <v/>
      </c>
      <c r="BA63" s="100" t="str">
        <f t="shared" si="67"/>
        <v/>
      </c>
      <c r="BB63" s="100" t="str">
        <f t="shared" si="67"/>
        <v/>
      </c>
      <c r="BC63" s="100" t="str">
        <f t="shared" si="67"/>
        <v/>
      </c>
      <c r="BD63" s="100" t="str">
        <f t="shared" si="67"/>
        <v/>
      </c>
      <c r="BE63" s="100" t="str">
        <f t="shared" si="67"/>
        <v/>
      </c>
      <c r="BF63" s="100" t="str">
        <f t="shared" si="67"/>
        <v/>
      </c>
      <c r="BG63" s="100" t="str">
        <f t="shared" si="67"/>
        <v/>
      </c>
      <c r="BH63" s="100" t="str">
        <f t="shared" si="67"/>
        <v/>
      </c>
      <c r="BI63" s="100" t="str">
        <f t="shared" si="67"/>
        <v/>
      </c>
      <c r="BJ63" s="100" t="str">
        <f t="shared" si="67"/>
        <v/>
      </c>
      <c r="BK63" s="100" t="str">
        <f t="shared" si="67"/>
        <v/>
      </c>
      <c r="BL63" s="100" t="str">
        <f t="shared" si="67"/>
        <v/>
      </c>
      <c r="BM63" s="100" t="str">
        <f t="shared" si="67"/>
        <v/>
      </c>
      <c r="BN63" s="100" t="str">
        <f t="shared" si="67"/>
        <v/>
      </c>
      <c r="BO63" s="100" t="str">
        <f t="shared" ref="BO63:CX63" si="68">IF(ISNUMBER(outYear),IF(outYear&lt;=pbi_sta_term,+pbi_sta_amount*(1+pbi_sta_escal/100)^(outYear-1)*BO5,0),"")</f>
        <v/>
      </c>
      <c r="BP63" s="100" t="str">
        <f t="shared" si="68"/>
        <v/>
      </c>
      <c r="BQ63" s="100" t="str">
        <f t="shared" si="68"/>
        <v/>
      </c>
      <c r="BR63" s="100" t="str">
        <f t="shared" si="68"/>
        <v/>
      </c>
      <c r="BS63" s="100" t="str">
        <f t="shared" si="68"/>
        <v/>
      </c>
      <c r="BT63" s="100" t="str">
        <f t="shared" si="68"/>
        <v/>
      </c>
      <c r="BU63" s="100" t="str">
        <f t="shared" si="68"/>
        <v/>
      </c>
      <c r="BV63" s="100" t="str">
        <f t="shared" si="68"/>
        <v/>
      </c>
      <c r="BW63" s="100" t="str">
        <f t="shared" si="68"/>
        <v/>
      </c>
      <c r="BX63" s="100" t="str">
        <f t="shared" si="68"/>
        <v/>
      </c>
      <c r="BY63" s="100" t="str">
        <f t="shared" si="68"/>
        <v/>
      </c>
      <c r="BZ63" s="100" t="str">
        <f t="shared" si="68"/>
        <v/>
      </c>
      <c r="CA63" s="100" t="str">
        <f t="shared" si="68"/>
        <v/>
      </c>
      <c r="CB63" s="100" t="str">
        <f t="shared" si="68"/>
        <v/>
      </c>
      <c r="CC63" s="100" t="str">
        <f t="shared" si="68"/>
        <v/>
      </c>
      <c r="CD63" s="100" t="str">
        <f t="shared" si="68"/>
        <v/>
      </c>
      <c r="CE63" s="100" t="str">
        <f t="shared" si="68"/>
        <v/>
      </c>
      <c r="CF63" s="100" t="str">
        <f t="shared" si="68"/>
        <v/>
      </c>
      <c r="CG63" s="100" t="str">
        <f t="shared" si="68"/>
        <v/>
      </c>
      <c r="CH63" s="100" t="str">
        <f t="shared" si="68"/>
        <v/>
      </c>
      <c r="CI63" s="100" t="str">
        <f t="shared" si="68"/>
        <v/>
      </c>
      <c r="CJ63" s="100" t="str">
        <f t="shared" si="68"/>
        <v/>
      </c>
      <c r="CK63" s="100" t="str">
        <f t="shared" si="68"/>
        <v/>
      </c>
      <c r="CL63" s="100" t="str">
        <f t="shared" si="68"/>
        <v/>
      </c>
      <c r="CM63" s="100" t="str">
        <f t="shared" si="68"/>
        <v/>
      </c>
      <c r="CN63" s="100" t="str">
        <f t="shared" si="68"/>
        <v/>
      </c>
      <c r="CO63" s="100" t="str">
        <f t="shared" si="68"/>
        <v/>
      </c>
      <c r="CP63" s="100" t="str">
        <f t="shared" si="68"/>
        <v/>
      </c>
      <c r="CQ63" s="100" t="str">
        <f t="shared" si="68"/>
        <v/>
      </c>
      <c r="CR63" s="100" t="str">
        <f t="shared" si="68"/>
        <v/>
      </c>
      <c r="CS63" s="100" t="str">
        <f t="shared" si="68"/>
        <v/>
      </c>
      <c r="CT63" s="100" t="str">
        <f t="shared" si="68"/>
        <v/>
      </c>
      <c r="CU63" s="100" t="str">
        <f t="shared" si="68"/>
        <v/>
      </c>
      <c r="CV63" s="100" t="str">
        <f t="shared" si="68"/>
        <v/>
      </c>
      <c r="CW63" s="100" t="str">
        <f t="shared" si="68"/>
        <v/>
      </c>
      <c r="CX63" s="100" t="str">
        <f t="shared" si="68"/>
        <v/>
      </c>
    </row>
    <row r="64" spans="1:102" x14ac:dyDescent="0.2">
      <c r="A64" s="86" t="s">
        <v>18</v>
      </c>
      <c r="B64" s="21"/>
      <c r="C64" s="100">
        <f t="shared" ref="C64:AH64" si="69">IF(ISNUMBER(outYear),IF(outYear&lt;=pbi_uti_term,+pbi_uti_amount*(1+pbi_uti_escal/100)^(outYear-1)*C5,0),"")</f>
        <v>0</v>
      </c>
      <c r="D64" s="100">
        <f t="shared" si="69"/>
        <v>0</v>
      </c>
      <c r="E64" s="100">
        <f t="shared" si="69"/>
        <v>0</v>
      </c>
      <c r="F64" s="100">
        <f t="shared" si="69"/>
        <v>0</v>
      </c>
      <c r="G64" s="100">
        <f t="shared" si="69"/>
        <v>0</v>
      </c>
      <c r="H64" s="100">
        <f t="shared" si="69"/>
        <v>0</v>
      </c>
      <c r="I64" s="100">
        <f t="shared" si="69"/>
        <v>0</v>
      </c>
      <c r="J64" s="100">
        <f t="shared" si="69"/>
        <v>0</v>
      </c>
      <c r="K64" s="100">
        <f t="shared" si="69"/>
        <v>0</v>
      </c>
      <c r="L64" s="100">
        <f t="shared" si="69"/>
        <v>0</v>
      </c>
      <c r="M64" s="100">
        <f t="shared" si="69"/>
        <v>0</v>
      </c>
      <c r="N64" s="100">
        <f t="shared" si="69"/>
        <v>0</v>
      </c>
      <c r="O64" s="100">
        <f t="shared" si="69"/>
        <v>0</v>
      </c>
      <c r="P64" s="100">
        <f t="shared" si="69"/>
        <v>0</v>
      </c>
      <c r="Q64" s="100">
        <f t="shared" si="69"/>
        <v>0</v>
      </c>
      <c r="R64" s="100">
        <f t="shared" si="69"/>
        <v>0</v>
      </c>
      <c r="S64" s="100">
        <f t="shared" si="69"/>
        <v>0</v>
      </c>
      <c r="T64" s="100">
        <f t="shared" si="69"/>
        <v>0</v>
      </c>
      <c r="U64" s="100">
        <f t="shared" si="69"/>
        <v>0</v>
      </c>
      <c r="V64" s="100">
        <f t="shared" si="69"/>
        <v>0</v>
      </c>
      <c r="W64" s="100">
        <f t="shared" si="69"/>
        <v>0</v>
      </c>
      <c r="X64" s="100">
        <f t="shared" si="69"/>
        <v>0</v>
      </c>
      <c r="Y64" s="100">
        <f t="shared" si="69"/>
        <v>0</v>
      </c>
      <c r="Z64" s="100">
        <f t="shared" si="69"/>
        <v>0</v>
      </c>
      <c r="AA64" s="100">
        <f t="shared" si="69"/>
        <v>0</v>
      </c>
      <c r="AB64" s="100" t="str">
        <f t="shared" si="69"/>
        <v/>
      </c>
      <c r="AC64" s="100" t="str">
        <f t="shared" si="69"/>
        <v/>
      </c>
      <c r="AD64" s="100" t="str">
        <f t="shared" si="69"/>
        <v/>
      </c>
      <c r="AE64" s="100" t="str">
        <f t="shared" si="69"/>
        <v/>
      </c>
      <c r="AF64" s="100" t="str">
        <f t="shared" si="69"/>
        <v/>
      </c>
      <c r="AG64" s="100" t="str">
        <f t="shared" si="69"/>
        <v/>
      </c>
      <c r="AH64" s="100" t="str">
        <f t="shared" si="69"/>
        <v/>
      </c>
      <c r="AI64" s="100" t="str">
        <f t="shared" ref="AI64:BN64" si="70">IF(ISNUMBER(outYear),IF(outYear&lt;=pbi_uti_term,+pbi_uti_amount*(1+pbi_uti_escal/100)^(outYear-1)*AI5,0),"")</f>
        <v/>
      </c>
      <c r="AJ64" s="100" t="str">
        <f t="shared" si="70"/>
        <v/>
      </c>
      <c r="AK64" s="100" t="str">
        <f t="shared" si="70"/>
        <v/>
      </c>
      <c r="AL64" s="100" t="str">
        <f t="shared" si="70"/>
        <v/>
      </c>
      <c r="AM64" s="100" t="str">
        <f t="shared" si="70"/>
        <v/>
      </c>
      <c r="AN64" s="100" t="str">
        <f t="shared" si="70"/>
        <v/>
      </c>
      <c r="AO64" s="100" t="str">
        <f t="shared" si="70"/>
        <v/>
      </c>
      <c r="AP64" s="100" t="str">
        <f t="shared" si="70"/>
        <v/>
      </c>
      <c r="AQ64" s="100" t="str">
        <f t="shared" si="70"/>
        <v/>
      </c>
      <c r="AR64" s="100" t="str">
        <f t="shared" si="70"/>
        <v/>
      </c>
      <c r="AS64" s="100" t="str">
        <f t="shared" si="70"/>
        <v/>
      </c>
      <c r="AT64" s="100" t="str">
        <f t="shared" si="70"/>
        <v/>
      </c>
      <c r="AU64" s="100" t="str">
        <f t="shared" si="70"/>
        <v/>
      </c>
      <c r="AV64" s="100" t="str">
        <f t="shared" si="70"/>
        <v/>
      </c>
      <c r="AW64" s="100" t="str">
        <f t="shared" si="70"/>
        <v/>
      </c>
      <c r="AX64" s="100" t="str">
        <f t="shared" si="70"/>
        <v/>
      </c>
      <c r="AY64" s="100" t="str">
        <f t="shared" si="70"/>
        <v/>
      </c>
      <c r="AZ64" s="100" t="str">
        <f t="shared" si="70"/>
        <v/>
      </c>
      <c r="BA64" s="100" t="str">
        <f t="shared" si="70"/>
        <v/>
      </c>
      <c r="BB64" s="100" t="str">
        <f t="shared" si="70"/>
        <v/>
      </c>
      <c r="BC64" s="100" t="str">
        <f t="shared" si="70"/>
        <v/>
      </c>
      <c r="BD64" s="100" t="str">
        <f t="shared" si="70"/>
        <v/>
      </c>
      <c r="BE64" s="100" t="str">
        <f t="shared" si="70"/>
        <v/>
      </c>
      <c r="BF64" s="100" t="str">
        <f t="shared" si="70"/>
        <v/>
      </c>
      <c r="BG64" s="100" t="str">
        <f t="shared" si="70"/>
        <v/>
      </c>
      <c r="BH64" s="100" t="str">
        <f t="shared" si="70"/>
        <v/>
      </c>
      <c r="BI64" s="100" t="str">
        <f t="shared" si="70"/>
        <v/>
      </c>
      <c r="BJ64" s="100" t="str">
        <f t="shared" si="70"/>
        <v/>
      </c>
      <c r="BK64" s="100" t="str">
        <f t="shared" si="70"/>
        <v/>
      </c>
      <c r="BL64" s="100" t="str">
        <f t="shared" si="70"/>
        <v/>
      </c>
      <c r="BM64" s="100" t="str">
        <f t="shared" si="70"/>
        <v/>
      </c>
      <c r="BN64" s="100" t="str">
        <f t="shared" si="70"/>
        <v/>
      </c>
      <c r="BO64" s="100" t="str">
        <f t="shared" ref="BO64:CX64" si="71">IF(ISNUMBER(outYear),IF(outYear&lt;=pbi_uti_term,+pbi_uti_amount*(1+pbi_uti_escal/100)^(outYear-1)*BO5,0),"")</f>
        <v/>
      </c>
      <c r="BP64" s="100" t="str">
        <f t="shared" si="71"/>
        <v/>
      </c>
      <c r="BQ64" s="100" t="str">
        <f t="shared" si="71"/>
        <v/>
      </c>
      <c r="BR64" s="100" t="str">
        <f t="shared" si="71"/>
        <v/>
      </c>
      <c r="BS64" s="100" t="str">
        <f t="shared" si="71"/>
        <v/>
      </c>
      <c r="BT64" s="100" t="str">
        <f t="shared" si="71"/>
        <v/>
      </c>
      <c r="BU64" s="100" t="str">
        <f t="shared" si="71"/>
        <v/>
      </c>
      <c r="BV64" s="100" t="str">
        <f t="shared" si="71"/>
        <v/>
      </c>
      <c r="BW64" s="100" t="str">
        <f t="shared" si="71"/>
        <v/>
      </c>
      <c r="BX64" s="100" t="str">
        <f t="shared" si="71"/>
        <v/>
      </c>
      <c r="BY64" s="100" t="str">
        <f t="shared" si="71"/>
        <v/>
      </c>
      <c r="BZ64" s="100" t="str">
        <f t="shared" si="71"/>
        <v/>
      </c>
      <c r="CA64" s="100" t="str">
        <f t="shared" si="71"/>
        <v/>
      </c>
      <c r="CB64" s="100" t="str">
        <f t="shared" si="71"/>
        <v/>
      </c>
      <c r="CC64" s="100" t="str">
        <f t="shared" si="71"/>
        <v/>
      </c>
      <c r="CD64" s="100" t="str">
        <f t="shared" si="71"/>
        <v/>
      </c>
      <c r="CE64" s="100" t="str">
        <f t="shared" si="71"/>
        <v/>
      </c>
      <c r="CF64" s="100" t="str">
        <f t="shared" si="71"/>
        <v/>
      </c>
      <c r="CG64" s="100" t="str">
        <f t="shared" si="71"/>
        <v/>
      </c>
      <c r="CH64" s="100" t="str">
        <f t="shared" si="71"/>
        <v/>
      </c>
      <c r="CI64" s="100" t="str">
        <f t="shared" si="71"/>
        <v/>
      </c>
      <c r="CJ64" s="100" t="str">
        <f t="shared" si="71"/>
        <v/>
      </c>
      <c r="CK64" s="100" t="str">
        <f t="shared" si="71"/>
        <v/>
      </c>
      <c r="CL64" s="100" t="str">
        <f t="shared" si="71"/>
        <v/>
      </c>
      <c r="CM64" s="100" t="str">
        <f t="shared" si="71"/>
        <v/>
      </c>
      <c r="CN64" s="100" t="str">
        <f t="shared" si="71"/>
        <v/>
      </c>
      <c r="CO64" s="100" t="str">
        <f t="shared" si="71"/>
        <v/>
      </c>
      <c r="CP64" s="100" t="str">
        <f t="shared" si="71"/>
        <v/>
      </c>
      <c r="CQ64" s="100" t="str">
        <f t="shared" si="71"/>
        <v/>
      </c>
      <c r="CR64" s="100" t="str">
        <f t="shared" si="71"/>
        <v/>
      </c>
      <c r="CS64" s="100" t="str">
        <f t="shared" si="71"/>
        <v/>
      </c>
      <c r="CT64" s="100" t="str">
        <f t="shared" si="71"/>
        <v/>
      </c>
      <c r="CU64" s="100" t="str">
        <f t="shared" si="71"/>
        <v/>
      </c>
      <c r="CV64" s="100" t="str">
        <f t="shared" si="71"/>
        <v/>
      </c>
      <c r="CW64" s="100" t="str">
        <f t="shared" si="71"/>
        <v/>
      </c>
      <c r="CX64" s="100" t="str">
        <f t="shared" si="71"/>
        <v/>
      </c>
    </row>
    <row r="65" spans="1:102" x14ac:dyDescent="0.2">
      <c r="A65" s="86" t="s">
        <v>19</v>
      </c>
      <c r="B65" s="21"/>
      <c r="C65" s="102">
        <f t="shared" ref="C65:AH65" si="72">IF(ISNUMBER(outYear),IF(outYear&lt;=pbi_oth_term,+pbi_oth_amount*(1+pbi_oth_escal/100)^(outYear-1)*C5,0),"")</f>
        <v>0</v>
      </c>
      <c r="D65" s="102">
        <f t="shared" si="72"/>
        <v>0</v>
      </c>
      <c r="E65" s="102">
        <f t="shared" si="72"/>
        <v>0</v>
      </c>
      <c r="F65" s="102">
        <f t="shared" si="72"/>
        <v>0</v>
      </c>
      <c r="G65" s="102">
        <f t="shared" si="72"/>
        <v>0</v>
      </c>
      <c r="H65" s="102">
        <f t="shared" si="72"/>
        <v>0</v>
      </c>
      <c r="I65" s="102">
        <f t="shared" si="72"/>
        <v>0</v>
      </c>
      <c r="J65" s="102">
        <f t="shared" si="72"/>
        <v>0</v>
      </c>
      <c r="K65" s="102">
        <f t="shared" si="72"/>
        <v>0</v>
      </c>
      <c r="L65" s="102">
        <f t="shared" si="72"/>
        <v>0</v>
      </c>
      <c r="M65" s="102">
        <f t="shared" si="72"/>
        <v>0</v>
      </c>
      <c r="N65" s="102">
        <f t="shared" si="72"/>
        <v>0</v>
      </c>
      <c r="O65" s="102">
        <f t="shared" si="72"/>
        <v>0</v>
      </c>
      <c r="P65" s="102">
        <f t="shared" si="72"/>
        <v>0</v>
      </c>
      <c r="Q65" s="102">
        <f t="shared" si="72"/>
        <v>0</v>
      </c>
      <c r="R65" s="102">
        <f t="shared" si="72"/>
        <v>0</v>
      </c>
      <c r="S65" s="102">
        <f t="shared" si="72"/>
        <v>0</v>
      </c>
      <c r="T65" s="102">
        <f t="shared" si="72"/>
        <v>0</v>
      </c>
      <c r="U65" s="102">
        <f t="shared" si="72"/>
        <v>0</v>
      </c>
      <c r="V65" s="102">
        <f t="shared" si="72"/>
        <v>0</v>
      </c>
      <c r="W65" s="102">
        <f t="shared" si="72"/>
        <v>0</v>
      </c>
      <c r="X65" s="102">
        <f t="shared" si="72"/>
        <v>0</v>
      </c>
      <c r="Y65" s="102">
        <f t="shared" si="72"/>
        <v>0</v>
      </c>
      <c r="Z65" s="102">
        <f t="shared" si="72"/>
        <v>0</v>
      </c>
      <c r="AA65" s="102">
        <f t="shared" si="72"/>
        <v>0</v>
      </c>
      <c r="AB65" s="102" t="str">
        <f t="shared" si="72"/>
        <v/>
      </c>
      <c r="AC65" s="102" t="str">
        <f t="shared" si="72"/>
        <v/>
      </c>
      <c r="AD65" s="102" t="str">
        <f t="shared" si="72"/>
        <v/>
      </c>
      <c r="AE65" s="102" t="str">
        <f t="shared" si="72"/>
        <v/>
      </c>
      <c r="AF65" s="102" t="str">
        <f t="shared" si="72"/>
        <v/>
      </c>
      <c r="AG65" s="102" t="str">
        <f t="shared" si="72"/>
        <v/>
      </c>
      <c r="AH65" s="102" t="str">
        <f t="shared" si="72"/>
        <v/>
      </c>
      <c r="AI65" s="102" t="str">
        <f t="shared" ref="AI65:BN65" si="73">IF(ISNUMBER(outYear),IF(outYear&lt;=pbi_oth_term,+pbi_oth_amount*(1+pbi_oth_escal/100)^(outYear-1)*AI5,0),"")</f>
        <v/>
      </c>
      <c r="AJ65" s="102" t="str">
        <f t="shared" si="73"/>
        <v/>
      </c>
      <c r="AK65" s="102" t="str">
        <f t="shared" si="73"/>
        <v/>
      </c>
      <c r="AL65" s="102" t="str">
        <f t="shared" si="73"/>
        <v/>
      </c>
      <c r="AM65" s="102" t="str">
        <f t="shared" si="73"/>
        <v/>
      </c>
      <c r="AN65" s="102" t="str">
        <f t="shared" si="73"/>
        <v/>
      </c>
      <c r="AO65" s="102" t="str">
        <f t="shared" si="73"/>
        <v/>
      </c>
      <c r="AP65" s="102" t="str">
        <f t="shared" si="73"/>
        <v/>
      </c>
      <c r="AQ65" s="102" t="str">
        <f t="shared" si="73"/>
        <v/>
      </c>
      <c r="AR65" s="102" t="str">
        <f t="shared" si="73"/>
        <v/>
      </c>
      <c r="AS65" s="102" t="str">
        <f t="shared" si="73"/>
        <v/>
      </c>
      <c r="AT65" s="102" t="str">
        <f t="shared" si="73"/>
        <v/>
      </c>
      <c r="AU65" s="102" t="str">
        <f t="shared" si="73"/>
        <v/>
      </c>
      <c r="AV65" s="102" t="str">
        <f t="shared" si="73"/>
        <v/>
      </c>
      <c r="AW65" s="102" t="str">
        <f t="shared" si="73"/>
        <v/>
      </c>
      <c r="AX65" s="102" t="str">
        <f t="shared" si="73"/>
        <v/>
      </c>
      <c r="AY65" s="102" t="str">
        <f t="shared" si="73"/>
        <v/>
      </c>
      <c r="AZ65" s="102" t="str">
        <f t="shared" si="73"/>
        <v/>
      </c>
      <c r="BA65" s="102" t="str">
        <f t="shared" si="73"/>
        <v/>
      </c>
      <c r="BB65" s="102" t="str">
        <f t="shared" si="73"/>
        <v/>
      </c>
      <c r="BC65" s="102" t="str">
        <f t="shared" si="73"/>
        <v/>
      </c>
      <c r="BD65" s="102" t="str">
        <f t="shared" si="73"/>
        <v/>
      </c>
      <c r="BE65" s="102" t="str">
        <f t="shared" si="73"/>
        <v/>
      </c>
      <c r="BF65" s="102" t="str">
        <f t="shared" si="73"/>
        <v/>
      </c>
      <c r="BG65" s="102" t="str">
        <f t="shared" si="73"/>
        <v/>
      </c>
      <c r="BH65" s="102" t="str">
        <f t="shared" si="73"/>
        <v/>
      </c>
      <c r="BI65" s="102" t="str">
        <f t="shared" si="73"/>
        <v/>
      </c>
      <c r="BJ65" s="102" t="str">
        <f t="shared" si="73"/>
        <v/>
      </c>
      <c r="BK65" s="102" t="str">
        <f t="shared" si="73"/>
        <v/>
      </c>
      <c r="BL65" s="102" t="str">
        <f t="shared" si="73"/>
        <v/>
      </c>
      <c r="BM65" s="102" t="str">
        <f t="shared" si="73"/>
        <v/>
      </c>
      <c r="BN65" s="102" t="str">
        <f t="shared" si="73"/>
        <v/>
      </c>
      <c r="BO65" s="102" t="str">
        <f t="shared" ref="BO65:CX65" si="74">IF(ISNUMBER(outYear),IF(outYear&lt;=pbi_oth_term,+pbi_oth_amount*(1+pbi_oth_escal/100)^(outYear-1)*BO5,0),"")</f>
        <v/>
      </c>
      <c r="BP65" s="102" t="str">
        <f t="shared" si="74"/>
        <v/>
      </c>
      <c r="BQ65" s="102" t="str">
        <f t="shared" si="74"/>
        <v/>
      </c>
      <c r="BR65" s="102" t="str">
        <f t="shared" si="74"/>
        <v/>
      </c>
      <c r="BS65" s="102" t="str">
        <f t="shared" si="74"/>
        <v/>
      </c>
      <c r="BT65" s="102" t="str">
        <f t="shared" si="74"/>
        <v/>
      </c>
      <c r="BU65" s="102" t="str">
        <f t="shared" si="74"/>
        <v/>
      </c>
      <c r="BV65" s="102" t="str">
        <f t="shared" si="74"/>
        <v/>
      </c>
      <c r="BW65" s="102" t="str">
        <f t="shared" si="74"/>
        <v/>
      </c>
      <c r="BX65" s="102" t="str">
        <f t="shared" si="74"/>
        <v/>
      </c>
      <c r="BY65" s="102" t="str">
        <f t="shared" si="74"/>
        <v/>
      </c>
      <c r="BZ65" s="102" t="str">
        <f t="shared" si="74"/>
        <v/>
      </c>
      <c r="CA65" s="102" t="str">
        <f t="shared" si="74"/>
        <v/>
      </c>
      <c r="CB65" s="102" t="str">
        <f t="shared" si="74"/>
        <v/>
      </c>
      <c r="CC65" s="102" t="str">
        <f t="shared" si="74"/>
        <v/>
      </c>
      <c r="CD65" s="102" t="str">
        <f t="shared" si="74"/>
        <v/>
      </c>
      <c r="CE65" s="102" t="str">
        <f t="shared" si="74"/>
        <v/>
      </c>
      <c r="CF65" s="102" t="str">
        <f t="shared" si="74"/>
        <v/>
      </c>
      <c r="CG65" s="102" t="str">
        <f t="shared" si="74"/>
        <v/>
      </c>
      <c r="CH65" s="102" t="str">
        <f t="shared" si="74"/>
        <v/>
      </c>
      <c r="CI65" s="102" t="str">
        <f t="shared" si="74"/>
        <v/>
      </c>
      <c r="CJ65" s="102" t="str">
        <f t="shared" si="74"/>
        <v/>
      </c>
      <c r="CK65" s="102" t="str">
        <f t="shared" si="74"/>
        <v/>
      </c>
      <c r="CL65" s="102" t="str">
        <f t="shared" si="74"/>
        <v/>
      </c>
      <c r="CM65" s="102" t="str">
        <f t="shared" si="74"/>
        <v/>
      </c>
      <c r="CN65" s="102" t="str">
        <f t="shared" si="74"/>
        <v/>
      </c>
      <c r="CO65" s="102" t="str">
        <f t="shared" si="74"/>
        <v/>
      </c>
      <c r="CP65" s="102" t="str">
        <f t="shared" si="74"/>
        <v/>
      </c>
      <c r="CQ65" s="102" t="str">
        <f t="shared" si="74"/>
        <v/>
      </c>
      <c r="CR65" s="102" t="str">
        <f t="shared" si="74"/>
        <v/>
      </c>
      <c r="CS65" s="102" t="str">
        <f t="shared" si="74"/>
        <v/>
      </c>
      <c r="CT65" s="102" t="str">
        <f t="shared" si="74"/>
        <v/>
      </c>
      <c r="CU65" s="102" t="str">
        <f t="shared" si="74"/>
        <v/>
      </c>
      <c r="CV65" s="102" t="str">
        <f t="shared" si="74"/>
        <v/>
      </c>
      <c r="CW65" s="102" t="str">
        <f t="shared" si="74"/>
        <v/>
      </c>
      <c r="CX65" s="102" t="str">
        <f t="shared" si="74"/>
        <v/>
      </c>
    </row>
    <row r="66" spans="1:102" x14ac:dyDescent="0.2">
      <c r="A66" s="84" t="s">
        <v>65</v>
      </c>
      <c r="B66" s="21"/>
      <c r="C66" s="100">
        <f t="shared" ref="C66:AH66" si="75">IF(ISNUMBER(outYear),SUM(C62:C65),"")</f>
        <v>66.186400000000006</v>
      </c>
      <c r="D66" s="100">
        <f t="shared" si="75"/>
        <v>65.868571080000009</v>
      </c>
      <c r="E66" s="100">
        <f t="shared" si="75"/>
        <v>65.552413101047989</v>
      </c>
      <c r="F66" s="100">
        <f t="shared" si="75"/>
        <v>65.237626924341598</v>
      </c>
      <c r="G66" s="100">
        <f t="shared" si="75"/>
        <v>64.924413571476023</v>
      </c>
      <c r="H66" s="100">
        <f t="shared" si="75"/>
        <v>0</v>
      </c>
      <c r="I66" s="100">
        <f t="shared" si="75"/>
        <v>0</v>
      </c>
      <c r="J66" s="100">
        <f t="shared" si="75"/>
        <v>0</v>
      </c>
      <c r="K66" s="100">
        <f t="shared" si="75"/>
        <v>0</v>
      </c>
      <c r="L66" s="100">
        <f t="shared" si="75"/>
        <v>0</v>
      </c>
      <c r="M66" s="100">
        <f t="shared" si="75"/>
        <v>0</v>
      </c>
      <c r="N66" s="100">
        <f t="shared" si="75"/>
        <v>0</v>
      </c>
      <c r="O66" s="100">
        <f t="shared" si="75"/>
        <v>0</v>
      </c>
      <c r="P66" s="100">
        <f t="shared" si="75"/>
        <v>0</v>
      </c>
      <c r="Q66" s="100">
        <f t="shared" si="75"/>
        <v>0</v>
      </c>
      <c r="R66" s="100">
        <f t="shared" si="75"/>
        <v>0</v>
      </c>
      <c r="S66" s="100">
        <f t="shared" si="75"/>
        <v>0</v>
      </c>
      <c r="T66" s="100">
        <f t="shared" si="75"/>
        <v>0</v>
      </c>
      <c r="U66" s="100">
        <f t="shared" si="75"/>
        <v>0</v>
      </c>
      <c r="V66" s="100">
        <f t="shared" si="75"/>
        <v>0</v>
      </c>
      <c r="W66" s="100">
        <f t="shared" si="75"/>
        <v>0</v>
      </c>
      <c r="X66" s="100">
        <f t="shared" si="75"/>
        <v>0</v>
      </c>
      <c r="Y66" s="100">
        <f t="shared" si="75"/>
        <v>0</v>
      </c>
      <c r="Z66" s="100">
        <f t="shared" si="75"/>
        <v>0</v>
      </c>
      <c r="AA66" s="100">
        <f t="shared" si="75"/>
        <v>0</v>
      </c>
      <c r="AB66" s="100" t="str">
        <f t="shared" si="75"/>
        <v/>
      </c>
      <c r="AC66" s="100" t="str">
        <f t="shared" si="75"/>
        <v/>
      </c>
      <c r="AD66" s="100" t="str">
        <f t="shared" si="75"/>
        <v/>
      </c>
      <c r="AE66" s="100" t="str">
        <f t="shared" si="75"/>
        <v/>
      </c>
      <c r="AF66" s="100" t="str">
        <f t="shared" si="75"/>
        <v/>
      </c>
      <c r="AG66" s="100" t="str">
        <f t="shared" si="75"/>
        <v/>
      </c>
      <c r="AH66" s="100" t="str">
        <f t="shared" si="75"/>
        <v/>
      </c>
      <c r="AI66" s="100" t="str">
        <f t="shared" ref="AI66:BN66" si="76">IF(ISNUMBER(outYear),SUM(AI62:AI65),"")</f>
        <v/>
      </c>
      <c r="AJ66" s="100" t="str">
        <f t="shared" si="76"/>
        <v/>
      </c>
      <c r="AK66" s="100" t="str">
        <f t="shared" si="76"/>
        <v/>
      </c>
      <c r="AL66" s="100" t="str">
        <f t="shared" si="76"/>
        <v/>
      </c>
      <c r="AM66" s="100" t="str">
        <f t="shared" si="76"/>
        <v/>
      </c>
      <c r="AN66" s="100" t="str">
        <f t="shared" si="76"/>
        <v/>
      </c>
      <c r="AO66" s="100" t="str">
        <f t="shared" si="76"/>
        <v/>
      </c>
      <c r="AP66" s="100" t="str">
        <f t="shared" si="76"/>
        <v/>
      </c>
      <c r="AQ66" s="100" t="str">
        <f t="shared" si="76"/>
        <v/>
      </c>
      <c r="AR66" s="100" t="str">
        <f t="shared" si="76"/>
        <v/>
      </c>
      <c r="AS66" s="100" t="str">
        <f t="shared" si="76"/>
        <v/>
      </c>
      <c r="AT66" s="100" t="str">
        <f t="shared" si="76"/>
        <v/>
      </c>
      <c r="AU66" s="100" t="str">
        <f t="shared" si="76"/>
        <v/>
      </c>
      <c r="AV66" s="100" t="str">
        <f t="shared" si="76"/>
        <v/>
      </c>
      <c r="AW66" s="100" t="str">
        <f t="shared" si="76"/>
        <v/>
      </c>
      <c r="AX66" s="100" t="str">
        <f t="shared" si="76"/>
        <v/>
      </c>
      <c r="AY66" s="100" t="str">
        <f t="shared" si="76"/>
        <v/>
      </c>
      <c r="AZ66" s="100" t="str">
        <f t="shared" si="76"/>
        <v/>
      </c>
      <c r="BA66" s="100" t="str">
        <f t="shared" si="76"/>
        <v/>
      </c>
      <c r="BB66" s="100" t="str">
        <f t="shared" si="76"/>
        <v/>
      </c>
      <c r="BC66" s="100" t="str">
        <f t="shared" si="76"/>
        <v/>
      </c>
      <c r="BD66" s="100" t="str">
        <f t="shared" si="76"/>
        <v/>
      </c>
      <c r="BE66" s="100" t="str">
        <f t="shared" si="76"/>
        <v/>
      </c>
      <c r="BF66" s="100" t="str">
        <f t="shared" si="76"/>
        <v/>
      </c>
      <c r="BG66" s="100" t="str">
        <f t="shared" si="76"/>
        <v/>
      </c>
      <c r="BH66" s="100" t="str">
        <f t="shared" si="76"/>
        <v/>
      </c>
      <c r="BI66" s="100" t="str">
        <f t="shared" si="76"/>
        <v/>
      </c>
      <c r="BJ66" s="100" t="str">
        <f t="shared" si="76"/>
        <v/>
      </c>
      <c r="BK66" s="100" t="str">
        <f t="shared" si="76"/>
        <v/>
      </c>
      <c r="BL66" s="100" t="str">
        <f t="shared" si="76"/>
        <v/>
      </c>
      <c r="BM66" s="100" t="str">
        <f t="shared" si="76"/>
        <v/>
      </c>
      <c r="BN66" s="100" t="str">
        <f t="shared" si="76"/>
        <v/>
      </c>
      <c r="BO66" s="100" t="str">
        <f t="shared" ref="BO66:CT66" si="77">IF(ISNUMBER(outYear),SUM(BO62:BO65),"")</f>
        <v/>
      </c>
      <c r="BP66" s="100" t="str">
        <f t="shared" si="77"/>
        <v/>
      </c>
      <c r="BQ66" s="100" t="str">
        <f t="shared" si="77"/>
        <v/>
      </c>
      <c r="BR66" s="100" t="str">
        <f t="shared" si="77"/>
        <v/>
      </c>
      <c r="BS66" s="100" t="str">
        <f t="shared" si="77"/>
        <v/>
      </c>
      <c r="BT66" s="100" t="str">
        <f t="shared" si="77"/>
        <v/>
      </c>
      <c r="BU66" s="100" t="str">
        <f t="shared" si="77"/>
        <v/>
      </c>
      <c r="BV66" s="100" t="str">
        <f t="shared" si="77"/>
        <v/>
      </c>
      <c r="BW66" s="100" t="str">
        <f t="shared" si="77"/>
        <v/>
      </c>
      <c r="BX66" s="100" t="str">
        <f t="shared" si="77"/>
        <v/>
      </c>
      <c r="BY66" s="100" t="str">
        <f t="shared" si="77"/>
        <v/>
      </c>
      <c r="BZ66" s="100" t="str">
        <f t="shared" si="77"/>
        <v/>
      </c>
      <c r="CA66" s="100" t="str">
        <f t="shared" si="77"/>
        <v/>
      </c>
      <c r="CB66" s="100" t="str">
        <f t="shared" si="77"/>
        <v/>
      </c>
      <c r="CC66" s="100" t="str">
        <f t="shared" si="77"/>
        <v/>
      </c>
      <c r="CD66" s="100" t="str">
        <f t="shared" si="77"/>
        <v/>
      </c>
      <c r="CE66" s="100" t="str">
        <f t="shared" si="77"/>
        <v/>
      </c>
      <c r="CF66" s="100" t="str">
        <f t="shared" si="77"/>
        <v/>
      </c>
      <c r="CG66" s="100" t="str">
        <f t="shared" si="77"/>
        <v/>
      </c>
      <c r="CH66" s="100" t="str">
        <f t="shared" si="77"/>
        <v/>
      </c>
      <c r="CI66" s="100" t="str">
        <f t="shared" si="77"/>
        <v/>
      </c>
      <c r="CJ66" s="100" t="str">
        <f t="shared" si="77"/>
        <v/>
      </c>
      <c r="CK66" s="100" t="str">
        <f t="shared" si="77"/>
        <v/>
      </c>
      <c r="CL66" s="100" t="str">
        <f t="shared" si="77"/>
        <v/>
      </c>
      <c r="CM66" s="100" t="str">
        <f t="shared" si="77"/>
        <v/>
      </c>
      <c r="CN66" s="100" t="str">
        <f t="shared" si="77"/>
        <v/>
      </c>
      <c r="CO66" s="100" t="str">
        <f t="shared" si="77"/>
        <v/>
      </c>
      <c r="CP66" s="100" t="str">
        <f t="shared" si="77"/>
        <v/>
      </c>
      <c r="CQ66" s="100" t="str">
        <f t="shared" si="77"/>
        <v/>
      </c>
      <c r="CR66" s="100" t="str">
        <f t="shared" si="77"/>
        <v/>
      </c>
      <c r="CS66" s="100" t="str">
        <f t="shared" si="77"/>
        <v/>
      </c>
      <c r="CT66" s="100" t="str">
        <f t="shared" si="77"/>
        <v/>
      </c>
      <c r="CU66" s="100" t="str">
        <f t="shared" ref="CU66:CX66" si="78">IF(ISNUMBER(outYear),SUM(CU62:CU65),"")</f>
        <v/>
      </c>
      <c r="CV66" s="100" t="str">
        <f t="shared" si="78"/>
        <v/>
      </c>
      <c r="CW66" s="100" t="str">
        <f t="shared" si="78"/>
        <v/>
      </c>
      <c r="CX66" s="100" t="str">
        <f t="shared" si="78"/>
        <v/>
      </c>
    </row>
    <row r="67" spans="1:102" x14ac:dyDescent="0.2">
      <c r="A67" s="14"/>
      <c r="B67" s="7"/>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8"/>
      <c r="BC67" s="8"/>
      <c r="BD67" s="8"/>
      <c r="BE67" s="8"/>
      <c r="BF67" s="8"/>
      <c r="BG67" s="8"/>
      <c r="BH67" s="8"/>
      <c r="BI67" s="8"/>
      <c r="BJ67" s="8"/>
      <c r="BK67" s="8"/>
      <c r="BL67" s="8"/>
      <c r="BM67" s="8"/>
      <c r="BN67" s="8"/>
      <c r="BO67" s="8"/>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row>
    <row r="68" spans="1:102" x14ac:dyDescent="0.2">
      <c r="A68" s="83" t="s">
        <v>169</v>
      </c>
      <c r="B68" s="95"/>
      <c r="C68" s="96"/>
      <c r="D68" s="96"/>
      <c r="E68" s="96"/>
      <c r="F68" s="96"/>
      <c r="G68" s="96"/>
      <c r="H68" s="96"/>
      <c r="I68" s="96"/>
      <c r="J68" s="96"/>
      <c r="K68" s="96"/>
      <c r="L68" s="96"/>
      <c r="M68" s="96"/>
      <c r="N68" s="96"/>
      <c r="O68" s="96"/>
      <c r="P68" s="96"/>
      <c r="Q68" s="96"/>
      <c r="R68" s="96"/>
      <c r="S68" s="96"/>
      <c r="T68" s="96"/>
      <c r="U68" s="96"/>
      <c r="V68" s="96"/>
      <c r="W68" s="96"/>
      <c r="X68" s="96"/>
      <c r="Y68" s="96"/>
      <c r="Z68" s="96"/>
      <c r="AA68" s="96"/>
      <c r="AB68" s="96"/>
      <c r="AC68" s="96"/>
      <c r="AD68" s="96"/>
      <c r="AE68" s="96"/>
      <c r="AF68" s="96"/>
      <c r="AG68" s="96"/>
      <c r="AH68" s="96"/>
      <c r="AI68" s="96"/>
      <c r="AJ68" s="96"/>
      <c r="AK68" s="96"/>
      <c r="AL68" s="96"/>
      <c r="AM68" s="96"/>
      <c r="AN68" s="96"/>
      <c r="AO68" s="96"/>
      <c r="AP68" s="96"/>
      <c r="AQ68" s="96"/>
      <c r="AR68" s="96"/>
      <c r="AS68" s="96"/>
      <c r="AT68" s="96"/>
      <c r="AU68" s="96"/>
      <c r="AV68" s="96"/>
      <c r="AW68" s="96"/>
      <c r="AX68" s="96"/>
      <c r="AY68" s="96"/>
      <c r="AZ68" s="96"/>
      <c r="BA68" s="96"/>
      <c r="BB68" s="96"/>
      <c r="BC68" s="96"/>
      <c r="BD68" s="96"/>
      <c r="BE68" s="96"/>
      <c r="BF68" s="96"/>
      <c r="BG68" s="96"/>
      <c r="BH68" s="96"/>
      <c r="BI68" s="96"/>
      <c r="BJ68" s="96"/>
      <c r="BK68" s="96"/>
      <c r="BL68" s="96"/>
      <c r="BM68" s="96"/>
      <c r="BN68" s="96"/>
      <c r="BO68" s="96"/>
      <c r="BP68" s="96"/>
      <c r="BQ68" s="96"/>
      <c r="BR68" s="96"/>
      <c r="BS68" s="96"/>
      <c r="BT68" s="96"/>
      <c r="BU68" s="96"/>
      <c r="BV68" s="96"/>
      <c r="BW68" s="96"/>
      <c r="BX68" s="96"/>
      <c r="BY68" s="96"/>
      <c r="BZ68" s="96"/>
      <c r="CA68" s="96"/>
      <c r="CB68" s="96"/>
      <c r="CC68" s="96"/>
      <c r="CD68" s="96"/>
      <c r="CE68" s="96"/>
      <c r="CF68" s="96"/>
      <c r="CG68" s="96"/>
      <c r="CH68" s="96"/>
      <c r="CI68" s="96"/>
      <c r="CJ68" s="96"/>
      <c r="CK68" s="96"/>
      <c r="CL68" s="96"/>
      <c r="CM68" s="96"/>
      <c r="CN68" s="96"/>
      <c r="CO68" s="96"/>
      <c r="CP68" s="96"/>
      <c r="CQ68" s="96"/>
      <c r="CR68" s="96"/>
      <c r="CS68" s="96"/>
      <c r="CT68" s="96"/>
      <c r="CU68" s="96"/>
      <c r="CV68" s="96"/>
      <c r="CW68" s="96"/>
      <c r="CX68" s="92"/>
    </row>
    <row r="69" spans="1:102" x14ac:dyDescent="0.2">
      <c r="A69" s="79" t="s">
        <v>73</v>
      </c>
      <c r="B69" s="21"/>
      <c r="C69" s="100">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C56,0)+IF(cbi_sta_tax_sta="Yes",C57,0)+IF(cbi_uti_tax_sta="Yes",C58,0)+IF(cbi_oth_tax_sta="Yes",C59,0)+IF(pbi_fed_tax_sta="Yes",C62,0)+IF(pbi_sta_tax_sta="Yes",C63,0)+IF(pbi_uti_tax_sta="Yes",C64,0)+IF(pbi_oth_tax_sta="Yes",C65,0),"")</f>
        <v>198.21939999999998</v>
      </c>
      <c r="D69" s="100">
        <f>IF(ISNUMBER(outYear),IF(pbi_fed_tax_sta="Yes",D62,0)+IF(pbi_sta_tax_sta="Yes",D63,0)+IF(pbi_uti_tax_sta="Yes",D64,0)+IF(pbi_oth_tax_sta="Yes",D65,0),"")</f>
        <v>0</v>
      </c>
      <c r="E69" s="100">
        <f>IF(ISNUMBER(outYear),IF(pbi_fed_tax_sta="Yes",E62,0)+IF(pbi_sta_tax_sta="Yes",E63,0)+IF(pbi_uti_tax_sta="Yes",E64,0)+IF(pbi_oth_tax_sta="Yes",E65,0),"")</f>
        <v>0</v>
      </c>
      <c r="F69" s="100">
        <f>IF(ISNUMBER(outYear),IF(pbi_fed_tax_sta="Yes",F62,0)+IF(pbi_sta_tax_sta="Yes",F63,0)+IF(pbi_uti_tax_sta="Yes",F64,0)+IF(pbi_oth_tax_sta="Yes",F65,0),"")</f>
        <v>0</v>
      </c>
      <c r="G69" s="100">
        <f>IF(ISNUMBER(outYear),IF(pbi_fed_tax_sta="Yes",G62,0)+IF(pbi_sta_tax_sta="Yes",G63,0)+IF(pbi_uti_tax_sta="Yes",G64,0)+IF(pbi_oth_tax_sta="Yes",G65,0),"")</f>
        <v>0</v>
      </c>
      <c r="H69" s="100">
        <f>IF(ISNUMBER(outYear),IF(pbi_fed_tax_sta="Yes",H62,0)+IF(pbi_sta_tax_sta="Yes",H63,0)+IF(pbi_uti_tax_sta="Yes",H64,0)+IF(pbi_oth_tax_sta="Yes",H65,0),"")</f>
        <v>0</v>
      </c>
      <c r="I69" s="100">
        <f>IF(ISNUMBER(outYear),IF(pbi_fed_tax_sta="Yes",I62,0)+IF(pbi_sta_tax_sta="Yes",I63,0)+IF(pbi_uti_tax_sta="Yes",I64,0)+IF(pbi_oth_tax_sta="Yes",I65,0),"")</f>
        <v>0</v>
      </c>
      <c r="J69" s="100">
        <f>IF(ISNUMBER(outYear),IF(pbi_fed_tax_sta="Yes",J62,0)+IF(pbi_sta_tax_sta="Yes",J63,0)+IF(pbi_uti_tax_sta="Yes",J64,0)+IF(pbi_oth_tax_sta="Yes",J65,0),"")</f>
        <v>0</v>
      </c>
      <c r="K69" s="100">
        <f>IF(ISNUMBER(outYear),IF(pbi_fed_tax_sta="Yes",K62,0)+IF(pbi_sta_tax_sta="Yes",K63,0)+IF(pbi_uti_tax_sta="Yes",K64,0)+IF(pbi_oth_tax_sta="Yes",K65,0),"")</f>
        <v>0</v>
      </c>
      <c r="L69" s="100">
        <f>IF(ISNUMBER(outYear),IF(pbi_fed_tax_sta="Yes",L62,0)+IF(pbi_sta_tax_sta="Yes",L63,0)+IF(pbi_uti_tax_sta="Yes",L64,0)+IF(pbi_oth_tax_sta="Yes",L65,0),"")</f>
        <v>0</v>
      </c>
      <c r="M69" s="100">
        <f>IF(ISNUMBER(outYear),IF(pbi_fed_tax_sta="Yes",M62,0)+IF(pbi_sta_tax_sta="Yes",M63,0)+IF(pbi_uti_tax_sta="Yes",M64,0)+IF(pbi_oth_tax_sta="Yes",M65,0),"")</f>
        <v>0</v>
      </c>
      <c r="N69" s="100">
        <f>IF(ISNUMBER(outYear),IF(pbi_fed_tax_sta="Yes",N62,0)+IF(pbi_sta_tax_sta="Yes",N63,0)+IF(pbi_uti_tax_sta="Yes",N64,0)+IF(pbi_oth_tax_sta="Yes",N65,0),"")</f>
        <v>0</v>
      </c>
      <c r="O69" s="100">
        <f>IF(ISNUMBER(outYear),IF(pbi_fed_tax_sta="Yes",O62,0)+IF(pbi_sta_tax_sta="Yes",O63,0)+IF(pbi_uti_tax_sta="Yes",O64,0)+IF(pbi_oth_tax_sta="Yes",O65,0),"")</f>
        <v>0</v>
      </c>
      <c r="P69" s="100">
        <f>IF(ISNUMBER(outYear),IF(pbi_fed_tax_sta="Yes",P62,0)+IF(pbi_sta_tax_sta="Yes",P63,0)+IF(pbi_uti_tax_sta="Yes",P64,0)+IF(pbi_oth_tax_sta="Yes",P65,0),"")</f>
        <v>0</v>
      </c>
      <c r="Q69" s="100">
        <f>IF(ISNUMBER(outYear),IF(pbi_fed_tax_sta="Yes",Q62,0)+IF(pbi_sta_tax_sta="Yes",Q63,0)+IF(pbi_uti_tax_sta="Yes",Q64,0)+IF(pbi_oth_tax_sta="Yes",Q65,0),"")</f>
        <v>0</v>
      </c>
      <c r="R69" s="100">
        <f>IF(ISNUMBER(outYear),IF(pbi_fed_tax_sta="Yes",R62,0)+IF(pbi_sta_tax_sta="Yes",R63,0)+IF(pbi_uti_tax_sta="Yes",R64,0)+IF(pbi_oth_tax_sta="Yes",R65,0),"")</f>
        <v>0</v>
      </c>
      <c r="S69" s="100">
        <f>IF(ISNUMBER(outYear),IF(pbi_fed_tax_sta="Yes",S62,0)+IF(pbi_sta_tax_sta="Yes",S63,0)+IF(pbi_uti_tax_sta="Yes",S64,0)+IF(pbi_oth_tax_sta="Yes",S65,0),"")</f>
        <v>0</v>
      </c>
      <c r="T69" s="100">
        <f>IF(ISNUMBER(outYear),IF(pbi_fed_tax_sta="Yes",T62,0)+IF(pbi_sta_tax_sta="Yes",T63,0)+IF(pbi_uti_tax_sta="Yes",T64,0)+IF(pbi_oth_tax_sta="Yes",T65,0),"")</f>
        <v>0</v>
      </c>
      <c r="U69" s="100">
        <f>IF(ISNUMBER(outYear),IF(pbi_fed_tax_sta="Yes",U62,0)+IF(pbi_sta_tax_sta="Yes",U63,0)+IF(pbi_uti_tax_sta="Yes",U64,0)+IF(pbi_oth_tax_sta="Yes",U65,0),"")</f>
        <v>0</v>
      </c>
      <c r="V69" s="100">
        <f>IF(ISNUMBER(outYear),IF(pbi_fed_tax_sta="Yes",V62,0)+IF(pbi_sta_tax_sta="Yes",V63,0)+IF(pbi_uti_tax_sta="Yes",V64,0)+IF(pbi_oth_tax_sta="Yes",V65,0),"")</f>
        <v>0</v>
      </c>
      <c r="W69" s="100">
        <f>IF(ISNUMBER(outYear),IF(pbi_fed_tax_sta="Yes",W62,0)+IF(pbi_sta_tax_sta="Yes",W63,0)+IF(pbi_uti_tax_sta="Yes",W64,0)+IF(pbi_oth_tax_sta="Yes",W65,0),"")</f>
        <v>0</v>
      </c>
      <c r="X69" s="100">
        <f>IF(ISNUMBER(outYear),IF(pbi_fed_tax_sta="Yes",X62,0)+IF(pbi_sta_tax_sta="Yes",X63,0)+IF(pbi_uti_tax_sta="Yes",X64,0)+IF(pbi_oth_tax_sta="Yes",X65,0),"")</f>
        <v>0</v>
      </c>
      <c r="Y69" s="100">
        <f>IF(ISNUMBER(outYear),IF(pbi_fed_tax_sta="Yes",Y62,0)+IF(pbi_sta_tax_sta="Yes",Y63,0)+IF(pbi_uti_tax_sta="Yes",Y64,0)+IF(pbi_oth_tax_sta="Yes",Y65,0),"")</f>
        <v>0</v>
      </c>
      <c r="Z69" s="100">
        <f>IF(ISNUMBER(outYear),IF(pbi_fed_tax_sta="Yes",Z62,0)+IF(pbi_sta_tax_sta="Yes",Z63,0)+IF(pbi_uti_tax_sta="Yes",Z64,0)+IF(pbi_oth_tax_sta="Yes",Z65,0),"")</f>
        <v>0</v>
      </c>
      <c r="AA69" s="100">
        <f>IF(ISNUMBER(outYear),IF(pbi_fed_tax_sta="Yes",AA62,0)+IF(pbi_sta_tax_sta="Yes",AA63,0)+IF(pbi_uti_tax_sta="Yes",AA64,0)+IF(pbi_oth_tax_sta="Yes",AA65,0),"")</f>
        <v>0</v>
      </c>
      <c r="AB69" s="100" t="str">
        <f>IF(ISNUMBER(outYear),IF(pbi_fed_tax_sta="Yes",AB62,0)+IF(pbi_sta_tax_sta="Yes",AB63,0)+IF(pbi_uti_tax_sta="Yes",AB64,0)+IF(pbi_oth_tax_sta="Yes",AB65,0),"")</f>
        <v/>
      </c>
      <c r="AC69" s="100" t="str">
        <f>IF(ISNUMBER(outYear),IF(pbi_fed_tax_sta="Yes",AC62,0)+IF(pbi_sta_tax_sta="Yes",AC63,0)+IF(pbi_uti_tax_sta="Yes",AC64,0)+IF(pbi_oth_tax_sta="Yes",AC65,0),"")</f>
        <v/>
      </c>
      <c r="AD69" s="100" t="str">
        <f>IF(ISNUMBER(outYear),IF(pbi_fed_tax_sta="Yes",AD62,0)+IF(pbi_sta_tax_sta="Yes",AD63,0)+IF(pbi_uti_tax_sta="Yes",AD64,0)+IF(pbi_oth_tax_sta="Yes",AD65,0),"")</f>
        <v/>
      </c>
      <c r="AE69" s="100" t="str">
        <f>IF(ISNUMBER(outYear),IF(pbi_fed_tax_sta="Yes",AE62,0)+IF(pbi_sta_tax_sta="Yes",AE63,0)+IF(pbi_uti_tax_sta="Yes",AE64,0)+IF(pbi_oth_tax_sta="Yes",AE65,0),"")</f>
        <v/>
      </c>
      <c r="AF69" s="100" t="str">
        <f>IF(ISNUMBER(outYear),IF(pbi_fed_tax_sta="Yes",AF62,0)+IF(pbi_sta_tax_sta="Yes",AF63,0)+IF(pbi_uti_tax_sta="Yes",AF64,0)+IF(pbi_oth_tax_sta="Yes",AF65,0),"")</f>
        <v/>
      </c>
      <c r="AG69" s="100" t="str">
        <f>IF(ISNUMBER(outYear),IF(pbi_fed_tax_sta="Yes",AG62,0)+IF(pbi_sta_tax_sta="Yes",AG63,0)+IF(pbi_uti_tax_sta="Yes",AG64,0)+IF(pbi_oth_tax_sta="Yes",AG65,0),"")</f>
        <v/>
      </c>
      <c r="AH69" s="100" t="str">
        <f>IF(ISNUMBER(outYear),IF(pbi_fed_tax_sta="Yes",AH62,0)+IF(pbi_sta_tax_sta="Yes",AH63,0)+IF(pbi_uti_tax_sta="Yes",AH64,0)+IF(pbi_oth_tax_sta="Yes",AH65,0),"")</f>
        <v/>
      </c>
      <c r="AI69" s="100" t="str">
        <f>IF(ISNUMBER(outYear),IF(pbi_fed_tax_sta="Yes",AI62,0)+IF(pbi_sta_tax_sta="Yes",AI63,0)+IF(pbi_uti_tax_sta="Yes",AI64,0)+IF(pbi_oth_tax_sta="Yes",AI65,0),"")</f>
        <v/>
      </c>
      <c r="AJ69" s="100" t="str">
        <f>IF(ISNUMBER(outYear),IF(pbi_fed_tax_sta="Yes",AJ62,0)+IF(pbi_sta_tax_sta="Yes",AJ63,0)+IF(pbi_uti_tax_sta="Yes",AJ64,0)+IF(pbi_oth_tax_sta="Yes",AJ65,0),"")</f>
        <v/>
      </c>
      <c r="AK69" s="100" t="str">
        <f>IF(ISNUMBER(outYear),IF(pbi_fed_tax_sta="Yes",AK62,0)+IF(pbi_sta_tax_sta="Yes",AK63,0)+IF(pbi_uti_tax_sta="Yes",AK64,0)+IF(pbi_oth_tax_sta="Yes",AK65,0),"")</f>
        <v/>
      </c>
      <c r="AL69" s="100" t="str">
        <f>IF(ISNUMBER(outYear),IF(pbi_fed_tax_sta="Yes",AL62,0)+IF(pbi_sta_tax_sta="Yes",AL63,0)+IF(pbi_uti_tax_sta="Yes",AL64,0)+IF(pbi_oth_tax_sta="Yes",AL65,0),"")</f>
        <v/>
      </c>
      <c r="AM69" s="100" t="str">
        <f>IF(ISNUMBER(outYear),IF(pbi_fed_tax_sta="Yes",AM62,0)+IF(pbi_sta_tax_sta="Yes",AM63,0)+IF(pbi_uti_tax_sta="Yes",AM64,0)+IF(pbi_oth_tax_sta="Yes",AM65,0),"")</f>
        <v/>
      </c>
      <c r="AN69" s="100" t="str">
        <f>IF(ISNUMBER(outYear),IF(pbi_fed_tax_sta="Yes",AN62,0)+IF(pbi_sta_tax_sta="Yes",AN63,0)+IF(pbi_uti_tax_sta="Yes",AN64,0)+IF(pbi_oth_tax_sta="Yes",AN65,0),"")</f>
        <v/>
      </c>
      <c r="AO69" s="100" t="str">
        <f>IF(ISNUMBER(outYear),IF(pbi_fed_tax_sta="Yes",AO62,0)+IF(pbi_sta_tax_sta="Yes",AO63,0)+IF(pbi_uti_tax_sta="Yes",AO64,0)+IF(pbi_oth_tax_sta="Yes",AO65,0),"")</f>
        <v/>
      </c>
      <c r="AP69" s="100" t="str">
        <f>IF(ISNUMBER(outYear),IF(pbi_fed_tax_sta="Yes",AP62,0)+IF(pbi_sta_tax_sta="Yes",AP63,0)+IF(pbi_uti_tax_sta="Yes",AP64,0)+IF(pbi_oth_tax_sta="Yes",AP65,0),"")</f>
        <v/>
      </c>
      <c r="AQ69" s="100" t="str">
        <f>IF(ISNUMBER(outYear),IF(pbi_fed_tax_sta="Yes",AQ62,0)+IF(pbi_sta_tax_sta="Yes",AQ63,0)+IF(pbi_uti_tax_sta="Yes",AQ64,0)+IF(pbi_oth_tax_sta="Yes",AQ65,0),"")</f>
        <v/>
      </c>
      <c r="AR69" s="100" t="str">
        <f>IF(ISNUMBER(outYear),IF(pbi_fed_tax_sta="Yes",AR62,0)+IF(pbi_sta_tax_sta="Yes",AR63,0)+IF(pbi_uti_tax_sta="Yes",AR64,0)+IF(pbi_oth_tax_sta="Yes",AR65,0),"")</f>
        <v/>
      </c>
      <c r="AS69" s="100" t="str">
        <f>IF(ISNUMBER(outYear),IF(pbi_fed_tax_sta="Yes",AS62,0)+IF(pbi_sta_tax_sta="Yes",AS63,0)+IF(pbi_uti_tax_sta="Yes",AS64,0)+IF(pbi_oth_tax_sta="Yes",AS65,0),"")</f>
        <v/>
      </c>
      <c r="AT69" s="100" t="str">
        <f>IF(ISNUMBER(outYear),IF(pbi_fed_tax_sta="Yes",AT62,0)+IF(pbi_sta_tax_sta="Yes",AT63,0)+IF(pbi_uti_tax_sta="Yes",AT64,0)+IF(pbi_oth_tax_sta="Yes",AT65,0),"")</f>
        <v/>
      </c>
      <c r="AU69" s="100" t="str">
        <f>IF(ISNUMBER(outYear),IF(pbi_fed_tax_sta="Yes",AU62,0)+IF(pbi_sta_tax_sta="Yes",AU63,0)+IF(pbi_uti_tax_sta="Yes",AU64,0)+IF(pbi_oth_tax_sta="Yes",AU65,0),"")</f>
        <v/>
      </c>
      <c r="AV69" s="100" t="str">
        <f>IF(ISNUMBER(outYear),IF(pbi_fed_tax_sta="Yes",AV62,0)+IF(pbi_sta_tax_sta="Yes",AV63,0)+IF(pbi_uti_tax_sta="Yes",AV64,0)+IF(pbi_oth_tax_sta="Yes",AV65,0),"")</f>
        <v/>
      </c>
      <c r="AW69" s="100" t="str">
        <f>IF(ISNUMBER(outYear),IF(pbi_fed_tax_sta="Yes",AW62,0)+IF(pbi_sta_tax_sta="Yes",AW63,0)+IF(pbi_uti_tax_sta="Yes",AW64,0)+IF(pbi_oth_tax_sta="Yes",AW65,0),"")</f>
        <v/>
      </c>
      <c r="AX69" s="100" t="str">
        <f>IF(ISNUMBER(outYear),IF(pbi_fed_tax_sta="Yes",AX62,0)+IF(pbi_sta_tax_sta="Yes",AX63,0)+IF(pbi_uti_tax_sta="Yes",AX64,0)+IF(pbi_oth_tax_sta="Yes",AX65,0),"")</f>
        <v/>
      </c>
      <c r="AY69" s="100" t="str">
        <f>IF(ISNUMBER(outYear),IF(pbi_fed_tax_sta="Yes",AY62,0)+IF(pbi_sta_tax_sta="Yes",AY63,0)+IF(pbi_uti_tax_sta="Yes",AY64,0)+IF(pbi_oth_tax_sta="Yes",AY65,0),"")</f>
        <v/>
      </c>
      <c r="AZ69" s="100" t="str">
        <f>IF(ISNUMBER(outYear),IF(pbi_fed_tax_sta="Yes",AZ62,0)+IF(pbi_sta_tax_sta="Yes",AZ63,0)+IF(pbi_uti_tax_sta="Yes",AZ64,0)+IF(pbi_oth_tax_sta="Yes",AZ65,0),"")</f>
        <v/>
      </c>
      <c r="BA69" s="100" t="str">
        <f>IF(ISNUMBER(outYear),IF(pbi_fed_tax_sta="Yes",BA62,0)+IF(pbi_sta_tax_sta="Yes",BA63,0)+IF(pbi_uti_tax_sta="Yes",BA64,0)+IF(pbi_oth_tax_sta="Yes",BA65,0),"")</f>
        <v/>
      </c>
      <c r="BB69" s="100" t="str">
        <f>IF(ISNUMBER(outYear),IF(pbi_fed_tax_sta="Yes",BB62,0)+IF(pbi_sta_tax_sta="Yes",BB63,0)+IF(pbi_uti_tax_sta="Yes",BB64,0)+IF(pbi_oth_tax_sta="Yes",BB65,0),"")</f>
        <v/>
      </c>
      <c r="BC69" s="100" t="str">
        <f>IF(ISNUMBER(outYear),IF(pbi_fed_tax_sta="Yes",BC62,0)+IF(pbi_sta_tax_sta="Yes",BC63,0)+IF(pbi_uti_tax_sta="Yes",BC64,0)+IF(pbi_oth_tax_sta="Yes",BC65,0),"")</f>
        <v/>
      </c>
      <c r="BD69" s="100" t="str">
        <f>IF(ISNUMBER(outYear),IF(pbi_fed_tax_sta="Yes",BD62,0)+IF(pbi_sta_tax_sta="Yes",BD63,0)+IF(pbi_uti_tax_sta="Yes",BD64,0)+IF(pbi_oth_tax_sta="Yes",BD65,0),"")</f>
        <v/>
      </c>
      <c r="BE69" s="100" t="str">
        <f>IF(ISNUMBER(outYear),IF(pbi_fed_tax_sta="Yes",BE62,0)+IF(pbi_sta_tax_sta="Yes",BE63,0)+IF(pbi_uti_tax_sta="Yes",BE64,0)+IF(pbi_oth_tax_sta="Yes",BE65,0),"")</f>
        <v/>
      </c>
      <c r="BF69" s="100" t="str">
        <f>IF(ISNUMBER(outYear),IF(pbi_fed_tax_sta="Yes",BF62,0)+IF(pbi_sta_tax_sta="Yes",BF63,0)+IF(pbi_uti_tax_sta="Yes",BF64,0)+IF(pbi_oth_tax_sta="Yes",BF65,0),"")</f>
        <v/>
      </c>
      <c r="BG69" s="100" t="str">
        <f>IF(ISNUMBER(outYear),IF(pbi_fed_tax_sta="Yes",BG62,0)+IF(pbi_sta_tax_sta="Yes",BG63,0)+IF(pbi_uti_tax_sta="Yes",BG64,0)+IF(pbi_oth_tax_sta="Yes",BG65,0),"")</f>
        <v/>
      </c>
      <c r="BH69" s="100" t="str">
        <f>IF(ISNUMBER(outYear),IF(pbi_fed_tax_sta="Yes",BH62,0)+IF(pbi_sta_tax_sta="Yes",BH63,0)+IF(pbi_uti_tax_sta="Yes",BH64,0)+IF(pbi_oth_tax_sta="Yes",BH65,0),"")</f>
        <v/>
      </c>
      <c r="BI69" s="100" t="str">
        <f>IF(ISNUMBER(outYear),IF(pbi_fed_tax_sta="Yes",BI62,0)+IF(pbi_sta_tax_sta="Yes",BI63,0)+IF(pbi_uti_tax_sta="Yes",BI64,0)+IF(pbi_oth_tax_sta="Yes",BI65,0),"")</f>
        <v/>
      </c>
      <c r="BJ69" s="100" t="str">
        <f>IF(ISNUMBER(outYear),IF(pbi_fed_tax_sta="Yes",BJ62,0)+IF(pbi_sta_tax_sta="Yes",BJ63,0)+IF(pbi_uti_tax_sta="Yes",BJ64,0)+IF(pbi_oth_tax_sta="Yes",BJ65,0),"")</f>
        <v/>
      </c>
      <c r="BK69" s="100" t="str">
        <f>IF(ISNUMBER(outYear),IF(pbi_fed_tax_sta="Yes",BK62,0)+IF(pbi_sta_tax_sta="Yes",BK63,0)+IF(pbi_uti_tax_sta="Yes",BK64,0)+IF(pbi_oth_tax_sta="Yes",BK65,0),"")</f>
        <v/>
      </c>
      <c r="BL69" s="100" t="str">
        <f>IF(ISNUMBER(outYear),IF(pbi_fed_tax_sta="Yes",BL62,0)+IF(pbi_sta_tax_sta="Yes",BL63,0)+IF(pbi_uti_tax_sta="Yes",BL64,0)+IF(pbi_oth_tax_sta="Yes",BL65,0),"")</f>
        <v/>
      </c>
      <c r="BM69" s="100" t="str">
        <f>IF(ISNUMBER(outYear),IF(pbi_fed_tax_sta="Yes",BM62,0)+IF(pbi_sta_tax_sta="Yes",BM63,0)+IF(pbi_uti_tax_sta="Yes",BM64,0)+IF(pbi_oth_tax_sta="Yes",BM65,0),"")</f>
        <v/>
      </c>
      <c r="BN69" s="100" t="str">
        <f>IF(ISNUMBER(outYear),IF(pbi_fed_tax_sta="Yes",BN62,0)+IF(pbi_sta_tax_sta="Yes",BN63,0)+IF(pbi_uti_tax_sta="Yes",BN64,0)+IF(pbi_oth_tax_sta="Yes",BN65,0),"")</f>
        <v/>
      </c>
      <c r="BO69" s="100" t="str">
        <f>IF(ISNUMBER(outYear),IF(pbi_fed_tax_sta="Yes",BO62,0)+IF(pbi_sta_tax_sta="Yes",BO63,0)+IF(pbi_uti_tax_sta="Yes",BO64,0)+IF(pbi_oth_tax_sta="Yes",BO65,0),"")</f>
        <v/>
      </c>
      <c r="BP69" s="100" t="str">
        <f>IF(ISNUMBER(outYear),IF(pbi_fed_tax_sta="Yes",BP62,0)+IF(pbi_sta_tax_sta="Yes",BP63,0)+IF(pbi_uti_tax_sta="Yes",BP64,0)+IF(pbi_oth_tax_sta="Yes",BP65,0),"")</f>
        <v/>
      </c>
      <c r="BQ69" s="100" t="str">
        <f>IF(ISNUMBER(outYear),IF(pbi_fed_tax_sta="Yes",BQ62,0)+IF(pbi_sta_tax_sta="Yes",BQ63,0)+IF(pbi_uti_tax_sta="Yes",BQ64,0)+IF(pbi_oth_tax_sta="Yes",BQ65,0),"")</f>
        <v/>
      </c>
      <c r="BR69" s="100" t="str">
        <f>IF(ISNUMBER(outYear),IF(pbi_fed_tax_sta="Yes",BR62,0)+IF(pbi_sta_tax_sta="Yes",BR63,0)+IF(pbi_uti_tax_sta="Yes",BR64,0)+IF(pbi_oth_tax_sta="Yes",BR65,0),"")</f>
        <v/>
      </c>
      <c r="BS69" s="100" t="str">
        <f>IF(ISNUMBER(outYear),IF(pbi_fed_tax_sta="Yes",BS62,0)+IF(pbi_sta_tax_sta="Yes",BS63,0)+IF(pbi_uti_tax_sta="Yes",BS64,0)+IF(pbi_oth_tax_sta="Yes",BS65,0),"")</f>
        <v/>
      </c>
      <c r="BT69" s="100" t="str">
        <f>IF(ISNUMBER(outYear),IF(pbi_fed_tax_sta="Yes",BT62,0)+IF(pbi_sta_tax_sta="Yes",BT63,0)+IF(pbi_uti_tax_sta="Yes",BT64,0)+IF(pbi_oth_tax_sta="Yes",BT65,0),"")</f>
        <v/>
      </c>
      <c r="BU69" s="100" t="str">
        <f>IF(ISNUMBER(outYear),IF(pbi_fed_tax_sta="Yes",BU62,0)+IF(pbi_sta_tax_sta="Yes",BU63,0)+IF(pbi_uti_tax_sta="Yes",BU64,0)+IF(pbi_oth_tax_sta="Yes",BU65,0),"")</f>
        <v/>
      </c>
      <c r="BV69" s="100" t="str">
        <f>IF(ISNUMBER(outYear),IF(pbi_fed_tax_sta="Yes",BV62,0)+IF(pbi_sta_tax_sta="Yes",BV63,0)+IF(pbi_uti_tax_sta="Yes",BV64,0)+IF(pbi_oth_tax_sta="Yes",BV65,0),"")</f>
        <v/>
      </c>
      <c r="BW69" s="100" t="str">
        <f>IF(ISNUMBER(outYear),IF(pbi_fed_tax_sta="Yes",BW62,0)+IF(pbi_sta_tax_sta="Yes",BW63,0)+IF(pbi_uti_tax_sta="Yes",BW64,0)+IF(pbi_oth_tax_sta="Yes",BW65,0),"")</f>
        <v/>
      </c>
      <c r="BX69" s="100" t="str">
        <f>IF(ISNUMBER(outYear),IF(pbi_fed_tax_sta="Yes",BX62,0)+IF(pbi_sta_tax_sta="Yes",BX63,0)+IF(pbi_uti_tax_sta="Yes",BX64,0)+IF(pbi_oth_tax_sta="Yes",BX65,0),"")</f>
        <v/>
      </c>
      <c r="BY69" s="100" t="str">
        <f>IF(ISNUMBER(outYear),IF(pbi_fed_tax_sta="Yes",BY62,0)+IF(pbi_sta_tax_sta="Yes",BY63,0)+IF(pbi_uti_tax_sta="Yes",BY64,0)+IF(pbi_oth_tax_sta="Yes",BY65,0),"")</f>
        <v/>
      </c>
      <c r="BZ69" s="100" t="str">
        <f>IF(ISNUMBER(outYear),IF(pbi_fed_tax_sta="Yes",BZ62,0)+IF(pbi_sta_tax_sta="Yes",BZ63,0)+IF(pbi_uti_tax_sta="Yes",BZ64,0)+IF(pbi_oth_tax_sta="Yes",BZ65,0),"")</f>
        <v/>
      </c>
      <c r="CA69" s="100" t="str">
        <f>IF(ISNUMBER(outYear),IF(pbi_fed_tax_sta="Yes",CA62,0)+IF(pbi_sta_tax_sta="Yes",CA63,0)+IF(pbi_uti_tax_sta="Yes",CA64,0)+IF(pbi_oth_tax_sta="Yes",CA65,0),"")</f>
        <v/>
      </c>
      <c r="CB69" s="100" t="str">
        <f>IF(ISNUMBER(outYear),IF(pbi_fed_tax_sta="Yes",CB62,0)+IF(pbi_sta_tax_sta="Yes",CB63,0)+IF(pbi_uti_tax_sta="Yes",CB64,0)+IF(pbi_oth_tax_sta="Yes",CB65,0),"")</f>
        <v/>
      </c>
      <c r="CC69" s="100" t="str">
        <f>IF(ISNUMBER(outYear),IF(pbi_fed_tax_sta="Yes",CC62,0)+IF(pbi_sta_tax_sta="Yes",CC63,0)+IF(pbi_uti_tax_sta="Yes",CC64,0)+IF(pbi_oth_tax_sta="Yes",CC65,0),"")</f>
        <v/>
      </c>
      <c r="CD69" s="100" t="str">
        <f>IF(ISNUMBER(outYear),IF(pbi_fed_tax_sta="Yes",CD62,0)+IF(pbi_sta_tax_sta="Yes",CD63,0)+IF(pbi_uti_tax_sta="Yes",CD64,0)+IF(pbi_oth_tax_sta="Yes",CD65,0),"")</f>
        <v/>
      </c>
      <c r="CE69" s="100" t="str">
        <f>IF(ISNUMBER(outYear),IF(pbi_fed_tax_sta="Yes",CE62,0)+IF(pbi_sta_tax_sta="Yes",CE63,0)+IF(pbi_uti_tax_sta="Yes",CE64,0)+IF(pbi_oth_tax_sta="Yes",CE65,0),"")</f>
        <v/>
      </c>
      <c r="CF69" s="100" t="str">
        <f>IF(ISNUMBER(outYear),IF(pbi_fed_tax_sta="Yes",CF62,0)+IF(pbi_sta_tax_sta="Yes",CF63,0)+IF(pbi_uti_tax_sta="Yes",CF64,0)+IF(pbi_oth_tax_sta="Yes",CF65,0),"")</f>
        <v/>
      </c>
      <c r="CG69" s="100" t="str">
        <f>IF(ISNUMBER(outYear),IF(pbi_fed_tax_sta="Yes",CG62,0)+IF(pbi_sta_tax_sta="Yes",CG63,0)+IF(pbi_uti_tax_sta="Yes",CG64,0)+IF(pbi_oth_tax_sta="Yes",CG65,0),"")</f>
        <v/>
      </c>
      <c r="CH69" s="100" t="str">
        <f>IF(ISNUMBER(outYear),IF(pbi_fed_tax_sta="Yes",CH62,0)+IF(pbi_sta_tax_sta="Yes",CH63,0)+IF(pbi_uti_tax_sta="Yes",CH64,0)+IF(pbi_oth_tax_sta="Yes",CH65,0),"")</f>
        <v/>
      </c>
      <c r="CI69" s="100" t="str">
        <f>IF(ISNUMBER(outYear),IF(pbi_fed_tax_sta="Yes",CI62,0)+IF(pbi_sta_tax_sta="Yes",CI63,0)+IF(pbi_uti_tax_sta="Yes",CI64,0)+IF(pbi_oth_tax_sta="Yes",CI65,0),"")</f>
        <v/>
      </c>
      <c r="CJ69" s="100" t="str">
        <f>IF(ISNUMBER(outYear),IF(pbi_fed_tax_sta="Yes",CJ62,0)+IF(pbi_sta_tax_sta="Yes",CJ63,0)+IF(pbi_uti_tax_sta="Yes",CJ64,0)+IF(pbi_oth_tax_sta="Yes",CJ65,0),"")</f>
        <v/>
      </c>
      <c r="CK69" s="100" t="str">
        <f>IF(ISNUMBER(outYear),IF(pbi_fed_tax_sta="Yes",CK62,0)+IF(pbi_sta_tax_sta="Yes",CK63,0)+IF(pbi_uti_tax_sta="Yes",CK64,0)+IF(pbi_oth_tax_sta="Yes",CK65,0),"")</f>
        <v/>
      </c>
      <c r="CL69" s="100" t="str">
        <f>IF(ISNUMBER(outYear),IF(pbi_fed_tax_sta="Yes",CL62,0)+IF(pbi_sta_tax_sta="Yes",CL63,0)+IF(pbi_uti_tax_sta="Yes",CL64,0)+IF(pbi_oth_tax_sta="Yes",CL65,0),"")</f>
        <v/>
      </c>
      <c r="CM69" s="100" t="str">
        <f>IF(ISNUMBER(outYear),IF(pbi_fed_tax_sta="Yes",CM62,0)+IF(pbi_sta_tax_sta="Yes",CM63,0)+IF(pbi_uti_tax_sta="Yes",CM64,0)+IF(pbi_oth_tax_sta="Yes",CM65,0),"")</f>
        <v/>
      </c>
      <c r="CN69" s="100" t="str">
        <f>IF(ISNUMBER(outYear),IF(pbi_fed_tax_sta="Yes",CN62,0)+IF(pbi_sta_tax_sta="Yes",CN63,0)+IF(pbi_uti_tax_sta="Yes",CN64,0)+IF(pbi_oth_tax_sta="Yes",CN65,0),"")</f>
        <v/>
      </c>
      <c r="CO69" s="100" t="str">
        <f>IF(ISNUMBER(outYear),IF(pbi_fed_tax_sta="Yes",CO62,0)+IF(pbi_sta_tax_sta="Yes",CO63,0)+IF(pbi_uti_tax_sta="Yes",CO64,0)+IF(pbi_oth_tax_sta="Yes",CO65,0),"")</f>
        <v/>
      </c>
      <c r="CP69" s="100" t="str">
        <f>IF(ISNUMBER(outYear),IF(pbi_fed_tax_sta="Yes",CP62,0)+IF(pbi_sta_tax_sta="Yes",CP63,0)+IF(pbi_uti_tax_sta="Yes",CP64,0)+IF(pbi_oth_tax_sta="Yes",CP65,0),"")</f>
        <v/>
      </c>
      <c r="CQ69" s="100" t="str">
        <f>IF(ISNUMBER(outYear),IF(pbi_fed_tax_sta="Yes",CQ62,0)+IF(pbi_sta_tax_sta="Yes",CQ63,0)+IF(pbi_uti_tax_sta="Yes",CQ64,0)+IF(pbi_oth_tax_sta="Yes",CQ65,0),"")</f>
        <v/>
      </c>
      <c r="CR69" s="100" t="str">
        <f>IF(ISNUMBER(outYear),IF(pbi_fed_tax_sta="Yes",CR62,0)+IF(pbi_sta_tax_sta="Yes",CR63,0)+IF(pbi_uti_tax_sta="Yes",CR64,0)+IF(pbi_oth_tax_sta="Yes",CR65,0),"")</f>
        <v/>
      </c>
      <c r="CS69" s="100" t="str">
        <f>IF(ISNUMBER(outYear),IF(pbi_fed_tax_sta="Yes",CS62,0)+IF(pbi_sta_tax_sta="Yes",CS63,0)+IF(pbi_uti_tax_sta="Yes",CS64,0)+IF(pbi_oth_tax_sta="Yes",CS65,0),"")</f>
        <v/>
      </c>
      <c r="CT69" s="100" t="str">
        <f>IF(ISNUMBER(outYear),IF(pbi_fed_tax_sta="Yes",CT62,0)+IF(pbi_sta_tax_sta="Yes",CT63,0)+IF(pbi_uti_tax_sta="Yes",CT64,0)+IF(pbi_oth_tax_sta="Yes",CT65,0),"")</f>
        <v/>
      </c>
      <c r="CU69" s="100" t="str">
        <f>IF(ISNUMBER(outYear),IF(pbi_fed_tax_sta="Yes",CU62,0)+IF(pbi_sta_tax_sta="Yes",CU63,0)+IF(pbi_uti_tax_sta="Yes",CU64,0)+IF(pbi_oth_tax_sta="Yes",CU65,0),"")</f>
        <v/>
      </c>
      <c r="CV69" s="100" t="str">
        <f>IF(ISNUMBER(outYear),IF(pbi_fed_tax_sta="Yes",CV62,0)+IF(pbi_sta_tax_sta="Yes",CV63,0)+IF(pbi_uti_tax_sta="Yes",CV64,0)+IF(pbi_oth_tax_sta="Yes",CV65,0),"")</f>
        <v/>
      </c>
      <c r="CW69" s="100" t="str">
        <f>IF(ISNUMBER(outYear),IF(pbi_fed_tax_sta="Yes",CW62,0)+IF(pbi_sta_tax_sta="Yes",CW63,0)+IF(pbi_uti_tax_sta="Yes",CW64,0)+IF(pbi_oth_tax_sta="Yes",CW65,0),"")</f>
        <v/>
      </c>
      <c r="CX69" s="100" t="str">
        <f>IF(ISNUMBER(outYear),IF(pbi_fed_tax_sta="Yes",CX62,0)+IF(pbi_sta_tax_sta="Yes",CX63,0)+IF(pbi_uti_tax_sta="Yes",CX64,0)+IF(pbi_oth_tax_sta="Yes",CX65,0),"")</f>
        <v/>
      </c>
    </row>
    <row r="70" spans="1:102" x14ac:dyDescent="0.2">
      <c r="A70" s="79" t="s">
        <v>71</v>
      </c>
      <c r="B70" s="21"/>
      <c r="C70" s="22"/>
      <c r="D70" s="22"/>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c r="BN70" s="22"/>
      <c r="BO70" s="22"/>
      <c r="BP70" s="22"/>
      <c r="BQ70" s="22"/>
      <c r="BR70" s="22"/>
      <c r="BS70" s="22"/>
      <c r="BT70" s="22"/>
      <c r="BU70" s="22"/>
      <c r="BV70" s="22"/>
      <c r="BW70" s="22"/>
      <c r="BX70" s="22"/>
      <c r="BY70" s="22"/>
      <c r="BZ70" s="22"/>
      <c r="CA70" s="22"/>
      <c r="CB70" s="22"/>
      <c r="CC70" s="22"/>
      <c r="CD70" s="22"/>
      <c r="CE70" s="22"/>
      <c r="CF70" s="22"/>
      <c r="CG70" s="22"/>
      <c r="CH70" s="22"/>
      <c r="CI70" s="22"/>
      <c r="CJ70" s="22"/>
      <c r="CK70" s="22"/>
      <c r="CL70" s="22"/>
      <c r="CM70" s="22"/>
      <c r="CN70" s="22"/>
      <c r="CO70" s="22"/>
      <c r="CP70" s="22"/>
      <c r="CQ70" s="22"/>
      <c r="CR70" s="22"/>
      <c r="CS70" s="22"/>
      <c r="CT70" s="22"/>
      <c r="CU70" s="22"/>
      <c r="CV70" s="22"/>
      <c r="CW70" s="22"/>
      <c r="CX70" s="22"/>
    </row>
    <row r="71" spans="1:102" x14ac:dyDescent="0.2">
      <c r="A71" s="84" t="s">
        <v>76</v>
      </c>
      <c r="B71" s="21"/>
      <c r="C71" s="100">
        <f t="shared" ref="C71:AH71" si="79">IF(ISNUMBER(outYear),C33,"")</f>
        <v>99.109699999999989</v>
      </c>
      <c r="D71" s="100">
        <f t="shared" si="79"/>
        <v>99.109699999999989</v>
      </c>
      <c r="E71" s="100">
        <f t="shared" si="79"/>
        <v>99.109699999999989</v>
      </c>
      <c r="F71" s="100">
        <f t="shared" si="79"/>
        <v>99.109699999999989</v>
      </c>
      <c r="G71" s="100">
        <f t="shared" si="79"/>
        <v>99.109699999999989</v>
      </c>
      <c r="H71" s="100">
        <f t="shared" si="79"/>
        <v>99.109699999999989</v>
      </c>
      <c r="I71" s="100">
        <f t="shared" si="79"/>
        <v>99.109699999999989</v>
      </c>
      <c r="J71" s="100">
        <f t="shared" si="79"/>
        <v>99.109699999999989</v>
      </c>
      <c r="K71" s="100">
        <f t="shared" si="79"/>
        <v>99.109699999999989</v>
      </c>
      <c r="L71" s="100">
        <f t="shared" si="79"/>
        <v>99.109699999999989</v>
      </c>
      <c r="M71" s="100">
        <f t="shared" si="79"/>
        <v>99.109699999999989</v>
      </c>
      <c r="N71" s="100">
        <f t="shared" si="79"/>
        <v>99.109699999999989</v>
      </c>
      <c r="O71" s="100">
        <f t="shared" si="79"/>
        <v>99.109699999999989</v>
      </c>
      <c r="P71" s="100">
        <f t="shared" si="79"/>
        <v>99.109699999999989</v>
      </c>
      <c r="Q71" s="100">
        <f t="shared" si="79"/>
        <v>99.109699999999989</v>
      </c>
      <c r="R71" s="100">
        <f t="shared" si="79"/>
        <v>99.109699999999989</v>
      </c>
      <c r="S71" s="100">
        <f t="shared" si="79"/>
        <v>99.109699999999989</v>
      </c>
      <c r="T71" s="100">
        <f t="shared" si="79"/>
        <v>99.109699999999989</v>
      </c>
      <c r="U71" s="100">
        <f t="shared" si="79"/>
        <v>99.109699999999989</v>
      </c>
      <c r="V71" s="100">
        <f t="shared" si="79"/>
        <v>99.109699999999989</v>
      </c>
      <c r="W71" s="100">
        <f t="shared" si="79"/>
        <v>99.109699999999989</v>
      </c>
      <c r="X71" s="100">
        <f t="shared" si="79"/>
        <v>99.109699999999989</v>
      </c>
      <c r="Y71" s="100">
        <f t="shared" si="79"/>
        <v>99.109699999999989</v>
      </c>
      <c r="Z71" s="100">
        <f t="shared" si="79"/>
        <v>99.109699999999989</v>
      </c>
      <c r="AA71" s="100">
        <f t="shared" si="79"/>
        <v>99.109699999999989</v>
      </c>
      <c r="AB71" s="100" t="str">
        <f t="shared" si="79"/>
        <v/>
      </c>
      <c r="AC71" s="100" t="str">
        <f t="shared" si="79"/>
        <v/>
      </c>
      <c r="AD71" s="100" t="str">
        <f t="shared" si="79"/>
        <v/>
      </c>
      <c r="AE71" s="100" t="str">
        <f t="shared" si="79"/>
        <v/>
      </c>
      <c r="AF71" s="100" t="str">
        <f t="shared" si="79"/>
        <v/>
      </c>
      <c r="AG71" s="100" t="str">
        <f t="shared" si="79"/>
        <v/>
      </c>
      <c r="AH71" s="100" t="str">
        <f t="shared" si="79"/>
        <v/>
      </c>
      <c r="AI71" s="100" t="str">
        <f t="shared" ref="AI71:BN71" si="80">IF(ISNUMBER(outYear),AI33,"")</f>
        <v/>
      </c>
      <c r="AJ71" s="100" t="str">
        <f t="shared" si="80"/>
        <v/>
      </c>
      <c r="AK71" s="100" t="str">
        <f t="shared" si="80"/>
        <v/>
      </c>
      <c r="AL71" s="100" t="str">
        <f t="shared" si="80"/>
        <v/>
      </c>
      <c r="AM71" s="100" t="str">
        <f t="shared" si="80"/>
        <v/>
      </c>
      <c r="AN71" s="100" t="str">
        <f t="shared" si="80"/>
        <v/>
      </c>
      <c r="AO71" s="100" t="str">
        <f t="shared" si="80"/>
        <v/>
      </c>
      <c r="AP71" s="100" t="str">
        <f t="shared" si="80"/>
        <v/>
      </c>
      <c r="AQ71" s="100" t="str">
        <f t="shared" si="80"/>
        <v/>
      </c>
      <c r="AR71" s="100" t="str">
        <f t="shared" si="80"/>
        <v/>
      </c>
      <c r="AS71" s="100" t="str">
        <f t="shared" si="80"/>
        <v/>
      </c>
      <c r="AT71" s="100" t="str">
        <f t="shared" si="80"/>
        <v/>
      </c>
      <c r="AU71" s="100" t="str">
        <f t="shared" si="80"/>
        <v/>
      </c>
      <c r="AV71" s="100" t="str">
        <f t="shared" si="80"/>
        <v/>
      </c>
      <c r="AW71" s="100" t="str">
        <f t="shared" si="80"/>
        <v/>
      </c>
      <c r="AX71" s="100" t="str">
        <f t="shared" si="80"/>
        <v/>
      </c>
      <c r="AY71" s="100" t="str">
        <f t="shared" si="80"/>
        <v/>
      </c>
      <c r="AZ71" s="100" t="str">
        <f t="shared" si="80"/>
        <v/>
      </c>
      <c r="BA71" s="100" t="str">
        <f t="shared" si="80"/>
        <v/>
      </c>
      <c r="BB71" s="100" t="str">
        <f t="shared" si="80"/>
        <v/>
      </c>
      <c r="BC71" s="100" t="str">
        <f t="shared" si="80"/>
        <v/>
      </c>
      <c r="BD71" s="100" t="str">
        <f t="shared" si="80"/>
        <v/>
      </c>
      <c r="BE71" s="100" t="str">
        <f t="shared" si="80"/>
        <v/>
      </c>
      <c r="BF71" s="100" t="str">
        <f t="shared" si="80"/>
        <v/>
      </c>
      <c r="BG71" s="100" t="str">
        <f t="shared" si="80"/>
        <v/>
      </c>
      <c r="BH71" s="100" t="str">
        <f t="shared" si="80"/>
        <v/>
      </c>
      <c r="BI71" s="100" t="str">
        <f t="shared" si="80"/>
        <v/>
      </c>
      <c r="BJ71" s="100" t="str">
        <f t="shared" si="80"/>
        <v/>
      </c>
      <c r="BK71" s="100" t="str">
        <f t="shared" si="80"/>
        <v/>
      </c>
      <c r="BL71" s="100" t="str">
        <f t="shared" si="80"/>
        <v/>
      </c>
      <c r="BM71" s="100" t="str">
        <f t="shared" si="80"/>
        <v/>
      </c>
      <c r="BN71" s="100" t="str">
        <f t="shared" si="80"/>
        <v/>
      </c>
      <c r="BO71" s="100" t="str">
        <f t="shared" ref="BO71:CX71" si="81">IF(ISNUMBER(outYear),BO33,"")</f>
        <v/>
      </c>
      <c r="BP71" s="100" t="str">
        <f t="shared" si="81"/>
        <v/>
      </c>
      <c r="BQ71" s="100" t="str">
        <f t="shared" si="81"/>
        <v/>
      </c>
      <c r="BR71" s="100" t="str">
        <f t="shared" si="81"/>
        <v/>
      </c>
      <c r="BS71" s="100" t="str">
        <f t="shared" si="81"/>
        <v/>
      </c>
      <c r="BT71" s="100" t="str">
        <f t="shared" si="81"/>
        <v/>
      </c>
      <c r="BU71" s="100" t="str">
        <f t="shared" si="81"/>
        <v/>
      </c>
      <c r="BV71" s="100" t="str">
        <f t="shared" si="81"/>
        <v/>
      </c>
      <c r="BW71" s="100" t="str">
        <f t="shared" si="81"/>
        <v/>
      </c>
      <c r="BX71" s="100" t="str">
        <f t="shared" si="81"/>
        <v/>
      </c>
      <c r="BY71" s="100" t="str">
        <f t="shared" si="81"/>
        <v/>
      </c>
      <c r="BZ71" s="100" t="str">
        <f t="shared" si="81"/>
        <v/>
      </c>
      <c r="CA71" s="100" t="str">
        <f t="shared" si="81"/>
        <v/>
      </c>
      <c r="CB71" s="100" t="str">
        <f t="shared" si="81"/>
        <v/>
      </c>
      <c r="CC71" s="100" t="str">
        <f t="shared" si="81"/>
        <v/>
      </c>
      <c r="CD71" s="100" t="str">
        <f t="shared" si="81"/>
        <v/>
      </c>
      <c r="CE71" s="100" t="str">
        <f t="shared" si="81"/>
        <v/>
      </c>
      <c r="CF71" s="100" t="str">
        <f t="shared" si="81"/>
        <v/>
      </c>
      <c r="CG71" s="100" t="str">
        <f t="shared" si="81"/>
        <v/>
      </c>
      <c r="CH71" s="100" t="str">
        <f t="shared" si="81"/>
        <v/>
      </c>
      <c r="CI71" s="100" t="str">
        <f t="shared" si="81"/>
        <v/>
      </c>
      <c r="CJ71" s="100" t="str">
        <f t="shared" si="81"/>
        <v/>
      </c>
      <c r="CK71" s="100" t="str">
        <f t="shared" si="81"/>
        <v/>
      </c>
      <c r="CL71" s="100" t="str">
        <f t="shared" si="81"/>
        <v/>
      </c>
      <c r="CM71" s="100" t="str">
        <f t="shared" si="81"/>
        <v/>
      </c>
      <c r="CN71" s="100" t="str">
        <f t="shared" si="81"/>
        <v/>
      </c>
      <c r="CO71" s="100" t="str">
        <f t="shared" si="81"/>
        <v/>
      </c>
      <c r="CP71" s="100" t="str">
        <f t="shared" si="81"/>
        <v/>
      </c>
      <c r="CQ71" s="100" t="str">
        <f t="shared" si="81"/>
        <v/>
      </c>
      <c r="CR71" s="100" t="str">
        <f t="shared" si="81"/>
        <v/>
      </c>
      <c r="CS71" s="100" t="str">
        <f t="shared" si="81"/>
        <v/>
      </c>
      <c r="CT71" s="100" t="str">
        <f t="shared" si="81"/>
        <v/>
      </c>
      <c r="CU71" s="100" t="str">
        <f t="shared" si="81"/>
        <v/>
      </c>
      <c r="CV71" s="100" t="str">
        <f t="shared" si="81"/>
        <v/>
      </c>
      <c r="CW71" s="100" t="str">
        <f t="shared" si="81"/>
        <v/>
      </c>
      <c r="CX71" s="100" t="str">
        <f t="shared" si="81"/>
        <v/>
      </c>
    </row>
    <row r="72" spans="1:102" x14ac:dyDescent="0.2">
      <c r="A72" s="84" t="s">
        <v>55</v>
      </c>
      <c r="B72" s="21"/>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c r="BN72" s="22"/>
      <c r="BO72" s="22"/>
      <c r="BP72" s="22"/>
      <c r="BQ72" s="22"/>
      <c r="BR72" s="22"/>
      <c r="BS72" s="22"/>
      <c r="BT72" s="22"/>
      <c r="BU72" s="22"/>
      <c r="BV72" s="22"/>
      <c r="BW72" s="22"/>
      <c r="BX72" s="22"/>
      <c r="BY72" s="22"/>
      <c r="BZ72" s="22"/>
      <c r="CA72" s="22"/>
      <c r="CB72" s="22"/>
      <c r="CC72" s="22"/>
      <c r="CD72" s="22"/>
      <c r="CE72" s="22"/>
      <c r="CF72" s="22"/>
      <c r="CG72" s="22"/>
      <c r="CH72" s="22"/>
      <c r="CI72" s="22"/>
      <c r="CJ72" s="22"/>
      <c r="CK72" s="22"/>
      <c r="CL72" s="22"/>
      <c r="CM72" s="22"/>
      <c r="CN72" s="22"/>
      <c r="CO72" s="22"/>
      <c r="CP72" s="22"/>
      <c r="CQ72" s="22"/>
      <c r="CR72" s="22"/>
      <c r="CS72" s="22"/>
      <c r="CT72" s="22"/>
      <c r="CU72" s="22"/>
      <c r="CV72" s="22"/>
      <c r="CW72" s="22"/>
      <c r="CX72" s="22"/>
    </row>
    <row r="73" spans="1:102" x14ac:dyDescent="0.2">
      <c r="A73" s="85" t="s">
        <v>87</v>
      </c>
      <c r="B73" s="21"/>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c r="BN73" s="22"/>
      <c r="BO73" s="22"/>
      <c r="BP73" s="22"/>
      <c r="BQ73" s="22"/>
      <c r="BR73" s="22"/>
      <c r="BS73" s="22"/>
      <c r="BT73" s="22"/>
      <c r="BU73" s="22"/>
      <c r="BV73" s="22"/>
      <c r="BW73" s="22"/>
      <c r="BX73" s="22"/>
      <c r="BY73" s="22"/>
      <c r="BZ73" s="22"/>
      <c r="CA73" s="22"/>
      <c r="CB73" s="22"/>
      <c r="CC73" s="22"/>
      <c r="CD73" s="22"/>
      <c r="CE73" s="22"/>
      <c r="CF73" s="22"/>
      <c r="CG73" s="22"/>
      <c r="CH73" s="22"/>
      <c r="CI73" s="22"/>
      <c r="CJ73" s="22"/>
      <c r="CK73" s="22"/>
      <c r="CL73" s="22"/>
      <c r="CM73" s="22"/>
      <c r="CN73" s="22"/>
      <c r="CO73" s="22"/>
      <c r="CP73" s="22"/>
      <c r="CQ73" s="22"/>
      <c r="CR73" s="22"/>
      <c r="CS73" s="22"/>
      <c r="CT73" s="22"/>
      <c r="CU73" s="22"/>
      <c r="CV73" s="22"/>
      <c r="CW73" s="22"/>
      <c r="CX73" s="22"/>
    </row>
    <row r="74" spans="1:102" x14ac:dyDescent="0.2">
      <c r="A74" s="85" t="s">
        <v>88</v>
      </c>
      <c r="B74" s="21"/>
      <c r="C74" s="22"/>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c r="BN74" s="22"/>
      <c r="BO74" s="22"/>
      <c r="BP74" s="22"/>
      <c r="BQ74" s="22"/>
      <c r="BR74" s="22"/>
      <c r="BS74" s="22"/>
      <c r="BT74" s="22"/>
      <c r="BU74" s="22"/>
      <c r="BV74" s="22"/>
      <c r="BW74" s="22"/>
      <c r="BX74" s="22"/>
      <c r="BY74" s="22"/>
      <c r="BZ74" s="22"/>
      <c r="CA74" s="22"/>
      <c r="CB74" s="22"/>
      <c r="CC74" s="22"/>
      <c r="CD74" s="22"/>
      <c r="CE74" s="22"/>
      <c r="CF74" s="22"/>
      <c r="CG74" s="22"/>
      <c r="CH74" s="22"/>
      <c r="CI74" s="22"/>
      <c r="CJ74" s="22"/>
      <c r="CK74" s="22"/>
      <c r="CL74" s="22"/>
      <c r="CM74" s="22"/>
      <c r="CN74" s="22"/>
      <c r="CO74" s="22"/>
      <c r="CP74" s="22"/>
      <c r="CQ74" s="22"/>
      <c r="CR74" s="22"/>
      <c r="CS74" s="22"/>
      <c r="CT74" s="22"/>
      <c r="CU74" s="22"/>
      <c r="CV74" s="22"/>
      <c r="CW74" s="22"/>
      <c r="CX74" s="22"/>
    </row>
    <row r="75" spans="1:102" x14ac:dyDescent="0.2">
      <c r="A75" s="114" t="s">
        <v>1</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100"/>
      <c r="AF75" s="100"/>
      <c r="AG75" s="100"/>
      <c r="AH75" s="100"/>
      <c r="AI75" s="100"/>
      <c r="AJ75" s="100"/>
      <c r="AK75" s="100"/>
      <c r="AL75" s="100"/>
      <c r="AM75" s="100"/>
      <c r="AN75" s="100"/>
      <c r="AO75" s="100"/>
      <c r="AP75" s="100"/>
      <c r="AQ75" s="100"/>
      <c r="AR75" s="100"/>
      <c r="AS75" s="100"/>
      <c r="AT75" s="100"/>
      <c r="AU75" s="100"/>
      <c r="AV75" s="100"/>
      <c r="AW75" s="100"/>
      <c r="AX75" s="100"/>
      <c r="AY75" s="100"/>
      <c r="AZ75" s="100"/>
      <c r="BA75" s="100"/>
      <c r="BB75" s="100"/>
      <c r="BC75" s="100"/>
      <c r="BD75" s="100"/>
      <c r="BE75" s="100"/>
      <c r="BF75" s="100"/>
      <c r="BG75" s="100"/>
      <c r="BH75" s="100"/>
      <c r="BI75" s="100"/>
      <c r="BJ75" s="100"/>
      <c r="BK75" s="100"/>
      <c r="BL75" s="100"/>
      <c r="BM75" s="100"/>
      <c r="BN75" s="100"/>
      <c r="BO75" s="100"/>
      <c r="BP75" s="100"/>
      <c r="BQ75" s="100"/>
      <c r="BR75" s="100"/>
      <c r="BS75" s="100"/>
      <c r="BT75" s="100"/>
      <c r="BU75" s="100"/>
      <c r="BV75" s="100"/>
      <c r="BW75" s="100"/>
      <c r="BX75" s="100"/>
      <c r="BY75" s="100"/>
      <c r="BZ75" s="100"/>
      <c r="CA75" s="100"/>
      <c r="CB75" s="100"/>
      <c r="CC75" s="100"/>
      <c r="CD75" s="100"/>
      <c r="CE75" s="100"/>
      <c r="CF75" s="100"/>
      <c r="CG75" s="100"/>
      <c r="CH75" s="100"/>
      <c r="CI75" s="100"/>
      <c r="CJ75" s="100"/>
      <c r="CK75" s="100"/>
      <c r="CL75" s="100"/>
      <c r="CM75" s="100"/>
      <c r="CN75" s="100"/>
      <c r="CO75" s="100"/>
      <c r="CP75" s="100"/>
      <c r="CQ75" s="100"/>
      <c r="CR75" s="100"/>
      <c r="CS75" s="100"/>
      <c r="CT75" s="100"/>
      <c r="CU75" s="100"/>
      <c r="CV75" s="100"/>
      <c r="CW75" s="100"/>
      <c r="CX75" s="100"/>
    </row>
    <row r="76" spans="1:102" x14ac:dyDescent="0.2">
      <c r="A76" s="115" t="s">
        <v>77</v>
      </c>
      <c r="B76" s="100"/>
      <c r="C76" s="100">
        <f>IF(ISNUMBER(outYear),IF(UseTaxDeductibleInterest="Yes",'Cash Flow'!C42,0),"")</f>
        <v>290.220168</v>
      </c>
      <c r="D76" s="100">
        <f>IF(ISNUMBER(outYear),IF(UseTaxDeductibleInterest="Yes",'Cash Flow'!D42,0),"")</f>
        <v>284.1393423226047</v>
      </c>
      <c r="E76" s="100">
        <f>IF(ISNUMBER(outYear),IF(UseTaxDeductibleInterest="Yes",'Cash Flow'!E42,0),"")</f>
        <v>277.7544753613397</v>
      </c>
      <c r="F76" s="100">
        <f>IF(ISNUMBER(outYear),IF(UseTaxDeductibleInterest="Yes",'Cash Flow'!F42,0),"")</f>
        <v>271.05036505201139</v>
      </c>
      <c r="G76" s="100">
        <f>IF(ISNUMBER(outYear),IF(UseTaxDeductibleInterest="Yes",'Cash Flow'!G42,0),"")</f>
        <v>264.01104922721674</v>
      </c>
      <c r="H76" s="100">
        <f>IF(ISNUMBER(outYear),IF(UseTaxDeductibleInterest="Yes",'Cash Flow'!H42,0),"")</f>
        <v>256.61976761118234</v>
      </c>
      <c r="I76" s="100">
        <f>IF(ISNUMBER(outYear),IF(UseTaxDeductibleInterest="Yes",'Cash Flow'!I42,0),"")</f>
        <v>248.85892191434621</v>
      </c>
      <c r="J76" s="100">
        <f>IF(ISNUMBER(outYear),IF(UseTaxDeductibleInterest="Yes",'Cash Flow'!J42,0),"")</f>
        <v>240.7100339326683</v>
      </c>
      <c r="K76" s="100">
        <f>IF(ISNUMBER(outYear),IF(UseTaxDeductibleInterest="Yes",'Cash Flow'!K42,0),"")</f>
        <v>232.15370155190647</v>
      </c>
      <c r="L76" s="100">
        <f>IF(ISNUMBER(outYear),IF(UseTaxDeductibleInterest="Yes",'Cash Flow'!L42,0),"")</f>
        <v>223.1695525521065</v>
      </c>
      <c r="M76" s="100">
        <f>IF(ISNUMBER(outYear),IF(UseTaxDeductibleInterest="Yes",'Cash Flow'!M42,0),"")</f>
        <v>213.73619610231657</v>
      </c>
      <c r="N76" s="100">
        <f>IF(ISNUMBER(outYear),IF(UseTaxDeductibleInterest="Yes",'Cash Flow'!N42,0),"")</f>
        <v>203.83117183003716</v>
      </c>
      <c r="O76" s="100">
        <f>IF(ISNUMBER(outYear),IF(UseTaxDeductibleInterest="Yes",'Cash Flow'!O42,0),"")</f>
        <v>193.43089634414378</v>
      </c>
      <c r="P76" s="100">
        <f>IF(ISNUMBER(outYear),IF(UseTaxDeductibleInterest="Yes",'Cash Flow'!P42,0),"")</f>
        <v>182.51060708395573</v>
      </c>
      <c r="Q76" s="100">
        <f>IF(ISNUMBER(outYear),IF(UseTaxDeductibleInterest="Yes",'Cash Flow'!Q42,0),"")</f>
        <v>171.04430336075828</v>
      </c>
      <c r="R76" s="100">
        <f>IF(ISNUMBER(outYear),IF(UseTaxDeductibleInterest="Yes",'Cash Flow'!R42,0),"")</f>
        <v>159.00468445140095</v>
      </c>
      <c r="S76" s="100">
        <f>IF(ISNUMBER(outYear),IF(UseTaxDeductibleInterest="Yes",'Cash Flow'!S42,0),"")</f>
        <v>146.36308459657576</v>
      </c>
      <c r="T76" s="100">
        <f>IF(ISNUMBER(outYear),IF(UseTaxDeductibleInterest="Yes",'Cash Flow'!T42,0),"")</f>
        <v>133.0894047490093</v>
      </c>
      <c r="U76" s="100">
        <f>IF(ISNUMBER(outYear),IF(UseTaxDeductibleInterest="Yes",'Cash Flow'!U42,0),"")</f>
        <v>119.15204090906452</v>
      </c>
      <c r="V76" s="100">
        <f>IF(ISNUMBER(outYear),IF(UseTaxDeductibleInterest="Yes",'Cash Flow'!V42,0),"")</f>
        <v>104.51780887712249</v>
      </c>
      <c r="W76" s="100">
        <f>IF(ISNUMBER(outYear),IF(UseTaxDeductibleInterest="Yes",'Cash Flow'!W42,0),"")</f>
        <v>89.151865243583373</v>
      </c>
      <c r="X76" s="100">
        <f>IF(ISNUMBER(outYear),IF(UseTaxDeductibleInterest="Yes",'Cash Flow'!X42,0),"")</f>
        <v>73.017624428367313</v>
      </c>
      <c r="Y76" s="100">
        <f>IF(ISNUMBER(outYear),IF(UseTaxDeductibleInterest="Yes",'Cash Flow'!Y42,0),"")</f>
        <v>56.076671572390431</v>
      </c>
      <c r="Z76" s="100">
        <f>IF(ISNUMBER(outYear),IF(UseTaxDeductibleInterest="Yes",'Cash Flow'!Z42,0),"")</f>
        <v>38.288671073614715</v>
      </c>
      <c r="AA76" s="100">
        <f>IF(ISNUMBER(outYear),IF(UseTaxDeductibleInterest="Yes",'Cash Flow'!AA42,0),"")</f>
        <v>19.611270549900212</v>
      </c>
      <c r="AB76" s="100" t="str">
        <f>IF(ISNUMBER(outYear),IF(UseTaxDeductibleInterest="Yes",'Cash Flow'!AB42,0),"")</f>
        <v/>
      </c>
      <c r="AC76" s="100" t="str">
        <f>IF(ISNUMBER(outYear),IF(UseTaxDeductibleInterest="Yes",'Cash Flow'!AC42,0),"")</f>
        <v/>
      </c>
      <c r="AD76" s="100" t="str">
        <f>IF(ISNUMBER(outYear),IF(UseTaxDeductibleInterest="Yes",'Cash Flow'!AD42,0),"")</f>
        <v/>
      </c>
      <c r="AE76" s="100" t="str">
        <f>IF(ISNUMBER(outYear),IF(UseTaxDeductibleInterest="Yes",'Cash Flow'!AE42,0),"")</f>
        <v/>
      </c>
      <c r="AF76" s="100" t="str">
        <f>IF(ISNUMBER(outYear),IF(UseTaxDeductibleInterest="Yes",'Cash Flow'!AF42,0),"")</f>
        <v/>
      </c>
      <c r="AG76" s="100" t="str">
        <f>IF(ISNUMBER(outYear),IF(UseTaxDeductibleInterest="Yes",'Cash Flow'!AG42,0),"")</f>
        <v/>
      </c>
      <c r="AH76" s="100" t="str">
        <f>IF(ISNUMBER(outYear),IF(UseTaxDeductibleInterest="Yes",'Cash Flow'!AH42,0),"")</f>
        <v/>
      </c>
      <c r="AI76" s="100" t="str">
        <f>IF(ISNUMBER(outYear),IF(UseTaxDeductibleInterest="Yes",'Cash Flow'!AI42,0),"")</f>
        <v/>
      </c>
      <c r="AJ76" s="100" t="str">
        <f>IF(ISNUMBER(outYear),IF(UseTaxDeductibleInterest="Yes",'Cash Flow'!AJ42,0),"")</f>
        <v/>
      </c>
      <c r="AK76" s="100" t="str">
        <f>IF(ISNUMBER(outYear),IF(UseTaxDeductibleInterest="Yes",'Cash Flow'!AK42,0),"")</f>
        <v/>
      </c>
      <c r="AL76" s="100" t="str">
        <f>IF(ISNUMBER(outYear),IF(UseTaxDeductibleInterest="Yes",'Cash Flow'!AL42,0),"")</f>
        <v/>
      </c>
      <c r="AM76" s="100" t="str">
        <f>IF(ISNUMBER(outYear),IF(UseTaxDeductibleInterest="Yes",'Cash Flow'!AM42,0),"")</f>
        <v/>
      </c>
      <c r="AN76" s="100" t="str">
        <f>IF(ISNUMBER(outYear),IF(UseTaxDeductibleInterest="Yes",'Cash Flow'!AN42,0),"")</f>
        <v/>
      </c>
      <c r="AO76" s="100" t="str">
        <f>IF(ISNUMBER(outYear),IF(UseTaxDeductibleInterest="Yes",'Cash Flow'!AO42,0),"")</f>
        <v/>
      </c>
      <c r="AP76" s="100" t="str">
        <f>IF(ISNUMBER(outYear),IF(UseTaxDeductibleInterest="Yes",'Cash Flow'!AP42,0),"")</f>
        <v/>
      </c>
      <c r="AQ76" s="100" t="str">
        <f>IF(ISNUMBER(outYear),IF(UseTaxDeductibleInterest="Yes",'Cash Flow'!AQ42,0),"")</f>
        <v/>
      </c>
      <c r="AR76" s="100" t="str">
        <f>IF(ISNUMBER(outYear),IF(UseTaxDeductibleInterest="Yes",'Cash Flow'!AR42,0),"")</f>
        <v/>
      </c>
      <c r="AS76" s="100" t="str">
        <f>IF(ISNUMBER(outYear),IF(UseTaxDeductibleInterest="Yes",'Cash Flow'!AS42,0),"")</f>
        <v/>
      </c>
      <c r="AT76" s="100" t="str">
        <f>IF(ISNUMBER(outYear),IF(UseTaxDeductibleInterest="Yes",'Cash Flow'!AT42,0),"")</f>
        <v/>
      </c>
      <c r="AU76" s="100" t="str">
        <f>IF(ISNUMBER(outYear),IF(UseTaxDeductibleInterest="Yes",'Cash Flow'!AU42,0),"")</f>
        <v/>
      </c>
      <c r="AV76" s="100" t="str">
        <f>IF(ISNUMBER(outYear),IF(UseTaxDeductibleInterest="Yes",'Cash Flow'!AV42,0),"")</f>
        <v/>
      </c>
      <c r="AW76" s="100" t="str">
        <f>IF(ISNUMBER(outYear),IF(UseTaxDeductibleInterest="Yes",'Cash Flow'!AW42,0),"")</f>
        <v/>
      </c>
      <c r="AX76" s="100" t="str">
        <f>IF(ISNUMBER(outYear),IF(UseTaxDeductibleInterest="Yes",'Cash Flow'!AX42,0),"")</f>
        <v/>
      </c>
      <c r="AY76" s="100" t="str">
        <f>IF(ISNUMBER(outYear),IF(UseTaxDeductibleInterest="Yes",'Cash Flow'!AY42,0),"")</f>
        <v/>
      </c>
      <c r="AZ76" s="100" t="str">
        <f>IF(ISNUMBER(outYear),IF(UseTaxDeductibleInterest="Yes",'Cash Flow'!AZ42,0),"")</f>
        <v/>
      </c>
      <c r="BA76" s="100" t="str">
        <f>IF(ISNUMBER(outYear),IF(UseTaxDeductibleInterest="Yes",'Cash Flow'!BA42,0),"")</f>
        <v/>
      </c>
      <c r="BB76" s="100" t="str">
        <f>IF(ISNUMBER(outYear),IF(UseTaxDeductibleInterest="Yes",'Cash Flow'!BB42,0),"")</f>
        <v/>
      </c>
      <c r="BC76" s="100" t="str">
        <f>IF(ISNUMBER(outYear),IF(UseTaxDeductibleInterest="Yes",'Cash Flow'!BC42,0),"")</f>
        <v/>
      </c>
      <c r="BD76" s="100" t="str">
        <f>IF(ISNUMBER(outYear),IF(UseTaxDeductibleInterest="Yes",'Cash Flow'!BD42,0),"")</f>
        <v/>
      </c>
      <c r="BE76" s="100" t="str">
        <f>IF(ISNUMBER(outYear),IF(UseTaxDeductibleInterest="Yes",'Cash Flow'!BE42,0),"")</f>
        <v/>
      </c>
      <c r="BF76" s="100" t="str">
        <f>IF(ISNUMBER(outYear),IF(UseTaxDeductibleInterest="Yes",'Cash Flow'!BF42,0),"")</f>
        <v/>
      </c>
      <c r="BG76" s="100" t="str">
        <f>IF(ISNUMBER(outYear),IF(UseTaxDeductibleInterest="Yes",'Cash Flow'!BG42,0),"")</f>
        <v/>
      </c>
      <c r="BH76" s="100" t="str">
        <f>IF(ISNUMBER(outYear),IF(UseTaxDeductibleInterest="Yes",'Cash Flow'!BH42,0),"")</f>
        <v/>
      </c>
      <c r="BI76" s="100" t="str">
        <f>IF(ISNUMBER(outYear),IF(UseTaxDeductibleInterest="Yes",'Cash Flow'!BI42,0),"")</f>
        <v/>
      </c>
      <c r="BJ76" s="100" t="str">
        <f>IF(ISNUMBER(outYear),IF(UseTaxDeductibleInterest="Yes",'Cash Flow'!BJ42,0),"")</f>
        <v/>
      </c>
      <c r="BK76" s="100" t="str">
        <f>IF(ISNUMBER(outYear),IF(UseTaxDeductibleInterest="Yes",'Cash Flow'!BK42,0),"")</f>
        <v/>
      </c>
      <c r="BL76" s="100" t="str">
        <f>IF(ISNUMBER(outYear),IF(UseTaxDeductibleInterest="Yes",'Cash Flow'!BL42,0),"")</f>
        <v/>
      </c>
      <c r="BM76" s="100" t="str">
        <f>IF(ISNUMBER(outYear),IF(UseTaxDeductibleInterest="Yes",'Cash Flow'!BM42,0),"")</f>
        <v/>
      </c>
      <c r="BN76" s="100" t="str">
        <f>IF(ISNUMBER(outYear),IF(UseTaxDeductibleInterest="Yes",'Cash Flow'!BN42,0),"")</f>
        <v/>
      </c>
      <c r="BO76" s="100" t="str">
        <f>IF(ISNUMBER(outYear),IF(UseTaxDeductibleInterest="Yes",'Cash Flow'!BO42,0),"")</f>
        <v/>
      </c>
      <c r="BP76" s="100" t="str">
        <f>IF(ISNUMBER(outYear),IF(UseTaxDeductibleInterest="Yes",'Cash Flow'!BP42,0),"")</f>
        <v/>
      </c>
      <c r="BQ76" s="100" t="str">
        <f>IF(ISNUMBER(outYear),IF(UseTaxDeductibleInterest="Yes",'Cash Flow'!BQ42,0),"")</f>
        <v/>
      </c>
      <c r="BR76" s="100" t="str">
        <f>IF(ISNUMBER(outYear),IF(UseTaxDeductibleInterest="Yes",'Cash Flow'!BR42,0),"")</f>
        <v/>
      </c>
      <c r="BS76" s="100" t="str">
        <f>IF(ISNUMBER(outYear),IF(UseTaxDeductibleInterest="Yes",'Cash Flow'!BS42,0),"")</f>
        <v/>
      </c>
      <c r="BT76" s="100" t="str">
        <f>IF(ISNUMBER(outYear),IF(UseTaxDeductibleInterest="Yes",'Cash Flow'!BT42,0),"")</f>
        <v/>
      </c>
      <c r="BU76" s="100" t="str">
        <f>IF(ISNUMBER(outYear),IF(UseTaxDeductibleInterest="Yes",'Cash Flow'!BU42,0),"")</f>
        <v/>
      </c>
      <c r="BV76" s="100" t="str">
        <f>IF(ISNUMBER(outYear),IF(UseTaxDeductibleInterest="Yes",'Cash Flow'!BV42,0),"")</f>
        <v/>
      </c>
      <c r="BW76" s="100" t="str">
        <f>IF(ISNUMBER(outYear),IF(UseTaxDeductibleInterest="Yes",'Cash Flow'!BW42,0),"")</f>
        <v/>
      </c>
      <c r="BX76" s="100" t="str">
        <f>IF(ISNUMBER(outYear),IF(UseTaxDeductibleInterest="Yes",'Cash Flow'!BX42,0),"")</f>
        <v/>
      </c>
      <c r="BY76" s="100" t="str">
        <f>IF(ISNUMBER(outYear),IF(UseTaxDeductibleInterest="Yes",'Cash Flow'!BY42,0),"")</f>
        <v/>
      </c>
      <c r="BZ76" s="100" t="str">
        <f>IF(ISNUMBER(outYear),IF(UseTaxDeductibleInterest="Yes",'Cash Flow'!BZ42,0),"")</f>
        <v/>
      </c>
      <c r="CA76" s="100" t="str">
        <f>IF(ISNUMBER(outYear),IF(UseTaxDeductibleInterest="Yes",'Cash Flow'!CA42,0),"")</f>
        <v/>
      </c>
      <c r="CB76" s="100" t="str">
        <f>IF(ISNUMBER(outYear),IF(UseTaxDeductibleInterest="Yes",'Cash Flow'!CB42,0),"")</f>
        <v/>
      </c>
      <c r="CC76" s="100" t="str">
        <f>IF(ISNUMBER(outYear),IF(UseTaxDeductibleInterest="Yes",'Cash Flow'!CC42,0),"")</f>
        <v/>
      </c>
      <c r="CD76" s="100" t="str">
        <f>IF(ISNUMBER(outYear),IF(UseTaxDeductibleInterest="Yes",'Cash Flow'!CD42,0),"")</f>
        <v/>
      </c>
      <c r="CE76" s="100" t="str">
        <f>IF(ISNUMBER(outYear),IF(UseTaxDeductibleInterest="Yes",'Cash Flow'!CE42,0),"")</f>
        <v/>
      </c>
      <c r="CF76" s="100" t="str">
        <f>IF(ISNUMBER(outYear),IF(UseTaxDeductibleInterest="Yes",'Cash Flow'!CF42,0),"")</f>
        <v/>
      </c>
      <c r="CG76" s="100" t="str">
        <f>IF(ISNUMBER(outYear),IF(UseTaxDeductibleInterest="Yes",'Cash Flow'!CG42,0),"")</f>
        <v/>
      </c>
      <c r="CH76" s="100" t="str">
        <f>IF(ISNUMBER(outYear),IF(UseTaxDeductibleInterest="Yes",'Cash Flow'!CH42,0),"")</f>
        <v/>
      </c>
      <c r="CI76" s="100" t="str">
        <f>IF(ISNUMBER(outYear),IF(UseTaxDeductibleInterest="Yes",'Cash Flow'!CI42,0),"")</f>
        <v/>
      </c>
      <c r="CJ76" s="100" t="str">
        <f>IF(ISNUMBER(outYear),IF(UseTaxDeductibleInterest="Yes",'Cash Flow'!CJ42,0),"")</f>
        <v/>
      </c>
      <c r="CK76" s="100" t="str">
        <f>IF(ISNUMBER(outYear),IF(UseTaxDeductibleInterest="Yes",'Cash Flow'!CK42,0),"")</f>
        <v/>
      </c>
      <c r="CL76" s="100" t="str">
        <f>IF(ISNUMBER(outYear),IF(UseTaxDeductibleInterest="Yes",'Cash Flow'!CL42,0),"")</f>
        <v/>
      </c>
      <c r="CM76" s="100" t="str">
        <f>IF(ISNUMBER(outYear),IF(UseTaxDeductibleInterest="Yes",'Cash Flow'!CM42,0),"")</f>
        <v/>
      </c>
      <c r="CN76" s="100" t="str">
        <f>IF(ISNUMBER(outYear),IF(UseTaxDeductibleInterest="Yes",'Cash Flow'!CN42,0),"")</f>
        <v/>
      </c>
      <c r="CO76" s="100" t="str">
        <f>IF(ISNUMBER(outYear),IF(UseTaxDeductibleInterest="Yes",'Cash Flow'!CO42,0),"")</f>
        <v/>
      </c>
      <c r="CP76" s="100" t="str">
        <f>IF(ISNUMBER(outYear),IF(UseTaxDeductibleInterest="Yes",'Cash Flow'!CP42,0),"")</f>
        <v/>
      </c>
      <c r="CQ76" s="100" t="str">
        <f>IF(ISNUMBER(outYear),IF(UseTaxDeductibleInterest="Yes",'Cash Flow'!CQ42,0),"")</f>
        <v/>
      </c>
      <c r="CR76" s="100" t="str">
        <f>IF(ISNUMBER(outYear),IF(UseTaxDeductibleInterest="Yes",'Cash Flow'!CR42,0),"")</f>
        <v/>
      </c>
      <c r="CS76" s="100" t="str">
        <f>IF(ISNUMBER(outYear),IF(UseTaxDeductibleInterest="Yes",'Cash Flow'!CS42,0),"")</f>
        <v/>
      </c>
      <c r="CT76" s="100" t="str">
        <f>IF(ISNUMBER(outYear),IF(UseTaxDeductibleInterest="Yes",'Cash Flow'!CT42,0),"")</f>
        <v/>
      </c>
      <c r="CU76" s="100" t="str">
        <f>IF(ISNUMBER(outYear),IF(UseTaxDeductibleInterest="Yes",'Cash Flow'!CU42,0),"")</f>
        <v/>
      </c>
      <c r="CV76" s="100" t="str">
        <f>IF(ISNUMBER(outYear),IF(UseTaxDeductibleInterest="Yes",'Cash Flow'!CV42,0),"")</f>
        <v/>
      </c>
      <c r="CW76" s="100" t="str">
        <f>IF(ISNUMBER(outYear),IF(UseTaxDeductibleInterest="Yes",'Cash Flow'!CW42,0),"")</f>
        <v/>
      </c>
      <c r="CX76" s="100" t="str">
        <f>IF(ISNUMBER(outYear),IF(UseTaxDeductibleInterest="Yes",'Cash Flow'!CX42,0),"")</f>
        <v/>
      </c>
    </row>
    <row r="77" spans="1:102" x14ac:dyDescent="0.2">
      <c r="A77" s="115" t="s">
        <v>72</v>
      </c>
      <c r="B77" s="100"/>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c r="AA77" s="102"/>
      <c r="AB77" s="102"/>
      <c r="AC77" s="102"/>
      <c r="AD77" s="102"/>
      <c r="AE77" s="102"/>
      <c r="AF77" s="102"/>
      <c r="AG77" s="102"/>
      <c r="AH77" s="102"/>
      <c r="AI77" s="102"/>
      <c r="AJ77" s="102"/>
      <c r="AK77" s="102"/>
      <c r="AL77" s="102"/>
      <c r="AM77" s="102"/>
      <c r="AN77" s="102"/>
      <c r="AO77" s="102"/>
      <c r="AP77" s="102"/>
      <c r="AQ77" s="102"/>
      <c r="AR77" s="102"/>
      <c r="AS77" s="102"/>
      <c r="AT77" s="102"/>
      <c r="AU77" s="102"/>
      <c r="AV77" s="102"/>
      <c r="AW77" s="102"/>
      <c r="AX77" s="102"/>
      <c r="AY77" s="102"/>
      <c r="AZ77" s="102"/>
      <c r="BA77" s="102"/>
      <c r="BB77" s="102"/>
      <c r="BC77" s="102"/>
      <c r="BD77" s="102"/>
      <c r="BE77" s="102"/>
      <c r="BF77" s="102"/>
      <c r="BG77" s="102"/>
      <c r="BH77" s="102"/>
      <c r="BI77" s="102"/>
      <c r="BJ77" s="102"/>
      <c r="BK77" s="102"/>
      <c r="BL77" s="102"/>
      <c r="BM77" s="102"/>
      <c r="BN77" s="102"/>
      <c r="BO77" s="102"/>
      <c r="BP77" s="102"/>
      <c r="BQ77" s="102"/>
      <c r="BR77" s="102"/>
      <c r="BS77" s="102"/>
      <c r="BT77" s="102"/>
      <c r="BU77" s="102"/>
      <c r="BV77" s="102"/>
      <c r="BW77" s="102"/>
      <c r="BX77" s="102"/>
      <c r="BY77" s="102"/>
      <c r="BZ77" s="102"/>
      <c r="CA77" s="102"/>
      <c r="CB77" s="102"/>
      <c r="CC77" s="102"/>
      <c r="CD77" s="102"/>
      <c r="CE77" s="102"/>
      <c r="CF77" s="102"/>
      <c r="CG77" s="102"/>
      <c r="CH77" s="102"/>
      <c r="CI77" s="102"/>
      <c r="CJ77" s="102"/>
      <c r="CK77" s="102"/>
      <c r="CL77" s="102"/>
      <c r="CM77" s="102"/>
      <c r="CN77" s="102"/>
      <c r="CO77" s="102"/>
      <c r="CP77" s="102"/>
      <c r="CQ77" s="102"/>
      <c r="CR77" s="102"/>
      <c r="CS77" s="102"/>
      <c r="CT77" s="102"/>
      <c r="CU77" s="102"/>
      <c r="CV77" s="102"/>
      <c r="CW77" s="102"/>
      <c r="CX77" s="102"/>
    </row>
    <row r="78" spans="1:102" x14ac:dyDescent="0.2">
      <c r="A78" s="115" t="s">
        <v>78</v>
      </c>
      <c r="B78" s="100"/>
      <c r="C78" s="100">
        <f>IF(ISNUMBER(C2),SUM(C71,C75:C77),"")</f>
        <v>389.32986799999998</v>
      </c>
      <c r="D78" s="100">
        <f t="shared" ref="D78:AI78" si="82">IF(ISNUMBER(D2),SUM(D71:D77),"")</f>
        <v>383.24904232260468</v>
      </c>
      <c r="E78" s="100">
        <f t="shared" si="82"/>
        <v>376.86417536133968</v>
      </c>
      <c r="F78" s="100">
        <f t="shared" si="82"/>
        <v>370.16006505201136</v>
      </c>
      <c r="G78" s="100">
        <f t="shared" si="82"/>
        <v>363.12074922721672</v>
      </c>
      <c r="H78" s="100">
        <f t="shared" si="82"/>
        <v>355.72946761118232</v>
      </c>
      <c r="I78" s="100">
        <f t="shared" si="82"/>
        <v>347.96862191434622</v>
      </c>
      <c r="J78" s="100">
        <f t="shared" si="82"/>
        <v>339.81973393266827</v>
      </c>
      <c r="K78" s="100">
        <f t="shared" si="82"/>
        <v>331.26340155190644</v>
      </c>
      <c r="L78" s="100">
        <f t="shared" si="82"/>
        <v>322.27925255210647</v>
      </c>
      <c r="M78" s="100">
        <f t="shared" si="82"/>
        <v>312.84589610231654</v>
      </c>
      <c r="N78" s="100">
        <f t="shared" si="82"/>
        <v>302.94087183003717</v>
      </c>
      <c r="O78" s="100">
        <f t="shared" si="82"/>
        <v>292.54059634414375</v>
      </c>
      <c r="P78" s="100">
        <f t="shared" si="82"/>
        <v>281.62030708395571</v>
      </c>
      <c r="Q78" s="100">
        <f t="shared" si="82"/>
        <v>270.15400336075828</v>
      </c>
      <c r="R78" s="100">
        <f t="shared" si="82"/>
        <v>258.11438445140095</v>
      </c>
      <c r="S78" s="100">
        <f t="shared" si="82"/>
        <v>245.47278459657576</v>
      </c>
      <c r="T78" s="100">
        <f t="shared" si="82"/>
        <v>232.19910474900928</v>
      </c>
      <c r="U78" s="100">
        <f t="shared" si="82"/>
        <v>218.26174090906451</v>
      </c>
      <c r="V78" s="100">
        <f t="shared" si="82"/>
        <v>203.62750887712247</v>
      </c>
      <c r="W78" s="100">
        <f t="shared" si="82"/>
        <v>188.26156524358336</v>
      </c>
      <c r="X78" s="100">
        <f t="shared" si="82"/>
        <v>172.1273244283673</v>
      </c>
      <c r="Y78" s="100">
        <f t="shared" si="82"/>
        <v>155.18637157239041</v>
      </c>
      <c r="Z78" s="100">
        <f t="shared" si="82"/>
        <v>137.3983710736147</v>
      </c>
      <c r="AA78" s="100">
        <f t="shared" si="82"/>
        <v>118.7209705499002</v>
      </c>
      <c r="AB78" s="100" t="str">
        <f t="shared" si="82"/>
        <v/>
      </c>
      <c r="AC78" s="100" t="str">
        <f t="shared" si="82"/>
        <v/>
      </c>
      <c r="AD78" s="100" t="str">
        <f t="shared" si="82"/>
        <v/>
      </c>
      <c r="AE78" s="100" t="str">
        <f t="shared" si="82"/>
        <v/>
      </c>
      <c r="AF78" s="100" t="str">
        <f t="shared" si="82"/>
        <v/>
      </c>
      <c r="AG78" s="100" t="str">
        <f t="shared" si="82"/>
        <v/>
      </c>
      <c r="AH78" s="100" t="str">
        <f t="shared" si="82"/>
        <v/>
      </c>
      <c r="AI78" s="100" t="str">
        <f t="shared" si="82"/>
        <v/>
      </c>
      <c r="AJ78" s="100" t="str">
        <f t="shared" ref="AJ78:BO78" si="83">IF(ISNUMBER(AJ2),SUM(AJ71:AJ77),"")</f>
        <v/>
      </c>
      <c r="AK78" s="100" t="str">
        <f t="shared" si="83"/>
        <v/>
      </c>
      <c r="AL78" s="100" t="str">
        <f t="shared" si="83"/>
        <v/>
      </c>
      <c r="AM78" s="100" t="str">
        <f t="shared" si="83"/>
        <v/>
      </c>
      <c r="AN78" s="100" t="str">
        <f t="shared" si="83"/>
        <v/>
      </c>
      <c r="AO78" s="100" t="str">
        <f t="shared" si="83"/>
        <v/>
      </c>
      <c r="AP78" s="100" t="str">
        <f t="shared" si="83"/>
        <v/>
      </c>
      <c r="AQ78" s="100" t="str">
        <f t="shared" si="83"/>
        <v/>
      </c>
      <c r="AR78" s="100" t="str">
        <f t="shared" si="83"/>
        <v/>
      </c>
      <c r="AS78" s="100" t="str">
        <f t="shared" si="83"/>
        <v/>
      </c>
      <c r="AT78" s="100" t="str">
        <f t="shared" si="83"/>
        <v/>
      </c>
      <c r="AU78" s="100" t="str">
        <f t="shared" si="83"/>
        <v/>
      </c>
      <c r="AV78" s="100" t="str">
        <f t="shared" si="83"/>
        <v/>
      </c>
      <c r="AW78" s="100" t="str">
        <f t="shared" si="83"/>
        <v/>
      </c>
      <c r="AX78" s="100" t="str">
        <f t="shared" si="83"/>
        <v/>
      </c>
      <c r="AY78" s="100" t="str">
        <f t="shared" si="83"/>
        <v/>
      </c>
      <c r="AZ78" s="100" t="str">
        <f t="shared" si="83"/>
        <v/>
      </c>
      <c r="BA78" s="100" t="str">
        <f t="shared" si="83"/>
        <v/>
      </c>
      <c r="BB78" s="100" t="str">
        <f t="shared" si="83"/>
        <v/>
      </c>
      <c r="BC78" s="100" t="str">
        <f t="shared" si="83"/>
        <v/>
      </c>
      <c r="BD78" s="100" t="str">
        <f t="shared" si="83"/>
        <v/>
      </c>
      <c r="BE78" s="100" t="str">
        <f t="shared" si="83"/>
        <v/>
      </c>
      <c r="BF78" s="100" t="str">
        <f t="shared" si="83"/>
        <v/>
      </c>
      <c r="BG78" s="100" t="str">
        <f t="shared" si="83"/>
        <v/>
      </c>
      <c r="BH78" s="100" t="str">
        <f t="shared" si="83"/>
        <v/>
      </c>
      <c r="BI78" s="100" t="str">
        <f t="shared" si="83"/>
        <v/>
      </c>
      <c r="BJ78" s="100" t="str">
        <f t="shared" si="83"/>
        <v/>
      </c>
      <c r="BK78" s="100" t="str">
        <f t="shared" si="83"/>
        <v/>
      </c>
      <c r="BL78" s="100" t="str">
        <f t="shared" si="83"/>
        <v/>
      </c>
      <c r="BM78" s="100" t="str">
        <f t="shared" si="83"/>
        <v/>
      </c>
      <c r="BN78" s="100" t="str">
        <f t="shared" si="83"/>
        <v/>
      </c>
      <c r="BO78" s="100" t="str">
        <f t="shared" si="83"/>
        <v/>
      </c>
      <c r="BP78" s="100" t="str">
        <f t="shared" ref="BP78:CU78" si="84">IF(ISNUMBER(BP2),SUM(BP71:BP77),"")</f>
        <v/>
      </c>
      <c r="BQ78" s="100" t="str">
        <f t="shared" si="84"/>
        <v/>
      </c>
      <c r="BR78" s="100" t="str">
        <f t="shared" si="84"/>
        <v/>
      </c>
      <c r="BS78" s="100" t="str">
        <f t="shared" si="84"/>
        <v/>
      </c>
      <c r="BT78" s="100" t="str">
        <f t="shared" si="84"/>
        <v/>
      </c>
      <c r="BU78" s="100" t="str">
        <f t="shared" si="84"/>
        <v/>
      </c>
      <c r="BV78" s="100" t="str">
        <f t="shared" si="84"/>
        <v/>
      </c>
      <c r="BW78" s="100" t="str">
        <f t="shared" si="84"/>
        <v/>
      </c>
      <c r="BX78" s="100" t="str">
        <f t="shared" si="84"/>
        <v/>
      </c>
      <c r="BY78" s="100" t="str">
        <f t="shared" si="84"/>
        <v/>
      </c>
      <c r="BZ78" s="100" t="str">
        <f t="shared" si="84"/>
        <v/>
      </c>
      <c r="CA78" s="100" t="str">
        <f t="shared" si="84"/>
        <v/>
      </c>
      <c r="CB78" s="100" t="str">
        <f t="shared" si="84"/>
        <v/>
      </c>
      <c r="CC78" s="100" t="str">
        <f t="shared" si="84"/>
        <v/>
      </c>
      <c r="CD78" s="100" t="str">
        <f t="shared" si="84"/>
        <v/>
      </c>
      <c r="CE78" s="100" t="str">
        <f t="shared" si="84"/>
        <v/>
      </c>
      <c r="CF78" s="100" t="str">
        <f t="shared" si="84"/>
        <v/>
      </c>
      <c r="CG78" s="100" t="str">
        <f t="shared" si="84"/>
        <v/>
      </c>
      <c r="CH78" s="100" t="str">
        <f t="shared" si="84"/>
        <v/>
      </c>
      <c r="CI78" s="100" t="str">
        <f t="shared" si="84"/>
        <v/>
      </c>
      <c r="CJ78" s="100" t="str">
        <f t="shared" si="84"/>
        <v/>
      </c>
      <c r="CK78" s="100" t="str">
        <f t="shared" si="84"/>
        <v/>
      </c>
      <c r="CL78" s="100" t="str">
        <f t="shared" si="84"/>
        <v/>
      </c>
      <c r="CM78" s="100" t="str">
        <f t="shared" si="84"/>
        <v/>
      </c>
      <c r="CN78" s="100" t="str">
        <f t="shared" si="84"/>
        <v/>
      </c>
      <c r="CO78" s="100" t="str">
        <f t="shared" si="84"/>
        <v/>
      </c>
      <c r="CP78" s="100" t="str">
        <f t="shared" si="84"/>
        <v/>
      </c>
      <c r="CQ78" s="100" t="str">
        <f t="shared" si="84"/>
        <v/>
      </c>
      <c r="CR78" s="100" t="str">
        <f t="shared" si="84"/>
        <v/>
      </c>
      <c r="CS78" s="100" t="str">
        <f t="shared" si="84"/>
        <v/>
      </c>
      <c r="CT78" s="100" t="str">
        <f t="shared" si="84"/>
        <v/>
      </c>
      <c r="CU78" s="100" t="str">
        <f t="shared" si="84"/>
        <v/>
      </c>
      <c r="CV78" s="100" t="str">
        <f t="shared" ref="CV78:CX78" si="85">IF(ISNUMBER(CV2),SUM(CV71:CV77),"")</f>
        <v/>
      </c>
      <c r="CW78" s="100" t="str">
        <f t="shared" si="85"/>
        <v/>
      </c>
      <c r="CX78" s="100" t="str">
        <f t="shared" si="85"/>
        <v/>
      </c>
    </row>
    <row r="79" spans="1:102" x14ac:dyDescent="0.2">
      <c r="A79" s="116" t="s">
        <v>178</v>
      </c>
      <c r="B79" s="100"/>
      <c r="C79" s="100">
        <f>IF(ISNUMBER(outYear),C69-C78,"")</f>
        <v>-191.110468</v>
      </c>
      <c r="D79" s="100">
        <f>IF(ISNUMBER(outYear),D69-D78,"")</f>
        <v>-383.24904232260468</v>
      </c>
      <c r="E79" s="100">
        <f>IF(ISNUMBER(outYear),E69-E78,"")</f>
        <v>-376.86417536133968</v>
      </c>
      <c r="F79" s="100">
        <f>IF(ISNUMBER(outYear),F69-F78,"")</f>
        <v>-370.16006505201136</v>
      </c>
      <c r="G79" s="100">
        <f>IF(ISNUMBER(outYear),G69-G78,"")</f>
        <v>-363.12074922721672</v>
      </c>
      <c r="H79" s="100">
        <f>IF(ISNUMBER(outYear),H69-H78,"")</f>
        <v>-355.72946761118232</v>
      </c>
      <c r="I79" s="100">
        <f>IF(ISNUMBER(outYear),I69-I78,"")</f>
        <v>-347.96862191434622</v>
      </c>
      <c r="J79" s="100">
        <f>IF(ISNUMBER(outYear),J69-J78,"")</f>
        <v>-339.81973393266827</v>
      </c>
      <c r="K79" s="100">
        <f>IF(ISNUMBER(outYear),K69-K78,"")</f>
        <v>-331.26340155190644</v>
      </c>
      <c r="L79" s="100">
        <f>IF(ISNUMBER(outYear),L69-L78,"")</f>
        <v>-322.27925255210647</v>
      </c>
      <c r="M79" s="100">
        <f>IF(ISNUMBER(outYear),M69-M78,"")</f>
        <v>-312.84589610231654</v>
      </c>
      <c r="N79" s="100">
        <f>IF(ISNUMBER(outYear),N69-N78,"")</f>
        <v>-302.94087183003717</v>
      </c>
      <c r="O79" s="100">
        <f>IF(ISNUMBER(outYear),O69-O78,"")</f>
        <v>-292.54059634414375</v>
      </c>
      <c r="P79" s="100">
        <f>IF(ISNUMBER(outYear),P69-P78,"")</f>
        <v>-281.62030708395571</v>
      </c>
      <c r="Q79" s="100">
        <f>IF(ISNUMBER(outYear),Q69-Q78,"")</f>
        <v>-270.15400336075828</v>
      </c>
      <c r="R79" s="100">
        <f>IF(ISNUMBER(outYear),R69-R78,"")</f>
        <v>-258.11438445140095</v>
      </c>
      <c r="S79" s="100">
        <f>IF(ISNUMBER(outYear),S69-S78,"")</f>
        <v>-245.47278459657576</v>
      </c>
      <c r="T79" s="100">
        <f>IF(ISNUMBER(outYear),T69-T78,"")</f>
        <v>-232.19910474900928</v>
      </c>
      <c r="U79" s="100">
        <f>IF(ISNUMBER(outYear),U69-U78,"")</f>
        <v>-218.26174090906451</v>
      </c>
      <c r="V79" s="100">
        <f>IF(ISNUMBER(outYear),V69-V78,"")</f>
        <v>-203.62750887712247</v>
      </c>
      <c r="W79" s="100">
        <f>IF(ISNUMBER(outYear),W69-W78,"")</f>
        <v>-188.26156524358336</v>
      </c>
      <c r="X79" s="100">
        <f>IF(ISNUMBER(outYear),X69-X78,"")</f>
        <v>-172.1273244283673</v>
      </c>
      <c r="Y79" s="100">
        <f>IF(ISNUMBER(outYear),Y69-Y78,"")</f>
        <v>-155.18637157239041</v>
      </c>
      <c r="Z79" s="100">
        <f>IF(ISNUMBER(outYear),Z69-Z78,"")</f>
        <v>-137.3983710736147</v>
      </c>
      <c r="AA79" s="100">
        <f>IF(ISNUMBER(outYear),AA69-AA78,"")</f>
        <v>-118.7209705499002</v>
      </c>
      <c r="AB79" s="100" t="str">
        <f>IF(ISNUMBER(outYear),AB69-AB78,"")</f>
        <v/>
      </c>
      <c r="AC79" s="100" t="str">
        <f>IF(ISNUMBER(outYear),AC69-AC78,"")</f>
        <v/>
      </c>
      <c r="AD79" s="100" t="str">
        <f>IF(ISNUMBER(outYear),AD69-AD78,"")</f>
        <v/>
      </c>
      <c r="AE79" s="100" t="str">
        <f>IF(ISNUMBER(outYear),AE69-AE78,"")</f>
        <v/>
      </c>
      <c r="AF79" s="100" t="str">
        <f>IF(ISNUMBER(outYear),AF69-AF78,"")</f>
        <v/>
      </c>
      <c r="AG79" s="100" t="str">
        <f>IF(ISNUMBER(outYear),AG69-AG78,"")</f>
        <v/>
      </c>
      <c r="AH79" s="100" t="str">
        <f>IF(ISNUMBER(outYear),AH69-AH78,"")</f>
        <v/>
      </c>
      <c r="AI79" s="100" t="str">
        <f>IF(ISNUMBER(outYear),AI69-AI78,"")</f>
        <v/>
      </c>
      <c r="AJ79" s="100" t="str">
        <f>IF(ISNUMBER(outYear),AJ69-AJ78,"")</f>
        <v/>
      </c>
      <c r="AK79" s="100" t="str">
        <f>IF(ISNUMBER(outYear),AK69-AK78,"")</f>
        <v/>
      </c>
      <c r="AL79" s="100" t="str">
        <f>IF(ISNUMBER(outYear),AL69-AL78,"")</f>
        <v/>
      </c>
      <c r="AM79" s="100" t="str">
        <f>IF(ISNUMBER(outYear),AM69-AM78,"")</f>
        <v/>
      </c>
      <c r="AN79" s="100" t="str">
        <f>IF(ISNUMBER(outYear),AN69-AN78,"")</f>
        <v/>
      </c>
      <c r="AO79" s="100" t="str">
        <f>IF(ISNUMBER(outYear),AO69-AO78,"")</f>
        <v/>
      </c>
      <c r="AP79" s="100" t="str">
        <f>IF(ISNUMBER(outYear),AP69-AP78,"")</f>
        <v/>
      </c>
      <c r="AQ79" s="100" t="str">
        <f>IF(ISNUMBER(outYear),AQ69-AQ78,"")</f>
        <v/>
      </c>
      <c r="AR79" s="100" t="str">
        <f>IF(ISNUMBER(outYear),AR69-AR78,"")</f>
        <v/>
      </c>
      <c r="AS79" s="100" t="str">
        <f>IF(ISNUMBER(outYear),AS69-AS78,"")</f>
        <v/>
      </c>
      <c r="AT79" s="100" t="str">
        <f>IF(ISNUMBER(outYear),AT69-AT78,"")</f>
        <v/>
      </c>
      <c r="AU79" s="100" t="str">
        <f>IF(ISNUMBER(outYear),AU69-AU78,"")</f>
        <v/>
      </c>
      <c r="AV79" s="100" t="str">
        <f>IF(ISNUMBER(outYear),AV69-AV78,"")</f>
        <v/>
      </c>
      <c r="AW79" s="100" t="str">
        <f>IF(ISNUMBER(outYear),AW69-AW78,"")</f>
        <v/>
      </c>
      <c r="AX79" s="100" t="str">
        <f>IF(ISNUMBER(outYear),AX69-AX78,"")</f>
        <v/>
      </c>
      <c r="AY79" s="100" t="str">
        <f>IF(ISNUMBER(outYear),AY69-AY78,"")</f>
        <v/>
      </c>
      <c r="AZ79" s="100" t="str">
        <f>IF(ISNUMBER(outYear),AZ69-AZ78,"")</f>
        <v/>
      </c>
      <c r="BA79" s="100" t="str">
        <f>IF(ISNUMBER(outYear),BA69-BA78,"")</f>
        <v/>
      </c>
      <c r="BB79" s="100" t="str">
        <f>IF(ISNUMBER(outYear),BB69-BB78,"")</f>
        <v/>
      </c>
      <c r="BC79" s="100" t="str">
        <f>IF(ISNUMBER(outYear),BC69-BC78,"")</f>
        <v/>
      </c>
      <c r="BD79" s="100" t="str">
        <f>IF(ISNUMBER(outYear),BD69-BD78,"")</f>
        <v/>
      </c>
      <c r="BE79" s="100" t="str">
        <f>IF(ISNUMBER(outYear),BE69-BE78,"")</f>
        <v/>
      </c>
      <c r="BF79" s="100" t="str">
        <f>IF(ISNUMBER(outYear),BF69-BF78,"")</f>
        <v/>
      </c>
      <c r="BG79" s="100" t="str">
        <f>IF(ISNUMBER(outYear),BG69-BG78,"")</f>
        <v/>
      </c>
      <c r="BH79" s="100" t="str">
        <f>IF(ISNUMBER(outYear),BH69-BH78,"")</f>
        <v/>
      </c>
      <c r="BI79" s="100" t="str">
        <f>IF(ISNUMBER(outYear),BI69-BI78,"")</f>
        <v/>
      </c>
      <c r="BJ79" s="100" t="str">
        <f>IF(ISNUMBER(outYear),BJ69-BJ78,"")</f>
        <v/>
      </c>
      <c r="BK79" s="100" t="str">
        <f>IF(ISNUMBER(outYear),BK69-BK78,"")</f>
        <v/>
      </c>
      <c r="BL79" s="100" t="str">
        <f>IF(ISNUMBER(outYear),BL69-BL78,"")</f>
        <v/>
      </c>
      <c r="BM79" s="100" t="str">
        <f>IF(ISNUMBER(outYear),BM69-BM78,"")</f>
        <v/>
      </c>
      <c r="BN79" s="100" t="str">
        <f>IF(ISNUMBER(outYear),BN69-BN78,"")</f>
        <v/>
      </c>
      <c r="BO79" s="100" t="str">
        <f>IF(ISNUMBER(outYear),BO69-BO78,"")</f>
        <v/>
      </c>
      <c r="BP79" s="100" t="str">
        <f>IF(ISNUMBER(outYear),BP69-BP78,"")</f>
        <v/>
      </c>
      <c r="BQ79" s="100" t="str">
        <f>IF(ISNUMBER(outYear),BQ69-BQ78,"")</f>
        <v/>
      </c>
      <c r="BR79" s="100" t="str">
        <f>IF(ISNUMBER(outYear),BR69-BR78,"")</f>
        <v/>
      </c>
      <c r="BS79" s="100" t="str">
        <f>IF(ISNUMBER(outYear),BS69-BS78,"")</f>
        <v/>
      </c>
      <c r="BT79" s="100" t="str">
        <f>IF(ISNUMBER(outYear),BT69-BT78,"")</f>
        <v/>
      </c>
      <c r="BU79" s="100" t="str">
        <f>IF(ISNUMBER(outYear),BU69-BU78,"")</f>
        <v/>
      </c>
      <c r="BV79" s="100" t="str">
        <f>IF(ISNUMBER(outYear),BV69-BV78,"")</f>
        <v/>
      </c>
      <c r="BW79" s="100" t="str">
        <f>IF(ISNUMBER(outYear),BW69-BW78,"")</f>
        <v/>
      </c>
      <c r="BX79" s="100" t="str">
        <f>IF(ISNUMBER(outYear),BX69-BX78,"")</f>
        <v/>
      </c>
      <c r="BY79" s="100" t="str">
        <f>IF(ISNUMBER(outYear),BY69-BY78,"")</f>
        <v/>
      </c>
      <c r="BZ79" s="100" t="str">
        <f>IF(ISNUMBER(outYear),BZ69-BZ78,"")</f>
        <v/>
      </c>
      <c r="CA79" s="100" t="str">
        <f>IF(ISNUMBER(outYear),CA69-CA78,"")</f>
        <v/>
      </c>
      <c r="CB79" s="100" t="str">
        <f>IF(ISNUMBER(outYear),CB69-CB78,"")</f>
        <v/>
      </c>
      <c r="CC79" s="100" t="str">
        <f>IF(ISNUMBER(outYear),CC69-CC78,"")</f>
        <v/>
      </c>
      <c r="CD79" s="100" t="str">
        <f>IF(ISNUMBER(outYear),CD69-CD78,"")</f>
        <v/>
      </c>
      <c r="CE79" s="100" t="str">
        <f>IF(ISNUMBER(outYear),CE69-CE78,"")</f>
        <v/>
      </c>
      <c r="CF79" s="100" t="str">
        <f>IF(ISNUMBER(outYear),CF69-CF78,"")</f>
        <v/>
      </c>
      <c r="CG79" s="100" t="str">
        <f>IF(ISNUMBER(outYear),CG69-CG78,"")</f>
        <v/>
      </c>
      <c r="CH79" s="100" t="str">
        <f>IF(ISNUMBER(outYear),CH69-CH78,"")</f>
        <v/>
      </c>
      <c r="CI79" s="100" t="str">
        <f>IF(ISNUMBER(outYear),CI69-CI78,"")</f>
        <v/>
      </c>
      <c r="CJ79" s="100" t="str">
        <f>IF(ISNUMBER(outYear),CJ69-CJ78,"")</f>
        <v/>
      </c>
      <c r="CK79" s="100" t="str">
        <f>IF(ISNUMBER(outYear),CK69-CK78,"")</f>
        <v/>
      </c>
      <c r="CL79" s="100" t="str">
        <f>IF(ISNUMBER(outYear),CL69-CL78,"")</f>
        <v/>
      </c>
      <c r="CM79" s="100" t="str">
        <f>IF(ISNUMBER(outYear),CM69-CM78,"")</f>
        <v/>
      </c>
      <c r="CN79" s="100" t="str">
        <f>IF(ISNUMBER(outYear),CN69-CN78,"")</f>
        <v/>
      </c>
      <c r="CO79" s="100" t="str">
        <f>IF(ISNUMBER(outYear),CO69-CO78,"")</f>
        <v/>
      </c>
      <c r="CP79" s="100" t="str">
        <f>IF(ISNUMBER(outYear),CP69-CP78,"")</f>
        <v/>
      </c>
      <c r="CQ79" s="100" t="str">
        <f>IF(ISNUMBER(outYear),CQ69-CQ78,"")</f>
        <v/>
      </c>
      <c r="CR79" s="100" t="str">
        <f>IF(ISNUMBER(outYear),CR69-CR78,"")</f>
        <v/>
      </c>
      <c r="CS79" s="100" t="str">
        <f>IF(ISNUMBER(outYear),CS69-CS78,"")</f>
        <v/>
      </c>
      <c r="CT79" s="100" t="str">
        <f>IF(ISNUMBER(outYear),CT69-CT78,"")</f>
        <v/>
      </c>
      <c r="CU79" s="100" t="str">
        <f>IF(ISNUMBER(outYear),CU69-CU78,"")</f>
        <v/>
      </c>
      <c r="CV79" s="100" t="str">
        <f>IF(ISNUMBER(outYear),CV69-CV78,"")</f>
        <v/>
      </c>
      <c r="CW79" s="100" t="str">
        <f>IF(ISNUMBER(outYear),CW69-CW78,"")</f>
        <v/>
      </c>
      <c r="CX79" s="100" t="str">
        <f>IF(ISNUMBER(outYear),CX69-CX78,"")</f>
        <v/>
      </c>
    </row>
    <row r="80" spans="1:102" x14ac:dyDescent="0.2">
      <c r="A80" s="116" t="s">
        <v>75</v>
      </c>
      <c r="B80" s="100"/>
      <c r="C80" s="100">
        <f>IF(ISNUMBER(outYear),+C79*state_tax_rate/100,"")</f>
        <v>-13.377732759999999</v>
      </c>
      <c r="D80" s="100">
        <f t="shared" ref="C80:AH80" si="86">IF(ISNUMBER(outYear),+D79*state_tax_rate/100,"")</f>
        <v>-26.827432962582328</v>
      </c>
      <c r="E80" s="100">
        <f t="shared" si="86"/>
        <v>-26.380492275293776</v>
      </c>
      <c r="F80" s="100">
        <f t="shared" si="86"/>
        <v>-25.911204553640797</v>
      </c>
      <c r="G80" s="100">
        <f t="shared" si="86"/>
        <v>-25.418452445905167</v>
      </c>
      <c r="H80" s="100">
        <f t="shared" si="86"/>
        <v>-24.901062732782762</v>
      </c>
      <c r="I80" s="100">
        <f t="shared" si="86"/>
        <v>-24.357803534004233</v>
      </c>
      <c r="J80" s="100">
        <f t="shared" si="86"/>
        <v>-23.787381375286778</v>
      </c>
      <c r="K80" s="100">
        <f t="shared" si="86"/>
        <v>-23.188438108633449</v>
      </c>
      <c r="L80" s="100">
        <f t="shared" si="86"/>
        <v>-22.559547678647455</v>
      </c>
      <c r="M80" s="100">
        <f t="shared" si="86"/>
        <v>-21.899212727162158</v>
      </c>
      <c r="N80" s="100">
        <f t="shared" si="86"/>
        <v>-21.2058610281026</v>
      </c>
      <c r="O80" s="100">
        <f t="shared" si="86"/>
        <v>-20.477841744090064</v>
      </c>
      <c r="P80" s="100">
        <f t="shared" si="86"/>
        <v>-19.713421495876901</v>
      </c>
      <c r="Q80" s="100">
        <f t="shared" si="86"/>
        <v>-18.910780235253082</v>
      </c>
      <c r="R80" s="100">
        <f t="shared" si="86"/>
        <v>-18.068006911598069</v>
      </c>
      <c r="S80" s="100">
        <f t="shared" si="86"/>
        <v>-17.183094921760304</v>
      </c>
      <c r="T80" s="100">
        <f t="shared" si="86"/>
        <v>-16.253937332430652</v>
      </c>
      <c r="U80" s="100">
        <f t="shared" si="86"/>
        <v>-15.278321863634517</v>
      </c>
      <c r="V80" s="100">
        <f t="shared" si="86"/>
        <v>-14.253925621398572</v>
      </c>
      <c r="W80" s="100">
        <f t="shared" si="86"/>
        <v>-13.178309567050835</v>
      </c>
      <c r="X80" s="100">
        <f t="shared" si="86"/>
        <v>-12.048912709985711</v>
      </c>
      <c r="Y80" s="100">
        <f t="shared" si="86"/>
        <v>-10.863046010067329</v>
      </c>
      <c r="Z80" s="100">
        <f t="shared" si="86"/>
        <v>-9.6178859751530279</v>
      </c>
      <c r="AA80" s="100">
        <f t="shared" si="86"/>
        <v>-8.310467938493014</v>
      </c>
      <c r="AB80" s="100" t="str">
        <f t="shared" si="86"/>
        <v/>
      </c>
      <c r="AC80" s="100" t="str">
        <f t="shared" si="86"/>
        <v/>
      </c>
      <c r="AD80" s="100" t="str">
        <f t="shared" si="86"/>
        <v/>
      </c>
      <c r="AE80" s="100" t="str">
        <f t="shared" si="86"/>
        <v/>
      </c>
      <c r="AF80" s="100" t="str">
        <f t="shared" si="86"/>
        <v/>
      </c>
      <c r="AG80" s="100" t="str">
        <f t="shared" si="86"/>
        <v/>
      </c>
      <c r="AH80" s="100" t="str">
        <f t="shared" si="86"/>
        <v/>
      </c>
      <c r="AI80" s="100" t="str">
        <f t="shared" ref="AI80:BN80" si="87">IF(ISNUMBER(outYear),+AI79*state_tax_rate/100,"")</f>
        <v/>
      </c>
      <c r="AJ80" s="100" t="str">
        <f t="shared" si="87"/>
        <v/>
      </c>
      <c r="AK80" s="100" t="str">
        <f t="shared" si="87"/>
        <v/>
      </c>
      <c r="AL80" s="100" t="str">
        <f t="shared" si="87"/>
        <v/>
      </c>
      <c r="AM80" s="100" t="str">
        <f t="shared" si="87"/>
        <v/>
      </c>
      <c r="AN80" s="100" t="str">
        <f t="shared" si="87"/>
        <v/>
      </c>
      <c r="AO80" s="100" t="str">
        <f t="shared" si="87"/>
        <v/>
      </c>
      <c r="AP80" s="100" t="str">
        <f t="shared" si="87"/>
        <v/>
      </c>
      <c r="AQ80" s="100" t="str">
        <f t="shared" si="87"/>
        <v/>
      </c>
      <c r="AR80" s="100" t="str">
        <f t="shared" si="87"/>
        <v/>
      </c>
      <c r="AS80" s="100" t="str">
        <f t="shared" si="87"/>
        <v/>
      </c>
      <c r="AT80" s="100" t="str">
        <f t="shared" si="87"/>
        <v/>
      </c>
      <c r="AU80" s="100" t="str">
        <f t="shared" si="87"/>
        <v/>
      </c>
      <c r="AV80" s="100" t="str">
        <f t="shared" si="87"/>
        <v/>
      </c>
      <c r="AW80" s="100" t="str">
        <f t="shared" si="87"/>
        <v/>
      </c>
      <c r="AX80" s="100" t="str">
        <f t="shared" si="87"/>
        <v/>
      </c>
      <c r="AY80" s="100" t="str">
        <f t="shared" si="87"/>
        <v/>
      </c>
      <c r="AZ80" s="100" t="str">
        <f t="shared" si="87"/>
        <v/>
      </c>
      <c r="BA80" s="100" t="str">
        <f t="shared" si="87"/>
        <v/>
      </c>
      <c r="BB80" s="100" t="str">
        <f t="shared" si="87"/>
        <v/>
      </c>
      <c r="BC80" s="100" t="str">
        <f t="shared" si="87"/>
        <v/>
      </c>
      <c r="BD80" s="100" t="str">
        <f t="shared" si="87"/>
        <v/>
      </c>
      <c r="BE80" s="100" t="str">
        <f t="shared" si="87"/>
        <v/>
      </c>
      <c r="BF80" s="100" t="str">
        <f t="shared" si="87"/>
        <v/>
      </c>
      <c r="BG80" s="100" t="str">
        <f t="shared" si="87"/>
        <v/>
      </c>
      <c r="BH80" s="100" t="str">
        <f t="shared" si="87"/>
        <v/>
      </c>
      <c r="BI80" s="100" t="str">
        <f t="shared" si="87"/>
        <v/>
      </c>
      <c r="BJ80" s="100" t="str">
        <f t="shared" si="87"/>
        <v/>
      </c>
      <c r="BK80" s="100" t="str">
        <f t="shared" si="87"/>
        <v/>
      </c>
      <c r="BL80" s="100" t="str">
        <f t="shared" si="87"/>
        <v/>
      </c>
      <c r="BM80" s="100" t="str">
        <f t="shared" si="87"/>
        <v/>
      </c>
      <c r="BN80" s="100" t="str">
        <f t="shared" si="87"/>
        <v/>
      </c>
      <c r="BO80" s="100" t="str">
        <f t="shared" ref="BO80:CT80" si="88">IF(ISNUMBER(outYear),+BO79*state_tax_rate/100,"")</f>
        <v/>
      </c>
      <c r="BP80" s="100" t="str">
        <f t="shared" si="88"/>
        <v/>
      </c>
      <c r="BQ80" s="100" t="str">
        <f t="shared" si="88"/>
        <v/>
      </c>
      <c r="BR80" s="100" t="str">
        <f t="shared" si="88"/>
        <v/>
      </c>
      <c r="BS80" s="100" t="str">
        <f t="shared" si="88"/>
        <v/>
      </c>
      <c r="BT80" s="100" t="str">
        <f t="shared" si="88"/>
        <v/>
      </c>
      <c r="BU80" s="100" t="str">
        <f t="shared" si="88"/>
        <v/>
      </c>
      <c r="BV80" s="100" t="str">
        <f t="shared" si="88"/>
        <v/>
      </c>
      <c r="BW80" s="100" t="str">
        <f t="shared" si="88"/>
        <v/>
      </c>
      <c r="BX80" s="100" t="str">
        <f t="shared" si="88"/>
        <v/>
      </c>
      <c r="BY80" s="100" t="str">
        <f t="shared" si="88"/>
        <v/>
      </c>
      <c r="BZ80" s="100" t="str">
        <f t="shared" si="88"/>
        <v/>
      </c>
      <c r="CA80" s="100" t="str">
        <f t="shared" si="88"/>
        <v/>
      </c>
      <c r="CB80" s="100" t="str">
        <f t="shared" si="88"/>
        <v/>
      </c>
      <c r="CC80" s="100" t="str">
        <f t="shared" si="88"/>
        <v/>
      </c>
      <c r="CD80" s="100" t="str">
        <f t="shared" si="88"/>
        <v/>
      </c>
      <c r="CE80" s="100" t="str">
        <f t="shared" si="88"/>
        <v/>
      </c>
      <c r="CF80" s="100" t="str">
        <f t="shared" si="88"/>
        <v/>
      </c>
      <c r="CG80" s="100" t="str">
        <f t="shared" si="88"/>
        <v/>
      </c>
      <c r="CH80" s="100" t="str">
        <f t="shared" si="88"/>
        <v/>
      </c>
      <c r="CI80" s="100" t="str">
        <f t="shared" si="88"/>
        <v/>
      </c>
      <c r="CJ80" s="100" t="str">
        <f t="shared" si="88"/>
        <v/>
      </c>
      <c r="CK80" s="100" t="str">
        <f t="shared" si="88"/>
        <v/>
      </c>
      <c r="CL80" s="100" t="str">
        <f t="shared" si="88"/>
        <v/>
      </c>
      <c r="CM80" s="100" t="str">
        <f t="shared" si="88"/>
        <v/>
      </c>
      <c r="CN80" s="100" t="str">
        <f t="shared" si="88"/>
        <v/>
      </c>
      <c r="CO80" s="100" t="str">
        <f t="shared" si="88"/>
        <v/>
      </c>
      <c r="CP80" s="100" t="str">
        <f t="shared" si="88"/>
        <v/>
      </c>
      <c r="CQ80" s="100" t="str">
        <f t="shared" si="88"/>
        <v/>
      </c>
      <c r="CR80" s="100" t="str">
        <f t="shared" si="88"/>
        <v/>
      </c>
      <c r="CS80" s="100" t="str">
        <f t="shared" si="88"/>
        <v/>
      </c>
      <c r="CT80" s="100" t="str">
        <f t="shared" si="88"/>
        <v/>
      </c>
      <c r="CU80" s="100" t="str">
        <f t="shared" ref="CU80:CX80" si="89">IF(ISNUMBER(outYear),+CU79*state_tax_rate/100,"")</f>
        <v/>
      </c>
      <c r="CV80" s="100" t="str">
        <f t="shared" si="89"/>
        <v/>
      </c>
      <c r="CW80" s="100" t="str">
        <f t="shared" si="89"/>
        <v/>
      </c>
      <c r="CX80" s="100" t="str">
        <f t="shared" si="89"/>
        <v/>
      </c>
    </row>
    <row r="81" spans="1:16384" x14ac:dyDescent="0.2">
      <c r="A81" s="116" t="s">
        <v>139</v>
      </c>
      <c r="B81" s="100"/>
      <c r="C81" s="100">
        <f>IF(ISNUMBER(outYear),IF(outYear&lt;=ptc_sta_term,ROUND(ptc_sta_amount*1000*(1+ptc_sta_escal/100)^(outYear-1),0)*C5/1000,0),"")</f>
        <v>66.186400000000006</v>
      </c>
      <c r="D81" s="100">
        <f>IF(ISNUMBER(outYear),IF(outYear&lt;=ptc_sta_term,ROUND(ptc_sta_amount*1000*(1+ptc_sta_escal/100)^(outYear-1),0)*D5/1000,0),"")</f>
        <v>65.855399999999989</v>
      </c>
      <c r="E81" s="100">
        <f>IF(ISNUMBER(outYear),IF(outYear&lt;=ptc_sta_term,ROUND(ptc_sta_amount*1000*(1+ptc_sta_escal/100)^(outYear-1),0)*E5/1000,0),"")</f>
        <v>0</v>
      </c>
      <c r="F81" s="100">
        <f>IF(ISNUMBER(outYear),IF(outYear&lt;=ptc_sta_term,ROUND(ptc_sta_amount*1000*(1+ptc_sta_escal/100)^(outYear-1),0)*F5/1000,0),"")</f>
        <v>0</v>
      </c>
      <c r="G81" s="100">
        <f>IF(ISNUMBER(outYear),IF(outYear&lt;=ptc_sta_term,ROUND(ptc_sta_amount*1000*(1+ptc_sta_escal/100)^(outYear-1),0)*G5/1000,0),"")</f>
        <v>0</v>
      </c>
      <c r="H81" s="100">
        <f>IF(ISNUMBER(outYear),IF(outYear&lt;=ptc_sta_term,ROUND(ptc_sta_amount*1000*(1+ptc_sta_escal/100)^(outYear-1),0)*H5/1000,0),"")</f>
        <v>0</v>
      </c>
      <c r="I81" s="100">
        <f>IF(ISNUMBER(outYear),IF(outYear&lt;=ptc_sta_term,ROUND(ptc_sta_amount*1000*(1+ptc_sta_escal/100)^(outYear-1),0)*I5/1000,0),"")</f>
        <v>0</v>
      </c>
      <c r="J81" s="100">
        <f>IF(ISNUMBER(outYear),IF(outYear&lt;=ptc_sta_term,ROUND(ptc_sta_amount*1000*(1+ptc_sta_escal/100)^(outYear-1),0)*J5/1000,0),"")</f>
        <v>0</v>
      </c>
      <c r="K81" s="100">
        <f>IF(ISNUMBER(outYear),IF(outYear&lt;=ptc_sta_term,ROUND(ptc_sta_amount*1000*(1+ptc_sta_escal/100)^(outYear-1),0)*K5/1000,0),"")</f>
        <v>0</v>
      </c>
      <c r="L81" s="100">
        <f>IF(ISNUMBER(outYear),IF(outYear&lt;=ptc_sta_term,ROUND(ptc_sta_amount*1000*(1+ptc_sta_escal/100)^(outYear-1),0)*L5/1000,0),"")</f>
        <v>0</v>
      </c>
      <c r="M81" s="100">
        <f>IF(ISNUMBER(outYear),IF(outYear&lt;=ptc_sta_term,ROUND(ptc_sta_amount*1000*(1+ptc_sta_escal/100)^(outYear-1),0)*M5/1000,0),"")</f>
        <v>0</v>
      </c>
      <c r="N81" s="100">
        <f>IF(ISNUMBER(outYear),IF(outYear&lt;=ptc_sta_term,ROUND(ptc_sta_amount*1000*(1+ptc_sta_escal/100)^(outYear-1),0)*N5/1000,0),"")</f>
        <v>0</v>
      </c>
      <c r="O81" s="100">
        <f>IF(ISNUMBER(outYear),IF(outYear&lt;=ptc_sta_term,ROUND(ptc_sta_amount*1000*(1+ptc_sta_escal/100)^(outYear-1),0)*O5/1000,0),"")</f>
        <v>0</v>
      </c>
      <c r="P81" s="100">
        <f>IF(ISNUMBER(outYear),IF(outYear&lt;=ptc_sta_term,ROUND(ptc_sta_amount*1000*(1+ptc_sta_escal/100)^(outYear-1),0)*P5/1000,0),"")</f>
        <v>0</v>
      </c>
      <c r="Q81" s="100">
        <f>IF(ISNUMBER(outYear),IF(outYear&lt;=ptc_sta_term,ROUND(ptc_sta_amount*1000*(1+ptc_sta_escal/100)^(outYear-1),0)*Q5/1000,0),"")</f>
        <v>0</v>
      </c>
      <c r="R81" s="100">
        <f>IF(ISNUMBER(outYear),IF(outYear&lt;=ptc_sta_term,ROUND(ptc_sta_amount*1000*(1+ptc_sta_escal/100)^(outYear-1),0)*R5/1000,0),"")</f>
        <v>0</v>
      </c>
      <c r="S81" s="100">
        <f>IF(ISNUMBER(outYear),IF(outYear&lt;=ptc_sta_term,ROUND(ptc_sta_amount*1000*(1+ptc_sta_escal/100)^(outYear-1),0)*S5/1000,0),"")</f>
        <v>0</v>
      </c>
      <c r="T81" s="100">
        <f>IF(ISNUMBER(outYear),IF(outYear&lt;=ptc_sta_term,ROUND(ptc_sta_amount*1000*(1+ptc_sta_escal/100)^(outYear-1),0)*T5/1000,0),"")</f>
        <v>0</v>
      </c>
      <c r="U81" s="100">
        <f>IF(ISNUMBER(outYear),IF(outYear&lt;=ptc_sta_term,ROUND(ptc_sta_amount*1000*(1+ptc_sta_escal/100)^(outYear-1),0)*U5/1000,0),"")</f>
        <v>0</v>
      </c>
      <c r="V81" s="100">
        <f>IF(ISNUMBER(outYear),IF(outYear&lt;=ptc_sta_term,ROUND(ptc_sta_amount*1000*(1+ptc_sta_escal/100)^(outYear-1),0)*V5/1000,0),"")</f>
        <v>0</v>
      </c>
      <c r="W81" s="100">
        <f>IF(ISNUMBER(outYear),IF(outYear&lt;=ptc_sta_term,ROUND(ptc_sta_amount*1000*(1+ptc_sta_escal/100)^(outYear-1),0)*W5/1000,0),"")</f>
        <v>0</v>
      </c>
      <c r="X81" s="100">
        <f>IF(ISNUMBER(outYear),IF(outYear&lt;=ptc_sta_term,ROUND(ptc_sta_amount*1000*(1+ptc_sta_escal/100)^(outYear-1),0)*X5/1000,0),"")</f>
        <v>0</v>
      </c>
      <c r="Y81" s="100">
        <f>IF(ISNUMBER(outYear),IF(outYear&lt;=ptc_sta_term,ROUND(ptc_sta_amount*1000*(1+ptc_sta_escal/100)^(outYear-1),0)*Y5/1000,0),"")</f>
        <v>0</v>
      </c>
      <c r="Z81" s="100">
        <f>IF(ISNUMBER(outYear),IF(outYear&lt;=ptc_sta_term,ROUND(ptc_sta_amount*1000*(1+ptc_sta_escal/100)^(outYear-1),0)*Z5/1000,0),"")</f>
        <v>0</v>
      </c>
      <c r="AA81" s="100">
        <f>IF(ISNUMBER(outYear),IF(outYear&lt;=ptc_sta_term,ROUND(ptc_sta_amount*1000*(1+ptc_sta_escal/100)^(outYear-1),0)*AA5/1000,0),"")</f>
        <v>0</v>
      </c>
      <c r="AB81" s="100" t="str">
        <f>IF(ISNUMBER(outYear),IF(outYear&lt;=ptc_sta_term,ROUND(ptc_sta_amount*1000*(1+ptc_sta_escal/100)^(outYear-1),0)*AB5/1000,0),"")</f>
        <v/>
      </c>
      <c r="AC81" s="100" t="str">
        <f>IF(ISNUMBER(outYear),IF(outYear&lt;=ptc_sta_term,ROUND(ptc_sta_amount*1000*(1+ptc_sta_escal/100)^(outYear-1),0)*AC5/1000,0),"")</f>
        <v/>
      </c>
      <c r="AD81" s="100" t="str">
        <f>IF(ISNUMBER(outYear),IF(outYear&lt;=ptc_sta_term,ROUND(ptc_sta_amount*1000*(1+ptc_sta_escal/100)^(outYear-1),0)*AD5/1000,0),"")</f>
        <v/>
      </c>
      <c r="AE81" s="100" t="str">
        <f>IF(ISNUMBER(outYear),IF(outYear&lt;=ptc_sta_term,ROUND(ptc_sta_amount*1000*(1+ptc_sta_escal/100)^(outYear-1),0)*AE5/1000,0),"")</f>
        <v/>
      </c>
      <c r="AF81" s="100" t="str">
        <f>IF(ISNUMBER(outYear),IF(outYear&lt;=ptc_sta_term,ROUND(ptc_sta_amount*1000*(1+ptc_sta_escal/100)^(outYear-1),0)*AF5/1000,0),"")</f>
        <v/>
      </c>
      <c r="AG81" s="100" t="str">
        <f>IF(ISNUMBER(outYear),IF(outYear&lt;=ptc_sta_term,ROUND(ptc_sta_amount*1000*(1+ptc_sta_escal/100)^(outYear-1),0)*AG5/1000,0),"")</f>
        <v/>
      </c>
      <c r="AH81" s="100" t="str">
        <f>IF(ISNUMBER(outYear),IF(outYear&lt;=ptc_sta_term,ROUND(ptc_sta_amount*1000*(1+ptc_sta_escal/100)^(outYear-1),0)*AH5/1000,0),"")</f>
        <v/>
      </c>
      <c r="AI81" s="100" t="str">
        <f>IF(ISNUMBER(outYear),IF(outYear&lt;=ptc_sta_term,ROUND(ptc_sta_amount*1000*(1+ptc_sta_escal/100)^(outYear-1),0)*AI5/1000,0),"")</f>
        <v/>
      </c>
      <c r="AJ81" s="100" t="str">
        <f>IF(ISNUMBER(outYear),IF(outYear&lt;=ptc_sta_term,ROUND(ptc_sta_amount*1000*(1+ptc_sta_escal/100)^(outYear-1),0)*AJ5/1000,0),"")</f>
        <v/>
      </c>
      <c r="AK81" s="100" t="str">
        <f>IF(ISNUMBER(outYear),IF(outYear&lt;=ptc_sta_term,ROUND(ptc_sta_amount*1000*(1+ptc_sta_escal/100)^(outYear-1),0)*AK5/1000,0),"")</f>
        <v/>
      </c>
      <c r="AL81" s="100" t="str">
        <f>IF(ISNUMBER(outYear),IF(outYear&lt;=ptc_sta_term,ROUND(ptc_sta_amount*1000*(1+ptc_sta_escal/100)^(outYear-1),0)*AL5/1000,0),"")</f>
        <v/>
      </c>
      <c r="AM81" s="100" t="str">
        <f>IF(ISNUMBER(outYear),IF(outYear&lt;=ptc_sta_term,ROUND(ptc_sta_amount*1000*(1+ptc_sta_escal/100)^(outYear-1),0)*AM5/1000,0),"")</f>
        <v/>
      </c>
      <c r="AN81" s="100" t="str">
        <f>IF(ISNUMBER(outYear),IF(outYear&lt;=ptc_sta_term,ROUND(ptc_sta_amount*1000*(1+ptc_sta_escal/100)^(outYear-1),0)*AN5/1000,0),"")</f>
        <v/>
      </c>
      <c r="AO81" s="100" t="str">
        <f>IF(ISNUMBER(outYear),IF(outYear&lt;=ptc_sta_term,ROUND(ptc_sta_amount*1000*(1+ptc_sta_escal/100)^(outYear-1),0)*AO5/1000,0),"")</f>
        <v/>
      </c>
      <c r="AP81" s="100" t="str">
        <f>IF(ISNUMBER(outYear),IF(outYear&lt;=ptc_sta_term,ROUND(ptc_sta_amount*1000*(1+ptc_sta_escal/100)^(outYear-1),0)*AP5/1000,0),"")</f>
        <v/>
      </c>
      <c r="AQ81" s="100" t="str">
        <f>IF(ISNUMBER(outYear),IF(outYear&lt;=ptc_sta_term,ROUND(ptc_sta_amount*1000*(1+ptc_sta_escal/100)^(outYear-1),0)*AQ5/1000,0),"")</f>
        <v/>
      </c>
      <c r="AR81" s="100" t="str">
        <f>IF(ISNUMBER(outYear),IF(outYear&lt;=ptc_sta_term,ROUND(ptc_sta_amount*1000*(1+ptc_sta_escal/100)^(outYear-1),0)*AR5/1000,0),"")</f>
        <v/>
      </c>
      <c r="AS81" s="100" t="str">
        <f>IF(ISNUMBER(outYear),IF(outYear&lt;=ptc_sta_term,ROUND(ptc_sta_amount*1000*(1+ptc_sta_escal/100)^(outYear-1),0)*AS5/1000,0),"")</f>
        <v/>
      </c>
      <c r="AT81" s="100" t="str">
        <f>IF(ISNUMBER(outYear),IF(outYear&lt;=ptc_sta_term,ROUND(ptc_sta_amount*1000*(1+ptc_sta_escal/100)^(outYear-1),0)*AT5/1000,0),"")</f>
        <v/>
      </c>
      <c r="AU81" s="100" t="str">
        <f>IF(ISNUMBER(outYear),IF(outYear&lt;=ptc_sta_term,ROUND(ptc_sta_amount*1000*(1+ptc_sta_escal/100)^(outYear-1),0)*AU5/1000,0),"")</f>
        <v/>
      </c>
      <c r="AV81" s="100" t="str">
        <f>IF(ISNUMBER(outYear),IF(outYear&lt;=ptc_sta_term,ROUND(ptc_sta_amount*1000*(1+ptc_sta_escal/100)^(outYear-1),0)*AV5/1000,0),"")</f>
        <v/>
      </c>
      <c r="AW81" s="100" t="str">
        <f>IF(ISNUMBER(outYear),IF(outYear&lt;=ptc_sta_term,ROUND(ptc_sta_amount*1000*(1+ptc_sta_escal/100)^(outYear-1),0)*AW5/1000,0),"")</f>
        <v/>
      </c>
      <c r="AX81" s="100" t="str">
        <f>IF(ISNUMBER(outYear),IF(outYear&lt;=ptc_sta_term,ROUND(ptc_sta_amount*1000*(1+ptc_sta_escal/100)^(outYear-1),0)*AX5/1000,0),"")</f>
        <v/>
      </c>
      <c r="AY81" s="100" t="str">
        <f>IF(ISNUMBER(outYear),IF(outYear&lt;=ptc_sta_term,ROUND(ptc_sta_amount*1000*(1+ptc_sta_escal/100)^(outYear-1),0)*AY5/1000,0),"")</f>
        <v/>
      </c>
      <c r="AZ81" s="100" t="str">
        <f>IF(ISNUMBER(outYear),IF(outYear&lt;=ptc_sta_term,ROUND(ptc_sta_amount*1000*(1+ptc_sta_escal/100)^(outYear-1),0)*AZ5/1000,0),"")</f>
        <v/>
      </c>
      <c r="BA81" s="100" t="str">
        <f>IF(ISNUMBER(outYear),IF(outYear&lt;=ptc_sta_term,ROUND(ptc_sta_amount*1000*(1+ptc_sta_escal/100)^(outYear-1),0)*BA5/1000,0),"")</f>
        <v/>
      </c>
      <c r="BB81" s="100" t="str">
        <f>IF(ISNUMBER(outYear),IF(outYear&lt;=ptc_sta_term,ROUND(ptc_sta_amount*1000*(1+ptc_sta_escal/100)^(outYear-1),0)*BB5/1000,0),"")</f>
        <v/>
      </c>
      <c r="BC81" s="100" t="str">
        <f>IF(ISNUMBER(outYear),IF(outYear&lt;=ptc_sta_term,ROUND(ptc_sta_amount*1000*(1+ptc_sta_escal/100)^(outYear-1),0)*BC5/1000,0),"")</f>
        <v/>
      </c>
      <c r="BD81" s="100" t="str">
        <f>IF(ISNUMBER(outYear),IF(outYear&lt;=ptc_sta_term,ROUND(ptc_sta_amount*1000*(1+ptc_sta_escal/100)^(outYear-1),0)*BD5/1000,0),"")</f>
        <v/>
      </c>
      <c r="BE81" s="100" t="str">
        <f>IF(ISNUMBER(outYear),IF(outYear&lt;=ptc_sta_term,ROUND(ptc_sta_amount*1000*(1+ptc_sta_escal/100)^(outYear-1),0)*BE5/1000,0),"")</f>
        <v/>
      </c>
      <c r="BF81" s="100" t="str">
        <f>IF(ISNUMBER(outYear),IF(outYear&lt;=ptc_sta_term,ROUND(ptc_sta_amount*1000*(1+ptc_sta_escal/100)^(outYear-1),0)*BF5/1000,0),"")</f>
        <v/>
      </c>
      <c r="BG81" s="100" t="str">
        <f>IF(ISNUMBER(outYear),IF(outYear&lt;=ptc_sta_term,ROUND(ptc_sta_amount*1000*(1+ptc_sta_escal/100)^(outYear-1),0)*BG5/1000,0),"")</f>
        <v/>
      </c>
      <c r="BH81" s="100" t="str">
        <f>IF(ISNUMBER(outYear),IF(outYear&lt;=ptc_sta_term,ROUND(ptc_sta_amount*1000*(1+ptc_sta_escal/100)^(outYear-1),0)*BH5/1000,0),"")</f>
        <v/>
      </c>
      <c r="BI81" s="100" t="str">
        <f>IF(ISNUMBER(outYear),IF(outYear&lt;=ptc_sta_term,ROUND(ptc_sta_amount*1000*(1+ptc_sta_escal/100)^(outYear-1),0)*BI5/1000,0),"")</f>
        <v/>
      </c>
      <c r="BJ81" s="100" t="str">
        <f>IF(ISNUMBER(outYear),IF(outYear&lt;=ptc_sta_term,ROUND(ptc_sta_amount*1000*(1+ptc_sta_escal/100)^(outYear-1),0)*BJ5/1000,0),"")</f>
        <v/>
      </c>
      <c r="BK81" s="100" t="str">
        <f>IF(ISNUMBER(outYear),IF(outYear&lt;=ptc_sta_term,ROUND(ptc_sta_amount*1000*(1+ptc_sta_escal/100)^(outYear-1),0)*BK5/1000,0),"")</f>
        <v/>
      </c>
      <c r="BL81" s="100" t="str">
        <f>IF(ISNUMBER(outYear),IF(outYear&lt;=ptc_sta_term,ROUND(ptc_sta_amount*1000*(1+ptc_sta_escal/100)^(outYear-1),0)*BL5/1000,0),"")</f>
        <v/>
      </c>
      <c r="BM81" s="100" t="str">
        <f>IF(ISNUMBER(outYear),IF(outYear&lt;=ptc_sta_term,ROUND(ptc_sta_amount*1000*(1+ptc_sta_escal/100)^(outYear-1),0)*BM5/1000,0),"")</f>
        <v/>
      </c>
      <c r="BN81" s="100" t="str">
        <f>IF(ISNUMBER(outYear),IF(outYear&lt;=ptc_sta_term,ROUND(ptc_sta_amount*1000*(1+ptc_sta_escal/100)^(outYear-1),0)*BN5/1000,0),"")</f>
        <v/>
      </c>
      <c r="BO81" s="100" t="str">
        <f>IF(ISNUMBER(outYear),IF(outYear&lt;=ptc_sta_term,ROUND(ptc_sta_amount*1000*(1+ptc_sta_escal/100)^(outYear-1),0)*BO5/1000,0),"")</f>
        <v/>
      </c>
      <c r="BP81" s="100" t="str">
        <f>IF(ISNUMBER(outYear),IF(outYear&lt;=ptc_sta_term,ROUND(ptc_sta_amount*1000*(1+ptc_sta_escal/100)^(outYear-1),0)*BP5/1000,0),"")</f>
        <v/>
      </c>
      <c r="BQ81" s="100" t="str">
        <f>IF(ISNUMBER(outYear),IF(outYear&lt;=ptc_sta_term,ROUND(ptc_sta_amount*1000*(1+ptc_sta_escal/100)^(outYear-1),0)*BQ5/1000,0),"")</f>
        <v/>
      </c>
      <c r="BR81" s="100" t="str">
        <f>IF(ISNUMBER(outYear),IF(outYear&lt;=ptc_sta_term,ROUND(ptc_sta_amount*1000*(1+ptc_sta_escal/100)^(outYear-1),0)*BR5/1000,0),"")</f>
        <v/>
      </c>
      <c r="BS81" s="100" t="str">
        <f>IF(ISNUMBER(outYear),IF(outYear&lt;=ptc_sta_term,ROUND(ptc_sta_amount*1000*(1+ptc_sta_escal/100)^(outYear-1),0)*BS5/1000,0),"")</f>
        <v/>
      </c>
      <c r="BT81" s="100" t="str">
        <f>IF(ISNUMBER(outYear),IF(outYear&lt;=ptc_sta_term,ROUND(ptc_sta_amount*1000*(1+ptc_sta_escal/100)^(outYear-1),0)*BT5/1000,0),"")</f>
        <v/>
      </c>
      <c r="BU81" s="100" t="str">
        <f>IF(ISNUMBER(outYear),IF(outYear&lt;=ptc_sta_term,ROUND(ptc_sta_amount*1000*(1+ptc_sta_escal/100)^(outYear-1),0)*BU5/1000,0),"")</f>
        <v/>
      </c>
      <c r="BV81" s="100" t="str">
        <f>IF(ISNUMBER(outYear),IF(outYear&lt;=ptc_sta_term,ROUND(ptc_sta_amount*1000*(1+ptc_sta_escal/100)^(outYear-1),0)*BV5/1000,0),"")</f>
        <v/>
      </c>
      <c r="BW81" s="100" t="str">
        <f>IF(ISNUMBER(outYear),IF(outYear&lt;=ptc_sta_term,ROUND(ptc_sta_amount*1000*(1+ptc_sta_escal/100)^(outYear-1),0)*BW5/1000,0),"")</f>
        <v/>
      </c>
      <c r="BX81" s="100" t="str">
        <f>IF(ISNUMBER(outYear),IF(outYear&lt;=ptc_sta_term,ROUND(ptc_sta_amount*1000*(1+ptc_sta_escal/100)^(outYear-1),0)*BX5/1000,0),"")</f>
        <v/>
      </c>
      <c r="BY81" s="100" t="str">
        <f>IF(ISNUMBER(outYear),IF(outYear&lt;=ptc_sta_term,ROUND(ptc_sta_amount*1000*(1+ptc_sta_escal/100)^(outYear-1),0)*BY5/1000,0),"")</f>
        <v/>
      </c>
      <c r="BZ81" s="100" t="str">
        <f>IF(ISNUMBER(outYear),IF(outYear&lt;=ptc_sta_term,ROUND(ptc_sta_amount*1000*(1+ptc_sta_escal/100)^(outYear-1),0)*BZ5/1000,0),"")</f>
        <v/>
      </c>
      <c r="CA81" s="100" t="str">
        <f>IF(ISNUMBER(outYear),IF(outYear&lt;=ptc_sta_term,ROUND(ptc_sta_amount*1000*(1+ptc_sta_escal/100)^(outYear-1),0)*CA5/1000,0),"")</f>
        <v/>
      </c>
      <c r="CB81" s="100" t="str">
        <f>IF(ISNUMBER(outYear),IF(outYear&lt;=ptc_sta_term,ROUND(ptc_sta_amount*1000*(1+ptc_sta_escal/100)^(outYear-1),0)*CB5/1000,0),"")</f>
        <v/>
      </c>
      <c r="CC81" s="100" t="str">
        <f>IF(ISNUMBER(outYear),IF(outYear&lt;=ptc_sta_term,ROUND(ptc_sta_amount*1000*(1+ptc_sta_escal/100)^(outYear-1),0)*CC5/1000,0),"")</f>
        <v/>
      </c>
      <c r="CD81" s="100" t="str">
        <f>IF(ISNUMBER(outYear),IF(outYear&lt;=ptc_sta_term,ROUND(ptc_sta_amount*1000*(1+ptc_sta_escal/100)^(outYear-1),0)*CD5/1000,0),"")</f>
        <v/>
      </c>
      <c r="CE81" s="100" t="str">
        <f>IF(ISNUMBER(outYear),IF(outYear&lt;=ptc_sta_term,ROUND(ptc_sta_amount*1000*(1+ptc_sta_escal/100)^(outYear-1),0)*CE5/1000,0),"")</f>
        <v/>
      </c>
      <c r="CF81" s="100" t="str">
        <f>IF(ISNUMBER(outYear),IF(outYear&lt;=ptc_sta_term,ROUND(ptc_sta_amount*1000*(1+ptc_sta_escal/100)^(outYear-1),0)*CF5/1000,0),"")</f>
        <v/>
      </c>
      <c r="CG81" s="100" t="str">
        <f>IF(ISNUMBER(outYear),IF(outYear&lt;=ptc_sta_term,ROUND(ptc_sta_amount*1000*(1+ptc_sta_escal/100)^(outYear-1),0)*CG5/1000,0),"")</f>
        <v/>
      </c>
      <c r="CH81" s="100" t="str">
        <f>IF(ISNUMBER(outYear),IF(outYear&lt;=ptc_sta_term,ROUND(ptc_sta_amount*1000*(1+ptc_sta_escal/100)^(outYear-1),0)*CH5/1000,0),"")</f>
        <v/>
      </c>
      <c r="CI81" s="100" t="str">
        <f>IF(ISNUMBER(outYear),IF(outYear&lt;=ptc_sta_term,ROUND(ptc_sta_amount*1000*(1+ptc_sta_escal/100)^(outYear-1),0)*CI5/1000,0),"")</f>
        <v/>
      </c>
      <c r="CJ81" s="100" t="str">
        <f>IF(ISNUMBER(outYear),IF(outYear&lt;=ptc_sta_term,ROUND(ptc_sta_amount*1000*(1+ptc_sta_escal/100)^(outYear-1),0)*CJ5/1000,0),"")</f>
        <v/>
      </c>
      <c r="CK81" s="100" t="str">
        <f>IF(ISNUMBER(outYear),IF(outYear&lt;=ptc_sta_term,ROUND(ptc_sta_amount*1000*(1+ptc_sta_escal/100)^(outYear-1),0)*CK5/1000,0),"")</f>
        <v/>
      </c>
      <c r="CL81" s="100" t="str">
        <f>IF(ISNUMBER(outYear),IF(outYear&lt;=ptc_sta_term,ROUND(ptc_sta_amount*1000*(1+ptc_sta_escal/100)^(outYear-1),0)*CL5/1000,0),"")</f>
        <v/>
      </c>
      <c r="CM81" s="100" t="str">
        <f>IF(ISNUMBER(outYear),IF(outYear&lt;=ptc_sta_term,ROUND(ptc_sta_amount*1000*(1+ptc_sta_escal/100)^(outYear-1),0)*CM5/1000,0),"")</f>
        <v/>
      </c>
      <c r="CN81" s="100" t="str">
        <f>IF(ISNUMBER(outYear),IF(outYear&lt;=ptc_sta_term,ROUND(ptc_sta_amount*1000*(1+ptc_sta_escal/100)^(outYear-1),0)*CN5/1000,0),"")</f>
        <v/>
      </c>
      <c r="CO81" s="100" t="str">
        <f>IF(ISNUMBER(outYear),IF(outYear&lt;=ptc_sta_term,ROUND(ptc_sta_amount*1000*(1+ptc_sta_escal/100)^(outYear-1),0)*CO5/1000,0),"")</f>
        <v/>
      </c>
      <c r="CP81" s="100" t="str">
        <f>IF(ISNUMBER(outYear),IF(outYear&lt;=ptc_sta_term,ROUND(ptc_sta_amount*1000*(1+ptc_sta_escal/100)^(outYear-1),0)*CP5/1000,0),"")</f>
        <v/>
      </c>
      <c r="CQ81" s="100" t="str">
        <f>IF(ISNUMBER(outYear),IF(outYear&lt;=ptc_sta_term,ROUND(ptc_sta_amount*1000*(1+ptc_sta_escal/100)^(outYear-1),0)*CQ5/1000,0),"")</f>
        <v/>
      </c>
      <c r="CR81" s="100" t="str">
        <f>IF(ISNUMBER(outYear),IF(outYear&lt;=ptc_sta_term,ROUND(ptc_sta_amount*1000*(1+ptc_sta_escal/100)^(outYear-1),0)*CR5/1000,0),"")</f>
        <v/>
      </c>
      <c r="CS81" s="100" t="str">
        <f>IF(ISNUMBER(outYear),IF(outYear&lt;=ptc_sta_term,ROUND(ptc_sta_amount*1000*(1+ptc_sta_escal/100)^(outYear-1),0)*CS5/1000,0),"")</f>
        <v/>
      </c>
      <c r="CT81" s="100" t="str">
        <f>IF(ISNUMBER(outYear),IF(outYear&lt;=ptc_sta_term,ROUND(ptc_sta_amount*1000*(1+ptc_sta_escal/100)^(outYear-1),0)*CT5/1000,0),"")</f>
        <v/>
      </c>
      <c r="CU81" s="100" t="str">
        <f>IF(ISNUMBER(outYear),IF(outYear&lt;=ptc_sta_term,ROUND(ptc_sta_amount*1000*(1+ptc_sta_escal/100)^(outYear-1),0)*CU5/1000,0),"")</f>
        <v/>
      </c>
      <c r="CV81" s="100" t="str">
        <f>IF(ISNUMBER(outYear),IF(outYear&lt;=ptc_sta_term,ROUND(ptc_sta_amount*1000*(1+ptc_sta_escal/100)^(outYear-1),0)*CV5/1000,0),"")</f>
        <v/>
      </c>
      <c r="CW81" s="100" t="str">
        <f>IF(ISNUMBER(outYear),IF(outYear&lt;=ptc_sta_term,ROUND(ptc_sta_amount*1000*(1+ptc_sta_escal/100)^(outYear-1),0)*CW5/1000,0),"")</f>
        <v/>
      </c>
      <c r="CX81" s="100" t="str">
        <f>IF(ISNUMBER(outYear),IF(outYear&lt;=ptc_sta_term,ROUND(ptc_sta_amount*1000*(1+ptc_sta_escal/100)^(outYear-1),0)*CX5/1000,0),"")</f>
        <v/>
      </c>
    </row>
    <row r="82" spans="1:16384" x14ac:dyDescent="0.2">
      <c r="A82" s="116" t="s">
        <v>140</v>
      </c>
      <c r="B82" s="100"/>
      <c r="C82" s="100">
        <f>IF(ISNUMBER(outYear),itc_sta_amount+itc_sta_percent/100*total_installed_cost,"")</f>
        <v>0</v>
      </c>
      <c r="D82" s="100"/>
      <c r="E82" s="100"/>
      <c r="F82" s="100"/>
      <c r="G82" s="100"/>
      <c r="H82" s="100"/>
      <c r="I82" s="100"/>
      <c r="J82" s="100"/>
      <c r="K82" s="100"/>
      <c r="L82" s="100"/>
      <c r="M82" s="100"/>
      <c r="N82" s="100"/>
      <c r="O82" s="100"/>
      <c r="P82" s="100"/>
      <c r="Q82" s="100"/>
      <c r="R82" s="100"/>
      <c r="S82" s="100"/>
      <c r="T82" s="100"/>
      <c r="U82" s="100"/>
      <c r="V82" s="100"/>
      <c r="W82" s="100"/>
      <c r="X82" s="100"/>
      <c r="Y82" s="100"/>
      <c r="Z82" s="100"/>
      <c r="AA82" s="100"/>
      <c r="AB82" s="100"/>
      <c r="AC82" s="100"/>
      <c r="AD82" s="100"/>
      <c r="AE82" s="100"/>
      <c r="AF82" s="100"/>
      <c r="AG82" s="100"/>
      <c r="AH82" s="100"/>
      <c r="AI82" s="100"/>
      <c r="AJ82" s="100"/>
      <c r="AK82" s="100"/>
      <c r="AL82" s="100"/>
      <c r="AM82" s="100"/>
      <c r="AN82" s="100"/>
      <c r="AO82" s="100"/>
      <c r="AP82" s="100"/>
      <c r="AQ82" s="100"/>
      <c r="AR82" s="100"/>
      <c r="AS82" s="100"/>
      <c r="AT82" s="100"/>
      <c r="AU82" s="100"/>
      <c r="AV82" s="100"/>
      <c r="AW82" s="100"/>
      <c r="AX82" s="100"/>
      <c r="AY82" s="100"/>
      <c r="AZ82" s="100"/>
      <c r="BA82" s="100"/>
      <c r="BB82" s="100"/>
      <c r="BC82" s="100"/>
      <c r="BD82" s="100"/>
      <c r="BE82" s="100"/>
      <c r="BF82" s="100"/>
      <c r="BG82" s="100"/>
      <c r="BH82" s="100"/>
      <c r="BI82" s="100"/>
      <c r="BJ82" s="100"/>
      <c r="BK82" s="100"/>
      <c r="BL82" s="100"/>
      <c r="BM82" s="100"/>
      <c r="BN82" s="100"/>
      <c r="BO82" s="100"/>
      <c r="BP82" s="100"/>
      <c r="BQ82" s="100"/>
      <c r="BR82" s="100"/>
      <c r="BS82" s="100"/>
      <c r="BT82" s="100"/>
      <c r="BU82" s="100"/>
      <c r="BV82" s="100"/>
      <c r="BW82" s="100"/>
      <c r="BX82" s="100"/>
      <c r="BY82" s="100"/>
      <c r="BZ82" s="100"/>
      <c r="CA82" s="100"/>
      <c r="CB82" s="100"/>
      <c r="CC82" s="100"/>
      <c r="CD82" s="100"/>
      <c r="CE82" s="100"/>
      <c r="CF82" s="100"/>
      <c r="CG82" s="100"/>
      <c r="CH82" s="100"/>
      <c r="CI82" s="100"/>
      <c r="CJ82" s="100"/>
      <c r="CK82" s="100"/>
      <c r="CL82" s="100"/>
      <c r="CM82" s="100"/>
      <c r="CN82" s="100"/>
      <c r="CO82" s="100"/>
      <c r="CP82" s="100"/>
      <c r="CQ82" s="100"/>
      <c r="CR82" s="100"/>
      <c r="CS82" s="100"/>
      <c r="CT82" s="100"/>
      <c r="CU82" s="100"/>
      <c r="CV82" s="100"/>
      <c r="CW82" s="100"/>
      <c r="CX82" s="100"/>
    </row>
    <row r="83" spans="1:16384" x14ac:dyDescent="0.2">
      <c r="A83" s="117" t="s">
        <v>85</v>
      </c>
      <c r="B83" s="101"/>
      <c r="C83" s="101">
        <f>IF(ISNUMBER(outYear),+C81+C82-C80,"")</f>
        <v>79.564132760000007</v>
      </c>
      <c r="D83" s="101">
        <f>IF(ISNUMBER(outYear),+D81-D80,"")</f>
        <v>92.682832962582324</v>
      </c>
      <c r="E83" s="101">
        <f>IF(ISNUMBER(outYear),+E81-E80,"")</f>
        <v>26.380492275293776</v>
      </c>
      <c r="F83" s="101">
        <f>IF(ISNUMBER(outYear),+F81-F80,"")</f>
        <v>25.911204553640797</v>
      </c>
      <c r="G83" s="101">
        <f>IF(ISNUMBER(outYear),+G81-G80,"")</f>
        <v>25.418452445905167</v>
      </c>
      <c r="H83" s="101">
        <f>IF(ISNUMBER(outYear),+H81-H80,"")</f>
        <v>24.901062732782762</v>
      </c>
      <c r="I83" s="101">
        <f>IF(ISNUMBER(outYear),+I81-I80,"")</f>
        <v>24.357803534004233</v>
      </c>
      <c r="J83" s="101">
        <f>IF(ISNUMBER(outYear),+J81-J80,"")</f>
        <v>23.787381375286778</v>
      </c>
      <c r="K83" s="101">
        <f>IF(ISNUMBER(outYear),+K81-K80,"")</f>
        <v>23.188438108633449</v>
      </c>
      <c r="L83" s="101">
        <f>IF(ISNUMBER(outYear),+L81-L80,"")</f>
        <v>22.559547678647455</v>
      </c>
      <c r="M83" s="101">
        <f>IF(ISNUMBER(outYear),+M81-M80,"")</f>
        <v>21.899212727162158</v>
      </c>
      <c r="N83" s="101">
        <f>IF(ISNUMBER(outYear),+N81-N80,"")</f>
        <v>21.2058610281026</v>
      </c>
      <c r="O83" s="101">
        <f>IF(ISNUMBER(outYear),+O81-O80,"")</f>
        <v>20.477841744090064</v>
      </c>
      <c r="P83" s="101">
        <f>IF(ISNUMBER(outYear),+P81-P80,"")</f>
        <v>19.713421495876901</v>
      </c>
      <c r="Q83" s="101">
        <f>IF(ISNUMBER(outYear),+Q81-Q80,"")</f>
        <v>18.910780235253082</v>
      </c>
      <c r="R83" s="101">
        <f>IF(ISNUMBER(outYear),+R81-R80,"")</f>
        <v>18.068006911598069</v>
      </c>
      <c r="S83" s="101">
        <f>IF(ISNUMBER(outYear),+S81-S80,"")</f>
        <v>17.183094921760304</v>
      </c>
      <c r="T83" s="101">
        <f>IF(ISNUMBER(outYear),+T81-T80,"")</f>
        <v>16.253937332430652</v>
      </c>
      <c r="U83" s="101">
        <f>IF(ISNUMBER(outYear),+U81-U80,"")</f>
        <v>15.278321863634517</v>
      </c>
      <c r="V83" s="101">
        <f>IF(ISNUMBER(outYear),+V81-V80,"")</f>
        <v>14.253925621398572</v>
      </c>
      <c r="W83" s="101">
        <f>IF(ISNUMBER(outYear),+W81-W80,"")</f>
        <v>13.178309567050835</v>
      </c>
      <c r="X83" s="101">
        <f>IF(ISNUMBER(outYear),+X81-X80,"")</f>
        <v>12.048912709985711</v>
      </c>
      <c r="Y83" s="101">
        <f>IF(ISNUMBER(outYear),+Y81-Y80,"")</f>
        <v>10.863046010067329</v>
      </c>
      <c r="Z83" s="101">
        <f>IF(ISNUMBER(outYear),+Z81-Z80,"")</f>
        <v>9.6178859751530279</v>
      </c>
      <c r="AA83" s="101">
        <f>IF(ISNUMBER(outYear),+AA81-AA80,"")</f>
        <v>8.310467938493014</v>
      </c>
      <c r="AB83" s="101" t="str">
        <f>IF(ISNUMBER(outYear),+AB81-AB80,"")</f>
        <v/>
      </c>
      <c r="AC83" s="101" t="str">
        <f>IF(ISNUMBER(outYear),+AC81-AC80,"")</f>
        <v/>
      </c>
      <c r="AD83" s="101" t="str">
        <f>IF(ISNUMBER(outYear),+AD81-AD80,"")</f>
        <v/>
      </c>
      <c r="AE83" s="101" t="str">
        <f>IF(ISNUMBER(outYear),+AE81-AE80,"")</f>
        <v/>
      </c>
      <c r="AF83" s="101" t="str">
        <f>IF(ISNUMBER(outYear),+AF81-AF80,"")</f>
        <v/>
      </c>
      <c r="AG83" s="101" t="str">
        <f>IF(ISNUMBER(outYear),+AG81-AG80,"")</f>
        <v/>
      </c>
      <c r="AH83" s="101" t="str">
        <f>IF(ISNUMBER(outYear),+AH81-AH80,"")</f>
        <v/>
      </c>
      <c r="AI83" s="101" t="str">
        <f>IF(ISNUMBER(outYear),+AI81-AI80,"")</f>
        <v/>
      </c>
      <c r="AJ83" s="101" t="str">
        <f>IF(ISNUMBER(outYear),+AJ81-AJ80,"")</f>
        <v/>
      </c>
      <c r="AK83" s="101" t="str">
        <f>IF(ISNUMBER(outYear),+AK81-AK80,"")</f>
        <v/>
      </c>
      <c r="AL83" s="101" t="str">
        <f>IF(ISNUMBER(outYear),+AL81-AL80,"")</f>
        <v/>
      </c>
      <c r="AM83" s="101" t="str">
        <f>IF(ISNUMBER(outYear),+AM81-AM80,"")</f>
        <v/>
      </c>
      <c r="AN83" s="101" t="str">
        <f>IF(ISNUMBER(outYear),+AN81-AN80,"")</f>
        <v/>
      </c>
      <c r="AO83" s="101" t="str">
        <f>IF(ISNUMBER(outYear),+AO81-AO80,"")</f>
        <v/>
      </c>
      <c r="AP83" s="101" t="str">
        <f>IF(ISNUMBER(outYear),+AP81-AP80,"")</f>
        <v/>
      </c>
      <c r="AQ83" s="101" t="str">
        <f>IF(ISNUMBER(outYear),+AQ81-AQ80,"")</f>
        <v/>
      </c>
      <c r="AR83" s="101" t="str">
        <f>IF(ISNUMBER(outYear),+AR81-AR80,"")</f>
        <v/>
      </c>
      <c r="AS83" s="101" t="str">
        <f>IF(ISNUMBER(outYear),+AS81-AS80,"")</f>
        <v/>
      </c>
      <c r="AT83" s="101" t="str">
        <f>IF(ISNUMBER(outYear),+AT81-AT80,"")</f>
        <v/>
      </c>
      <c r="AU83" s="101" t="str">
        <f>IF(ISNUMBER(outYear),+AU81-AU80,"")</f>
        <v/>
      </c>
      <c r="AV83" s="101" t="str">
        <f>IF(ISNUMBER(outYear),+AV81-AV80,"")</f>
        <v/>
      </c>
      <c r="AW83" s="101" t="str">
        <f>IF(ISNUMBER(outYear),+AW81-AW80,"")</f>
        <v/>
      </c>
      <c r="AX83" s="101" t="str">
        <f>IF(ISNUMBER(outYear),+AX81-AX80,"")</f>
        <v/>
      </c>
      <c r="AY83" s="101" t="str">
        <f>IF(ISNUMBER(outYear),+AY81-AY80,"")</f>
        <v/>
      </c>
      <c r="AZ83" s="101" t="str">
        <f>IF(ISNUMBER(outYear),+AZ81-AZ80,"")</f>
        <v/>
      </c>
      <c r="BA83" s="101" t="str">
        <f>IF(ISNUMBER(outYear),+BA81-BA80,"")</f>
        <v/>
      </c>
      <c r="BB83" s="101" t="str">
        <f>IF(ISNUMBER(outYear),+BB81-BB80,"")</f>
        <v/>
      </c>
      <c r="BC83" s="101" t="str">
        <f>IF(ISNUMBER(outYear),+BC81-BC80,"")</f>
        <v/>
      </c>
      <c r="BD83" s="101" t="str">
        <f>IF(ISNUMBER(outYear),+BD81-BD80,"")</f>
        <v/>
      </c>
      <c r="BE83" s="101" t="str">
        <f>IF(ISNUMBER(outYear),+BE81-BE80,"")</f>
        <v/>
      </c>
      <c r="BF83" s="101" t="str">
        <f>IF(ISNUMBER(outYear),+BF81-BF80,"")</f>
        <v/>
      </c>
      <c r="BG83" s="101" t="str">
        <f>IF(ISNUMBER(outYear),+BG81-BG80,"")</f>
        <v/>
      </c>
      <c r="BH83" s="101" t="str">
        <f>IF(ISNUMBER(outYear),+BH81-BH80,"")</f>
        <v/>
      </c>
      <c r="BI83" s="101" t="str">
        <f>IF(ISNUMBER(outYear),+BI81-BI80,"")</f>
        <v/>
      </c>
      <c r="BJ83" s="101" t="str">
        <f>IF(ISNUMBER(outYear),+BJ81-BJ80,"")</f>
        <v/>
      </c>
      <c r="BK83" s="101" t="str">
        <f>IF(ISNUMBER(outYear),+BK81-BK80,"")</f>
        <v/>
      </c>
      <c r="BL83" s="101" t="str">
        <f>IF(ISNUMBER(outYear),+BL81-BL80,"")</f>
        <v/>
      </c>
      <c r="BM83" s="101" t="str">
        <f>IF(ISNUMBER(outYear),+BM81-BM80,"")</f>
        <v/>
      </c>
      <c r="BN83" s="101" t="str">
        <f>IF(ISNUMBER(outYear),+BN81-BN80,"")</f>
        <v/>
      </c>
      <c r="BO83" s="101" t="str">
        <f>IF(ISNUMBER(outYear),+BO81-BO80,"")</f>
        <v/>
      </c>
      <c r="BP83" s="101" t="str">
        <f>IF(ISNUMBER(outYear),+BP81-BP80,"")</f>
        <v/>
      </c>
      <c r="BQ83" s="101" t="str">
        <f>IF(ISNUMBER(outYear),+BQ81-BQ80,"")</f>
        <v/>
      </c>
      <c r="BR83" s="101" t="str">
        <f>IF(ISNUMBER(outYear),+BR81-BR80,"")</f>
        <v/>
      </c>
      <c r="BS83" s="101" t="str">
        <f>IF(ISNUMBER(outYear),+BS81-BS80,"")</f>
        <v/>
      </c>
      <c r="BT83" s="101" t="str">
        <f>IF(ISNUMBER(outYear),+BT81-BT80,"")</f>
        <v/>
      </c>
      <c r="BU83" s="101" t="str">
        <f>IF(ISNUMBER(outYear),+BU81-BU80,"")</f>
        <v/>
      </c>
      <c r="BV83" s="101" t="str">
        <f>IF(ISNUMBER(outYear),+BV81-BV80,"")</f>
        <v/>
      </c>
      <c r="BW83" s="101" t="str">
        <f>IF(ISNUMBER(outYear),+BW81-BW80,"")</f>
        <v/>
      </c>
      <c r="BX83" s="101" t="str">
        <f>IF(ISNUMBER(outYear),+BX81-BX80,"")</f>
        <v/>
      </c>
      <c r="BY83" s="101" t="str">
        <f>IF(ISNUMBER(outYear),+BY81-BY80,"")</f>
        <v/>
      </c>
      <c r="BZ83" s="101" t="str">
        <f>IF(ISNUMBER(outYear),+BZ81-BZ80,"")</f>
        <v/>
      </c>
      <c r="CA83" s="101" t="str">
        <f>IF(ISNUMBER(outYear),+CA81-CA80,"")</f>
        <v/>
      </c>
      <c r="CB83" s="101" t="str">
        <f>IF(ISNUMBER(outYear),+CB81-CB80,"")</f>
        <v/>
      </c>
      <c r="CC83" s="101" t="str">
        <f>IF(ISNUMBER(outYear),+CC81-CC80,"")</f>
        <v/>
      </c>
      <c r="CD83" s="101" t="str">
        <f>IF(ISNUMBER(outYear),+CD81-CD80,"")</f>
        <v/>
      </c>
      <c r="CE83" s="101" t="str">
        <f>IF(ISNUMBER(outYear),+CE81-CE80,"")</f>
        <v/>
      </c>
      <c r="CF83" s="101" t="str">
        <f>IF(ISNUMBER(outYear),+CF81-CF80,"")</f>
        <v/>
      </c>
      <c r="CG83" s="101" t="str">
        <f>IF(ISNUMBER(outYear),+CG81-CG80,"")</f>
        <v/>
      </c>
      <c r="CH83" s="101" t="str">
        <f>IF(ISNUMBER(outYear),+CH81-CH80,"")</f>
        <v/>
      </c>
      <c r="CI83" s="101" t="str">
        <f>IF(ISNUMBER(outYear),+CI81-CI80,"")</f>
        <v/>
      </c>
      <c r="CJ83" s="101" t="str">
        <f>IF(ISNUMBER(outYear),+CJ81-CJ80,"")</f>
        <v/>
      </c>
      <c r="CK83" s="101" t="str">
        <f>IF(ISNUMBER(outYear),+CK81-CK80,"")</f>
        <v/>
      </c>
      <c r="CL83" s="101" t="str">
        <f>IF(ISNUMBER(outYear),+CL81-CL80,"")</f>
        <v/>
      </c>
      <c r="CM83" s="101" t="str">
        <f>IF(ISNUMBER(outYear),+CM81-CM80,"")</f>
        <v/>
      </c>
      <c r="CN83" s="101" t="str">
        <f>IF(ISNUMBER(outYear),+CN81-CN80,"")</f>
        <v/>
      </c>
      <c r="CO83" s="101" t="str">
        <f>IF(ISNUMBER(outYear),+CO81-CO80,"")</f>
        <v/>
      </c>
      <c r="CP83" s="101" t="str">
        <f>IF(ISNUMBER(outYear),+CP81-CP80,"")</f>
        <v/>
      </c>
      <c r="CQ83" s="101" t="str">
        <f>IF(ISNUMBER(outYear),+CQ81-CQ80,"")</f>
        <v/>
      </c>
      <c r="CR83" s="101" t="str">
        <f>IF(ISNUMBER(outYear),+CR81-CR80,"")</f>
        <v/>
      </c>
      <c r="CS83" s="101" t="str">
        <f>IF(ISNUMBER(outYear),+CS81-CS80,"")</f>
        <v/>
      </c>
      <c r="CT83" s="101" t="str">
        <f>IF(ISNUMBER(outYear),+CT81-CT80,"")</f>
        <v/>
      </c>
      <c r="CU83" s="101" t="str">
        <f>IF(ISNUMBER(outYear),+CU81-CU80,"")</f>
        <v/>
      </c>
      <c r="CV83" s="101" t="str">
        <f>IF(ISNUMBER(outYear),+CV81-CV80,"")</f>
        <v/>
      </c>
      <c r="CW83" s="101" t="str">
        <f>IF(ISNUMBER(outYear),+CW81-CW80,"")</f>
        <v/>
      </c>
      <c r="CX83" s="101" t="str">
        <f>IF(ISNUMBER(outYear),+CX81-CX80,"")</f>
        <v/>
      </c>
    </row>
    <row r="84" spans="1:16384" x14ac:dyDescent="0.2">
      <c r="A84" s="14"/>
      <c r="B84" s="7"/>
    </row>
    <row r="85" spans="1:16384" x14ac:dyDescent="0.2">
      <c r="A85" s="83" t="s">
        <v>170</v>
      </c>
      <c r="B85" s="95"/>
      <c r="C85" s="96"/>
      <c r="D85" s="96"/>
      <c r="E85" s="96"/>
      <c r="F85" s="96"/>
      <c r="G85" s="96"/>
      <c r="H85" s="96"/>
      <c r="I85" s="96"/>
      <c r="J85" s="96"/>
      <c r="K85" s="96"/>
      <c r="L85" s="96"/>
      <c r="M85" s="96"/>
      <c r="N85" s="96"/>
      <c r="O85" s="96"/>
      <c r="P85" s="96"/>
      <c r="Q85" s="96"/>
      <c r="R85" s="96"/>
      <c r="S85" s="96"/>
      <c r="T85" s="96"/>
      <c r="U85" s="96"/>
      <c r="V85" s="96"/>
      <c r="W85" s="96"/>
      <c r="X85" s="96"/>
      <c r="Y85" s="96"/>
      <c r="Z85" s="96"/>
      <c r="AA85" s="96"/>
      <c r="AB85" s="96"/>
      <c r="AC85" s="96"/>
      <c r="AD85" s="96"/>
      <c r="AE85" s="96"/>
      <c r="AF85" s="96"/>
      <c r="AG85" s="96"/>
      <c r="AH85" s="96"/>
      <c r="AI85" s="96"/>
      <c r="AJ85" s="96"/>
      <c r="AK85" s="96"/>
      <c r="AL85" s="96"/>
      <c r="AM85" s="96"/>
      <c r="AN85" s="96"/>
      <c r="AO85" s="96"/>
      <c r="AP85" s="96"/>
      <c r="AQ85" s="96"/>
      <c r="AR85" s="96"/>
      <c r="AS85" s="96"/>
      <c r="AT85" s="96"/>
      <c r="AU85" s="96"/>
      <c r="AV85" s="96"/>
      <c r="AW85" s="96"/>
      <c r="AX85" s="96"/>
      <c r="AY85" s="96"/>
      <c r="AZ85" s="96"/>
      <c r="BA85" s="96"/>
      <c r="BB85" s="96"/>
      <c r="BC85" s="96"/>
      <c r="BD85" s="96"/>
      <c r="BE85" s="96"/>
      <c r="BF85" s="96"/>
      <c r="BG85" s="96"/>
      <c r="BH85" s="96"/>
      <c r="BI85" s="96"/>
      <c r="BJ85" s="96"/>
      <c r="BK85" s="96"/>
      <c r="BL85" s="96"/>
      <c r="BM85" s="96"/>
      <c r="BN85" s="96"/>
      <c r="BO85" s="96"/>
      <c r="BP85" s="96"/>
      <c r="BQ85" s="96"/>
      <c r="BR85" s="96"/>
      <c r="BS85" s="96"/>
      <c r="BT85" s="96"/>
      <c r="BU85" s="96"/>
      <c r="BV85" s="96"/>
      <c r="BW85" s="96"/>
      <c r="BX85" s="96"/>
      <c r="BY85" s="96"/>
      <c r="BZ85" s="96"/>
      <c r="CA85" s="96"/>
      <c r="CB85" s="96"/>
      <c r="CC85" s="96"/>
      <c r="CD85" s="96"/>
      <c r="CE85" s="96"/>
      <c r="CF85" s="96"/>
      <c r="CG85" s="96"/>
      <c r="CH85" s="96"/>
      <c r="CI85" s="96"/>
      <c r="CJ85" s="96"/>
      <c r="CK85" s="96"/>
      <c r="CL85" s="96"/>
      <c r="CM85" s="96"/>
      <c r="CN85" s="96"/>
      <c r="CO85" s="96"/>
      <c r="CP85" s="96"/>
      <c r="CQ85" s="96"/>
      <c r="CR85" s="96"/>
      <c r="CS85" s="96"/>
      <c r="CT85" s="96"/>
      <c r="CU85" s="96"/>
      <c r="CV85" s="96"/>
      <c r="CW85" s="96"/>
      <c r="CX85" s="92"/>
    </row>
    <row r="86" spans="1:16384" s="112" customFormat="1" x14ac:dyDescent="0.2">
      <c r="A86" s="78" t="s">
        <v>73</v>
      </c>
      <c r="B86" s="110"/>
      <c r="C86" s="111">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C56,0)+IF(cbi_sta_tax_fed="Yes",C57,0)+IF(cbi_uti_tax_fed="Yes",C58,0)+IF(cbi_oth_tax_fed="Yes",C59,0)+IF(pbi_fed_tax_fed="Yes",C62,0)+IF(pbi_sta_tax_fed="Yes",C63,0)+IF(pbi_uti_tax_fed="Yes",C64,0)+IF(pbi_oth_tax_fed="Yes",C65,0),"")</f>
        <v>38.745000000000005</v>
      </c>
      <c r="D86" s="111">
        <f>IF(ISNUMBER(outYear),IF(pbi_fed_tax_fed="Yes",C62,0)+IF(pbi_sta_tax_fed="Yes",C63,0)+IF(pbi_uti_tax_fed="Yes",C64,0)+IF(pbi_oth_tax_fed="Yes",C65,0),"")</f>
        <v>0</v>
      </c>
      <c r="E86" s="111">
        <f>IF(ISNUMBER(outYear),IF(pbi_fed_tax_fed="Yes",D62,0)+IF(pbi_sta_tax_fed="Yes",D63,0)+IF(pbi_uti_tax_fed="Yes",D64,0)+IF(pbi_oth_tax_fed="Yes",D65,0),"")</f>
        <v>0</v>
      </c>
      <c r="F86" s="111">
        <f>IF(ISNUMBER(outYear),IF(pbi_fed_tax_fed="Yes",E62,0)+IF(pbi_sta_tax_fed="Yes",E63,0)+IF(pbi_uti_tax_fed="Yes",E64,0)+IF(pbi_oth_tax_fed="Yes",E65,0),"")</f>
        <v>0</v>
      </c>
      <c r="G86" s="111">
        <f>IF(ISNUMBER(outYear),IF(pbi_fed_tax_fed="Yes",F62,0)+IF(pbi_sta_tax_fed="Yes",F63,0)+IF(pbi_uti_tax_fed="Yes",F64,0)+IF(pbi_oth_tax_fed="Yes",F65,0),"")</f>
        <v>0</v>
      </c>
      <c r="H86" s="111">
        <f>IF(ISNUMBER(outYear),IF(pbi_fed_tax_fed="Yes",G62,0)+IF(pbi_sta_tax_fed="Yes",G63,0)+IF(pbi_uti_tax_fed="Yes",G64,0)+IF(pbi_oth_tax_fed="Yes",G65,0),"")</f>
        <v>0</v>
      </c>
      <c r="I86" s="111">
        <f>IF(ISNUMBER(outYear),IF(pbi_fed_tax_fed="Yes",H62,0)+IF(pbi_sta_tax_fed="Yes",H63,0)+IF(pbi_uti_tax_fed="Yes",H64,0)+IF(pbi_oth_tax_fed="Yes",H65,0),"")</f>
        <v>0</v>
      </c>
      <c r="J86" s="111">
        <f>IF(ISNUMBER(outYear),IF(pbi_fed_tax_fed="Yes",I62,0)+IF(pbi_sta_tax_fed="Yes",I63,0)+IF(pbi_uti_tax_fed="Yes",I64,0)+IF(pbi_oth_tax_fed="Yes",I65,0),"")</f>
        <v>0</v>
      </c>
      <c r="K86" s="111">
        <f>IF(ISNUMBER(outYear),IF(pbi_fed_tax_fed="Yes",J62,0)+IF(pbi_sta_tax_fed="Yes",J63,0)+IF(pbi_uti_tax_fed="Yes",J64,0)+IF(pbi_oth_tax_fed="Yes",J65,0),"")</f>
        <v>0</v>
      </c>
      <c r="L86" s="111">
        <f>IF(ISNUMBER(outYear),IF(pbi_fed_tax_fed="Yes",K62,0)+IF(pbi_sta_tax_fed="Yes",K63,0)+IF(pbi_uti_tax_fed="Yes",K64,0)+IF(pbi_oth_tax_fed="Yes",K65,0),"")</f>
        <v>0</v>
      </c>
      <c r="M86" s="111">
        <f>IF(ISNUMBER(outYear),IF(pbi_fed_tax_fed="Yes",L62,0)+IF(pbi_sta_tax_fed="Yes",L63,0)+IF(pbi_uti_tax_fed="Yes",L64,0)+IF(pbi_oth_tax_fed="Yes",L65,0),"")</f>
        <v>0</v>
      </c>
      <c r="N86" s="111">
        <f>IF(ISNUMBER(outYear),IF(pbi_fed_tax_fed="Yes",M62,0)+IF(pbi_sta_tax_fed="Yes",M63,0)+IF(pbi_uti_tax_fed="Yes",M64,0)+IF(pbi_oth_tax_fed="Yes",M65,0),"")</f>
        <v>0</v>
      </c>
      <c r="O86" s="111">
        <f>IF(ISNUMBER(outYear),IF(pbi_fed_tax_fed="Yes",N62,0)+IF(pbi_sta_tax_fed="Yes",N63,0)+IF(pbi_uti_tax_fed="Yes",N64,0)+IF(pbi_oth_tax_fed="Yes",N65,0),"")</f>
        <v>0</v>
      </c>
      <c r="P86" s="111">
        <f>IF(ISNUMBER(outYear),IF(pbi_fed_tax_fed="Yes",O62,0)+IF(pbi_sta_tax_fed="Yes",O63,0)+IF(pbi_uti_tax_fed="Yes",O64,0)+IF(pbi_oth_tax_fed="Yes",O65,0),"")</f>
        <v>0</v>
      </c>
      <c r="Q86" s="111">
        <f>IF(ISNUMBER(outYear),IF(pbi_fed_tax_fed="Yes",P62,0)+IF(pbi_sta_tax_fed="Yes",P63,0)+IF(pbi_uti_tax_fed="Yes",P64,0)+IF(pbi_oth_tax_fed="Yes",P65,0),"")</f>
        <v>0</v>
      </c>
      <c r="R86" s="111">
        <f>IF(ISNUMBER(outYear),IF(pbi_fed_tax_fed="Yes",Q62,0)+IF(pbi_sta_tax_fed="Yes",Q63,0)+IF(pbi_uti_tax_fed="Yes",Q64,0)+IF(pbi_oth_tax_fed="Yes",Q65,0),"")</f>
        <v>0</v>
      </c>
      <c r="S86" s="111">
        <f>IF(ISNUMBER(outYear),IF(pbi_fed_tax_fed="Yes",R62,0)+IF(pbi_sta_tax_fed="Yes",R63,0)+IF(pbi_uti_tax_fed="Yes",R64,0)+IF(pbi_oth_tax_fed="Yes",R65,0),"")</f>
        <v>0</v>
      </c>
      <c r="T86" s="111">
        <f>IF(ISNUMBER(outYear),IF(pbi_fed_tax_fed="Yes",S62,0)+IF(pbi_sta_tax_fed="Yes",S63,0)+IF(pbi_uti_tax_fed="Yes",S64,0)+IF(pbi_oth_tax_fed="Yes",S65,0),"")</f>
        <v>0</v>
      </c>
      <c r="U86" s="111">
        <f>IF(ISNUMBER(outYear),IF(pbi_fed_tax_fed="Yes",T62,0)+IF(pbi_sta_tax_fed="Yes",T63,0)+IF(pbi_uti_tax_fed="Yes",T64,0)+IF(pbi_oth_tax_fed="Yes",T65,0),"")</f>
        <v>0</v>
      </c>
      <c r="V86" s="111">
        <f>IF(ISNUMBER(outYear),IF(pbi_fed_tax_fed="Yes",U62,0)+IF(pbi_sta_tax_fed="Yes",U63,0)+IF(pbi_uti_tax_fed="Yes",U64,0)+IF(pbi_oth_tax_fed="Yes",U65,0),"")</f>
        <v>0</v>
      </c>
      <c r="W86" s="111">
        <f>IF(ISNUMBER(outYear),IF(pbi_fed_tax_fed="Yes",V62,0)+IF(pbi_sta_tax_fed="Yes",V63,0)+IF(pbi_uti_tax_fed="Yes",V64,0)+IF(pbi_oth_tax_fed="Yes",V65,0),"")</f>
        <v>0</v>
      </c>
      <c r="X86" s="111">
        <f>IF(ISNUMBER(outYear),IF(pbi_fed_tax_fed="Yes",W62,0)+IF(pbi_sta_tax_fed="Yes",W63,0)+IF(pbi_uti_tax_fed="Yes",W64,0)+IF(pbi_oth_tax_fed="Yes",W65,0),"")</f>
        <v>0</v>
      </c>
      <c r="Y86" s="111">
        <f>IF(ISNUMBER(outYear),IF(pbi_fed_tax_fed="Yes",X62,0)+IF(pbi_sta_tax_fed="Yes",X63,0)+IF(pbi_uti_tax_fed="Yes",X64,0)+IF(pbi_oth_tax_fed="Yes",X65,0),"")</f>
        <v>0</v>
      </c>
      <c r="Z86" s="111">
        <f>IF(ISNUMBER(outYear),IF(pbi_fed_tax_fed="Yes",Y62,0)+IF(pbi_sta_tax_fed="Yes",Y63,0)+IF(pbi_uti_tax_fed="Yes",Y64,0)+IF(pbi_oth_tax_fed="Yes",Y65,0),"")</f>
        <v>0</v>
      </c>
      <c r="AA86" s="111">
        <f>IF(ISNUMBER(outYear),IF(pbi_fed_tax_fed="Yes",Z62,0)+IF(pbi_sta_tax_fed="Yes",Z63,0)+IF(pbi_uti_tax_fed="Yes",Z64,0)+IF(pbi_oth_tax_fed="Yes",Z65,0),"")</f>
        <v>0</v>
      </c>
      <c r="AB86" s="111" t="str">
        <f>IF(ISNUMBER(outYear),IF(pbi_fed_tax_fed="Yes",AA62,0)+IF(pbi_sta_tax_fed="Yes",AA63,0)+IF(pbi_uti_tax_fed="Yes",AA64,0)+IF(pbi_oth_tax_fed="Yes",AA65,0),"")</f>
        <v/>
      </c>
      <c r="AC86" s="111" t="str">
        <f>IF(ISNUMBER(outYear),IF(pbi_fed_tax_fed="Yes",AB62,0)+IF(pbi_sta_tax_fed="Yes",AB63,0)+IF(pbi_uti_tax_fed="Yes",AB64,0)+IF(pbi_oth_tax_fed="Yes",AB65,0),"")</f>
        <v/>
      </c>
      <c r="AD86" s="111" t="str">
        <f>IF(ISNUMBER(outYear),IF(pbi_fed_tax_fed="Yes",AC62,0)+IF(pbi_sta_tax_fed="Yes",AC63,0)+IF(pbi_uti_tax_fed="Yes",AC64,0)+IF(pbi_oth_tax_fed="Yes",AC65,0),"")</f>
        <v/>
      </c>
      <c r="AE86" s="111" t="str">
        <f>IF(ISNUMBER(outYear),IF(pbi_fed_tax_fed="Yes",AD62,0)+IF(pbi_sta_tax_fed="Yes",AD63,0)+IF(pbi_uti_tax_fed="Yes",AD64,0)+IF(pbi_oth_tax_fed="Yes",AD65,0),"")</f>
        <v/>
      </c>
      <c r="AF86" s="111" t="str">
        <f>IF(ISNUMBER(outYear),IF(pbi_fed_tax_fed="Yes",AE62,0)+IF(pbi_sta_tax_fed="Yes",AE63,0)+IF(pbi_uti_tax_fed="Yes",AE64,0)+IF(pbi_oth_tax_fed="Yes",AE65,0),"")</f>
        <v/>
      </c>
      <c r="AG86" s="111" t="str">
        <f>IF(ISNUMBER(outYear),IF(pbi_fed_tax_fed="Yes",AF62,0)+IF(pbi_sta_tax_fed="Yes",AF63,0)+IF(pbi_uti_tax_fed="Yes",AF64,0)+IF(pbi_oth_tax_fed="Yes",AF65,0),"")</f>
        <v/>
      </c>
      <c r="AH86" s="111" t="str">
        <f>IF(ISNUMBER(outYear),IF(pbi_fed_tax_fed="Yes",AG62,0)+IF(pbi_sta_tax_fed="Yes",AG63,0)+IF(pbi_uti_tax_fed="Yes",AG64,0)+IF(pbi_oth_tax_fed="Yes",AG65,0),"")</f>
        <v/>
      </c>
      <c r="AI86" s="111" t="str">
        <f>IF(ISNUMBER(outYear),IF(pbi_fed_tax_fed="Yes",AH62,0)+IF(pbi_sta_tax_fed="Yes",AH63,0)+IF(pbi_uti_tax_fed="Yes",AH64,0)+IF(pbi_oth_tax_fed="Yes",AH65,0),"")</f>
        <v/>
      </c>
      <c r="AJ86" s="111" t="str">
        <f>IF(ISNUMBER(outYear),IF(pbi_fed_tax_fed="Yes",AI62,0)+IF(pbi_sta_tax_fed="Yes",AI63,0)+IF(pbi_uti_tax_fed="Yes",AI64,0)+IF(pbi_oth_tax_fed="Yes",AI65,0),"")</f>
        <v/>
      </c>
      <c r="AK86" s="111" t="str">
        <f>IF(ISNUMBER(outYear),IF(pbi_fed_tax_fed="Yes",AJ62,0)+IF(pbi_sta_tax_fed="Yes",AJ63,0)+IF(pbi_uti_tax_fed="Yes",AJ64,0)+IF(pbi_oth_tax_fed="Yes",AJ65,0),"")</f>
        <v/>
      </c>
      <c r="AL86" s="111" t="str">
        <f>IF(ISNUMBER(outYear),IF(pbi_fed_tax_fed="Yes",AK62,0)+IF(pbi_sta_tax_fed="Yes",AK63,0)+IF(pbi_uti_tax_fed="Yes",AK64,0)+IF(pbi_oth_tax_fed="Yes",AK65,0),"")</f>
        <v/>
      </c>
      <c r="AM86" s="111" t="str">
        <f>IF(ISNUMBER(outYear),IF(pbi_fed_tax_fed="Yes",AL62,0)+IF(pbi_sta_tax_fed="Yes",AL63,0)+IF(pbi_uti_tax_fed="Yes",AL64,0)+IF(pbi_oth_tax_fed="Yes",AL65,0),"")</f>
        <v/>
      </c>
      <c r="AN86" s="111" t="str">
        <f>IF(ISNUMBER(outYear),IF(pbi_fed_tax_fed="Yes",AM62,0)+IF(pbi_sta_tax_fed="Yes",AM63,0)+IF(pbi_uti_tax_fed="Yes",AM64,0)+IF(pbi_oth_tax_fed="Yes",AM65,0),"")</f>
        <v/>
      </c>
      <c r="AO86" s="111" t="str">
        <f>IF(ISNUMBER(outYear),IF(pbi_fed_tax_fed="Yes",AN62,0)+IF(pbi_sta_tax_fed="Yes",AN63,0)+IF(pbi_uti_tax_fed="Yes",AN64,0)+IF(pbi_oth_tax_fed="Yes",AN65,0),"")</f>
        <v/>
      </c>
      <c r="AP86" s="111" t="str">
        <f>IF(ISNUMBER(outYear),IF(pbi_fed_tax_fed="Yes",AO62,0)+IF(pbi_sta_tax_fed="Yes",AO63,0)+IF(pbi_uti_tax_fed="Yes",AO64,0)+IF(pbi_oth_tax_fed="Yes",AO65,0),"")</f>
        <v/>
      </c>
      <c r="AQ86" s="111" t="str">
        <f>IF(ISNUMBER(outYear),IF(pbi_fed_tax_fed="Yes",AP62,0)+IF(pbi_sta_tax_fed="Yes",AP63,0)+IF(pbi_uti_tax_fed="Yes",AP64,0)+IF(pbi_oth_tax_fed="Yes",AP65,0),"")</f>
        <v/>
      </c>
      <c r="AR86" s="111" t="str">
        <f>IF(ISNUMBER(outYear),IF(pbi_fed_tax_fed="Yes",AQ62,0)+IF(pbi_sta_tax_fed="Yes",AQ63,0)+IF(pbi_uti_tax_fed="Yes",AQ64,0)+IF(pbi_oth_tax_fed="Yes",AQ65,0),"")</f>
        <v/>
      </c>
      <c r="AS86" s="111" t="str">
        <f>IF(ISNUMBER(outYear),IF(pbi_fed_tax_fed="Yes",AR62,0)+IF(pbi_sta_tax_fed="Yes",AR63,0)+IF(pbi_uti_tax_fed="Yes",AR64,0)+IF(pbi_oth_tax_fed="Yes",AR65,0),"")</f>
        <v/>
      </c>
      <c r="AT86" s="111" t="str">
        <f>IF(ISNUMBER(outYear),IF(pbi_fed_tax_fed="Yes",AS62,0)+IF(pbi_sta_tax_fed="Yes",AS63,0)+IF(pbi_uti_tax_fed="Yes",AS64,0)+IF(pbi_oth_tax_fed="Yes",AS65,0),"")</f>
        <v/>
      </c>
      <c r="AU86" s="111" t="str">
        <f>IF(ISNUMBER(outYear),IF(pbi_fed_tax_fed="Yes",AT62,0)+IF(pbi_sta_tax_fed="Yes",AT63,0)+IF(pbi_uti_tax_fed="Yes",AT64,0)+IF(pbi_oth_tax_fed="Yes",AT65,0),"")</f>
        <v/>
      </c>
      <c r="AV86" s="111" t="str">
        <f>IF(ISNUMBER(outYear),IF(pbi_fed_tax_fed="Yes",AU62,0)+IF(pbi_sta_tax_fed="Yes",AU63,0)+IF(pbi_uti_tax_fed="Yes",AU64,0)+IF(pbi_oth_tax_fed="Yes",AU65,0),"")</f>
        <v/>
      </c>
      <c r="AW86" s="111" t="str">
        <f>IF(ISNUMBER(outYear),IF(pbi_fed_tax_fed="Yes",AV62,0)+IF(pbi_sta_tax_fed="Yes",AV63,0)+IF(pbi_uti_tax_fed="Yes",AV64,0)+IF(pbi_oth_tax_fed="Yes",AV65,0),"")</f>
        <v/>
      </c>
      <c r="AX86" s="111" t="str">
        <f>IF(ISNUMBER(outYear),IF(pbi_fed_tax_fed="Yes",AW62,0)+IF(pbi_sta_tax_fed="Yes",AW63,0)+IF(pbi_uti_tax_fed="Yes",AW64,0)+IF(pbi_oth_tax_fed="Yes",AW65,0),"")</f>
        <v/>
      </c>
      <c r="AY86" s="111" t="str">
        <f>IF(ISNUMBER(outYear),IF(pbi_fed_tax_fed="Yes",AX62,0)+IF(pbi_sta_tax_fed="Yes",AX63,0)+IF(pbi_uti_tax_fed="Yes",AX64,0)+IF(pbi_oth_tax_fed="Yes",AX65,0),"")</f>
        <v/>
      </c>
      <c r="AZ86" s="111" t="str">
        <f>IF(ISNUMBER(outYear),IF(pbi_fed_tax_fed="Yes",AY62,0)+IF(pbi_sta_tax_fed="Yes",AY63,0)+IF(pbi_uti_tax_fed="Yes",AY64,0)+IF(pbi_oth_tax_fed="Yes",AY65,0),"")</f>
        <v/>
      </c>
      <c r="BA86" s="111" t="str">
        <f>IF(ISNUMBER(outYear),IF(pbi_fed_tax_fed="Yes",AZ62,0)+IF(pbi_sta_tax_fed="Yes",AZ63,0)+IF(pbi_uti_tax_fed="Yes",AZ64,0)+IF(pbi_oth_tax_fed="Yes",AZ65,0),"")</f>
        <v/>
      </c>
      <c r="BB86" s="111" t="str">
        <f>IF(ISNUMBER(outYear),IF(pbi_fed_tax_fed="Yes",BA62,0)+IF(pbi_sta_tax_fed="Yes",BA63,0)+IF(pbi_uti_tax_fed="Yes",BA64,0)+IF(pbi_oth_tax_fed="Yes",BA65,0),"")</f>
        <v/>
      </c>
      <c r="BC86" s="111" t="str">
        <f>IF(ISNUMBER(outYear),IF(pbi_fed_tax_fed="Yes",BB62,0)+IF(pbi_sta_tax_fed="Yes",BB63,0)+IF(pbi_uti_tax_fed="Yes",BB64,0)+IF(pbi_oth_tax_fed="Yes",BB65,0),"")</f>
        <v/>
      </c>
      <c r="BD86" s="111" t="str">
        <f>IF(ISNUMBER(outYear),IF(pbi_fed_tax_fed="Yes",BC62,0)+IF(pbi_sta_tax_fed="Yes",BC63,0)+IF(pbi_uti_tax_fed="Yes",BC64,0)+IF(pbi_oth_tax_fed="Yes",BC65,0),"")</f>
        <v/>
      </c>
      <c r="BE86" s="111" t="str">
        <f>IF(ISNUMBER(outYear),IF(pbi_fed_tax_fed="Yes",BD62,0)+IF(pbi_sta_tax_fed="Yes",BD63,0)+IF(pbi_uti_tax_fed="Yes",BD64,0)+IF(pbi_oth_tax_fed="Yes",BD65,0),"")</f>
        <v/>
      </c>
      <c r="BF86" s="111" t="str">
        <f>IF(ISNUMBER(outYear),IF(pbi_fed_tax_fed="Yes",BE62,0)+IF(pbi_sta_tax_fed="Yes",BE63,0)+IF(pbi_uti_tax_fed="Yes",BE64,0)+IF(pbi_oth_tax_fed="Yes",BE65,0),"")</f>
        <v/>
      </c>
      <c r="BG86" s="111" t="str">
        <f>IF(ISNUMBER(outYear),IF(pbi_fed_tax_fed="Yes",BF62,0)+IF(pbi_sta_tax_fed="Yes",BF63,0)+IF(pbi_uti_tax_fed="Yes",BF64,0)+IF(pbi_oth_tax_fed="Yes",BF65,0),"")</f>
        <v/>
      </c>
      <c r="BH86" s="111" t="str">
        <f>IF(ISNUMBER(outYear),IF(pbi_fed_tax_fed="Yes",BG62,0)+IF(pbi_sta_tax_fed="Yes",BG63,0)+IF(pbi_uti_tax_fed="Yes",BG64,0)+IF(pbi_oth_tax_fed="Yes",BG65,0),"")</f>
        <v/>
      </c>
      <c r="BI86" s="111" t="str">
        <f>IF(ISNUMBER(outYear),IF(pbi_fed_tax_fed="Yes",BH62,0)+IF(pbi_sta_tax_fed="Yes",BH63,0)+IF(pbi_uti_tax_fed="Yes",BH64,0)+IF(pbi_oth_tax_fed="Yes",BH65,0),"")</f>
        <v/>
      </c>
      <c r="BJ86" s="111" t="str">
        <f>IF(ISNUMBER(outYear),IF(pbi_fed_tax_fed="Yes",BI62,0)+IF(pbi_sta_tax_fed="Yes",BI63,0)+IF(pbi_uti_tax_fed="Yes",BI64,0)+IF(pbi_oth_tax_fed="Yes",BI65,0),"")</f>
        <v/>
      </c>
      <c r="BK86" s="111" t="str">
        <f>IF(ISNUMBER(outYear),IF(pbi_fed_tax_fed="Yes",BJ62,0)+IF(pbi_sta_tax_fed="Yes",BJ63,0)+IF(pbi_uti_tax_fed="Yes",BJ64,0)+IF(pbi_oth_tax_fed="Yes",BJ65,0),"")</f>
        <v/>
      </c>
      <c r="BL86" s="111" t="str">
        <f>IF(ISNUMBER(outYear),IF(pbi_fed_tax_fed="Yes",BK62,0)+IF(pbi_sta_tax_fed="Yes",BK63,0)+IF(pbi_uti_tax_fed="Yes",BK64,0)+IF(pbi_oth_tax_fed="Yes",BK65,0),"")</f>
        <v/>
      </c>
      <c r="BM86" s="111" t="str">
        <f>IF(ISNUMBER(outYear),IF(pbi_fed_tax_fed="Yes",BL62,0)+IF(pbi_sta_tax_fed="Yes",BL63,0)+IF(pbi_uti_tax_fed="Yes",BL64,0)+IF(pbi_oth_tax_fed="Yes",BL65,0),"")</f>
        <v/>
      </c>
      <c r="BN86" s="111" t="str">
        <f>IF(ISNUMBER(outYear),IF(pbi_fed_tax_fed="Yes",BM62,0)+IF(pbi_sta_tax_fed="Yes",BM63,0)+IF(pbi_uti_tax_fed="Yes",BM64,0)+IF(pbi_oth_tax_fed="Yes",BM65,0),"")</f>
        <v/>
      </c>
      <c r="BO86" s="111" t="str">
        <f>IF(ISNUMBER(outYear),IF(pbi_fed_tax_fed="Yes",BN62,0)+IF(pbi_sta_tax_fed="Yes",BN63,0)+IF(pbi_uti_tax_fed="Yes",BN64,0)+IF(pbi_oth_tax_fed="Yes",BN65,0),"")</f>
        <v/>
      </c>
      <c r="BP86" s="111" t="str">
        <f>IF(ISNUMBER(outYear),IF(pbi_fed_tax_fed="Yes",BO62,0)+IF(pbi_sta_tax_fed="Yes",BO63,0)+IF(pbi_uti_tax_fed="Yes",BO64,0)+IF(pbi_oth_tax_fed="Yes",BO65,0),"")</f>
        <v/>
      </c>
      <c r="BQ86" s="111" t="str">
        <f>IF(ISNUMBER(outYear),IF(pbi_fed_tax_fed="Yes",BP62,0)+IF(pbi_sta_tax_fed="Yes",BP63,0)+IF(pbi_uti_tax_fed="Yes",BP64,0)+IF(pbi_oth_tax_fed="Yes",BP65,0),"")</f>
        <v/>
      </c>
      <c r="BR86" s="111" t="str">
        <f>IF(ISNUMBER(outYear),IF(pbi_fed_tax_fed="Yes",BQ62,0)+IF(pbi_sta_tax_fed="Yes",BQ63,0)+IF(pbi_uti_tax_fed="Yes",BQ64,0)+IF(pbi_oth_tax_fed="Yes",BQ65,0),"")</f>
        <v/>
      </c>
      <c r="BS86" s="111" t="str">
        <f>IF(ISNUMBER(outYear),IF(pbi_fed_tax_fed="Yes",BR62,0)+IF(pbi_sta_tax_fed="Yes",BR63,0)+IF(pbi_uti_tax_fed="Yes",BR64,0)+IF(pbi_oth_tax_fed="Yes",BR65,0),"")</f>
        <v/>
      </c>
      <c r="BT86" s="111" t="str">
        <f>IF(ISNUMBER(outYear),IF(pbi_fed_tax_fed="Yes",BS62,0)+IF(pbi_sta_tax_fed="Yes",BS63,0)+IF(pbi_uti_tax_fed="Yes",BS64,0)+IF(pbi_oth_tax_fed="Yes",BS65,0),"")</f>
        <v/>
      </c>
      <c r="BU86" s="111" t="str">
        <f>IF(ISNUMBER(outYear),IF(pbi_fed_tax_fed="Yes",BT62,0)+IF(pbi_sta_tax_fed="Yes",BT63,0)+IF(pbi_uti_tax_fed="Yes",BT64,0)+IF(pbi_oth_tax_fed="Yes",BT65,0),"")</f>
        <v/>
      </c>
      <c r="BV86" s="111" t="str">
        <f>IF(ISNUMBER(outYear),IF(pbi_fed_tax_fed="Yes",BU62,0)+IF(pbi_sta_tax_fed="Yes",BU63,0)+IF(pbi_uti_tax_fed="Yes",BU64,0)+IF(pbi_oth_tax_fed="Yes",BU65,0),"")</f>
        <v/>
      </c>
      <c r="BW86" s="111" t="str">
        <f>IF(ISNUMBER(outYear),IF(pbi_fed_tax_fed="Yes",BV62,0)+IF(pbi_sta_tax_fed="Yes",BV63,0)+IF(pbi_uti_tax_fed="Yes",BV64,0)+IF(pbi_oth_tax_fed="Yes",BV65,0),"")</f>
        <v/>
      </c>
      <c r="BX86" s="111" t="str">
        <f>IF(ISNUMBER(outYear),IF(pbi_fed_tax_fed="Yes",BW62,0)+IF(pbi_sta_tax_fed="Yes",BW63,0)+IF(pbi_uti_tax_fed="Yes",BW64,0)+IF(pbi_oth_tax_fed="Yes",BW65,0),"")</f>
        <v/>
      </c>
      <c r="BY86" s="111" t="str">
        <f>IF(ISNUMBER(outYear),IF(pbi_fed_tax_fed="Yes",BX62,0)+IF(pbi_sta_tax_fed="Yes",BX63,0)+IF(pbi_uti_tax_fed="Yes",BX64,0)+IF(pbi_oth_tax_fed="Yes",BX65,0),"")</f>
        <v/>
      </c>
      <c r="BZ86" s="111" t="str">
        <f>IF(ISNUMBER(outYear),IF(pbi_fed_tax_fed="Yes",BY62,0)+IF(pbi_sta_tax_fed="Yes",BY63,0)+IF(pbi_uti_tax_fed="Yes",BY64,0)+IF(pbi_oth_tax_fed="Yes",BY65,0),"")</f>
        <v/>
      </c>
      <c r="CA86" s="111" t="str">
        <f>IF(ISNUMBER(outYear),IF(pbi_fed_tax_fed="Yes",BZ62,0)+IF(pbi_sta_tax_fed="Yes",BZ63,0)+IF(pbi_uti_tax_fed="Yes",BZ64,0)+IF(pbi_oth_tax_fed="Yes",BZ65,0),"")</f>
        <v/>
      </c>
      <c r="CB86" s="111" t="str">
        <f>IF(ISNUMBER(outYear),IF(pbi_fed_tax_fed="Yes",CA62,0)+IF(pbi_sta_tax_fed="Yes",CA63,0)+IF(pbi_uti_tax_fed="Yes",CA64,0)+IF(pbi_oth_tax_fed="Yes",CA65,0),"")</f>
        <v/>
      </c>
      <c r="CC86" s="111" t="str">
        <f>IF(ISNUMBER(outYear),IF(pbi_fed_tax_fed="Yes",CB62,0)+IF(pbi_sta_tax_fed="Yes",CB63,0)+IF(pbi_uti_tax_fed="Yes",CB64,0)+IF(pbi_oth_tax_fed="Yes",CB65,0),"")</f>
        <v/>
      </c>
      <c r="CD86" s="111" t="str">
        <f>IF(ISNUMBER(outYear),IF(pbi_fed_tax_fed="Yes",CC62,0)+IF(pbi_sta_tax_fed="Yes",CC63,0)+IF(pbi_uti_tax_fed="Yes",CC64,0)+IF(pbi_oth_tax_fed="Yes",CC65,0),"")</f>
        <v/>
      </c>
      <c r="CE86" s="111" t="str">
        <f>IF(ISNUMBER(outYear),IF(pbi_fed_tax_fed="Yes",CD62,0)+IF(pbi_sta_tax_fed="Yes",CD63,0)+IF(pbi_uti_tax_fed="Yes",CD64,0)+IF(pbi_oth_tax_fed="Yes",CD65,0),"")</f>
        <v/>
      </c>
      <c r="CF86" s="111" t="str">
        <f>IF(ISNUMBER(outYear),IF(pbi_fed_tax_fed="Yes",CE62,0)+IF(pbi_sta_tax_fed="Yes",CE63,0)+IF(pbi_uti_tax_fed="Yes",CE64,0)+IF(pbi_oth_tax_fed="Yes",CE65,0),"")</f>
        <v/>
      </c>
      <c r="CG86" s="111" t="str">
        <f>IF(ISNUMBER(outYear),IF(pbi_fed_tax_fed="Yes",CF62,0)+IF(pbi_sta_tax_fed="Yes",CF63,0)+IF(pbi_uti_tax_fed="Yes",CF64,0)+IF(pbi_oth_tax_fed="Yes",CF65,0),"")</f>
        <v/>
      </c>
      <c r="CH86" s="111" t="str">
        <f>IF(ISNUMBER(outYear),IF(pbi_fed_tax_fed="Yes",CG62,0)+IF(pbi_sta_tax_fed="Yes",CG63,0)+IF(pbi_uti_tax_fed="Yes",CG64,0)+IF(pbi_oth_tax_fed="Yes",CG65,0),"")</f>
        <v/>
      </c>
      <c r="CI86" s="111" t="str">
        <f>IF(ISNUMBER(outYear),IF(pbi_fed_tax_fed="Yes",CH62,0)+IF(pbi_sta_tax_fed="Yes",CH63,0)+IF(pbi_uti_tax_fed="Yes",CH64,0)+IF(pbi_oth_tax_fed="Yes",CH65,0),"")</f>
        <v/>
      </c>
      <c r="CJ86" s="111" t="str">
        <f>IF(ISNUMBER(outYear),IF(pbi_fed_tax_fed="Yes",CI62,0)+IF(pbi_sta_tax_fed="Yes",CI63,0)+IF(pbi_uti_tax_fed="Yes",CI64,0)+IF(pbi_oth_tax_fed="Yes",CI65,0),"")</f>
        <v/>
      </c>
      <c r="CK86" s="111" t="str">
        <f>IF(ISNUMBER(outYear),IF(pbi_fed_tax_fed="Yes",CJ62,0)+IF(pbi_sta_tax_fed="Yes",CJ63,0)+IF(pbi_uti_tax_fed="Yes",CJ64,0)+IF(pbi_oth_tax_fed="Yes",CJ65,0),"")</f>
        <v/>
      </c>
      <c r="CL86" s="111" t="str">
        <f>IF(ISNUMBER(outYear),IF(pbi_fed_tax_fed="Yes",CK62,0)+IF(pbi_sta_tax_fed="Yes",CK63,0)+IF(pbi_uti_tax_fed="Yes",CK64,0)+IF(pbi_oth_tax_fed="Yes",CK65,0),"")</f>
        <v/>
      </c>
      <c r="CM86" s="111" t="str">
        <f>IF(ISNUMBER(outYear),IF(pbi_fed_tax_fed="Yes",CL62,0)+IF(pbi_sta_tax_fed="Yes",CL63,0)+IF(pbi_uti_tax_fed="Yes",CL64,0)+IF(pbi_oth_tax_fed="Yes",CL65,0),"")</f>
        <v/>
      </c>
      <c r="CN86" s="111" t="str">
        <f>IF(ISNUMBER(outYear),IF(pbi_fed_tax_fed="Yes",CM62,0)+IF(pbi_sta_tax_fed="Yes",CM63,0)+IF(pbi_uti_tax_fed="Yes",CM64,0)+IF(pbi_oth_tax_fed="Yes",CM65,0),"")</f>
        <v/>
      </c>
      <c r="CO86" s="111" t="str">
        <f>IF(ISNUMBER(outYear),IF(pbi_fed_tax_fed="Yes",CN62,0)+IF(pbi_sta_tax_fed="Yes",CN63,0)+IF(pbi_uti_tax_fed="Yes",CN64,0)+IF(pbi_oth_tax_fed="Yes",CN65,0),"")</f>
        <v/>
      </c>
      <c r="CP86" s="111" t="str">
        <f>IF(ISNUMBER(outYear),IF(pbi_fed_tax_fed="Yes",CO62,0)+IF(pbi_sta_tax_fed="Yes",CO63,0)+IF(pbi_uti_tax_fed="Yes",CO64,0)+IF(pbi_oth_tax_fed="Yes",CO65,0),"")</f>
        <v/>
      </c>
      <c r="CQ86" s="111" t="str">
        <f>IF(ISNUMBER(outYear),IF(pbi_fed_tax_fed="Yes",CP62,0)+IF(pbi_sta_tax_fed="Yes",CP63,0)+IF(pbi_uti_tax_fed="Yes",CP64,0)+IF(pbi_oth_tax_fed="Yes",CP65,0),"")</f>
        <v/>
      </c>
      <c r="CR86" s="111" t="str">
        <f>IF(ISNUMBER(outYear),IF(pbi_fed_tax_fed="Yes",CQ62,0)+IF(pbi_sta_tax_fed="Yes",CQ63,0)+IF(pbi_uti_tax_fed="Yes",CQ64,0)+IF(pbi_oth_tax_fed="Yes",CQ65,0),"")</f>
        <v/>
      </c>
      <c r="CS86" s="111" t="str">
        <f>IF(ISNUMBER(outYear),IF(pbi_fed_tax_fed="Yes",CR62,0)+IF(pbi_sta_tax_fed="Yes",CR63,0)+IF(pbi_uti_tax_fed="Yes",CR64,0)+IF(pbi_oth_tax_fed="Yes",CR65,0),"")</f>
        <v/>
      </c>
      <c r="CT86" s="111" t="str">
        <f>IF(ISNUMBER(outYear),IF(pbi_fed_tax_fed="Yes",CS62,0)+IF(pbi_sta_tax_fed="Yes",CS63,0)+IF(pbi_uti_tax_fed="Yes",CS64,0)+IF(pbi_oth_tax_fed="Yes",CS65,0),"")</f>
        <v/>
      </c>
      <c r="CU86" s="111" t="str">
        <f>IF(ISNUMBER(outYear),IF(pbi_fed_tax_fed="Yes",CT62,0)+IF(pbi_sta_tax_fed="Yes",CT63,0)+IF(pbi_uti_tax_fed="Yes",CT64,0)+IF(pbi_oth_tax_fed="Yes",CT65,0),"")</f>
        <v/>
      </c>
      <c r="CV86" s="111" t="str">
        <f>IF(ISNUMBER(outYear),IF(pbi_fed_tax_fed="Yes",CU62,0)+IF(pbi_sta_tax_fed="Yes",CU63,0)+IF(pbi_uti_tax_fed="Yes",CU64,0)+IF(pbi_oth_tax_fed="Yes",CU65,0),"")</f>
        <v/>
      </c>
      <c r="CW86" s="111" t="str">
        <f>IF(ISNUMBER(outYear),IF(pbi_fed_tax_fed="Yes",CV62,0)+IF(pbi_sta_tax_fed="Yes",CV63,0)+IF(pbi_uti_tax_fed="Yes",CV64,0)+IF(pbi_oth_tax_fed="Yes",CV65,0),"")</f>
        <v/>
      </c>
      <c r="CX86" s="111" t="str">
        <f>IF(ISNUMBER(outYear),IF(pbi_fed_tax_fed="Yes",CW62,0)+IF(pbi_sta_tax_fed="Yes",CW63,0)+IF(pbi_uti_tax_fed="Yes",CW64,0)+IF(pbi_oth_tax_fed="Yes",CW65,0),"")</f>
        <v/>
      </c>
      <c r="CY86" s="111" t="str">
        <f>IF(ISNUMBER(outYear),CY54+CY60+CY66+CY83,"")</f>
        <v/>
      </c>
      <c r="CZ86" s="111" t="str">
        <f>IF(ISNUMBER(outYear),CZ54+CZ60+CZ66+CZ83,"")</f>
        <v/>
      </c>
      <c r="DA86" s="111" t="str">
        <f>IF(ISNUMBER(outYear),DA54+DA60+DA66+DA83,"")</f>
        <v/>
      </c>
      <c r="DB86" s="111" t="str">
        <f>IF(ISNUMBER(outYear),DB54+DB60+DB66+DB83,"")</f>
        <v/>
      </c>
      <c r="DC86" s="111" t="str">
        <f>IF(ISNUMBER(outYear),DC54+DC60+DC66+DC83,"")</f>
        <v/>
      </c>
      <c r="DD86" s="111" t="str">
        <f>IF(ISNUMBER(outYear),DD54+DD60+DD66+DD83,"")</f>
        <v/>
      </c>
      <c r="DE86" s="111" t="str">
        <f>IF(ISNUMBER(outYear),DE54+DE60+DE66+DE83,"")</f>
        <v/>
      </c>
      <c r="DF86" s="111" t="str">
        <f>IF(ISNUMBER(outYear),DF54+DF60+DF66+DF83,"")</f>
        <v/>
      </c>
      <c r="DG86" s="111" t="str">
        <f>IF(ISNUMBER(outYear),DG54+DG60+DG66+DG83,"")</f>
        <v/>
      </c>
      <c r="DH86" s="111" t="str">
        <f>IF(ISNUMBER(outYear),DH54+DH60+DH66+DH83,"")</f>
        <v/>
      </c>
      <c r="DI86" s="111" t="str">
        <f>IF(ISNUMBER(outYear),DI54+DI60+DI66+DI83,"")</f>
        <v/>
      </c>
      <c r="DJ86" s="111" t="str">
        <f>IF(ISNUMBER(outYear),DJ54+DJ60+DJ66+DJ83,"")</f>
        <v/>
      </c>
      <c r="DK86" s="111" t="str">
        <f>IF(ISNUMBER(outYear),DK54+DK60+DK66+DK83,"")</f>
        <v/>
      </c>
      <c r="DL86" s="111" t="str">
        <f>IF(ISNUMBER(outYear),DL54+DL60+DL66+DL83,"")</f>
        <v/>
      </c>
      <c r="DM86" s="111" t="str">
        <f>IF(ISNUMBER(outYear),DM54+DM60+DM66+DM83,"")</f>
        <v/>
      </c>
      <c r="DN86" s="111" t="str">
        <f>IF(ISNUMBER(outYear),DN54+DN60+DN66+DN83,"")</f>
        <v/>
      </c>
      <c r="DO86" s="111" t="str">
        <f>IF(ISNUMBER(outYear),DO54+DO60+DO66+DO83,"")</f>
        <v/>
      </c>
      <c r="DP86" s="111" t="str">
        <f>IF(ISNUMBER(outYear),DP54+DP60+DP66+DP83,"")</f>
        <v/>
      </c>
      <c r="DQ86" s="111" t="str">
        <f>IF(ISNUMBER(outYear),DQ54+DQ60+DQ66+DQ83,"")</f>
        <v/>
      </c>
      <c r="DR86" s="111" t="str">
        <f>IF(ISNUMBER(outYear),DR54+DR60+DR66+DR83,"")</f>
        <v/>
      </c>
      <c r="DS86" s="111" t="str">
        <f>IF(ISNUMBER(outYear),DS54+DS60+DS66+DS83,"")</f>
        <v/>
      </c>
      <c r="DT86" s="111" t="str">
        <f>IF(ISNUMBER(outYear),DT54+DT60+DT66+DT83,"")</f>
        <v/>
      </c>
      <c r="DU86" s="111" t="str">
        <f>IF(ISNUMBER(outYear),DU54+DU60+DU66+DU83,"")</f>
        <v/>
      </c>
      <c r="DV86" s="111" t="str">
        <f>IF(ISNUMBER(outYear),DV54+DV60+DV66+DV83,"")</f>
        <v/>
      </c>
      <c r="DW86" s="111" t="str">
        <f>IF(ISNUMBER(outYear),DW54+DW60+DW66+DW83,"")</f>
        <v/>
      </c>
      <c r="DX86" s="111" t="str">
        <f>IF(ISNUMBER(outYear),DX54+DX60+DX66+DX83,"")</f>
        <v/>
      </c>
      <c r="DY86" s="111" t="str">
        <f>IF(ISNUMBER(outYear),DY54+DY60+DY66+DY83,"")</f>
        <v/>
      </c>
      <c r="DZ86" s="111" t="str">
        <f>IF(ISNUMBER(outYear),DZ54+DZ60+DZ66+DZ83,"")</f>
        <v/>
      </c>
      <c r="EA86" s="111" t="str">
        <f>IF(ISNUMBER(outYear),EA54+EA60+EA66+EA83,"")</f>
        <v/>
      </c>
      <c r="EB86" s="111" t="str">
        <f>IF(ISNUMBER(outYear),EB54+EB60+EB66+EB83,"")</f>
        <v/>
      </c>
      <c r="EC86" s="111" t="str">
        <f>IF(ISNUMBER(outYear),EC54+EC60+EC66+EC83,"")</f>
        <v/>
      </c>
      <c r="ED86" s="111" t="str">
        <f>IF(ISNUMBER(outYear),ED54+ED60+ED66+ED83,"")</f>
        <v/>
      </c>
      <c r="EE86" s="111" t="str">
        <f>IF(ISNUMBER(outYear),EE54+EE60+EE66+EE83,"")</f>
        <v/>
      </c>
      <c r="EF86" s="111" t="str">
        <f>IF(ISNUMBER(outYear),EF54+EF60+EF66+EF83,"")</f>
        <v/>
      </c>
      <c r="EG86" s="111" t="str">
        <f>IF(ISNUMBER(outYear),EG54+EG60+EG66+EG83,"")</f>
        <v/>
      </c>
      <c r="EH86" s="111" t="str">
        <f>IF(ISNUMBER(outYear),EH54+EH60+EH66+EH83,"")</f>
        <v/>
      </c>
      <c r="EI86" s="111" t="str">
        <f>IF(ISNUMBER(outYear),EI54+EI60+EI66+EI83,"")</f>
        <v/>
      </c>
      <c r="EJ86" s="111" t="str">
        <f>IF(ISNUMBER(outYear),EJ54+EJ60+EJ66+EJ83,"")</f>
        <v/>
      </c>
      <c r="EK86" s="111" t="str">
        <f>IF(ISNUMBER(outYear),EK54+EK60+EK66+EK83,"")</f>
        <v/>
      </c>
      <c r="EL86" s="111" t="str">
        <f>IF(ISNUMBER(outYear),EL54+EL60+EL66+EL83,"")</f>
        <v/>
      </c>
      <c r="EM86" s="111" t="str">
        <f>IF(ISNUMBER(outYear),EM54+EM60+EM66+EM83,"")</f>
        <v/>
      </c>
      <c r="EN86" s="111" t="str">
        <f>IF(ISNUMBER(outYear),EN54+EN60+EN66+EN83,"")</f>
        <v/>
      </c>
      <c r="EO86" s="111" t="str">
        <f>IF(ISNUMBER(outYear),EO54+EO60+EO66+EO83,"")</f>
        <v/>
      </c>
      <c r="EP86" s="111" t="str">
        <f>IF(ISNUMBER(outYear),EP54+EP60+EP66+EP83,"")</f>
        <v/>
      </c>
      <c r="EQ86" s="111" t="str">
        <f>IF(ISNUMBER(outYear),EQ54+EQ60+EQ66+EQ83,"")</f>
        <v/>
      </c>
      <c r="ER86" s="111" t="str">
        <f>IF(ISNUMBER(outYear),ER54+ER60+ER66+ER83,"")</f>
        <v/>
      </c>
      <c r="ES86" s="111" t="str">
        <f>IF(ISNUMBER(outYear),ES54+ES60+ES66+ES83,"")</f>
        <v/>
      </c>
      <c r="ET86" s="111" t="str">
        <f>IF(ISNUMBER(outYear),ET54+ET60+ET66+ET83,"")</f>
        <v/>
      </c>
      <c r="EU86" s="111" t="str">
        <f>IF(ISNUMBER(outYear),EU54+EU60+EU66+EU83,"")</f>
        <v/>
      </c>
      <c r="EV86" s="111" t="str">
        <f>IF(ISNUMBER(outYear),EV54+EV60+EV66+EV83,"")</f>
        <v/>
      </c>
      <c r="EW86" s="111" t="str">
        <f>IF(ISNUMBER(outYear),EW54+EW60+EW66+EW83,"")</f>
        <v/>
      </c>
      <c r="EX86" s="111" t="str">
        <f>IF(ISNUMBER(outYear),EX54+EX60+EX66+EX83,"")</f>
        <v/>
      </c>
      <c r="EY86" s="111" t="str">
        <f>IF(ISNUMBER(outYear),EY54+EY60+EY66+EY83,"")</f>
        <v/>
      </c>
      <c r="EZ86" s="111" t="str">
        <f>IF(ISNUMBER(outYear),EZ54+EZ60+EZ66+EZ83,"")</f>
        <v/>
      </c>
      <c r="FA86" s="111" t="str">
        <f>IF(ISNUMBER(outYear),FA54+FA60+FA66+FA83,"")</f>
        <v/>
      </c>
      <c r="FB86" s="111" t="str">
        <f>IF(ISNUMBER(outYear),FB54+FB60+FB66+FB83,"")</f>
        <v/>
      </c>
      <c r="FC86" s="111" t="str">
        <f>IF(ISNUMBER(outYear),FC54+FC60+FC66+FC83,"")</f>
        <v/>
      </c>
      <c r="FD86" s="111" t="str">
        <f>IF(ISNUMBER(outYear),FD54+FD60+FD66+FD83,"")</f>
        <v/>
      </c>
      <c r="FE86" s="111" t="str">
        <f>IF(ISNUMBER(outYear),FE54+FE60+FE66+FE83,"")</f>
        <v/>
      </c>
      <c r="FF86" s="111" t="str">
        <f>IF(ISNUMBER(outYear),FF54+FF60+FF66+FF83,"")</f>
        <v/>
      </c>
      <c r="FG86" s="111" t="str">
        <f>IF(ISNUMBER(outYear),FG54+FG60+FG66+FG83,"")</f>
        <v/>
      </c>
      <c r="FH86" s="111" t="str">
        <f>IF(ISNUMBER(outYear),FH54+FH60+FH66+FH83,"")</f>
        <v/>
      </c>
      <c r="FI86" s="111" t="str">
        <f>IF(ISNUMBER(outYear),FI54+FI60+FI66+FI83,"")</f>
        <v/>
      </c>
      <c r="FJ86" s="111" t="str">
        <f>IF(ISNUMBER(outYear),FJ54+FJ60+FJ66+FJ83,"")</f>
        <v/>
      </c>
      <c r="FK86" s="111" t="str">
        <f>IF(ISNUMBER(outYear),FK54+FK60+FK66+FK83,"")</f>
        <v/>
      </c>
      <c r="FL86" s="111" t="str">
        <f>IF(ISNUMBER(outYear),FL54+FL60+FL66+FL83,"")</f>
        <v/>
      </c>
      <c r="FM86" s="111" t="str">
        <f>IF(ISNUMBER(outYear),FM54+FM60+FM66+FM83,"")</f>
        <v/>
      </c>
      <c r="FN86" s="111" t="str">
        <f>IF(ISNUMBER(outYear),FN54+FN60+FN66+FN83,"")</f>
        <v/>
      </c>
      <c r="FO86" s="111" t="str">
        <f>IF(ISNUMBER(outYear),FO54+FO60+FO66+FO83,"")</f>
        <v/>
      </c>
      <c r="FP86" s="111" t="str">
        <f>IF(ISNUMBER(outYear),FP54+FP60+FP66+FP83,"")</f>
        <v/>
      </c>
      <c r="FQ86" s="111" t="str">
        <f>IF(ISNUMBER(outYear),FQ54+FQ60+FQ66+FQ83,"")</f>
        <v/>
      </c>
      <c r="FR86" s="111" t="str">
        <f>IF(ISNUMBER(outYear),FR54+FR60+FR66+FR83,"")</f>
        <v/>
      </c>
      <c r="FS86" s="111" t="str">
        <f>IF(ISNUMBER(outYear),FS54+FS60+FS66+FS83,"")</f>
        <v/>
      </c>
      <c r="FT86" s="111" t="str">
        <f>IF(ISNUMBER(outYear),FT54+FT60+FT66+FT83,"")</f>
        <v/>
      </c>
      <c r="FU86" s="111" t="str">
        <f>IF(ISNUMBER(outYear),FU54+FU60+FU66+FU83,"")</f>
        <v/>
      </c>
      <c r="FV86" s="111" t="str">
        <f>IF(ISNUMBER(outYear),FV54+FV60+FV66+FV83,"")</f>
        <v/>
      </c>
      <c r="FW86" s="111" t="str">
        <f>IF(ISNUMBER(outYear),FW54+FW60+FW66+FW83,"")</f>
        <v/>
      </c>
      <c r="FX86" s="111" t="str">
        <f>IF(ISNUMBER(outYear),FX54+FX60+FX66+FX83,"")</f>
        <v/>
      </c>
      <c r="FY86" s="111" t="str">
        <f>IF(ISNUMBER(outYear),FY54+FY60+FY66+FY83,"")</f>
        <v/>
      </c>
      <c r="FZ86" s="111" t="str">
        <f>IF(ISNUMBER(outYear),FZ54+FZ60+FZ66+FZ83,"")</f>
        <v/>
      </c>
      <c r="GA86" s="111" t="str">
        <f>IF(ISNUMBER(outYear),GA54+GA60+GA66+GA83,"")</f>
        <v/>
      </c>
      <c r="GB86" s="111" t="str">
        <f>IF(ISNUMBER(outYear),GB54+GB60+GB66+GB83,"")</f>
        <v/>
      </c>
      <c r="GC86" s="111" t="str">
        <f>IF(ISNUMBER(outYear),GC54+GC60+GC66+GC83,"")</f>
        <v/>
      </c>
      <c r="GD86" s="111" t="str">
        <f>IF(ISNUMBER(outYear),GD54+GD60+GD66+GD83,"")</f>
        <v/>
      </c>
      <c r="GE86" s="111" t="str">
        <f>IF(ISNUMBER(outYear),GE54+GE60+GE66+GE83,"")</f>
        <v/>
      </c>
      <c r="GF86" s="111" t="str">
        <f>IF(ISNUMBER(outYear),GF54+GF60+GF66+GF83,"")</f>
        <v/>
      </c>
      <c r="GG86" s="111" t="str">
        <f>IF(ISNUMBER(outYear),GG54+GG60+GG66+GG83,"")</f>
        <v/>
      </c>
      <c r="GH86" s="111" t="str">
        <f>IF(ISNUMBER(outYear),GH54+GH60+GH66+GH83,"")</f>
        <v/>
      </c>
      <c r="GI86" s="111" t="str">
        <f>IF(ISNUMBER(outYear),GI54+GI60+GI66+GI83,"")</f>
        <v/>
      </c>
      <c r="GJ86" s="111" t="str">
        <f>IF(ISNUMBER(outYear),GJ54+GJ60+GJ66+GJ83,"")</f>
        <v/>
      </c>
      <c r="GK86" s="111" t="str">
        <f>IF(ISNUMBER(outYear),GK54+GK60+GK66+GK83,"")</f>
        <v/>
      </c>
      <c r="GL86" s="111" t="str">
        <f>IF(ISNUMBER(outYear),GL54+GL60+GL66+GL83,"")</f>
        <v/>
      </c>
      <c r="GM86" s="111" t="str">
        <f>IF(ISNUMBER(outYear),GM54+GM60+GM66+GM83,"")</f>
        <v/>
      </c>
      <c r="GN86" s="111" t="str">
        <f>IF(ISNUMBER(outYear),GN54+GN60+GN66+GN83,"")</f>
        <v/>
      </c>
      <c r="GO86" s="111" t="str">
        <f>IF(ISNUMBER(outYear),GO54+GO60+GO66+GO83,"")</f>
        <v/>
      </c>
      <c r="GP86" s="111" t="str">
        <f>IF(ISNUMBER(outYear),GP54+GP60+GP66+GP83,"")</f>
        <v/>
      </c>
      <c r="GQ86" s="111" t="str">
        <f>IF(ISNUMBER(outYear),GQ54+GQ60+GQ66+GQ83,"")</f>
        <v/>
      </c>
      <c r="GR86" s="111" t="str">
        <f>IF(ISNUMBER(outYear),GR54+GR60+GR66+GR83,"")</f>
        <v/>
      </c>
      <c r="GS86" s="111" t="str">
        <f>IF(ISNUMBER(outYear),GS54+GS60+GS66+GS83,"")</f>
        <v/>
      </c>
      <c r="GT86" s="111" t="str">
        <f>IF(ISNUMBER(outYear),GT54+GT60+GT66+GT83,"")</f>
        <v/>
      </c>
      <c r="GU86" s="111" t="str">
        <f>IF(ISNUMBER(outYear),GU54+GU60+GU66+GU83,"")</f>
        <v/>
      </c>
      <c r="GV86" s="111" t="str">
        <f>IF(ISNUMBER(outYear),GV54+GV60+GV66+GV83,"")</f>
        <v/>
      </c>
      <c r="GW86" s="111" t="str">
        <f>IF(ISNUMBER(outYear),GW54+GW60+GW66+GW83,"")</f>
        <v/>
      </c>
      <c r="GX86" s="111" t="str">
        <f>IF(ISNUMBER(outYear),GX54+GX60+GX66+GX83,"")</f>
        <v/>
      </c>
      <c r="GY86" s="111" t="str">
        <f>IF(ISNUMBER(outYear),GY54+GY60+GY66+GY83,"")</f>
        <v/>
      </c>
      <c r="GZ86" s="111" t="str">
        <f>IF(ISNUMBER(outYear),GZ54+GZ60+GZ66+GZ83,"")</f>
        <v/>
      </c>
      <c r="HA86" s="111" t="str">
        <f>IF(ISNUMBER(outYear),HA54+HA60+HA66+HA83,"")</f>
        <v/>
      </c>
      <c r="HB86" s="111" t="str">
        <f>IF(ISNUMBER(outYear),HB54+HB60+HB66+HB83,"")</f>
        <v/>
      </c>
      <c r="HC86" s="111" t="str">
        <f>IF(ISNUMBER(outYear),HC54+HC60+HC66+HC83,"")</f>
        <v/>
      </c>
      <c r="HD86" s="111" t="str">
        <f>IF(ISNUMBER(outYear),HD54+HD60+HD66+HD83,"")</f>
        <v/>
      </c>
      <c r="HE86" s="111" t="str">
        <f>IF(ISNUMBER(outYear),HE54+HE60+HE66+HE83,"")</f>
        <v/>
      </c>
      <c r="HF86" s="111" t="str">
        <f>IF(ISNUMBER(outYear),HF54+HF60+HF66+HF83,"")</f>
        <v/>
      </c>
      <c r="HG86" s="111" t="str">
        <f>IF(ISNUMBER(outYear),HG54+HG60+HG66+HG83,"")</f>
        <v/>
      </c>
      <c r="HH86" s="111" t="str">
        <f>IF(ISNUMBER(outYear),HH54+HH60+HH66+HH83,"")</f>
        <v/>
      </c>
      <c r="HI86" s="111" t="str">
        <f>IF(ISNUMBER(outYear),HI54+HI60+HI66+HI83,"")</f>
        <v/>
      </c>
      <c r="HJ86" s="111" t="str">
        <f>IF(ISNUMBER(outYear),HJ54+HJ60+HJ66+HJ83,"")</f>
        <v/>
      </c>
      <c r="HK86" s="111" t="str">
        <f>IF(ISNUMBER(outYear),HK54+HK60+HK66+HK83,"")</f>
        <v/>
      </c>
      <c r="HL86" s="111" t="str">
        <f>IF(ISNUMBER(outYear),HL54+HL60+HL66+HL83,"")</f>
        <v/>
      </c>
      <c r="HM86" s="111" t="str">
        <f>IF(ISNUMBER(outYear),HM54+HM60+HM66+HM83,"")</f>
        <v/>
      </c>
      <c r="HN86" s="111" t="str">
        <f>IF(ISNUMBER(outYear),HN54+HN60+HN66+HN83,"")</f>
        <v/>
      </c>
      <c r="HO86" s="111" t="str">
        <f>IF(ISNUMBER(outYear),HO54+HO60+HO66+HO83,"")</f>
        <v/>
      </c>
      <c r="HP86" s="111" t="str">
        <f>IF(ISNUMBER(outYear),HP54+HP60+HP66+HP83,"")</f>
        <v/>
      </c>
      <c r="HQ86" s="111" t="str">
        <f>IF(ISNUMBER(outYear),HQ54+HQ60+HQ66+HQ83,"")</f>
        <v/>
      </c>
      <c r="HR86" s="111" t="str">
        <f>IF(ISNUMBER(outYear),HR54+HR60+HR66+HR83,"")</f>
        <v/>
      </c>
      <c r="HS86" s="111" t="str">
        <f>IF(ISNUMBER(outYear),HS54+HS60+HS66+HS83,"")</f>
        <v/>
      </c>
      <c r="HT86" s="111" t="str">
        <f>IF(ISNUMBER(outYear),HT54+HT60+HT66+HT83,"")</f>
        <v/>
      </c>
      <c r="HU86" s="111" t="str">
        <f>IF(ISNUMBER(outYear),HU54+HU60+HU66+HU83,"")</f>
        <v/>
      </c>
      <c r="HV86" s="111" t="str">
        <f>IF(ISNUMBER(outYear),HV54+HV60+HV66+HV83,"")</f>
        <v/>
      </c>
      <c r="HW86" s="111" t="str">
        <f>IF(ISNUMBER(outYear),HW54+HW60+HW66+HW83,"")</f>
        <v/>
      </c>
      <c r="HX86" s="111" t="str">
        <f>IF(ISNUMBER(outYear),HX54+HX60+HX66+HX83,"")</f>
        <v/>
      </c>
      <c r="HY86" s="111" t="str">
        <f>IF(ISNUMBER(outYear),HY54+HY60+HY66+HY83,"")</f>
        <v/>
      </c>
      <c r="HZ86" s="111" t="str">
        <f>IF(ISNUMBER(outYear),HZ54+HZ60+HZ66+HZ83,"")</f>
        <v/>
      </c>
      <c r="IA86" s="111" t="str">
        <f>IF(ISNUMBER(outYear),IA54+IA60+IA66+IA83,"")</f>
        <v/>
      </c>
      <c r="IB86" s="111" t="str">
        <f>IF(ISNUMBER(outYear),IB54+IB60+IB66+IB83,"")</f>
        <v/>
      </c>
      <c r="IC86" s="111" t="str">
        <f>IF(ISNUMBER(outYear),IC54+IC60+IC66+IC83,"")</f>
        <v/>
      </c>
      <c r="ID86" s="111" t="str">
        <f>IF(ISNUMBER(outYear),ID54+ID60+ID66+ID83,"")</f>
        <v/>
      </c>
      <c r="IE86" s="111" t="str">
        <f>IF(ISNUMBER(outYear),IE54+IE60+IE66+IE83,"")</f>
        <v/>
      </c>
      <c r="IF86" s="111" t="str">
        <f>IF(ISNUMBER(outYear),IF54+IF60+IF66+IF83,"")</f>
        <v/>
      </c>
      <c r="IG86" s="111" t="str">
        <f>IF(ISNUMBER(outYear),IG54+IG60+IG66+IG83,"")</f>
        <v/>
      </c>
      <c r="IH86" s="111" t="str">
        <f>IF(ISNUMBER(outYear),IH54+IH60+IH66+IH83,"")</f>
        <v/>
      </c>
      <c r="II86" s="111" t="str">
        <f>IF(ISNUMBER(outYear),II54+II60+II66+II83,"")</f>
        <v/>
      </c>
      <c r="IJ86" s="111" t="str">
        <f>IF(ISNUMBER(outYear),IJ54+IJ60+IJ66+IJ83,"")</f>
        <v/>
      </c>
      <c r="IK86" s="111" t="str">
        <f>IF(ISNUMBER(outYear),IK54+IK60+IK66+IK83,"")</f>
        <v/>
      </c>
      <c r="IL86" s="111" t="str">
        <f>IF(ISNUMBER(outYear),IL54+IL60+IL66+IL83,"")</f>
        <v/>
      </c>
      <c r="IM86" s="111" t="str">
        <f>IF(ISNUMBER(outYear),IM54+IM60+IM66+IM83,"")</f>
        <v/>
      </c>
      <c r="IN86" s="111" t="str">
        <f>IF(ISNUMBER(outYear),IN54+IN60+IN66+IN83,"")</f>
        <v/>
      </c>
      <c r="IO86" s="111" t="str">
        <f>IF(ISNUMBER(outYear),IO54+IO60+IO66+IO83,"")</f>
        <v/>
      </c>
      <c r="IP86" s="111" t="str">
        <f>IF(ISNUMBER(outYear),IP54+IP60+IP66+IP83,"")</f>
        <v/>
      </c>
      <c r="IQ86" s="111" t="str">
        <f>IF(ISNUMBER(outYear),IQ54+IQ60+IQ66+IQ83,"")</f>
        <v/>
      </c>
      <c r="IR86" s="111" t="str">
        <f>IF(ISNUMBER(outYear),IR54+IR60+IR66+IR83,"")</f>
        <v/>
      </c>
      <c r="IS86" s="111" t="str">
        <f>IF(ISNUMBER(outYear),IS54+IS60+IS66+IS83,"")</f>
        <v/>
      </c>
      <c r="IT86" s="111" t="str">
        <f>IF(ISNUMBER(outYear),IT54+IT60+IT66+IT83,"")</f>
        <v/>
      </c>
      <c r="IU86" s="111" t="str">
        <f>IF(ISNUMBER(outYear),IU54+IU60+IU66+IU83,"")</f>
        <v/>
      </c>
      <c r="IV86" s="111" t="str">
        <f>IF(ISNUMBER(outYear),IV54+IV60+IV66+IV83,"")</f>
        <v/>
      </c>
      <c r="IW86" s="111" t="str">
        <f>IF(ISNUMBER(outYear),IW54+IW60+IW66+IW83,"")</f>
        <v/>
      </c>
      <c r="IX86" s="111" t="str">
        <f>IF(ISNUMBER(outYear),IX54+IX60+IX66+IX83,"")</f>
        <v/>
      </c>
      <c r="IY86" s="111" t="str">
        <f>IF(ISNUMBER(outYear),IY54+IY60+IY66+IY83,"")</f>
        <v/>
      </c>
      <c r="IZ86" s="111" t="str">
        <f>IF(ISNUMBER(outYear),IZ54+IZ60+IZ66+IZ83,"")</f>
        <v/>
      </c>
      <c r="JA86" s="111" t="str">
        <f>IF(ISNUMBER(outYear),JA54+JA60+JA66+JA83,"")</f>
        <v/>
      </c>
      <c r="JB86" s="111" t="str">
        <f>IF(ISNUMBER(outYear),JB54+JB60+JB66+JB83,"")</f>
        <v/>
      </c>
      <c r="JC86" s="111" t="str">
        <f>IF(ISNUMBER(outYear),JC54+JC60+JC66+JC83,"")</f>
        <v/>
      </c>
      <c r="JD86" s="111" t="str">
        <f>IF(ISNUMBER(outYear),JD54+JD60+JD66+JD83,"")</f>
        <v/>
      </c>
      <c r="JE86" s="111" t="str">
        <f>IF(ISNUMBER(outYear),JE54+JE60+JE66+JE83,"")</f>
        <v/>
      </c>
      <c r="JF86" s="111" t="str">
        <f>IF(ISNUMBER(outYear),JF54+JF60+JF66+JF83,"")</f>
        <v/>
      </c>
      <c r="JG86" s="111" t="str">
        <f>IF(ISNUMBER(outYear),JG54+JG60+JG66+JG83,"")</f>
        <v/>
      </c>
      <c r="JH86" s="111" t="str">
        <f>IF(ISNUMBER(outYear),JH54+JH60+JH66+JH83,"")</f>
        <v/>
      </c>
      <c r="JI86" s="111" t="str">
        <f>IF(ISNUMBER(outYear),JI54+JI60+JI66+JI83,"")</f>
        <v/>
      </c>
      <c r="JJ86" s="111" t="str">
        <f>IF(ISNUMBER(outYear),JJ54+JJ60+JJ66+JJ83,"")</f>
        <v/>
      </c>
      <c r="JK86" s="111" t="str">
        <f>IF(ISNUMBER(outYear),JK54+JK60+JK66+JK83,"")</f>
        <v/>
      </c>
      <c r="JL86" s="111" t="str">
        <f>IF(ISNUMBER(outYear),JL54+JL60+JL66+JL83,"")</f>
        <v/>
      </c>
      <c r="JM86" s="111" t="str">
        <f>IF(ISNUMBER(outYear),JM54+JM60+JM66+JM83,"")</f>
        <v/>
      </c>
      <c r="JN86" s="111" t="str">
        <f>IF(ISNUMBER(outYear),JN54+JN60+JN66+JN83,"")</f>
        <v/>
      </c>
      <c r="JO86" s="111" t="str">
        <f>IF(ISNUMBER(outYear),JO54+JO60+JO66+JO83,"")</f>
        <v/>
      </c>
      <c r="JP86" s="111" t="str">
        <f>IF(ISNUMBER(outYear),JP54+JP60+JP66+JP83,"")</f>
        <v/>
      </c>
      <c r="JQ86" s="111" t="str">
        <f>IF(ISNUMBER(outYear),JQ54+JQ60+JQ66+JQ83,"")</f>
        <v/>
      </c>
      <c r="JR86" s="111" t="str">
        <f>IF(ISNUMBER(outYear),JR54+JR60+JR66+JR83,"")</f>
        <v/>
      </c>
      <c r="JS86" s="111" t="str">
        <f>IF(ISNUMBER(outYear),JS54+JS60+JS66+JS83,"")</f>
        <v/>
      </c>
      <c r="JT86" s="111" t="str">
        <f>IF(ISNUMBER(outYear),JT54+JT60+JT66+JT83,"")</f>
        <v/>
      </c>
      <c r="JU86" s="111" t="str">
        <f>IF(ISNUMBER(outYear),JU54+JU60+JU66+JU83,"")</f>
        <v/>
      </c>
      <c r="JV86" s="111" t="str">
        <f>IF(ISNUMBER(outYear),JV54+JV60+JV66+JV83,"")</f>
        <v/>
      </c>
      <c r="JW86" s="111" t="str">
        <f>IF(ISNUMBER(outYear),JW54+JW60+JW66+JW83,"")</f>
        <v/>
      </c>
      <c r="JX86" s="111" t="str">
        <f>IF(ISNUMBER(outYear),JX54+JX60+JX66+JX83,"")</f>
        <v/>
      </c>
      <c r="JY86" s="111" t="str">
        <f>IF(ISNUMBER(outYear),JY54+JY60+JY66+JY83,"")</f>
        <v/>
      </c>
      <c r="JZ86" s="111" t="str">
        <f>IF(ISNUMBER(outYear),JZ54+JZ60+JZ66+JZ83,"")</f>
        <v/>
      </c>
      <c r="KA86" s="111" t="str">
        <f>IF(ISNUMBER(outYear),KA54+KA60+KA66+KA83,"")</f>
        <v/>
      </c>
      <c r="KB86" s="111" t="str">
        <f>IF(ISNUMBER(outYear),KB54+KB60+KB66+KB83,"")</f>
        <v/>
      </c>
      <c r="KC86" s="111" t="str">
        <f>IF(ISNUMBER(outYear),KC54+KC60+KC66+KC83,"")</f>
        <v/>
      </c>
      <c r="KD86" s="111" t="str">
        <f>IF(ISNUMBER(outYear),KD54+KD60+KD66+KD83,"")</f>
        <v/>
      </c>
      <c r="KE86" s="111" t="str">
        <f>IF(ISNUMBER(outYear),KE54+KE60+KE66+KE83,"")</f>
        <v/>
      </c>
      <c r="KF86" s="111" t="str">
        <f>IF(ISNUMBER(outYear),KF54+KF60+KF66+KF83,"")</f>
        <v/>
      </c>
      <c r="KG86" s="111" t="str">
        <f>IF(ISNUMBER(outYear),KG54+KG60+KG66+KG83,"")</f>
        <v/>
      </c>
      <c r="KH86" s="111" t="str">
        <f>IF(ISNUMBER(outYear),KH54+KH60+KH66+KH83,"")</f>
        <v/>
      </c>
      <c r="KI86" s="111" t="str">
        <f>IF(ISNUMBER(outYear),KI54+KI60+KI66+KI83,"")</f>
        <v/>
      </c>
      <c r="KJ86" s="111" t="str">
        <f>IF(ISNUMBER(outYear),KJ54+KJ60+KJ66+KJ83,"")</f>
        <v/>
      </c>
      <c r="KK86" s="111" t="str">
        <f>IF(ISNUMBER(outYear),KK54+KK60+KK66+KK83,"")</f>
        <v/>
      </c>
      <c r="KL86" s="111" t="str">
        <f>IF(ISNUMBER(outYear),KL54+KL60+KL66+KL83,"")</f>
        <v/>
      </c>
      <c r="KM86" s="111" t="str">
        <f>IF(ISNUMBER(outYear),KM54+KM60+KM66+KM83,"")</f>
        <v/>
      </c>
      <c r="KN86" s="111" t="str">
        <f>IF(ISNUMBER(outYear),KN54+KN60+KN66+KN83,"")</f>
        <v/>
      </c>
      <c r="KO86" s="111" t="str">
        <f>IF(ISNUMBER(outYear),KO54+KO60+KO66+KO83,"")</f>
        <v/>
      </c>
      <c r="KP86" s="111" t="str">
        <f>IF(ISNUMBER(outYear),KP54+KP60+KP66+KP83,"")</f>
        <v/>
      </c>
      <c r="KQ86" s="111" t="str">
        <f>IF(ISNUMBER(outYear),KQ54+KQ60+KQ66+KQ83,"")</f>
        <v/>
      </c>
      <c r="KR86" s="111" t="str">
        <f>IF(ISNUMBER(outYear),KR54+KR60+KR66+KR83,"")</f>
        <v/>
      </c>
      <c r="KS86" s="111" t="str">
        <f>IF(ISNUMBER(outYear),KS54+KS60+KS66+KS83,"")</f>
        <v/>
      </c>
      <c r="KT86" s="111" t="str">
        <f>IF(ISNUMBER(outYear),KT54+KT60+KT66+KT83,"")</f>
        <v/>
      </c>
      <c r="KU86" s="111" t="str">
        <f>IF(ISNUMBER(outYear),KU54+KU60+KU66+KU83,"")</f>
        <v/>
      </c>
      <c r="KV86" s="111" t="str">
        <f>IF(ISNUMBER(outYear),KV54+KV60+KV66+KV83,"")</f>
        <v/>
      </c>
      <c r="KW86" s="111" t="str">
        <f>IF(ISNUMBER(outYear),KW54+KW60+KW66+KW83,"")</f>
        <v/>
      </c>
      <c r="KX86" s="111" t="str">
        <f>IF(ISNUMBER(outYear),KX54+KX60+KX66+KX83,"")</f>
        <v/>
      </c>
      <c r="KY86" s="111" t="str">
        <f>IF(ISNUMBER(outYear),KY54+KY60+KY66+KY83,"")</f>
        <v/>
      </c>
      <c r="KZ86" s="111" t="str">
        <f>IF(ISNUMBER(outYear),KZ54+KZ60+KZ66+KZ83,"")</f>
        <v/>
      </c>
      <c r="LA86" s="111" t="str">
        <f>IF(ISNUMBER(outYear),LA54+LA60+LA66+LA83,"")</f>
        <v/>
      </c>
      <c r="LB86" s="111" t="str">
        <f>IF(ISNUMBER(outYear),LB54+LB60+LB66+LB83,"")</f>
        <v/>
      </c>
      <c r="LC86" s="111" t="str">
        <f>IF(ISNUMBER(outYear),LC54+LC60+LC66+LC83,"")</f>
        <v/>
      </c>
      <c r="LD86" s="111" t="str">
        <f>IF(ISNUMBER(outYear),LD54+LD60+LD66+LD83,"")</f>
        <v/>
      </c>
      <c r="LE86" s="111" t="str">
        <f>IF(ISNUMBER(outYear),LE54+LE60+LE66+LE83,"")</f>
        <v/>
      </c>
      <c r="LF86" s="111" t="str">
        <f>IF(ISNUMBER(outYear),LF54+LF60+LF66+LF83,"")</f>
        <v/>
      </c>
      <c r="LG86" s="111" t="str">
        <f>IF(ISNUMBER(outYear),LG54+LG60+LG66+LG83,"")</f>
        <v/>
      </c>
      <c r="LH86" s="111" t="str">
        <f>IF(ISNUMBER(outYear),LH54+LH60+LH66+LH83,"")</f>
        <v/>
      </c>
      <c r="LI86" s="111" t="str">
        <f>IF(ISNUMBER(outYear),LI54+LI60+LI66+LI83,"")</f>
        <v/>
      </c>
      <c r="LJ86" s="111" t="str">
        <f>IF(ISNUMBER(outYear),LJ54+LJ60+LJ66+LJ83,"")</f>
        <v/>
      </c>
      <c r="LK86" s="111" t="str">
        <f>IF(ISNUMBER(outYear),LK54+LK60+LK66+LK83,"")</f>
        <v/>
      </c>
      <c r="LL86" s="111" t="str">
        <f>IF(ISNUMBER(outYear),LL54+LL60+LL66+LL83,"")</f>
        <v/>
      </c>
      <c r="LM86" s="111" t="str">
        <f>IF(ISNUMBER(outYear),LM54+LM60+LM66+LM83,"")</f>
        <v/>
      </c>
      <c r="LN86" s="111" t="str">
        <f>IF(ISNUMBER(outYear),LN54+LN60+LN66+LN83,"")</f>
        <v/>
      </c>
      <c r="LO86" s="111" t="str">
        <f>IF(ISNUMBER(outYear),LO54+LO60+LO66+LO83,"")</f>
        <v/>
      </c>
      <c r="LP86" s="111" t="str">
        <f>IF(ISNUMBER(outYear),LP54+LP60+LP66+LP83,"")</f>
        <v/>
      </c>
      <c r="LQ86" s="111" t="str">
        <f>IF(ISNUMBER(outYear),LQ54+LQ60+LQ66+LQ83,"")</f>
        <v/>
      </c>
      <c r="LR86" s="111" t="str">
        <f>IF(ISNUMBER(outYear),LR54+LR60+LR66+LR83,"")</f>
        <v/>
      </c>
      <c r="LS86" s="111" t="str">
        <f>IF(ISNUMBER(outYear),LS54+LS60+LS66+LS83,"")</f>
        <v/>
      </c>
      <c r="LT86" s="111" t="str">
        <f>IF(ISNUMBER(outYear),LT54+LT60+LT66+LT83,"")</f>
        <v/>
      </c>
      <c r="LU86" s="111" t="str">
        <f>IF(ISNUMBER(outYear),LU54+LU60+LU66+LU83,"")</f>
        <v/>
      </c>
      <c r="LV86" s="111" t="str">
        <f>IF(ISNUMBER(outYear),LV54+LV60+LV66+LV83,"")</f>
        <v/>
      </c>
      <c r="LW86" s="111" t="str">
        <f>IF(ISNUMBER(outYear),LW54+LW60+LW66+LW83,"")</f>
        <v/>
      </c>
      <c r="LX86" s="111" t="str">
        <f>IF(ISNUMBER(outYear),LX54+LX60+LX66+LX83,"")</f>
        <v/>
      </c>
      <c r="LY86" s="111" t="str">
        <f>IF(ISNUMBER(outYear),LY54+LY60+LY66+LY83,"")</f>
        <v/>
      </c>
      <c r="LZ86" s="111" t="str">
        <f>IF(ISNUMBER(outYear),LZ54+LZ60+LZ66+LZ83,"")</f>
        <v/>
      </c>
      <c r="MA86" s="111" t="str">
        <f>IF(ISNUMBER(outYear),MA54+MA60+MA66+MA83,"")</f>
        <v/>
      </c>
      <c r="MB86" s="111" t="str">
        <f>IF(ISNUMBER(outYear),MB54+MB60+MB66+MB83,"")</f>
        <v/>
      </c>
      <c r="MC86" s="111" t="str">
        <f>IF(ISNUMBER(outYear),MC54+MC60+MC66+MC83,"")</f>
        <v/>
      </c>
      <c r="MD86" s="111" t="str">
        <f>IF(ISNUMBER(outYear),MD54+MD60+MD66+MD83,"")</f>
        <v/>
      </c>
      <c r="ME86" s="111" t="str">
        <f>IF(ISNUMBER(outYear),ME54+ME60+ME66+ME83,"")</f>
        <v/>
      </c>
      <c r="MF86" s="111" t="str">
        <f>IF(ISNUMBER(outYear),MF54+MF60+MF66+MF83,"")</f>
        <v/>
      </c>
      <c r="MG86" s="111" t="str">
        <f>IF(ISNUMBER(outYear),MG54+MG60+MG66+MG83,"")</f>
        <v/>
      </c>
      <c r="MH86" s="111" t="str">
        <f>IF(ISNUMBER(outYear),MH54+MH60+MH66+MH83,"")</f>
        <v/>
      </c>
      <c r="MI86" s="111" t="str">
        <f>IF(ISNUMBER(outYear),MI54+MI60+MI66+MI83,"")</f>
        <v/>
      </c>
      <c r="MJ86" s="111" t="str">
        <f>IF(ISNUMBER(outYear),MJ54+MJ60+MJ66+MJ83,"")</f>
        <v/>
      </c>
      <c r="MK86" s="111" t="str">
        <f>IF(ISNUMBER(outYear),MK54+MK60+MK66+MK83,"")</f>
        <v/>
      </c>
      <c r="ML86" s="111" t="str">
        <f>IF(ISNUMBER(outYear),ML54+ML60+ML66+ML83,"")</f>
        <v/>
      </c>
      <c r="MM86" s="111" t="str">
        <f>IF(ISNUMBER(outYear),MM54+MM60+MM66+MM83,"")</f>
        <v/>
      </c>
      <c r="MN86" s="111" t="str">
        <f>IF(ISNUMBER(outYear),MN54+MN60+MN66+MN83,"")</f>
        <v/>
      </c>
      <c r="MO86" s="111" t="str">
        <f>IF(ISNUMBER(outYear),MO54+MO60+MO66+MO83,"")</f>
        <v/>
      </c>
      <c r="MP86" s="111" t="str">
        <f>IF(ISNUMBER(outYear),MP54+MP60+MP66+MP83,"")</f>
        <v/>
      </c>
      <c r="MQ86" s="111" t="str">
        <f>IF(ISNUMBER(outYear),MQ54+MQ60+MQ66+MQ83,"")</f>
        <v/>
      </c>
      <c r="MR86" s="111" t="str">
        <f>IF(ISNUMBER(outYear),MR54+MR60+MR66+MR83,"")</f>
        <v/>
      </c>
      <c r="MS86" s="111" t="str">
        <f>IF(ISNUMBER(outYear),MS54+MS60+MS66+MS83,"")</f>
        <v/>
      </c>
      <c r="MT86" s="111" t="str">
        <f>IF(ISNUMBER(outYear),MT54+MT60+MT66+MT83,"")</f>
        <v/>
      </c>
      <c r="MU86" s="111" t="str">
        <f>IF(ISNUMBER(outYear),MU54+MU60+MU66+MU83,"")</f>
        <v/>
      </c>
      <c r="MV86" s="111" t="str">
        <f>IF(ISNUMBER(outYear),MV54+MV60+MV66+MV83,"")</f>
        <v/>
      </c>
      <c r="MW86" s="111" t="str">
        <f>IF(ISNUMBER(outYear),MW54+MW60+MW66+MW83,"")</f>
        <v/>
      </c>
      <c r="MX86" s="111" t="str">
        <f>IF(ISNUMBER(outYear),MX54+MX60+MX66+MX83,"")</f>
        <v/>
      </c>
      <c r="MY86" s="111" t="str">
        <f>IF(ISNUMBER(outYear),MY54+MY60+MY66+MY83,"")</f>
        <v/>
      </c>
      <c r="MZ86" s="111" t="str">
        <f>IF(ISNUMBER(outYear),MZ54+MZ60+MZ66+MZ83,"")</f>
        <v/>
      </c>
      <c r="NA86" s="111" t="str">
        <f>IF(ISNUMBER(outYear),NA54+NA60+NA66+NA83,"")</f>
        <v/>
      </c>
      <c r="NB86" s="111" t="str">
        <f>IF(ISNUMBER(outYear),NB54+NB60+NB66+NB83,"")</f>
        <v/>
      </c>
      <c r="NC86" s="111" t="str">
        <f>IF(ISNUMBER(outYear),NC54+NC60+NC66+NC83,"")</f>
        <v/>
      </c>
      <c r="ND86" s="111" t="str">
        <f>IF(ISNUMBER(outYear),ND54+ND60+ND66+ND83,"")</f>
        <v/>
      </c>
      <c r="NE86" s="111" t="str">
        <f>IF(ISNUMBER(outYear),NE54+NE60+NE66+NE83,"")</f>
        <v/>
      </c>
      <c r="NF86" s="111" t="str">
        <f>IF(ISNUMBER(outYear),NF54+NF60+NF66+NF83,"")</f>
        <v/>
      </c>
      <c r="NG86" s="111" t="str">
        <f>IF(ISNUMBER(outYear),NG54+NG60+NG66+NG83,"")</f>
        <v/>
      </c>
      <c r="NH86" s="111" t="str">
        <f>IF(ISNUMBER(outYear),NH54+NH60+NH66+NH83,"")</f>
        <v/>
      </c>
      <c r="NI86" s="111" t="str">
        <f>IF(ISNUMBER(outYear),NI54+NI60+NI66+NI83,"")</f>
        <v/>
      </c>
      <c r="NJ86" s="111" t="str">
        <f>IF(ISNUMBER(outYear),NJ54+NJ60+NJ66+NJ83,"")</f>
        <v/>
      </c>
      <c r="NK86" s="111" t="str">
        <f>IF(ISNUMBER(outYear),NK54+NK60+NK66+NK83,"")</f>
        <v/>
      </c>
      <c r="NL86" s="111" t="str">
        <f>IF(ISNUMBER(outYear),NL54+NL60+NL66+NL83,"")</f>
        <v/>
      </c>
      <c r="NM86" s="111" t="str">
        <f>IF(ISNUMBER(outYear),NM54+NM60+NM66+NM83,"")</f>
        <v/>
      </c>
      <c r="NN86" s="111" t="str">
        <f>IF(ISNUMBER(outYear),NN54+NN60+NN66+NN83,"")</f>
        <v/>
      </c>
      <c r="NO86" s="111" t="str">
        <f>IF(ISNUMBER(outYear),NO54+NO60+NO66+NO83,"")</f>
        <v/>
      </c>
      <c r="NP86" s="111" t="str">
        <f>IF(ISNUMBER(outYear),NP54+NP60+NP66+NP83,"")</f>
        <v/>
      </c>
      <c r="NQ86" s="111" t="str">
        <f>IF(ISNUMBER(outYear),NQ54+NQ60+NQ66+NQ83,"")</f>
        <v/>
      </c>
      <c r="NR86" s="111" t="str">
        <f>IF(ISNUMBER(outYear),NR54+NR60+NR66+NR83,"")</f>
        <v/>
      </c>
      <c r="NS86" s="111" t="str">
        <f>IF(ISNUMBER(outYear),NS54+NS60+NS66+NS83,"")</f>
        <v/>
      </c>
      <c r="NT86" s="111" t="str">
        <f>IF(ISNUMBER(outYear),NT54+NT60+NT66+NT83,"")</f>
        <v/>
      </c>
      <c r="NU86" s="111" t="str">
        <f>IF(ISNUMBER(outYear),NU54+NU60+NU66+NU83,"")</f>
        <v/>
      </c>
      <c r="NV86" s="111" t="str">
        <f>IF(ISNUMBER(outYear),NV54+NV60+NV66+NV83,"")</f>
        <v/>
      </c>
      <c r="NW86" s="111" t="str">
        <f>IF(ISNUMBER(outYear),NW54+NW60+NW66+NW83,"")</f>
        <v/>
      </c>
      <c r="NX86" s="111" t="str">
        <f>IF(ISNUMBER(outYear),NX54+NX60+NX66+NX83,"")</f>
        <v/>
      </c>
      <c r="NY86" s="111" t="str">
        <f>IF(ISNUMBER(outYear),NY54+NY60+NY66+NY83,"")</f>
        <v/>
      </c>
      <c r="NZ86" s="111" t="str">
        <f>IF(ISNUMBER(outYear),NZ54+NZ60+NZ66+NZ83,"")</f>
        <v/>
      </c>
      <c r="OA86" s="111" t="str">
        <f>IF(ISNUMBER(outYear),OA54+OA60+OA66+OA83,"")</f>
        <v/>
      </c>
      <c r="OB86" s="111" t="str">
        <f>IF(ISNUMBER(outYear),OB54+OB60+OB66+OB83,"")</f>
        <v/>
      </c>
      <c r="OC86" s="111" t="str">
        <f>IF(ISNUMBER(outYear),OC54+OC60+OC66+OC83,"")</f>
        <v/>
      </c>
      <c r="OD86" s="111" t="str">
        <f>IF(ISNUMBER(outYear),OD54+OD60+OD66+OD83,"")</f>
        <v/>
      </c>
      <c r="OE86" s="111" t="str">
        <f>IF(ISNUMBER(outYear),OE54+OE60+OE66+OE83,"")</f>
        <v/>
      </c>
      <c r="OF86" s="111" t="str">
        <f>IF(ISNUMBER(outYear),OF54+OF60+OF66+OF83,"")</f>
        <v/>
      </c>
      <c r="OG86" s="111" t="str">
        <f>IF(ISNUMBER(outYear),OG54+OG60+OG66+OG83,"")</f>
        <v/>
      </c>
      <c r="OH86" s="111" t="str">
        <f>IF(ISNUMBER(outYear),OH54+OH60+OH66+OH83,"")</f>
        <v/>
      </c>
      <c r="OI86" s="111" t="str">
        <f>IF(ISNUMBER(outYear),OI54+OI60+OI66+OI83,"")</f>
        <v/>
      </c>
      <c r="OJ86" s="111" t="str">
        <f>IF(ISNUMBER(outYear),OJ54+OJ60+OJ66+OJ83,"")</f>
        <v/>
      </c>
      <c r="OK86" s="111" t="str">
        <f>IF(ISNUMBER(outYear),OK54+OK60+OK66+OK83,"")</f>
        <v/>
      </c>
      <c r="OL86" s="111" t="str">
        <f>IF(ISNUMBER(outYear),OL54+OL60+OL66+OL83,"")</f>
        <v/>
      </c>
      <c r="OM86" s="111" t="str">
        <f>IF(ISNUMBER(outYear),OM54+OM60+OM66+OM83,"")</f>
        <v/>
      </c>
      <c r="ON86" s="111" t="str">
        <f>IF(ISNUMBER(outYear),ON54+ON60+ON66+ON83,"")</f>
        <v/>
      </c>
      <c r="OO86" s="111" t="str">
        <f>IF(ISNUMBER(outYear),OO54+OO60+OO66+OO83,"")</f>
        <v/>
      </c>
      <c r="OP86" s="111" t="str">
        <f>IF(ISNUMBER(outYear),OP54+OP60+OP66+OP83,"")</f>
        <v/>
      </c>
      <c r="OQ86" s="111" t="str">
        <f>IF(ISNUMBER(outYear),OQ54+OQ60+OQ66+OQ83,"")</f>
        <v/>
      </c>
      <c r="OR86" s="111" t="str">
        <f>IF(ISNUMBER(outYear),OR54+OR60+OR66+OR83,"")</f>
        <v/>
      </c>
      <c r="OS86" s="111" t="str">
        <f>IF(ISNUMBER(outYear),OS54+OS60+OS66+OS83,"")</f>
        <v/>
      </c>
      <c r="OT86" s="111" t="str">
        <f>IF(ISNUMBER(outYear),OT54+OT60+OT66+OT83,"")</f>
        <v/>
      </c>
      <c r="OU86" s="111" t="str">
        <f>IF(ISNUMBER(outYear),OU54+OU60+OU66+OU83,"")</f>
        <v/>
      </c>
      <c r="OV86" s="111" t="str">
        <f>IF(ISNUMBER(outYear),OV54+OV60+OV66+OV83,"")</f>
        <v/>
      </c>
      <c r="OW86" s="111" t="str">
        <f>IF(ISNUMBER(outYear),OW54+OW60+OW66+OW83,"")</f>
        <v/>
      </c>
      <c r="OX86" s="111" t="str">
        <f>IF(ISNUMBER(outYear),OX54+OX60+OX66+OX83,"")</f>
        <v/>
      </c>
      <c r="OY86" s="111" t="str">
        <f>IF(ISNUMBER(outYear),OY54+OY60+OY66+OY83,"")</f>
        <v/>
      </c>
      <c r="OZ86" s="111" t="str">
        <f>IF(ISNUMBER(outYear),OZ54+OZ60+OZ66+OZ83,"")</f>
        <v/>
      </c>
      <c r="PA86" s="111" t="str">
        <f>IF(ISNUMBER(outYear),PA54+PA60+PA66+PA83,"")</f>
        <v/>
      </c>
      <c r="PB86" s="111" t="str">
        <f>IF(ISNUMBER(outYear),PB54+PB60+PB66+PB83,"")</f>
        <v/>
      </c>
      <c r="PC86" s="111" t="str">
        <f>IF(ISNUMBER(outYear),PC54+PC60+PC66+PC83,"")</f>
        <v/>
      </c>
      <c r="PD86" s="111" t="str">
        <f>IF(ISNUMBER(outYear),PD54+PD60+PD66+PD83,"")</f>
        <v/>
      </c>
      <c r="PE86" s="111" t="str">
        <f>IF(ISNUMBER(outYear),PE54+PE60+PE66+PE83,"")</f>
        <v/>
      </c>
      <c r="PF86" s="111" t="str">
        <f>IF(ISNUMBER(outYear),PF54+PF60+PF66+PF83,"")</f>
        <v/>
      </c>
      <c r="PG86" s="111" t="str">
        <f>IF(ISNUMBER(outYear),PG54+PG60+PG66+PG83,"")</f>
        <v/>
      </c>
      <c r="PH86" s="111" t="str">
        <f>IF(ISNUMBER(outYear),PH54+PH60+PH66+PH83,"")</f>
        <v/>
      </c>
      <c r="PI86" s="111" t="str">
        <f>IF(ISNUMBER(outYear),PI54+PI60+PI66+PI83,"")</f>
        <v/>
      </c>
      <c r="PJ86" s="111" t="str">
        <f>IF(ISNUMBER(outYear),PJ54+PJ60+PJ66+PJ83,"")</f>
        <v/>
      </c>
      <c r="PK86" s="111" t="str">
        <f>IF(ISNUMBER(outYear),PK54+PK60+PK66+PK83,"")</f>
        <v/>
      </c>
      <c r="PL86" s="111" t="str">
        <f>IF(ISNUMBER(outYear),PL54+PL60+PL66+PL83,"")</f>
        <v/>
      </c>
      <c r="PM86" s="111" t="str">
        <f>IF(ISNUMBER(outYear),PM54+PM60+PM66+PM83,"")</f>
        <v/>
      </c>
      <c r="PN86" s="111" t="str">
        <f>IF(ISNUMBER(outYear),PN54+PN60+PN66+PN83,"")</f>
        <v/>
      </c>
      <c r="PO86" s="111" t="str">
        <f>IF(ISNUMBER(outYear),PO54+PO60+PO66+PO83,"")</f>
        <v/>
      </c>
      <c r="PP86" s="111" t="str">
        <f>IF(ISNUMBER(outYear),PP54+PP60+PP66+PP83,"")</f>
        <v/>
      </c>
      <c r="PQ86" s="111" t="str">
        <f>IF(ISNUMBER(outYear),PQ54+PQ60+PQ66+PQ83,"")</f>
        <v/>
      </c>
      <c r="PR86" s="111" t="str">
        <f>IF(ISNUMBER(outYear),PR54+PR60+PR66+PR83,"")</f>
        <v/>
      </c>
      <c r="PS86" s="111" t="str">
        <f>IF(ISNUMBER(outYear),PS54+PS60+PS66+PS83,"")</f>
        <v/>
      </c>
      <c r="PT86" s="111" t="str">
        <f>IF(ISNUMBER(outYear),PT54+PT60+PT66+PT83,"")</f>
        <v/>
      </c>
      <c r="PU86" s="111" t="str">
        <f>IF(ISNUMBER(outYear),PU54+PU60+PU66+PU83,"")</f>
        <v/>
      </c>
      <c r="PV86" s="111" t="str">
        <f>IF(ISNUMBER(outYear),PV54+PV60+PV66+PV83,"")</f>
        <v/>
      </c>
      <c r="PW86" s="111" t="str">
        <f>IF(ISNUMBER(outYear),PW54+PW60+PW66+PW83,"")</f>
        <v/>
      </c>
      <c r="PX86" s="111" t="str">
        <f>IF(ISNUMBER(outYear),PX54+PX60+PX66+PX83,"")</f>
        <v/>
      </c>
      <c r="PY86" s="111" t="str">
        <f>IF(ISNUMBER(outYear),PY54+PY60+PY66+PY83,"")</f>
        <v/>
      </c>
      <c r="PZ86" s="111" t="str">
        <f>IF(ISNUMBER(outYear),PZ54+PZ60+PZ66+PZ83,"")</f>
        <v/>
      </c>
      <c r="QA86" s="111" t="str">
        <f>IF(ISNUMBER(outYear),QA54+QA60+QA66+QA83,"")</f>
        <v/>
      </c>
      <c r="QB86" s="111" t="str">
        <f>IF(ISNUMBER(outYear),QB54+QB60+QB66+QB83,"")</f>
        <v/>
      </c>
      <c r="QC86" s="111" t="str">
        <f>IF(ISNUMBER(outYear),QC54+QC60+QC66+QC83,"")</f>
        <v/>
      </c>
      <c r="QD86" s="111" t="str">
        <f>IF(ISNUMBER(outYear),QD54+QD60+QD66+QD83,"")</f>
        <v/>
      </c>
      <c r="QE86" s="111" t="str">
        <f>IF(ISNUMBER(outYear),QE54+QE60+QE66+QE83,"")</f>
        <v/>
      </c>
      <c r="QF86" s="111" t="str">
        <f>IF(ISNUMBER(outYear),QF54+QF60+QF66+QF83,"")</f>
        <v/>
      </c>
      <c r="QG86" s="111" t="str">
        <f>IF(ISNUMBER(outYear),QG54+QG60+QG66+QG83,"")</f>
        <v/>
      </c>
      <c r="QH86" s="111" t="str">
        <f>IF(ISNUMBER(outYear),QH54+QH60+QH66+QH83,"")</f>
        <v/>
      </c>
      <c r="QI86" s="111" t="str">
        <f>IF(ISNUMBER(outYear),QI54+QI60+QI66+QI83,"")</f>
        <v/>
      </c>
      <c r="QJ86" s="111" t="str">
        <f>IF(ISNUMBER(outYear),QJ54+QJ60+QJ66+QJ83,"")</f>
        <v/>
      </c>
      <c r="QK86" s="111" t="str">
        <f>IF(ISNUMBER(outYear),QK54+QK60+QK66+QK83,"")</f>
        <v/>
      </c>
      <c r="QL86" s="111" t="str">
        <f>IF(ISNUMBER(outYear),QL54+QL60+QL66+QL83,"")</f>
        <v/>
      </c>
      <c r="QM86" s="111" t="str">
        <f>IF(ISNUMBER(outYear),QM54+QM60+QM66+QM83,"")</f>
        <v/>
      </c>
      <c r="QN86" s="111" t="str">
        <f>IF(ISNUMBER(outYear),QN54+QN60+QN66+QN83,"")</f>
        <v/>
      </c>
      <c r="QO86" s="111" t="str">
        <f>IF(ISNUMBER(outYear),QO54+QO60+QO66+QO83,"")</f>
        <v/>
      </c>
      <c r="QP86" s="111" t="str">
        <f>IF(ISNUMBER(outYear),QP54+QP60+QP66+QP83,"")</f>
        <v/>
      </c>
      <c r="QQ86" s="111" t="str">
        <f>IF(ISNUMBER(outYear),QQ54+QQ60+QQ66+QQ83,"")</f>
        <v/>
      </c>
      <c r="QR86" s="111" t="str">
        <f>IF(ISNUMBER(outYear),QR54+QR60+QR66+QR83,"")</f>
        <v/>
      </c>
      <c r="QS86" s="111" t="str">
        <f>IF(ISNUMBER(outYear),QS54+QS60+QS66+QS83,"")</f>
        <v/>
      </c>
      <c r="QT86" s="111" t="str">
        <f>IF(ISNUMBER(outYear),QT54+QT60+QT66+QT83,"")</f>
        <v/>
      </c>
      <c r="QU86" s="111" t="str">
        <f>IF(ISNUMBER(outYear),QU54+QU60+QU66+QU83,"")</f>
        <v/>
      </c>
      <c r="QV86" s="111" t="str">
        <f>IF(ISNUMBER(outYear),QV54+QV60+QV66+QV83,"")</f>
        <v/>
      </c>
      <c r="QW86" s="111" t="str">
        <f>IF(ISNUMBER(outYear),QW54+QW60+QW66+QW83,"")</f>
        <v/>
      </c>
      <c r="QX86" s="111" t="str">
        <f>IF(ISNUMBER(outYear),QX54+QX60+QX66+QX83,"")</f>
        <v/>
      </c>
      <c r="QY86" s="111" t="str">
        <f>IF(ISNUMBER(outYear),QY54+QY60+QY66+QY83,"")</f>
        <v/>
      </c>
      <c r="QZ86" s="111" t="str">
        <f>IF(ISNUMBER(outYear),QZ54+QZ60+QZ66+QZ83,"")</f>
        <v/>
      </c>
      <c r="RA86" s="111" t="str">
        <f>IF(ISNUMBER(outYear),RA54+RA60+RA66+RA83,"")</f>
        <v/>
      </c>
      <c r="RB86" s="111" t="str">
        <f>IF(ISNUMBER(outYear),RB54+RB60+RB66+RB83,"")</f>
        <v/>
      </c>
      <c r="RC86" s="111" t="str">
        <f>IF(ISNUMBER(outYear),RC54+RC60+RC66+RC83,"")</f>
        <v/>
      </c>
      <c r="RD86" s="111" t="str">
        <f>IF(ISNUMBER(outYear),RD54+RD60+RD66+RD83,"")</f>
        <v/>
      </c>
      <c r="RE86" s="111" t="str">
        <f>IF(ISNUMBER(outYear),RE54+RE60+RE66+RE83,"")</f>
        <v/>
      </c>
      <c r="RF86" s="111" t="str">
        <f>IF(ISNUMBER(outYear),RF54+RF60+RF66+RF83,"")</f>
        <v/>
      </c>
      <c r="RG86" s="111" t="str">
        <f>IF(ISNUMBER(outYear),RG54+RG60+RG66+RG83,"")</f>
        <v/>
      </c>
      <c r="RH86" s="111" t="str">
        <f>IF(ISNUMBER(outYear),RH54+RH60+RH66+RH83,"")</f>
        <v/>
      </c>
      <c r="RI86" s="111" t="str">
        <f>IF(ISNUMBER(outYear),RI54+RI60+RI66+RI83,"")</f>
        <v/>
      </c>
      <c r="RJ86" s="111" t="str">
        <f>IF(ISNUMBER(outYear),RJ54+RJ60+RJ66+RJ83,"")</f>
        <v/>
      </c>
      <c r="RK86" s="111" t="str">
        <f>IF(ISNUMBER(outYear),RK54+RK60+RK66+RK83,"")</f>
        <v/>
      </c>
      <c r="RL86" s="111" t="str">
        <f>IF(ISNUMBER(outYear),RL54+RL60+RL66+RL83,"")</f>
        <v/>
      </c>
      <c r="RM86" s="111" t="str">
        <f>IF(ISNUMBER(outYear),RM54+RM60+RM66+RM83,"")</f>
        <v/>
      </c>
      <c r="RN86" s="111" t="str">
        <f>IF(ISNUMBER(outYear),RN54+RN60+RN66+RN83,"")</f>
        <v/>
      </c>
      <c r="RO86" s="111" t="str">
        <f>IF(ISNUMBER(outYear),RO54+RO60+RO66+RO83,"")</f>
        <v/>
      </c>
      <c r="RP86" s="111" t="str">
        <f>IF(ISNUMBER(outYear),RP54+RP60+RP66+RP83,"")</f>
        <v/>
      </c>
      <c r="RQ86" s="111" t="str">
        <f>IF(ISNUMBER(outYear),RQ54+RQ60+RQ66+RQ83,"")</f>
        <v/>
      </c>
      <c r="RR86" s="111" t="str">
        <f>IF(ISNUMBER(outYear),RR54+RR60+RR66+RR83,"")</f>
        <v/>
      </c>
      <c r="RS86" s="111" t="str">
        <f>IF(ISNUMBER(outYear),RS54+RS60+RS66+RS83,"")</f>
        <v/>
      </c>
      <c r="RT86" s="111" t="str">
        <f>IF(ISNUMBER(outYear),RT54+RT60+RT66+RT83,"")</f>
        <v/>
      </c>
      <c r="RU86" s="111" t="str">
        <f>IF(ISNUMBER(outYear),RU54+RU60+RU66+RU83,"")</f>
        <v/>
      </c>
      <c r="RV86" s="111" t="str">
        <f>IF(ISNUMBER(outYear),RV54+RV60+RV66+RV83,"")</f>
        <v/>
      </c>
      <c r="RW86" s="111" t="str">
        <f>IF(ISNUMBER(outYear),RW54+RW60+RW66+RW83,"")</f>
        <v/>
      </c>
      <c r="RX86" s="111" t="str">
        <f>IF(ISNUMBER(outYear),RX54+RX60+RX66+RX83,"")</f>
        <v/>
      </c>
      <c r="RY86" s="111" t="str">
        <f>IF(ISNUMBER(outYear),RY54+RY60+RY66+RY83,"")</f>
        <v/>
      </c>
      <c r="RZ86" s="111" t="str">
        <f>IF(ISNUMBER(outYear),RZ54+RZ60+RZ66+RZ83,"")</f>
        <v/>
      </c>
      <c r="SA86" s="111" t="str">
        <f>IF(ISNUMBER(outYear),SA54+SA60+SA66+SA83,"")</f>
        <v/>
      </c>
      <c r="SB86" s="111" t="str">
        <f>IF(ISNUMBER(outYear),SB54+SB60+SB66+SB83,"")</f>
        <v/>
      </c>
      <c r="SC86" s="111" t="str">
        <f>IF(ISNUMBER(outYear),SC54+SC60+SC66+SC83,"")</f>
        <v/>
      </c>
      <c r="SD86" s="111" t="str">
        <f>IF(ISNUMBER(outYear),SD54+SD60+SD66+SD83,"")</f>
        <v/>
      </c>
      <c r="SE86" s="111" t="str">
        <f>IF(ISNUMBER(outYear),SE54+SE60+SE66+SE83,"")</f>
        <v/>
      </c>
      <c r="SF86" s="111" t="str">
        <f>IF(ISNUMBER(outYear),SF54+SF60+SF66+SF83,"")</f>
        <v/>
      </c>
      <c r="SG86" s="111" t="str">
        <f>IF(ISNUMBER(outYear),SG54+SG60+SG66+SG83,"")</f>
        <v/>
      </c>
      <c r="SH86" s="111" t="str">
        <f>IF(ISNUMBER(outYear),SH54+SH60+SH66+SH83,"")</f>
        <v/>
      </c>
      <c r="SI86" s="111" t="str">
        <f>IF(ISNUMBER(outYear),SI54+SI60+SI66+SI83,"")</f>
        <v/>
      </c>
      <c r="SJ86" s="111" t="str">
        <f>IF(ISNUMBER(outYear),SJ54+SJ60+SJ66+SJ83,"")</f>
        <v/>
      </c>
      <c r="SK86" s="111" t="str">
        <f>IF(ISNUMBER(outYear),SK54+SK60+SK66+SK83,"")</f>
        <v/>
      </c>
      <c r="SL86" s="111" t="str">
        <f>IF(ISNUMBER(outYear),SL54+SL60+SL66+SL83,"")</f>
        <v/>
      </c>
      <c r="SM86" s="111" t="str">
        <f>IF(ISNUMBER(outYear),SM54+SM60+SM66+SM83,"")</f>
        <v/>
      </c>
      <c r="SN86" s="111" t="str">
        <f>IF(ISNUMBER(outYear),SN54+SN60+SN66+SN83,"")</f>
        <v/>
      </c>
      <c r="SO86" s="111" t="str">
        <f>IF(ISNUMBER(outYear),SO54+SO60+SO66+SO83,"")</f>
        <v/>
      </c>
      <c r="SP86" s="111" t="str">
        <f>IF(ISNUMBER(outYear),SP54+SP60+SP66+SP83,"")</f>
        <v/>
      </c>
      <c r="SQ86" s="111" t="str">
        <f>IF(ISNUMBER(outYear),SQ54+SQ60+SQ66+SQ83,"")</f>
        <v/>
      </c>
      <c r="SR86" s="111" t="str">
        <f>IF(ISNUMBER(outYear),SR54+SR60+SR66+SR83,"")</f>
        <v/>
      </c>
      <c r="SS86" s="111" t="str">
        <f>IF(ISNUMBER(outYear),SS54+SS60+SS66+SS83,"")</f>
        <v/>
      </c>
      <c r="ST86" s="111" t="str">
        <f>IF(ISNUMBER(outYear),ST54+ST60+ST66+ST83,"")</f>
        <v/>
      </c>
      <c r="SU86" s="111" t="str">
        <f>IF(ISNUMBER(outYear),SU54+SU60+SU66+SU83,"")</f>
        <v/>
      </c>
      <c r="SV86" s="111" t="str">
        <f>IF(ISNUMBER(outYear),SV54+SV60+SV66+SV83,"")</f>
        <v/>
      </c>
      <c r="SW86" s="111" t="str">
        <f>IF(ISNUMBER(outYear),SW54+SW60+SW66+SW83,"")</f>
        <v/>
      </c>
      <c r="SX86" s="111" t="str">
        <f>IF(ISNUMBER(outYear),SX54+SX60+SX66+SX83,"")</f>
        <v/>
      </c>
      <c r="SY86" s="111" t="str">
        <f>IF(ISNUMBER(outYear),SY54+SY60+SY66+SY83,"")</f>
        <v/>
      </c>
      <c r="SZ86" s="111" t="str">
        <f>IF(ISNUMBER(outYear),SZ54+SZ60+SZ66+SZ83,"")</f>
        <v/>
      </c>
      <c r="TA86" s="111" t="str">
        <f>IF(ISNUMBER(outYear),TA54+TA60+TA66+TA83,"")</f>
        <v/>
      </c>
      <c r="TB86" s="111" t="str">
        <f>IF(ISNUMBER(outYear),TB54+TB60+TB66+TB83,"")</f>
        <v/>
      </c>
      <c r="TC86" s="111" t="str">
        <f>IF(ISNUMBER(outYear),TC54+TC60+TC66+TC83,"")</f>
        <v/>
      </c>
      <c r="TD86" s="111" t="str">
        <f>IF(ISNUMBER(outYear),TD54+TD60+TD66+TD83,"")</f>
        <v/>
      </c>
      <c r="TE86" s="111" t="str">
        <f>IF(ISNUMBER(outYear),TE54+TE60+TE66+TE83,"")</f>
        <v/>
      </c>
      <c r="TF86" s="111" t="str">
        <f>IF(ISNUMBER(outYear),TF54+TF60+TF66+TF83,"")</f>
        <v/>
      </c>
      <c r="TG86" s="111" t="str">
        <f>IF(ISNUMBER(outYear),TG54+TG60+TG66+TG83,"")</f>
        <v/>
      </c>
      <c r="TH86" s="111" t="str">
        <f>IF(ISNUMBER(outYear),TH54+TH60+TH66+TH83,"")</f>
        <v/>
      </c>
      <c r="TI86" s="111" t="str">
        <f>IF(ISNUMBER(outYear),TI54+TI60+TI66+TI83,"")</f>
        <v/>
      </c>
      <c r="TJ86" s="111" t="str">
        <f>IF(ISNUMBER(outYear),TJ54+TJ60+TJ66+TJ83,"")</f>
        <v/>
      </c>
      <c r="TK86" s="111" t="str">
        <f>IF(ISNUMBER(outYear),TK54+TK60+TK66+TK83,"")</f>
        <v/>
      </c>
      <c r="TL86" s="111" t="str">
        <f>IF(ISNUMBER(outYear),TL54+TL60+TL66+TL83,"")</f>
        <v/>
      </c>
      <c r="TM86" s="111" t="str">
        <f>IF(ISNUMBER(outYear),TM54+TM60+TM66+TM83,"")</f>
        <v/>
      </c>
      <c r="TN86" s="111" t="str">
        <f>IF(ISNUMBER(outYear),TN54+TN60+TN66+TN83,"")</f>
        <v/>
      </c>
      <c r="TO86" s="111" t="str">
        <f>IF(ISNUMBER(outYear),TO54+TO60+TO66+TO83,"")</f>
        <v/>
      </c>
      <c r="TP86" s="111" t="str">
        <f>IF(ISNUMBER(outYear),TP54+TP60+TP66+TP83,"")</f>
        <v/>
      </c>
      <c r="TQ86" s="111" t="str">
        <f>IF(ISNUMBER(outYear),TQ54+TQ60+TQ66+TQ83,"")</f>
        <v/>
      </c>
      <c r="TR86" s="111" t="str">
        <f>IF(ISNUMBER(outYear),TR54+TR60+TR66+TR83,"")</f>
        <v/>
      </c>
      <c r="TS86" s="111" t="str">
        <f>IF(ISNUMBER(outYear),TS54+TS60+TS66+TS83,"")</f>
        <v/>
      </c>
      <c r="TT86" s="111" t="str">
        <f>IF(ISNUMBER(outYear),TT54+TT60+TT66+TT83,"")</f>
        <v/>
      </c>
      <c r="TU86" s="111" t="str">
        <f>IF(ISNUMBER(outYear),TU54+TU60+TU66+TU83,"")</f>
        <v/>
      </c>
      <c r="TV86" s="111" t="str">
        <f>IF(ISNUMBER(outYear),TV54+TV60+TV66+TV83,"")</f>
        <v/>
      </c>
      <c r="TW86" s="111" t="str">
        <f>IF(ISNUMBER(outYear),TW54+TW60+TW66+TW83,"")</f>
        <v/>
      </c>
      <c r="TX86" s="111" t="str">
        <f>IF(ISNUMBER(outYear),TX54+TX60+TX66+TX83,"")</f>
        <v/>
      </c>
      <c r="TY86" s="111" t="str">
        <f>IF(ISNUMBER(outYear),TY54+TY60+TY66+TY83,"")</f>
        <v/>
      </c>
      <c r="TZ86" s="111" t="str">
        <f>IF(ISNUMBER(outYear),TZ54+TZ60+TZ66+TZ83,"")</f>
        <v/>
      </c>
      <c r="UA86" s="111" t="str">
        <f>IF(ISNUMBER(outYear),UA54+UA60+UA66+UA83,"")</f>
        <v/>
      </c>
      <c r="UB86" s="111" t="str">
        <f>IF(ISNUMBER(outYear),UB54+UB60+UB66+UB83,"")</f>
        <v/>
      </c>
      <c r="UC86" s="111" t="str">
        <f>IF(ISNUMBER(outYear),UC54+UC60+UC66+UC83,"")</f>
        <v/>
      </c>
      <c r="UD86" s="111" t="str">
        <f>IF(ISNUMBER(outYear),UD54+UD60+UD66+UD83,"")</f>
        <v/>
      </c>
      <c r="UE86" s="111" t="str">
        <f>IF(ISNUMBER(outYear),UE54+UE60+UE66+UE83,"")</f>
        <v/>
      </c>
      <c r="UF86" s="111" t="str">
        <f>IF(ISNUMBER(outYear),UF54+UF60+UF66+UF83,"")</f>
        <v/>
      </c>
      <c r="UG86" s="111" t="str">
        <f>IF(ISNUMBER(outYear),UG54+UG60+UG66+UG83,"")</f>
        <v/>
      </c>
      <c r="UH86" s="111" t="str">
        <f>IF(ISNUMBER(outYear),UH54+UH60+UH66+UH83,"")</f>
        <v/>
      </c>
      <c r="UI86" s="111" t="str">
        <f>IF(ISNUMBER(outYear),UI54+UI60+UI66+UI83,"")</f>
        <v/>
      </c>
      <c r="UJ86" s="111" t="str">
        <f>IF(ISNUMBER(outYear),UJ54+UJ60+UJ66+UJ83,"")</f>
        <v/>
      </c>
      <c r="UK86" s="111" t="str">
        <f>IF(ISNUMBER(outYear),UK54+UK60+UK66+UK83,"")</f>
        <v/>
      </c>
      <c r="UL86" s="111" t="str">
        <f>IF(ISNUMBER(outYear),UL54+UL60+UL66+UL83,"")</f>
        <v/>
      </c>
      <c r="UM86" s="111" t="str">
        <f>IF(ISNUMBER(outYear),UM54+UM60+UM66+UM83,"")</f>
        <v/>
      </c>
      <c r="UN86" s="111" t="str">
        <f>IF(ISNUMBER(outYear),UN54+UN60+UN66+UN83,"")</f>
        <v/>
      </c>
      <c r="UO86" s="111" t="str">
        <f>IF(ISNUMBER(outYear),UO54+UO60+UO66+UO83,"")</f>
        <v/>
      </c>
      <c r="UP86" s="111" t="str">
        <f>IF(ISNUMBER(outYear),UP54+UP60+UP66+UP83,"")</f>
        <v/>
      </c>
      <c r="UQ86" s="111" t="str">
        <f>IF(ISNUMBER(outYear),UQ54+UQ60+UQ66+UQ83,"")</f>
        <v/>
      </c>
      <c r="UR86" s="111" t="str">
        <f>IF(ISNUMBER(outYear),UR54+UR60+UR66+UR83,"")</f>
        <v/>
      </c>
      <c r="US86" s="111" t="str">
        <f>IF(ISNUMBER(outYear),US54+US60+US66+US83,"")</f>
        <v/>
      </c>
      <c r="UT86" s="111" t="str">
        <f>IF(ISNUMBER(outYear),UT54+UT60+UT66+UT83,"")</f>
        <v/>
      </c>
      <c r="UU86" s="111" t="str">
        <f>IF(ISNUMBER(outYear),UU54+UU60+UU66+UU83,"")</f>
        <v/>
      </c>
      <c r="UV86" s="111" t="str">
        <f>IF(ISNUMBER(outYear),UV54+UV60+UV66+UV83,"")</f>
        <v/>
      </c>
      <c r="UW86" s="111" t="str">
        <f>IF(ISNUMBER(outYear),UW54+UW60+UW66+UW83,"")</f>
        <v/>
      </c>
      <c r="UX86" s="111" t="str">
        <f>IF(ISNUMBER(outYear),UX54+UX60+UX66+UX83,"")</f>
        <v/>
      </c>
      <c r="UY86" s="111" t="str">
        <f>IF(ISNUMBER(outYear),UY54+UY60+UY66+UY83,"")</f>
        <v/>
      </c>
      <c r="UZ86" s="111" t="str">
        <f>IF(ISNUMBER(outYear),UZ54+UZ60+UZ66+UZ83,"")</f>
        <v/>
      </c>
      <c r="VA86" s="111" t="str">
        <f>IF(ISNUMBER(outYear),VA54+VA60+VA66+VA83,"")</f>
        <v/>
      </c>
      <c r="VB86" s="111" t="str">
        <f>IF(ISNUMBER(outYear),VB54+VB60+VB66+VB83,"")</f>
        <v/>
      </c>
      <c r="VC86" s="111" t="str">
        <f>IF(ISNUMBER(outYear),VC54+VC60+VC66+VC83,"")</f>
        <v/>
      </c>
      <c r="VD86" s="111" t="str">
        <f>IF(ISNUMBER(outYear),VD54+VD60+VD66+VD83,"")</f>
        <v/>
      </c>
      <c r="VE86" s="111" t="str">
        <f>IF(ISNUMBER(outYear),VE54+VE60+VE66+VE83,"")</f>
        <v/>
      </c>
      <c r="VF86" s="111" t="str">
        <f>IF(ISNUMBER(outYear),VF54+VF60+VF66+VF83,"")</f>
        <v/>
      </c>
      <c r="VG86" s="111" t="str">
        <f>IF(ISNUMBER(outYear),VG54+VG60+VG66+VG83,"")</f>
        <v/>
      </c>
      <c r="VH86" s="111" t="str">
        <f>IF(ISNUMBER(outYear),VH54+VH60+VH66+VH83,"")</f>
        <v/>
      </c>
      <c r="VI86" s="111" t="str">
        <f>IF(ISNUMBER(outYear),VI54+VI60+VI66+VI83,"")</f>
        <v/>
      </c>
      <c r="VJ86" s="111" t="str">
        <f>IF(ISNUMBER(outYear),VJ54+VJ60+VJ66+VJ83,"")</f>
        <v/>
      </c>
      <c r="VK86" s="111" t="str">
        <f>IF(ISNUMBER(outYear),VK54+VK60+VK66+VK83,"")</f>
        <v/>
      </c>
      <c r="VL86" s="111" t="str">
        <f>IF(ISNUMBER(outYear),VL54+VL60+VL66+VL83,"")</f>
        <v/>
      </c>
      <c r="VM86" s="111" t="str">
        <f>IF(ISNUMBER(outYear),VM54+VM60+VM66+VM83,"")</f>
        <v/>
      </c>
      <c r="VN86" s="111" t="str">
        <f>IF(ISNUMBER(outYear),VN54+VN60+VN66+VN83,"")</f>
        <v/>
      </c>
      <c r="VO86" s="111" t="str">
        <f>IF(ISNUMBER(outYear),VO54+VO60+VO66+VO83,"")</f>
        <v/>
      </c>
      <c r="VP86" s="111" t="str">
        <f>IF(ISNUMBER(outYear),VP54+VP60+VP66+VP83,"")</f>
        <v/>
      </c>
      <c r="VQ86" s="111" t="str">
        <f>IF(ISNUMBER(outYear),VQ54+VQ60+VQ66+VQ83,"")</f>
        <v/>
      </c>
      <c r="VR86" s="111" t="str">
        <f>IF(ISNUMBER(outYear),VR54+VR60+VR66+VR83,"")</f>
        <v/>
      </c>
      <c r="VS86" s="111" t="str">
        <f>IF(ISNUMBER(outYear),VS54+VS60+VS66+VS83,"")</f>
        <v/>
      </c>
      <c r="VT86" s="111" t="str">
        <f>IF(ISNUMBER(outYear),VT54+VT60+VT66+VT83,"")</f>
        <v/>
      </c>
      <c r="VU86" s="111" t="str">
        <f>IF(ISNUMBER(outYear),VU54+VU60+VU66+VU83,"")</f>
        <v/>
      </c>
      <c r="VV86" s="111" t="str">
        <f>IF(ISNUMBER(outYear),VV54+VV60+VV66+VV83,"")</f>
        <v/>
      </c>
      <c r="VW86" s="111" t="str">
        <f>IF(ISNUMBER(outYear),VW54+VW60+VW66+VW83,"")</f>
        <v/>
      </c>
      <c r="VX86" s="111" t="str">
        <f>IF(ISNUMBER(outYear),VX54+VX60+VX66+VX83,"")</f>
        <v/>
      </c>
      <c r="VY86" s="111" t="str">
        <f>IF(ISNUMBER(outYear),VY54+VY60+VY66+VY83,"")</f>
        <v/>
      </c>
      <c r="VZ86" s="111" t="str">
        <f>IF(ISNUMBER(outYear),VZ54+VZ60+VZ66+VZ83,"")</f>
        <v/>
      </c>
      <c r="WA86" s="111" t="str">
        <f>IF(ISNUMBER(outYear),WA54+WA60+WA66+WA83,"")</f>
        <v/>
      </c>
      <c r="WB86" s="111" t="str">
        <f>IF(ISNUMBER(outYear),WB54+WB60+WB66+WB83,"")</f>
        <v/>
      </c>
      <c r="WC86" s="111" t="str">
        <f>IF(ISNUMBER(outYear),WC54+WC60+WC66+WC83,"")</f>
        <v/>
      </c>
      <c r="WD86" s="111" t="str">
        <f>IF(ISNUMBER(outYear),WD54+WD60+WD66+WD83,"")</f>
        <v/>
      </c>
      <c r="WE86" s="111" t="str">
        <f>IF(ISNUMBER(outYear),WE54+WE60+WE66+WE83,"")</f>
        <v/>
      </c>
      <c r="WF86" s="111" t="str">
        <f>IF(ISNUMBER(outYear),WF54+WF60+WF66+WF83,"")</f>
        <v/>
      </c>
      <c r="WG86" s="111" t="str">
        <f>IF(ISNUMBER(outYear),WG54+WG60+WG66+WG83,"")</f>
        <v/>
      </c>
      <c r="WH86" s="111" t="str">
        <f>IF(ISNUMBER(outYear),WH54+WH60+WH66+WH83,"")</f>
        <v/>
      </c>
      <c r="WI86" s="111" t="str">
        <f>IF(ISNUMBER(outYear),WI54+WI60+WI66+WI83,"")</f>
        <v/>
      </c>
      <c r="WJ86" s="111" t="str">
        <f>IF(ISNUMBER(outYear),WJ54+WJ60+WJ66+WJ83,"")</f>
        <v/>
      </c>
      <c r="WK86" s="111" t="str">
        <f>IF(ISNUMBER(outYear),WK54+WK60+WK66+WK83,"")</f>
        <v/>
      </c>
      <c r="WL86" s="111" t="str">
        <f>IF(ISNUMBER(outYear),WL54+WL60+WL66+WL83,"")</f>
        <v/>
      </c>
      <c r="WM86" s="111" t="str">
        <f>IF(ISNUMBER(outYear),WM54+WM60+WM66+WM83,"")</f>
        <v/>
      </c>
      <c r="WN86" s="111" t="str">
        <f>IF(ISNUMBER(outYear),WN54+WN60+WN66+WN83,"")</f>
        <v/>
      </c>
      <c r="WO86" s="111" t="str">
        <f>IF(ISNUMBER(outYear),WO54+WO60+WO66+WO83,"")</f>
        <v/>
      </c>
      <c r="WP86" s="111" t="str">
        <f>IF(ISNUMBER(outYear),WP54+WP60+WP66+WP83,"")</f>
        <v/>
      </c>
      <c r="WQ86" s="111" t="str">
        <f>IF(ISNUMBER(outYear),WQ54+WQ60+WQ66+WQ83,"")</f>
        <v/>
      </c>
      <c r="WR86" s="111" t="str">
        <f>IF(ISNUMBER(outYear),WR54+WR60+WR66+WR83,"")</f>
        <v/>
      </c>
      <c r="WS86" s="111" t="str">
        <f>IF(ISNUMBER(outYear),WS54+WS60+WS66+WS83,"")</f>
        <v/>
      </c>
      <c r="WT86" s="111" t="str">
        <f>IF(ISNUMBER(outYear),WT54+WT60+WT66+WT83,"")</f>
        <v/>
      </c>
      <c r="WU86" s="111" t="str">
        <f>IF(ISNUMBER(outYear),WU54+WU60+WU66+WU83,"")</f>
        <v/>
      </c>
      <c r="WV86" s="111" t="str">
        <f>IF(ISNUMBER(outYear),WV54+WV60+WV66+WV83,"")</f>
        <v/>
      </c>
      <c r="WW86" s="111" t="str">
        <f>IF(ISNUMBER(outYear),WW54+WW60+WW66+WW83,"")</f>
        <v/>
      </c>
      <c r="WX86" s="111" t="str">
        <f>IF(ISNUMBER(outYear),WX54+WX60+WX66+WX83,"")</f>
        <v/>
      </c>
      <c r="WY86" s="111" t="str">
        <f>IF(ISNUMBER(outYear),WY54+WY60+WY66+WY83,"")</f>
        <v/>
      </c>
      <c r="WZ86" s="111" t="str">
        <f>IF(ISNUMBER(outYear),WZ54+WZ60+WZ66+WZ83,"")</f>
        <v/>
      </c>
      <c r="XA86" s="111" t="str">
        <f>IF(ISNUMBER(outYear),XA54+XA60+XA66+XA83,"")</f>
        <v/>
      </c>
      <c r="XB86" s="111" t="str">
        <f>IF(ISNUMBER(outYear),XB54+XB60+XB66+XB83,"")</f>
        <v/>
      </c>
      <c r="XC86" s="111" t="str">
        <f>IF(ISNUMBER(outYear),XC54+XC60+XC66+XC83,"")</f>
        <v/>
      </c>
      <c r="XD86" s="111" t="str">
        <f>IF(ISNUMBER(outYear),XD54+XD60+XD66+XD83,"")</f>
        <v/>
      </c>
      <c r="XE86" s="111" t="str">
        <f>IF(ISNUMBER(outYear),XE54+XE60+XE66+XE83,"")</f>
        <v/>
      </c>
      <c r="XF86" s="111" t="str">
        <f>IF(ISNUMBER(outYear),XF54+XF60+XF66+XF83,"")</f>
        <v/>
      </c>
      <c r="XG86" s="111" t="str">
        <f>IF(ISNUMBER(outYear),XG54+XG60+XG66+XG83,"")</f>
        <v/>
      </c>
      <c r="XH86" s="111" t="str">
        <f>IF(ISNUMBER(outYear),XH54+XH60+XH66+XH83,"")</f>
        <v/>
      </c>
      <c r="XI86" s="111" t="str">
        <f>IF(ISNUMBER(outYear),XI54+XI60+XI66+XI83,"")</f>
        <v/>
      </c>
      <c r="XJ86" s="111" t="str">
        <f>IF(ISNUMBER(outYear),XJ54+XJ60+XJ66+XJ83,"")</f>
        <v/>
      </c>
      <c r="XK86" s="111" t="str">
        <f>IF(ISNUMBER(outYear),XK54+XK60+XK66+XK83,"")</f>
        <v/>
      </c>
      <c r="XL86" s="111" t="str">
        <f>IF(ISNUMBER(outYear),XL54+XL60+XL66+XL83,"")</f>
        <v/>
      </c>
      <c r="XM86" s="111" t="str">
        <f>IF(ISNUMBER(outYear),XM54+XM60+XM66+XM83,"")</f>
        <v/>
      </c>
      <c r="XN86" s="111" t="str">
        <f>IF(ISNUMBER(outYear),XN54+XN60+XN66+XN83,"")</f>
        <v/>
      </c>
      <c r="XO86" s="111" t="str">
        <f>IF(ISNUMBER(outYear),XO54+XO60+XO66+XO83,"")</f>
        <v/>
      </c>
      <c r="XP86" s="111" t="str">
        <f>IF(ISNUMBER(outYear),XP54+XP60+XP66+XP83,"")</f>
        <v/>
      </c>
      <c r="XQ86" s="111" t="str">
        <f>IF(ISNUMBER(outYear),XQ54+XQ60+XQ66+XQ83,"")</f>
        <v/>
      </c>
      <c r="XR86" s="111" t="str">
        <f>IF(ISNUMBER(outYear),XR54+XR60+XR66+XR83,"")</f>
        <v/>
      </c>
      <c r="XS86" s="111" t="str">
        <f>IF(ISNUMBER(outYear),XS54+XS60+XS66+XS83,"")</f>
        <v/>
      </c>
      <c r="XT86" s="111" t="str">
        <f>IF(ISNUMBER(outYear),XT54+XT60+XT66+XT83,"")</f>
        <v/>
      </c>
      <c r="XU86" s="111" t="str">
        <f>IF(ISNUMBER(outYear),XU54+XU60+XU66+XU83,"")</f>
        <v/>
      </c>
      <c r="XV86" s="111" t="str">
        <f>IF(ISNUMBER(outYear),XV54+XV60+XV66+XV83,"")</f>
        <v/>
      </c>
      <c r="XW86" s="111" t="str">
        <f>IF(ISNUMBER(outYear),XW54+XW60+XW66+XW83,"")</f>
        <v/>
      </c>
      <c r="XX86" s="111" t="str">
        <f>IF(ISNUMBER(outYear),XX54+XX60+XX66+XX83,"")</f>
        <v/>
      </c>
      <c r="XY86" s="111" t="str">
        <f>IF(ISNUMBER(outYear),XY54+XY60+XY66+XY83,"")</f>
        <v/>
      </c>
      <c r="XZ86" s="111" t="str">
        <f>IF(ISNUMBER(outYear),XZ54+XZ60+XZ66+XZ83,"")</f>
        <v/>
      </c>
      <c r="YA86" s="111" t="str">
        <f>IF(ISNUMBER(outYear),YA54+YA60+YA66+YA83,"")</f>
        <v/>
      </c>
      <c r="YB86" s="111" t="str">
        <f>IF(ISNUMBER(outYear),YB54+YB60+YB66+YB83,"")</f>
        <v/>
      </c>
      <c r="YC86" s="111" t="str">
        <f>IF(ISNUMBER(outYear),YC54+YC60+YC66+YC83,"")</f>
        <v/>
      </c>
      <c r="YD86" s="111" t="str">
        <f>IF(ISNUMBER(outYear),YD54+YD60+YD66+YD83,"")</f>
        <v/>
      </c>
      <c r="YE86" s="111" t="str">
        <f>IF(ISNUMBER(outYear),YE54+YE60+YE66+YE83,"")</f>
        <v/>
      </c>
      <c r="YF86" s="111" t="str">
        <f>IF(ISNUMBER(outYear),YF54+YF60+YF66+YF83,"")</f>
        <v/>
      </c>
      <c r="YG86" s="111" t="str">
        <f>IF(ISNUMBER(outYear),YG54+YG60+YG66+YG83,"")</f>
        <v/>
      </c>
      <c r="YH86" s="111" t="str">
        <f>IF(ISNUMBER(outYear),YH54+YH60+YH66+YH83,"")</f>
        <v/>
      </c>
      <c r="YI86" s="111" t="str">
        <f>IF(ISNUMBER(outYear),YI54+YI60+YI66+YI83,"")</f>
        <v/>
      </c>
      <c r="YJ86" s="111" t="str">
        <f>IF(ISNUMBER(outYear),YJ54+YJ60+YJ66+YJ83,"")</f>
        <v/>
      </c>
      <c r="YK86" s="111" t="str">
        <f>IF(ISNUMBER(outYear),YK54+YK60+YK66+YK83,"")</f>
        <v/>
      </c>
      <c r="YL86" s="111" t="str">
        <f>IF(ISNUMBER(outYear),YL54+YL60+YL66+YL83,"")</f>
        <v/>
      </c>
      <c r="YM86" s="111" t="str">
        <f>IF(ISNUMBER(outYear),YM54+YM60+YM66+YM83,"")</f>
        <v/>
      </c>
      <c r="YN86" s="111" t="str">
        <f>IF(ISNUMBER(outYear),YN54+YN60+YN66+YN83,"")</f>
        <v/>
      </c>
      <c r="YO86" s="111" t="str">
        <f>IF(ISNUMBER(outYear),YO54+YO60+YO66+YO83,"")</f>
        <v/>
      </c>
      <c r="YP86" s="111" t="str">
        <f>IF(ISNUMBER(outYear),YP54+YP60+YP66+YP83,"")</f>
        <v/>
      </c>
      <c r="YQ86" s="111" t="str">
        <f>IF(ISNUMBER(outYear),YQ54+YQ60+YQ66+YQ83,"")</f>
        <v/>
      </c>
      <c r="YR86" s="111" t="str">
        <f>IF(ISNUMBER(outYear),YR54+YR60+YR66+YR83,"")</f>
        <v/>
      </c>
      <c r="YS86" s="111" t="str">
        <f>IF(ISNUMBER(outYear),YS54+YS60+YS66+YS83,"")</f>
        <v/>
      </c>
      <c r="YT86" s="111" t="str">
        <f>IF(ISNUMBER(outYear),YT54+YT60+YT66+YT83,"")</f>
        <v/>
      </c>
      <c r="YU86" s="111" t="str">
        <f>IF(ISNUMBER(outYear),YU54+YU60+YU66+YU83,"")</f>
        <v/>
      </c>
      <c r="YV86" s="111" t="str">
        <f>IF(ISNUMBER(outYear),YV54+YV60+YV66+YV83,"")</f>
        <v/>
      </c>
      <c r="YW86" s="111" t="str">
        <f>IF(ISNUMBER(outYear),YW54+YW60+YW66+YW83,"")</f>
        <v/>
      </c>
      <c r="YX86" s="111" t="str">
        <f>IF(ISNUMBER(outYear),YX54+YX60+YX66+YX83,"")</f>
        <v/>
      </c>
      <c r="YY86" s="111" t="str">
        <f>IF(ISNUMBER(outYear),YY54+YY60+YY66+YY83,"")</f>
        <v/>
      </c>
      <c r="YZ86" s="111" t="str">
        <f>IF(ISNUMBER(outYear),YZ54+YZ60+YZ66+YZ83,"")</f>
        <v/>
      </c>
      <c r="ZA86" s="111" t="str">
        <f>IF(ISNUMBER(outYear),ZA54+ZA60+ZA66+ZA83,"")</f>
        <v/>
      </c>
      <c r="ZB86" s="111" t="str">
        <f>IF(ISNUMBER(outYear),ZB54+ZB60+ZB66+ZB83,"")</f>
        <v/>
      </c>
      <c r="ZC86" s="111" t="str">
        <f>IF(ISNUMBER(outYear),ZC54+ZC60+ZC66+ZC83,"")</f>
        <v/>
      </c>
      <c r="ZD86" s="111" t="str">
        <f>IF(ISNUMBER(outYear),ZD54+ZD60+ZD66+ZD83,"")</f>
        <v/>
      </c>
      <c r="ZE86" s="111" t="str">
        <f>IF(ISNUMBER(outYear),ZE54+ZE60+ZE66+ZE83,"")</f>
        <v/>
      </c>
      <c r="ZF86" s="111" t="str">
        <f>IF(ISNUMBER(outYear),ZF54+ZF60+ZF66+ZF83,"")</f>
        <v/>
      </c>
      <c r="ZG86" s="111" t="str">
        <f>IF(ISNUMBER(outYear),ZG54+ZG60+ZG66+ZG83,"")</f>
        <v/>
      </c>
      <c r="ZH86" s="111" t="str">
        <f>IF(ISNUMBER(outYear),ZH54+ZH60+ZH66+ZH83,"")</f>
        <v/>
      </c>
      <c r="ZI86" s="111" t="str">
        <f>IF(ISNUMBER(outYear),ZI54+ZI60+ZI66+ZI83,"")</f>
        <v/>
      </c>
      <c r="ZJ86" s="111" t="str">
        <f>IF(ISNUMBER(outYear),ZJ54+ZJ60+ZJ66+ZJ83,"")</f>
        <v/>
      </c>
      <c r="ZK86" s="111" t="str">
        <f>IF(ISNUMBER(outYear),ZK54+ZK60+ZK66+ZK83,"")</f>
        <v/>
      </c>
      <c r="ZL86" s="111" t="str">
        <f>IF(ISNUMBER(outYear),ZL54+ZL60+ZL66+ZL83,"")</f>
        <v/>
      </c>
      <c r="ZM86" s="111" t="str">
        <f>IF(ISNUMBER(outYear),ZM54+ZM60+ZM66+ZM83,"")</f>
        <v/>
      </c>
      <c r="ZN86" s="111" t="str">
        <f>IF(ISNUMBER(outYear),ZN54+ZN60+ZN66+ZN83,"")</f>
        <v/>
      </c>
      <c r="ZO86" s="111" t="str">
        <f>IF(ISNUMBER(outYear),ZO54+ZO60+ZO66+ZO83,"")</f>
        <v/>
      </c>
      <c r="ZP86" s="111" t="str">
        <f>IF(ISNUMBER(outYear),ZP54+ZP60+ZP66+ZP83,"")</f>
        <v/>
      </c>
      <c r="ZQ86" s="111" t="str">
        <f>IF(ISNUMBER(outYear),ZQ54+ZQ60+ZQ66+ZQ83,"")</f>
        <v/>
      </c>
      <c r="ZR86" s="111" t="str">
        <f>IF(ISNUMBER(outYear),ZR54+ZR60+ZR66+ZR83,"")</f>
        <v/>
      </c>
      <c r="ZS86" s="111" t="str">
        <f>IF(ISNUMBER(outYear),ZS54+ZS60+ZS66+ZS83,"")</f>
        <v/>
      </c>
      <c r="ZT86" s="111" t="str">
        <f>IF(ISNUMBER(outYear),ZT54+ZT60+ZT66+ZT83,"")</f>
        <v/>
      </c>
      <c r="ZU86" s="111" t="str">
        <f>IF(ISNUMBER(outYear),ZU54+ZU60+ZU66+ZU83,"")</f>
        <v/>
      </c>
      <c r="ZV86" s="111" t="str">
        <f>IF(ISNUMBER(outYear),ZV54+ZV60+ZV66+ZV83,"")</f>
        <v/>
      </c>
      <c r="ZW86" s="111" t="str">
        <f>IF(ISNUMBER(outYear),ZW54+ZW60+ZW66+ZW83,"")</f>
        <v/>
      </c>
      <c r="ZX86" s="111" t="str">
        <f>IF(ISNUMBER(outYear),ZX54+ZX60+ZX66+ZX83,"")</f>
        <v/>
      </c>
      <c r="ZY86" s="111" t="str">
        <f>IF(ISNUMBER(outYear),ZY54+ZY60+ZY66+ZY83,"")</f>
        <v/>
      </c>
      <c r="ZZ86" s="111" t="str">
        <f>IF(ISNUMBER(outYear),ZZ54+ZZ60+ZZ66+ZZ83,"")</f>
        <v/>
      </c>
      <c r="AAA86" s="111" t="str">
        <f>IF(ISNUMBER(outYear),AAA54+AAA60+AAA66+AAA83,"")</f>
        <v/>
      </c>
      <c r="AAB86" s="111" t="str">
        <f>IF(ISNUMBER(outYear),AAB54+AAB60+AAB66+AAB83,"")</f>
        <v/>
      </c>
      <c r="AAC86" s="111" t="str">
        <f>IF(ISNUMBER(outYear),AAC54+AAC60+AAC66+AAC83,"")</f>
        <v/>
      </c>
      <c r="AAD86" s="111" t="str">
        <f>IF(ISNUMBER(outYear),AAD54+AAD60+AAD66+AAD83,"")</f>
        <v/>
      </c>
      <c r="AAE86" s="111" t="str">
        <f>IF(ISNUMBER(outYear),AAE54+AAE60+AAE66+AAE83,"")</f>
        <v/>
      </c>
      <c r="AAF86" s="111" t="str">
        <f>IF(ISNUMBER(outYear),AAF54+AAF60+AAF66+AAF83,"")</f>
        <v/>
      </c>
      <c r="AAG86" s="111" t="str">
        <f>IF(ISNUMBER(outYear),AAG54+AAG60+AAG66+AAG83,"")</f>
        <v/>
      </c>
      <c r="AAH86" s="111" t="str">
        <f>IF(ISNUMBER(outYear),AAH54+AAH60+AAH66+AAH83,"")</f>
        <v/>
      </c>
      <c r="AAI86" s="111" t="str">
        <f>IF(ISNUMBER(outYear),AAI54+AAI60+AAI66+AAI83,"")</f>
        <v/>
      </c>
      <c r="AAJ86" s="111" t="str">
        <f>IF(ISNUMBER(outYear),AAJ54+AAJ60+AAJ66+AAJ83,"")</f>
        <v/>
      </c>
      <c r="AAK86" s="111" t="str">
        <f>IF(ISNUMBER(outYear),AAK54+AAK60+AAK66+AAK83,"")</f>
        <v/>
      </c>
      <c r="AAL86" s="111" t="str">
        <f>IF(ISNUMBER(outYear),AAL54+AAL60+AAL66+AAL83,"")</f>
        <v/>
      </c>
      <c r="AAM86" s="111" t="str">
        <f>IF(ISNUMBER(outYear),AAM54+AAM60+AAM66+AAM83,"")</f>
        <v/>
      </c>
      <c r="AAN86" s="111" t="str">
        <f>IF(ISNUMBER(outYear),AAN54+AAN60+AAN66+AAN83,"")</f>
        <v/>
      </c>
      <c r="AAO86" s="111" t="str">
        <f>IF(ISNUMBER(outYear),AAO54+AAO60+AAO66+AAO83,"")</f>
        <v/>
      </c>
      <c r="AAP86" s="111" t="str">
        <f>IF(ISNUMBER(outYear),AAP54+AAP60+AAP66+AAP83,"")</f>
        <v/>
      </c>
      <c r="AAQ86" s="111" t="str">
        <f>IF(ISNUMBER(outYear),AAQ54+AAQ60+AAQ66+AAQ83,"")</f>
        <v/>
      </c>
      <c r="AAR86" s="111" t="str">
        <f>IF(ISNUMBER(outYear),AAR54+AAR60+AAR66+AAR83,"")</f>
        <v/>
      </c>
      <c r="AAS86" s="111" t="str">
        <f>IF(ISNUMBER(outYear),AAS54+AAS60+AAS66+AAS83,"")</f>
        <v/>
      </c>
      <c r="AAT86" s="111" t="str">
        <f>IF(ISNUMBER(outYear),AAT54+AAT60+AAT66+AAT83,"")</f>
        <v/>
      </c>
      <c r="AAU86" s="111" t="str">
        <f>IF(ISNUMBER(outYear),AAU54+AAU60+AAU66+AAU83,"")</f>
        <v/>
      </c>
      <c r="AAV86" s="111" t="str">
        <f>IF(ISNUMBER(outYear),AAV54+AAV60+AAV66+AAV83,"")</f>
        <v/>
      </c>
      <c r="AAW86" s="111" t="str">
        <f>IF(ISNUMBER(outYear),AAW54+AAW60+AAW66+AAW83,"")</f>
        <v/>
      </c>
      <c r="AAX86" s="111" t="str">
        <f>IF(ISNUMBER(outYear),AAX54+AAX60+AAX66+AAX83,"")</f>
        <v/>
      </c>
      <c r="AAY86" s="111" t="str">
        <f>IF(ISNUMBER(outYear),AAY54+AAY60+AAY66+AAY83,"")</f>
        <v/>
      </c>
      <c r="AAZ86" s="111" t="str">
        <f>IF(ISNUMBER(outYear),AAZ54+AAZ60+AAZ66+AAZ83,"")</f>
        <v/>
      </c>
      <c r="ABA86" s="111" t="str">
        <f>IF(ISNUMBER(outYear),ABA54+ABA60+ABA66+ABA83,"")</f>
        <v/>
      </c>
      <c r="ABB86" s="111" t="str">
        <f>IF(ISNUMBER(outYear),ABB54+ABB60+ABB66+ABB83,"")</f>
        <v/>
      </c>
      <c r="ABC86" s="111" t="str">
        <f>IF(ISNUMBER(outYear),ABC54+ABC60+ABC66+ABC83,"")</f>
        <v/>
      </c>
      <c r="ABD86" s="111" t="str">
        <f>IF(ISNUMBER(outYear),ABD54+ABD60+ABD66+ABD83,"")</f>
        <v/>
      </c>
      <c r="ABE86" s="111" t="str">
        <f>IF(ISNUMBER(outYear),ABE54+ABE60+ABE66+ABE83,"")</f>
        <v/>
      </c>
      <c r="ABF86" s="111" t="str">
        <f>IF(ISNUMBER(outYear),ABF54+ABF60+ABF66+ABF83,"")</f>
        <v/>
      </c>
      <c r="ABG86" s="111" t="str">
        <f>IF(ISNUMBER(outYear),ABG54+ABG60+ABG66+ABG83,"")</f>
        <v/>
      </c>
      <c r="ABH86" s="111" t="str">
        <f>IF(ISNUMBER(outYear),ABH54+ABH60+ABH66+ABH83,"")</f>
        <v/>
      </c>
      <c r="ABI86" s="111" t="str">
        <f>IF(ISNUMBER(outYear),ABI54+ABI60+ABI66+ABI83,"")</f>
        <v/>
      </c>
      <c r="ABJ86" s="111" t="str">
        <f>IF(ISNUMBER(outYear),ABJ54+ABJ60+ABJ66+ABJ83,"")</f>
        <v/>
      </c>
      <c r="ABK86" s="111" t="str">
        <f>IF(ISNUMBER(outYear),ABK54+ABK60+ABK66+ABK83,"")</f>
        <v/>
      </c>
      <c r="ABL86" s="111" t="str">
        <f>IF(ISNUMBER(outYear),ABL54+ABL60+ABL66+ABL83,"")</f>
        <v/>
      </c>
      <c r="ABM86" s="111" t="str">
        <f>IF(ISNUMBER(outYear),ABM54+ABM60+ABM66+ABM83,"")</f>
        <v/>
      </c>
      <c r="ABN86" s="111" t="str">
        <f>IF(ISNUMBER(outYear),ABN54+ABN60+ABN66+ABN83,"")</f>
        <v/>
      </c>
      <c r="ABO86" s="111" t="str">
        <f>IF(ISNUMBER(outYear),ABO54+ABO60+ABO66+ABO83,"")</f>
        <v/>
      </c>
      <c r="ABP86" s="111" t="str">
        <f>IF(ISNUMBER(outYear),ABP54+ABP60+ABP66+ABP83,"")</f>
        <v/>
      </c>
      <c r="ABQ86" s="111" t="str">
        <f>IF(ISNUMBER(outYear),ABQ54+ABQ60+ABQ66+ABQ83,"")</f>
        <v/>
      </c>
      <c r="ABR86" s="111" t="str">
        <f>IF(ISNUMBER(outYear),ABR54+ABR60+ABR66+ABR83,"")</f>
        <v/>
      </c>
      <c r="ABS86" s="111" t="str">
        <f>IF(ISNUMBER(outYear),ABS54+ABS60+ABS66+ABS83,"")</f>
        <v/>
      </c>
      <c r="ABT86" s="111" t="str">
        <f>IF(ISNUMBER(outYear),ABT54+ABT60+ABT66+ABT83,"")</f>
        <v/>
      </c>
      <c r="ABU86" s="111" t="str">
        <f>IF(ISNUMBER(outYear),ABU54+ABU60+ABU66+ABU83,"")</f>
        <v/>
      </c>
      <c r="ABV86" s="111" t="str">
        <f>IF(ISNUMBER(outYear),ABV54+ABV60+ABV66+ABV83,"")</f>
        <v/>
      </c>
      <c r="ABW86" s="111" t="str">
        <f>IF(ISNUMBER(outYear),ABW54+ABW60+ABW66+ABW83,"")</f>
        <v/>
      </c>
      <c r="ABX86" s="111" t="str">
        <f>IF(ISNUMBER(outYear),ABX54+ABX60+ABX66+ABX83,"")</f>
        <v/>
      </c>
      <c r="ABY86" s="111" t="str">
        <f>IF(ISNUMBER(outYear),ABY54+ABY60+ABY66+ABY83,"")</f>
        <v/>
      </c>
      <c r="ABZ86" s="111" t="str">
        <f>IF(ISNUMBER(outYear),ABZ54+ABZ60+ABZ66+ABZ83,"")</f>
        <v/>
      </c>
      <c r="ACA86" s="111" t="str">
        <f>IF(ISNUMBER(outYear),ACA54+ACA60+ACA66+ACA83,"")</f>
        <v/>
      </c>
      <c r="ACB86" s="111" t="str">
        <f>IF(ISNUMBER(outYear),ACB54+ACB60+ACB66+ACB83,"")</f>
        <v/>
      </c>
      <c r="ACC86" s="111" t="str">
        <f>IF(ISNUMBER(outYear),ACC54+ACC60+ACC66+ACC83,"")</f>
        <v/>
      </c>
      <c r="ACD86" s="111" t="str">
        <f>IF(ISNUMBER(outYear),ACD54+ACD60+ACD66+ACD83,"")</f>
        <v/>
      </c>
      <c r="ACE86" s="111" t="str">
        <f>IF(ISNUMBER(outYear),ACE54+ACE60+ACE66+ACE83,"")</f>
        <v/>
      </c>
      <c r="ACF86" s="111" t="str">
        <f>IF(ISNUMBER(outYear),ACF54+ACF60+ACF66+ACF83,"")</f>
        <v/>
      </c>
      <c r="ACG86" s="111" t="str">
        <f>IF(ISNUMBER(outYear),ACG54+ACG60+ACG66+ACG83,"")</f>
        <v/>
      </c>
      <c r="ACH86" s="111" t="str">
        <f>IF(ISNUMBER(outYear),ACH54+ACH60+ACH66+ACH83,"")</f>
        <v/>
      </c>
      <c r="ACI86" s="111" t="str">
        <f>IF(ISNUMBER(outYear),ACI54+ACI60+ACI66+ACI83,"")</f>
        <v/>
      </c>
      <c r="ACJ86" s="111" t="str">
        <f>IF(ISNUMBER(outYear),ACJ54+ACJ60+ACJ66+ACJ83,"")</f>
        <v/>
      </c>
      <c r="ACK86" s="111" t="str">
        <f>IF(ISNUMBER(outYear),ACK54+ACK60+ACK66+ACK83,"")</f>
        <v/>
      </c>
      <c r="ACL86" s="111" t="str">
        <f>IF(ISNUMBER(outYear),ACL54+ACL60+ACL66+ACL83,"")</f>
        <v/>
      </c>
      <c r="ACM86" s="111" t="str">
        <f>IF(ISNUMBER(outYear),ACM54+ACM60+ACM66+ACM83,"")</f>
        <v/>
      </c>
      <c r="ACN86" s="111" t="str">
        <f>IF(ISNUMBER(outYear),ACN54+ACN60+ACN66+ACN83,"")</f>
        <v/>
      </c>
      <c r="ACO86" s="111" t="str">
        <f>IF(ISNUMBER(outYear),ACO54+ACO60+ACO66+ACO83,"")</f>
        <v/>
      </c>
      <c r="ACP86" s="111" t="str">
        <f>IF(ISNUMBER(outYear),ACP54+ACP60+ACP66+ACP83,"")</f>
        <v/>
      </c>
      <c r="ACQ86" s="111" t="str">
        <f>IF(ISNUMBER(outYear),ACQ54+ACQ60+ACQ66+ACQ83,"")</f>
        <v/>
      </c>
      <c r="ACR86" s="111" t="str">
        <f>IF(ISNUMBER(outYear),ACR54+ACR60+ACR66+ACR83,"")</f>
        <v/>
      </c>
      <c r="ACS86" s="111" t="str">
        <f>IF(ISNUMBER(outYear),ACS54+ACS60+ACS66+ACS83,"")</f>
        <v/>
      </c>
      <c r="ACT86" s="111" t="str">
        <f>IF(ISNUMBER(outYear),ACT54+ACT60+ACT66+ACT83,"")</f>
        <v/>
      </c>
      <c r="ACU86" s="111" t="str">
        <f>IF(ISNUMBER(outYear),ACU54+ACU60+ACU66+ACU83,"")</f>
        <v/>
      </c>
      <c r="ACV86" s="111" t="str">
        <f>IF(ISNUMBER(outYear),ACV54+ACV60+ACV66+ACV83,"")</f>
        <v/>
      </c>
      <c r="ACW86" s="111" t="str">
        <f>IF(ISNUMBER(outYear),ACW54+ACW60+ACW66+ACW83,"")</f>
        <v/>
      </c>
      <c r="ACX86" s="111" t="str">
        <f>IF(ISNUMBER(outYear),ACX54+ACX60+ACX66+ACX83,"")</f>
        <v/>
      </c>
      <c r="ACY86" s="111" t="str">
        <f>IF(ISNUMBER(outYear),ACY54+ACY60+ACY66+ACY83,"")</f>
        <v/>
      </c>
      <c r="ACZ86" s="111" t="str">
        <f>IF(ISNUMBER(outYear),ACZ54+ACZ60+ACZ66+ACZ83,"")</f>
        <v/>
      </c>
      <c r="ADA86" s="111" t="str">
        <f>IF(ISNUMBER(outYear),ADA54+ADA60+ADA66+ADA83,"")</f>
        <v/>
      </c>
      <c r="ADB86" s="111" t="str">
        <f>IF(ISNUMBER(outYear),ADB54+ADB60+ADB66+ADB83,"")</f>
        <v/>
      </c>
      <c r="ADC86" s="111" t="str">
        <f>IF(ISNUMBER(outYear),ADC54+ADC60+ADC66+ADC83,"")</f>
        <v/>
      </c>
      <c r="ADD86" s="111" t="str">
        <f>IF(ISNUMBER(outYear),ADD54+ADD60+ADD66+ADD83,"")</f>
        <v/>
      </c>
      <c r="ADE86" s="111" t="str">
        <f>IF(ISNUMBER(outYear),ADE54+ADE60+ADE66+ADE83,"")</f>
        <v/>
      </c>
      <c r="ADF86" s="111" t="str">
        <f>IF(ISNUMBER(outYear),ADF54+ADF60+ADF66+ADF83,"")</f>
        <v/>
      </c>
      <c r="ADG86" s="111" t="str">
        <f>IF(ISNUMBER(outYear),ADG54+ADG60+ADG66+ADG83,"")</f>
        <v/>
      </c>
      <c r="ADH86" s="111" t="str">
        <f>IF(ISNUMBER(outYear),ADH54+ADH60+ADH66+ADH83,"")</f>
        <v/>
      </c>
      <c r="ADI86" s="111" t="str">
        <f>IF(ISNUMBER(outYear),ADI54+ADI60+ADI66+ADI83,"")</f>
        <v/>
      </c>
      <c r="ADJ86" s="111" t="str">
        <f>IF(ISNUMBER(outYear),ADJ54+ADJ60+ADJ66+ADJ83,"")</f>
        <v/>
      </c>
      <c r="ADK86" s="111" t="str">
        <f>IF(ISNUMBER(outYear),ADK54+ADK60+ADK66+ADK83,"")</f>
        <v/>
      </c>
      <c r="ADL86" s="111" t="str">
        <f>IF(ISNUMBER(outYear),ADL54+ADL60+ADL66+ADL83,"")</f>
        <v/>
      </c>
      <c r="ADM86" s="111" t="str">
        <f>IF(ISNUMBER(outYear),ADM54+ADM60+ADM66+ADM83,"")</f>
        <v/>
      </c>
      <c r="ADN86" s="111" t="str">
        <f>IF(ISNUMBER(outYear),ADN54+ADN60+ADN66+ADN83,"")</f>
        <v/>
      </c>
      <c r="ADO86" s="111" t="str">
        <f>IF(ISNUMBER(outYear),ADO54+ADO60+ADO66+ADO83,"")</f>
        <v/>
      </c>
      <c r="ADP86" s="111" t="str">
        <f>IF(ISNUMBER(outYear),ADP54+ADP60+ADP66+ADP83,"")</f>
        <v/>
      </c>
      <c r="ADQ86" s="111" t="str">
        <f>IF(ISNUMBER(outYear),ADQ54+ADQ60+ADQ66+ADQ83,"")</f>
        <v/>
      </c>
      <c r="ADR86" s="111" t="str">
        <f>IF(ISNUMBER(outYear),ADR54+ADR60+ADR66+ADR83,"")</f>
        <v/>
      </c>
      <c r="ADS86" s="111" t="str">
        <f>IF(ISNUMBER(outYear),ADS54+ADS60+ADS66+ADS83,"")</f>
        <v/>
      </c>
      <c r="ADT86" s="111" t="str">
        <f>IF(ISNUMBER(outYear),ADT54+ADT60+ADT66+ADT83,"")</f>
        <v/>
      </c>
      <c r="ADU86" s="111" t="str">
        <f>IF(ISNUMBER(outYear),ADU54+ADU60+ADU66+ADU83,"")</f>
        <v/>
      </c>
      <c r="ADV86" s="111" t="str">
        <f>IF(ISNUMBER(outYear),ADV54+ADV60+ADV66+ADV83,"")</f>
        <v/>
      </c>
      <c r="ADW86" s="111" t="str">
        <f>IF(ISNUMBER(outYear),ADW54+ADW60+ADW66+ADW83,"")</f>
        <v/>
      </c>
      <c r="ADX86" s="111" t="str">
        <f>IF(ISNUMBER(outYear),ADX54+ADX60+ADX66+ADX83,"")</f>
        <v/>
      </c>
      <c r="ADY86" s="111" t="str">
        <f>IF(ISNUMBER(outYear),ADY54+ADY60+ADY66+ADY83,"")</f>
        <v/>
      </c>
      <c r="ADZ86" s="111" t="str">
        <f>IF(ISNUMBER(outYear),ADZ54+ADZ60+ADZ66+ADZ83,"")</f>
        <v/>
      </c>
      <c r="AEA86" s="111" t="str">
        <f>IF(ISNUMBER(outYear),AEA54+AEA60+AEA66+AEA83,"")</f>
        <v/>
      </c>
      <c r="AEB86" s="111" t="str">
        <f>IF(ISNUMBER(outYear),AEB54+AEB60+AEB66+AEB83,"")</f>
        <v/>
      </c>
      <c r="AEC86" s="111" t="str">
        <f>IF(ISNUMBER(outYear),AEC54+AEC60+AEC66+AEC83,"")</f>
        <v/>
      </c>
      <c r="AED86" s="111" t="str">
        <f>IF(ISNUMBER(outYear),AED54+AED60+AED66+AED83,"")</f>
        <v/>
      </c>
      <c r="AEE86" s="111" t="str">
        <f>IF(ISNUMBER(outYear),AEE54+AEE60+AEE66+AEE83,"")</f>
        <v/>
      </c>
      <c r="AEF86" s="111" t="str">
        <f>IF(ISNUMBER(outYear),AEF54+AEF60+AEF66+AEF83,"")</f>
        <v/>
      </c>
      <c r="AEG86" s="111" t="str">
        <f>IF(ISNUMBER(outYear),AEG54+AEG60+AEG66+AEG83,"")</f>
        <v/>
      </c>
      <c r="AEH86" s="111" t="str">
        <f>IF(ISNUMBER(outYear),AEH54+AEH60+AEH66+AEH83,"")</f>
        <v/>
      </c>
      <c r="AEI86" s="111" t="str">
        <f>IF(ISNUMBER(outYear),AEI54+AEI60+AEI66+AEI83,"")</f>
        <v/>
      </c>
      <c r="AEJ86" s="111" t="str">
        <f>IF(ISNUMBER(outYear),AEJ54+AEJ60+AEJ66+AEJ83,"")</f>
        <v/>
      </c>
      <c r="AEK86" s="111" t="str">
        <f>IF(ISNUMBER(outYear),AEK54+AEK60+AEK66+AEK83,"")</f>
        <v/>
      </c>
      <c r="AEL86" s="111" t="str">
        <f>IF(ISNUMBER(outYear),AEL54+AEL60+AEL66+AEL83,"")</f>
        <v/>
      </c>
      <c r="AEM86" s="111" t="str">
        <f>IF(ISNUMBER(outYear),AEM54+AEM60+AEM66+AEM83,"")</f>
        <v/>
      </c>
      <c r="AEN86" s="111" t="str">
        <f>IF(ISNUMBER(outYear),AEN54+AEN60+AEN66+AEN83,"")</f>
        <v/>
      </c>
      <c r="AEO86" s="111" t="str">
        <f>IF(ISNUMBER(outYear),AEO54+AEO60+AEO66+AEO83,"")</f>
        <v/>
      </c>
      <c r="AEP86" s="111" t="str">
        <f>IF(ISNUMBER(outYear),AEP54+AEP60+AEP66+AEP83,"")</f>
        <v/>
      </c>
      <c r="AEQ86" s="111" t="str">
        <f>IF(ISNUMBER(outYear),AEQ54+AEQ60+AEQ66+AEQ83,"")</f>
        <v/>
      </c>
      <c r="AER86" s="111" t="str">
        <f>IF(ISNUMBER(outYear),AER54+AER60+AER66+AER83,"")</f>
        <v/>
      </c>
      <c r="AES86" s="111" t="str">
        <f>IF(ISNUMBER(outYear),AES54+AES60+AES66+AES83,"")</f>
        <v/>
      </c>
      <c r="AET86" s="111" t="str">
        <f>IF(ISNUMBER(outYear),AET54+AET60+AET66+AET83,"")</f>
        <v/>
      </c>
      <c r="AEU86" s="111" t="str">
        <f>IF(ISNUMBER(outYear),AEU54+AEU60+AEU66+AEU83,"")</f>
        <v/>
      </c>
      <c r="AEV86" s="111" t="str">
        <f>IF(ISNUMBER(outYear),AEV54+AEV60+AEV66+AEV83,"")</f>
        <v/>
      </c>
      <c r="AEW86" s="111" t="str">
        <f>IF(ISNUMBER(outYear),AEW54+AEW60+AEW66+AEW83,"")</f>
        <v/>
      </c>
      <c r="AEX86" s="111" t="str">
        <f>IF(ISNUMBER(outYear),AEX54+AEX60+AEX66+AEX83,"")</f>
        <v/>
      </c>
      <c r="AEY86" s="111" t="str">
        <f>IF(ISNUMBER(outYear),AEY54+AEY60+AEY66+AEY83,"")</f>
        <v/>
      </c>
      <c r="AEZ86" s="111" t="str">
        <f>IF(ISNUMBER(outYear),AEZ54+AEZ60+AEZ66+AEZ83,"")</f>
        <v/>
      </c>
      <c r="AFA86" s="111" t="str">
        <f>IF(ISNUMBER(outYear),AFA54+AFA60+AFA66+AFA83,"")</f>
        <v/>
      </c>
      <c r="AFB86" s="111" t="str">
        <f>IF(ISNUMBER(outYear),AFB54+AFB60+AFB66+AFB83,"")</f>
        <v/>
      </c>
      <c r="AFC86" s="111" t="str">
        <f>IF(ISNUMBER(outYear),AFC54+AFC60+AFC66+AFC83,"")</f>
        <v/>
      </c>
      <c r="AFD86" s="111" t="str">
        <f>IF(ISNUMBER(outYear),AFD54+AFD60+AFD66+AFD83,"")</f>
        <v/>
      </c>
      <c r="AFE86" s="111" t="str">
        <f>IF(ISNUMBER(outYear),AFE54+AFE60+AFE66+AFE83,"")</f>
        <v/>
      </c>
      <c r="AFF86" s="111" t="str">
        <f>IF(ISNUMBER(outYear),AFF54+AFF60+AFF66+AFF83,"")</f>
        <v/>
      </c>
      <c r="AFG86" s="111" t="str">
        <f>IF(ISNUMBER(outYear),AFG54+AFG60+AFG66+AFG83,"")</f>
        <v/>
      </c>
      <c r="AFH86" s="111" t="str">
        <f>IF(ISNUMBER(outYear),AFH54+AFH60+AFH66+AFH83,"")</f>
        <v/>
      </c>
      <c r="AFI86" s="111" t="str">
        <f>IF(ISNUMBER(outYear),AFI54+AFI60+AFI66+AFI83,"")</f>
        <v/>
      </c>
      <c r="AFJ86" s="111" t="str">
        <f>IF(ISNUMBER(outYear),AFJ54+AFJ60+AFJ66+AFJ83,"")</f>
        <v/>
      </c>
      <c r="AFK86" s="111" t="str">
        <f>IF(ISNUMBER(outYear),AFK54+AFK60+AFK66+AFK83,"")</f>
        <v/>
      </c>
      <c r="AFL86" s="111" t="str">
        <f>IF(ISNUMBER(outYear),AFL54+AFL60+AFL66+AFL83,"")</f>
        <v/>
      </c>
      <c r="AFM86" s="111" t="str">
        <f>IF(ISNUMBER(outYear),AFM54+AFM60+AFM66+AFM83,"")</f>
        <v/>
      </c>
      <c r="AFN86" s="111" t="str">
        <f>IF(ISNUMBER(outYear),AFN54+AFN60+AFN66+AFN83,"")</f>
        <v/>
      </c>
      <c r="AFO86" s="111" t="str">
        <f>IF(ISNUMBER(outYear),AFO54+AFO60+AFO66+AFO83,"")</f>
        <v/>
      </c>
      <c r="AFP86" s="111" t="str">
        <f>IF(ISNUMBER(outYear),AFP54+AFP60+AFP66+AFP83,"")</f>
        <v/>
      </c>
      <c r="AFQ86" s="111" t="str">
        <f>IF(ISNUMBER(outYear),AFQ54+AFQ60+AFQ66+AFQ83,"")</f>
        <v/>
      </c>
      <c r="AFR86" s="111" t="str">
        <f>IF(ISNUMBER(outYear),AFR54+AFR60+AFR66+AFR83,"")</f>
        <v/>
      </c>
      <c r="AFS86" s="111" t="str">
        <f>IF(ISNUMBER(outYear),AFS54+AFS60+AFS66+AFS83,"")</f>
        <v/>
      </c>
      <c r="AFT86" s="111" t="str">
        <f>IF(ISNUMBER(outYear),AFT54+AFT60+AFT66+AFT83,"")</f>
        <v/>
      </c>
      <c r="AFU86" s="111" t="str">
        <f>IF(ISNUMBER(outYear),AFU54+AFU60+AFU66+AFU83,"")</f>
        <v/>
      </c>
      <c r="AFV86" s="111" t="str">
        <f>IF(ISNUMBER(outYear),AFV54+AFV60+AFV66+AFV83,"")</f>
        <v/>
      </c>
      <c r="AFW86" s="111" t="str">
        <f>IF(ISNUMBER(outYear),AFW54+AFW60+AFW66+AFW83,"")</f>
        <v/>
      </c>
      <c r="AFX86" s="111" t="str">
        <f>IF(ISNUMBER(outYear),AFX54+AFX60+AFX66+AFX83,"")</f>
        <v/>
      </c>
      <c r="AFY86" s="111" t="str">
        <f>IF(ISNUMBER(outYear),AFY54+AFY60+AFY66+AFY83,"")</f>
        <v/>
      </c>
      <c r="AFZ86" s="111" t="str">
        <f>IF(ISNUMBER(outYear),AFZ54+AFZ60+AFZ66+AFZ83,"")</f>
        <v/>
      </c>
      <c r="AGA86" s="111" t="str">
        <f>IF(ISNUMBER(outYear),AGA54+AGA60+AGA66+AGA83,"")</f>
        <v/>
      </c>
      <c r="AGB86" s="111" t="str">
        <f>IF(ISNUMBER(outYear),AGB54+AGB60+AGB66+AGB83,"")</f>
        <v/>
      </c>
      <c r="AGC86" s="111" t="str">
        <f>IF(ISNUMBER(outYear),AGC54+AGC60+AGC66+AGC83,"")</f>
        <v/>
      </c>
      <c r="AGD86" s="111" t="str">
        <f>IF(ISNUMBER(outYear),AGD54+AGD60+AGD66+AGD83,"")</f>
        <v/>
      </c>
      <c r="AGE86" s="111" t="str">
        <f>IF(ISNUMBER(outYear),AGE54+AGE60+AGE66+AGE83,"")</f>
        <v/>
      </c>
      <c r="AGF86" s="111" t="str">
        <f>IF(ISNUMBER(outYear),AGF54+AGF60+AGF66+AGF83,"")</f>
        <v/>
      </c>
      <c r="AGG86" s="111" t="str">
        <f>IF(ISNUMBER(outYear),AGG54+AGG60+AGG66+AGG83,"")</f>
        <v/>
      </c>
      <c r="AGH86" s="111" t="str">
        <f>IF(ISNUMBER(outYear),AGH54+AGH60+AGH66+AGH83,"")</f>
        <v/>
      </c>
      <c r="AGI86" s="111" t="str">
        <f>IF(ISNUMBER(outYear),AGI54+AGI60+AGI66+AGI83,"")</f>
        <v/>
      </c>
      <c r="AGJ86" s="111" t="str">
        <f>IF(ISNUMBER(outYear),AGJ54+AGJ60+AGJ66+AGJ83,"")</f>
        <v/>
      </c>
      <c r="AGK86" s="111" t="str">
        <f>IF(ISNUMBER(outYear),AGK54+AGK60+AGK66+AGK83,"")</f>
        <v/>
      </c>
      <c r="AGL86" s="111" t="str">
        <f>IF(ISNUMBER(outYear),AGL54+AGL60+AGL66+AGL83,"")</f>
        <v/>
      </c>
      <c r="AGM86" s="111" t="str">
        <f>IF(ISNUMBER(outYear),AGM54+AGM60+AGM66+AGM83,"")</f>
        <v/>
      </c>
      <c r="AGN86" s="111" t="str">
        <f>IF(ISNUMBER(outYear),AGN54+AGN60+AGN66+AGN83,"")</f>
        <v/>
      </c>
      <c r="AGO86" s="111" t="str">
        <f>IF(ISNUMBER(outYear),AGO54+AGO60+AGO66+AGO83,"")</f>
        <v/>
      </c>
      <c r="AGP86" s="111" t="str">
        <f>IF(ISNUMBER(outYear),AGP54+AGP60+AGP66+AGP83,"")</f>
        <v/>
      </c>
      <c r="AGQ86" s="111" t="str">
        <f>IF(ISNUMBER(outYear),AGQ54+AGQ60+AGQ66+AGQ83,"")</f>
        <v/>
      </c>
      <c r="AGR86" s="111" t="str">
        <f>IF(ISNUMBER(outYear),AGR54+AGR60+AGR66+AGR83,"")</f>
        <v/>
      </c>
      <c r="AGS86" s="111" t="str">
        <f>IF(ISNUMBER(outYear),AGS54+AGS60+AGS66+AGS83,"")</f>
        <v/>
      </c>
      <c r="AGT86" s="111" t="str">
        <f>IF(ISNUMBER(outYear),AGT54+AGT60+AGT66+AGT83,"")</f>
        <v/>
      </c>
      <c r="AGU86" s="111" t="str">
        <f>IF(ISNUMBER(outYear),AGU54+AGU60+AGU66+AGU83,"")</f>
        <v/>
      </c>
      <c r="AGV86" s="111" t="str">
        <f>IF(ISNUMBER(outYear),AGV54+AGV60+AGV66+AGV83,"")</f>
        <v/>
      </c>
      <c r="AGW86" s="111" t="str">
        <f>IF(ISNUMBER(outYear),AGW54+AGW60+AGW66+AGW83,"")</f>
        <v/>
      </c>
      <c r="AGX86" s="111" t="str">
        <f>IF(ISNUMBER(outYear),AGX54+AGX60+AGX66+AGX83,"")</f>
        <v/>
      </c>
      <c r="AGY86" s="111" t="str">
        <f>IF(ISNUMBER(outYear),AGY54+AGY60+AGY66+AGY83,"")</f>
        <v/>
      </c>
      <c r="AGZ86" s="111" t="str">
        <f>IF(ISNUMBER(outYear),AGZ54+AGZ60+AGZ66+AGZ83,"")</f>
        <v/>
      </c>
      <c r="AHA86" s="111" t="str">
        <f>IF(ISNUMBER(outYear),AHA54+AHA60+AHA66+AHA83,"")</f>
        <v/>
      </c>
      <c r="AHB86" s="111" t="str">
        <f>IF(ISNUMBER(outYear),AHB54+AHB60+AHB66+AHB83,"")</f>
        <v/>
      </c>
      <c r="AHC86" s="111" t="str">
        <f>IF(ISNUMBER(outYear),AHC54+AHC60+AHC66+AHC83,"")</f>
        <v/>
      </c>
      <c r="AHD86" s="111" t="str">
        <f>IF(ISNUMBER(outYear),AHD54+AHD60+AHD66+AHD83,"")</f>
        <v/>
      </c>
      <c r="AHE86" s="111" t="str">
        <f>IF(ISNUMBER(outYear),AHE54+AHE60+AHE66+AHE83,"")</f>
        <v/>
      </c>
      <c r="AHF86" s="111" t="str">
        <f>IF(ISNUMBER(outYear),AHF54+AHF60+AHF66+AHF83,"")</f>
        <v/>
      </c>
      <c r="AHG86" s="111" t="str">
        <f>IF(ISNUMBER(outYear),AHG54+AHG60+AHG66+AHG83,"")</f>
        <v/>
      </c>
      <c r="AHH86" s="111" t="str">
        <f>IF(ISNUMBER(outYear),AHH54+AHH60+AHH66+AHH83,"")</f>
        <v/>
      </c>
      <c r="AHI86" s="111" t="str">
        <f>IF(ISNUMBER(outYear),AHI54+AHI60+AHI66+AHI83,"")</f>
        <v/>
      </c>
      <c r="AHJ86" s="111" t="str">
        <f>IF(ISNUMBER(outYear),AHJ54+AHJ60+AHJ66+AHJ83,"")</f>
        <v/>
      </c>
      <c r="AHK86" s="111" t="str">
        <f>IF(ISNUMBER(outYear),AHK54+AHK60+AHK66+AHK83,"")</f>
        <v/>
      </c>
      <c r="AHL86" s="111" t="str">
        <f>IF(ISNUMBER(outYear),AHL54+AHL60+AHL66+AHL83,"")</f>
        <v/>
      </c>
      <c r="AHM86" s="111" t="str">
        <f>IF(ISNUMBER(outYear),AHM54+AHM60+AHM66+AHM83,"")</f>
        <v/>
      </c>
      <c r="AHN86" s="111" t="str">
        <f>IF(ISNUMBER(outYear),AHN54+AHN60+AHN66+AHN83,"")</f>
        <v/>
      </c>
      <c r="AHO86" s="111" t="str">
        <f>IF(ISNUMBER(outYear),AHO54+AHO60+AHO66+AHO83,"")</f>
        <v/>
      </c>
      <c r="AHP86" s="111" t="str">
        <f>IF(ISNUMBER(outYear),AHP54+AHP60+AHP66+AHP83,"")</f>
        <v/>
      </c>
      <c r="AHQ86" s="111" t="str">
        <f>IF(ISNUMBER(outYear),AHQ54+AHQ60+AHQ66+AHQ83,"")</f>
        <v/>
      </c>
      <c r="AHR86" s="111" t="str">
        <f>IF(ISNUMBER(outYear),AHR54+AHR60+AHR66+AHR83,"")</f>
        <v/>
      </c>
      <c r="AHS86" s="111" t="str">
        <f>IF(ISNUMBER(outYear),AHS54+AHS60+AHS66+AHS83,"")</f>
        <v/>
      </c>
      <c r="AHT86" s="111" t="str">
        <f>IF(ISNUMBER(outYear),AHT54+AHT60+AHT66+AHT83,"")</f>
        <v/>
      </c>
      <c r="AHU86" s="111" t="str">
        <f>IF(ISNUMBER(outYear),AHU54+AHU60+AHU66+AHU83,"")</f>
        <v/>
      </c>
      <c r="AHV86" s="111" t="str">
        <f>IF(ISNUMBER(outYear),AHV54+AHV60+AHV66+AHV83,"")</f>
        <v/>
      </c>
      <c r="AHW86" s="111" t="str">
        <f>IF(ISNUMBER(outYear),AHW54+AHW60+AHW66+AHW83,"")</f>
        <v/>
      </c>
      <c r="AHX86" s="111" t="str">
        <f>IF(ISNUMBER(outYear),AHX54+AHX60+AHX66+AHX83,"")</f>
        <v/>
      </c>
      <c r="AHY86" s="111" t="str">
        <f>IF(ISNUMBER(outYear),AHY54+AHY60+AHY66+AHY83,"")</f>
        <v/>
      </c>
      <c r="AHZ86" s="111" t="str">
        <f>IF(ISNUMBER(outYear),AHZ54+AHZ60+AHZ66+AHZ83,"")</f>
        <v/>
      </c>
      <c r="AIA86" s="111" t="str">
        <f>IF(ISNUMBER(outYear),AIA54+AIA60+AIA66+AIA83,"")</f>
        <v/>
      </c>
      <c r="AIB86" s="111" t="str">
        <f>IF(ISNUMBER(outYear),AIB54+AIB60+AIB66+AIB83,"")</f>
        <v/>
      </c>
      <c r="AIC86" s="111" t="str">
        <f>IF(ISNUMBER(outYear),AIC54+AIC60+AIC66+AIC83,"")</f>
        <v/>
      </c>
      <c r="AID86" s="111" t="str">
        <f>IF(ISNUMBER(outYear),AID54+AID60+AID66+AID83,"")</f>
        <v/>
      </c>
      <c r="AIE86" s="111" t="str">
        <f>IF(ISNUMBER(outYear),AIE54+AIE60+AIE66+AIE83,"")</f>
        <v/>
      </c>
      <c r="AIF86" s="111" t="str">
        <f>IF(ISNUMBER(outYear),AIF54+AIF60+AIF66+AIF83,"")</f>
        <v/>
      </c>
      <c r="AIG86" s="111" t="str">
        <f>IF(ISNUMBER(outYear),AIG54+AIG60+AIG66+AIG83,"")</f>
        <v/>
      </c>
      <c r="AIH86" s="111" t="str">
        <f>IF(ISNUMBER(outYear),AIH54+AIH60+AIH66+AIH83,"")</f>
        <v/>
      </c>
      <c r="AII86" s="111" t="str">
        <f>IF(ISNUMBER(outYear),AII54+AII60+AII66+AII83,"")</f>
        <v/>
      </c>
      <c r="AIJ86" s="111" t="str">
        <f>IF(ISNUMBER(outYear),AIJ54+AIJ60+AIJ66+AIJ83,"")</f>
        <v/>
      </c>
      <c r="AIK86" s="111" t="str">
        <f>IF(ISNUMBER(outYear),AIK54+AIK60+AIK66+AIK83,"")</f>
        <v/>
      </c>
      <c r="AIL86" s="111" t="str">
        <f>IF(ISNUMBER(outYear),AIL54+AIL60+AIL66+AIL83,"")</f>
        <v/>
      </c>
      <c r="AIM86" s="111" t="str">
        <f>IF(ISNUMBER(outYear),AIM54+AIM60+AIM66+AIM83,"")</f>
        <v/>
      </c>
      <c r="AIN86" s="111" t="str">
        <f>IF(ISNUMBER(outYear),AIN54+AIN60+AIN66+AIN83,"")</f>
        <v/>
      </c>
      <c r="AIO86" s="111" t="str">
        <f>IF(ISNUMBER(outYear),AIO54+AIO60+AIO66+AIO83,"")</f>
        <v/>
      </c>
      <c r="AIP86" s="111" t="str">
        <f>IF(ISNUMBER(outYear),AIP54+AIP60+AIP66+AIP83,"")</f>
        <v/>
      </c>
      <c r="AIQ86" s="111" t="str">
        <f>IF(ISNUMBER(outYear),AIQ54+AIQ60+AIQ66+AIQ83,"")</f>
        <v/>
      </c>
      <c r="AIR86" s="111" t="str">
        <f>IF(ISNUMBER(outYear),AIR54+AIR60+AIR66+AIR83,"")</f>
        <v/>
      </c>
      <c r="AIS86" s="111" t="str">
        <f>IF(ISNUMBER(outYear),AIS54+AIS60+AIS66+AIS83,"")</f>
        <v/>
      </c>
      <c r="AIT86" s="111" t="str">
        <f>IF(ISNUMBER(outYear),AIT54+AIT60+AIT66+AIT83,"")</f>
        <v/>
      </c>
      <c r="AIU86" s="111" t="str">
        <f>IF(ISNUMBER(outYear),AIU54+AIU60+AIU66+AIU83,"")</f>
        <v/>
      </c>
      <c r="AIV86" s="111" t="str">
        <f>IF(ISNUMBER(outYear),AIV54+AIV60+AIV66+AIV83,"")</f>
        <v/>
      </c>
      <c r="AIW86" s="111" t="str">
        <f>IF(ISNUMBER(outYear),AIW54+AIW60+AIW66+AIW83,"")</f>
        <v/>
      </c>
      <c r="AIX86" s="111" t="str">
        <f>IF(ISNUMBER(outYear),AIX54+AIX60+AIX66+AIX83,"")</f>
        <v/>
      </c>
      <c r="AIY86" s="111" t="str">
        <f>IF(ISNUMBER(outYear),AIY54+AIY60+AIY66+AIY83,"")</f>
        <v/>
      </c>
      <c r="AIZ86" s="111" t="str">
        <f>IF(ISNUMBER(outYear),AIZ54+AIZ60+AIZ66+AIZ83,"")</f>
        <v/>
      </c>
      <c r="AJA86" s="111" t="str">
        <f>IF(ISNUMBER(outYear),AJA54+AJA60+AJA66+AJA83,"")</f>
        <v/>
      </c>
      <c r="AJB86" s="111" t="str">
        <f>IF(ISNUMBER(outYear),AJB54+AJB60+AJB66+AJB83,"")</f>
        <v/>
      </c>
      <c r="AJC86" s="111" t="str">
        <f>IF(ISNUMBER(outYear),AJC54+AJC60+AJC66+AJC83,"")</f>
        <v/>
      </c>
      <c r="AJD86" s="111" t="str">
        <f>IF(ISNUMBER(outYear),AJD54+AJD60+AJD66+AJD83,"")</f>
        <v/>
      </c>
      <c r="AJE86" s="111" t="str">
        <f>IF(ISNUMBER(outYear),AJE54+AJE60+AJE66+AJE83,"")</f>
        <v/>
      </c>
      <c r="AJF86" s="111" t="str">
        <f>IF(ISNUMBER(outYear),AJF54+AJF60+AJF66+AJF83,"")</f>
        <v/>
      </c>
      <c r="AJG86" s="111" t="str">
        <f>IF(ISNUMBER(outYear),AJG54+AJG60+AJG66+AJG83,"")</f>
        <v/>
      </c>
      <c r="AJH86" s="111" t="str">
        <f>IF(ISNUMBER(outYear),AJH54+AJH60+AJH66+AJH83,"")</f>
        <v/>
      </c>
      <c r="AJI86" s="111" t="str">
        <f>IF(ISNUMBER(outYear),AJI54+AJI60+AJI66+AJI83,"")</f>
        <v/>
      </c>
      <c r="AJJ86" s="111" t="str">
        <f>IF(ISNUMBER(outYear),AJJ54+AJJ60+AJJ66+AJJ83,"")</f>
        <v/>
      </c>
      <c r="AJK86" s="111" t="str">
        <f>IF(ISNUMBER(outYear),AJK54+AJK60+AJK66+AJK83,"")</f>
        <v/>
      </c>
      <c r="AJL86" s="111" t="str">
        <f>IF(ISNUMBER(outYear),AJL54+AJL60+AJL66+AJL83,"")</f>
        <v/>
      </c>
      <c r="AJM86" s="111" t="str">
        <f>IF(ISNUMBER(outYear),AJM54+AJM60+AJM66+AJM83,"")</f>
        <v/>
      </c>
      <c r="AJN86" s="111" t="str">
        <f>IF(ISNUMBER(outYear),AJN54+AJN60+AJN66+AJN83,"")</f>
        <v/>
      </c>
      <c r="AJO86" s="111" t="str">
        <f>IF(ISNUMBER(outYear),AJO54+AJO60+AJO66+AJO83,"")</f>
        <v/>
      </c>
      <c r="AJP86" s="111" t="str">
        <f>IF(ISNUMBER(outYear),AJP54+AJP60+AJP66+AJP83,"")</f>
        <v/>
      </c>
      <c r="AJQ86" s="111" t="str">
        <f>IF(ISNUMBER(outYear),AJQ54+AJQ60+AJQ66+AJQ83,"")</f>
        <v/>
      </c>
      <c r="AJR86" s="111" t="str">
        <f>IF(ISNUMBER(outYear),AJR54+AJR60+AJR66+AJR83,"")</f>
        <v/>
      </c>
      <c r="AJS86" s="111" t="str">
        <f>IF(ISNUMBER(outYear),AJS54+AJS60+AJS66+AJS83,"")</f>
        <v/>
      </c>
      <c r="AJT86" s="111" t="str">
        <f>IF(ISNUMBER(outYear),AJT54+AJT60+AJT66+AJT83,"")</f>
        <v/>
      </c>
      <c r="AJU86" s="111" t="str">
        <f>IF(ISNUMBER(outYear),AJU54+AJU60+AJU66+AJU83,"")</f>
        <v/>
      </c>
      <c r="AJV86" s="111" t="str">
        <f>IF(ISNUMBER(outYear),AJV54+AJV60+AJV66+AJV83,"")</f>
        <v/>
      </c>
      <c r="AJW86" s="111" t="str">
        <f>IF(ISNUMBER(outYear),AJW54+AJW60+AJW66+AJW83,"")</f>
        <v/>
      </c>
      <c r="AJX86" s="111" t="str">
        <f>IF(ISNUMBER(outYear),AJX54+AJX60+AJX66+AJX83,"")</f>
        <v/>
      </c>
      <c r="AJY86" s="111" t="str">
        <f>IF(ISNUMBER(outYear),AJY54+AJY60+AJY66+AJY83,"")</f>
        <v/>
      </c>
      <c r="AJZ86" s="111" t="str">
        <f>IF(ISNUMBER(outYear),AJZ54+AJZ60+AJZ66+AJZ83,"")</f>
        <v/>
      </c>
      <c r="AKA86" s="111" t="str">
        <f>IF(ISNUMBER(outYear),AKA54+AKA60+AKA66+AKA83,"")</f>
        <v/>
      </c>
      <c r="AKB86" s="111" t="str">
        <f>IF(ISNUMBER(outYear),AKB54+AKB60+AKB66+AKB83,"")</f>
        <v/>
      </c>
      <c r="AKC86" s="111" t="str">
        <f>IF(ISNUMBER(outYear),AKC54+AKC60+AKC66+AKC83,"")</f>
        <v/>
      </c>
      <c r="AKD86" s="111" t="str">
        <f>IF(ISNUMBER(outYear),AKD54+AKD60+AKD66+AKD83,"")</f>
        <v/>
      </c>
      <c r="AKE86" s="111" t="str">
        <f>IF(ISNUMBER(outYear),AKE54+AKE60+AKE66+AKE83,"")</f>
        <v/>
      </c>
      <c r="AKF86" s="111" t="str">
        <f>IF(ISNUMBER(outYear),AKF54+AKF60+AKF66+AKF83,"")</f>
        <v/>
      </c>
      <c r="AKG86" s="111" t="str">
        <f>IF(ISNUMBER(outYear),AKG54+AKG60+AKG66+AKG83,"")</f>
        <v/>
      </c>
      <c r="AKH86" s="111" t="str">
        <f>IF(ISNUMBER(outYear),AKH54+AKH60+AKH66+AKH83,"")</f>
        <v/>
      </c>
      <c r="AKI86" s="111" t="str">
        <f>IF(ISNUMBER(outYear),AKI54+AKI60+AKI66+AKI83,"")</f>
        <v/>
      </c>
      <c r="AKJ86" s="111" t="str">
        <f>IF(ISNUMBER(outYear),AKJ54+AKJ60+AKJ66+AKJ83,"")</f>
        <v/>
      </c>
      <c r="AKK86" s="111" t="str">
        <f>IF(ISNUMBER(outYear),AKK54+AKK60+AKK66+AKK83,"")</f>
        <v/>
      </c>
      <c r="AKL86" s="111" t="str">
        <f>IF(ISNUMBER(outYear),AKL54+AKL60+AKL66+AKL83,"")</f>
        <v/>
      </c>
      <c r="AKM86" s="111" t="str">
        <f>IF(ISNUMBER(outYear),AKM54+AKM60+AKM66+AKM83,"")</f>
        <v/>
      </c>
      <c r="AKN86" s="111" t="str">
        <f>IF(ISNUMBER(outYear),AKN54+AKN60+AKN66+AKN83,"")</f>
        <v/>
      </c>
      <c r="AKO86" s="111" t="str">
        <f>IF(ISNUMBER(outYear),AKO54+AKO60+AKO66+AKO83,"")</f>
        <v/>
      </c>
      <c r="AKP86" s="111" t="str">
        <f>IF(ISNUMBER(outYear),AKP54+AKP60+AKP66+AKP83,"")</f>
        <v/>
      </c>
      <c r="AKQ86" s="111" t="str">
        <f>IF(ISNUMBER(outYear),AKQ54+AKQ60+AKQ66+AKQ83,"")</f>
        <v/>
      </c>
      <c r="AKR86" s="111" t="str">
        <f>IF(ISNUMBER(outYear),AKR54+AKR60+AKR66+AKR83,"")</f>
        <v/>
      </c>
      <c r="AKS86" s="111" t="str">
        <f>IF(ISNUMBER(outYear),AKS54+AKS60+AKS66+AKS83,"")</f>
        <v/>
      </c>
      <c r="AKT86" s="111" t="str">
        <f>IF(ISNUMBER(outYear),AKT54+AKT60+AKT66+AKT83,"")</f>
        <v/>
      </c>
      <c r="AKU86" s="111" t="str">
        <f>IF(ISNUMBER(outYear),AKU54+AKU60+AKU66+AKU83,"")</f>
        <v/>
      </c>
      <c r="AKV86" s="111" t="str">
        <f>IF(ISNUMBER(outYear),AKV54+AKV60+AKV66+AKV83,"")</f>
        <v/>
      </c>
      <c r="AKW86" s="111" t="str">
        <f>IF(ISNUMBER(outYear),AKW54+AKW60+AKW66+AKW83,"")</f>
        <v/>
      </c>
      <c r="AKX86" s="111" t="str">
        <f>IF(ISNUMBER(outYear),AKX54+AKX60+AKX66+AKX83,"")</f>
        <v/>
      </c>
      <c r="AKY86" s="111" t="str">
        <f>IF(ISNUMBER(outYear),AKY54+AKY60+AKY66+AKY83,"")</f>
        <v/>
      </c>
      <c r="AKZ86" s="111" t="str">
        <f>IF(ISNUMBER(outYear),AKZ54+AKZ60+AKZ66+AKZ83,"")</f>
        <v/>
      </c>
      <c r="ALA86" s="111" t="str">
        <f>IF(ISNUMBER(outYear),ALA54+ALA60+ALA66+ALA83,"")</f>
        <v/>
      </c>
      <c r="ALB86" s="111" t="str">
        <f>IF(ISNUMBER(outYear),ALB54+ALB60+ALB66+ALB83,"")</f>
        <v/>
      </c>
      <c r="ALC86" s="111" t="str">
        <f>IF(ISNUMBER(outYear),ALC54+ALC60+ALC66+ALC83,"")</f>
        <v/>
      </c>
      <c r="ALD86" s="111" t="str">
        <f>IF(ISNUMBER(outYear),ALD54+ALD60+ALD66+ALD83,"")</f>
        <v/>
      </c>
      <c r="ALE86" s="111" t="str">
        <f>IF(ISNUMBER(outYear),ALE54+ALE60+ALE66+ALE83,"")</f>
        <v/>
      </c>
      <c r="ALF86" s="111" t="str">
        <f>IF(ISNUMBER(outYear),ALF54+ALF60+ALF66+ALF83,"")</f>
        <v/>
      </c>
      <c r="ALG86" s="111" t="str">
        <f>IF(ISNUMBER(outYear),ALG54+ALG60+ALG66+ALG83,"")</f>
        <v/>
      </c>
      <c r="ALH86" s="111" t="str">
        <f>IF(ISNUMBER(outYear),ALH54+ALH60+ALH66+ALH83,"")</f>
        <v/>
      </c>
      <c r="ALI86" s="111" t="str">
        <f>IF(ISNUMBER(outYear),ALI54+ALI60+ALI66+ALI83,"")</f>
        <v/>
      </c>
      <c r="ALJ86" s="111" t="str">
        <f>IF(ISNUMBER(outYear),ALJ54+ALJ60+ALJ66+ALJ83,"")</f>
        <v/>
      </c>
      <c r="ALK86" s="111" t="str">
        <f>IF(ISNUMBER(outYear),ALK54+ALK60+ALK66+ALK83,"")</f>
        <v/>
      </c>
      <c r="ALL86" s="111" t="str">
        <f>IF(ISNUMBER(outYear),ALL54+ALL60+ALL66+ALL83,"")</f>
        <v/>
      </c>
      <c r="ALM86" s="111" t="str">
        <f>IF(ISNUMBER(outYear),ALM54+ALM60+ALM66+ALM83,"")</f>
        <v/>
      </c>
      <c r="ALN86" s="111" t="str">
        <f>IF(ISNUMBER(outYear),ALN54+ALN60+ALN66+ALN83,"")</f>
        <v/>
      </c>
      <c r="ALO86" s="111" t="str">
        <f>IF(ISNUMBER(outYear),ALO54+ALO60+ALO66+ALO83,"")</f>
        <v/>
      </c>
      <c r="ALP86" s="111" t="str">
        <f>IF(ISNUMBER(outYear),ALP54+ALP60+ALP66+ALP83,"")</f>
        <v/>
      </c>
      <c r="ALQ86" s="111" t="str">
        <f>IF(ISNUMBER(outYear),ALQ54+ALQ60+ALQ66+ALQ83,"")</f>
        <v/>
      </c>
      <c r="ALR86" s="111" t="str">
        <f>IF(ISNUMBER(outYear),ALR54+ALR60+ALR66+ALR83,"")</f>
        <v/>
      </c>
      <c r="ALS86" s="111" t="str">
        <f>IF(ISNUMBER(outYear),ALS54+ALS60+ALS66+ALS83,"")</f>
        <v/>
      </c>
      <c r="ALT86" s="111" t="str">
        <f>IF(ISNUMBER(outYear),ALT54+ALT60+ALT66+ALT83,"")</f>
        <v/>
      </c>
      <c r="ALU86" s="111" t="str">
        <f>IF(ISNUMBER(outYear),ALU54+ALU60+ALU66+ALU83,"")</f>
        <v/>
      </c>
      <c r="ALV86" s="111" t="str">
        <f>IF(ISNUMBER(outYear),ALV54+ALV60+ALV66+ALV83,"")</f>
        <v/>
      </c>
      <c r="ALW86" s="111" t="str">
        <f>IF(ISNUMBER(outYear),ALW54+ALW60+ALW66+ALW83,"")</f>
        <v/>
      </c>
      <c r="ALX86" s="111" t="str">
        <f>IF(ISNUMBER(outYear),ALX54+ALX60+ALX66+ALX83,"")</f>
        <v/>
      </c>
      <c r="ALY86" s="111" t="str">
        <f>IF(ISNUMBER(outYear),ALY54+ALY60+ALY66+ALY83,"")</f>
        <v/>
      </c>
      <c r="ALZ86" s="111" t="str">
        <f>IF(ISNUMBER(outYear),ALZ54+ALZ60+ALZ66+ALZ83,"")</f>
        <v/>
      </c>
      <c r="AMA86" s="111" t="str">
        <f>IF(ISNUMBER(outYear),AMA54+AMA60+AMA66+AMA83,"")</f>
        <v/>
      </c>
      <c r="AMB86" s="111" t="str">
        <f>IF(ISNUMBER(outYear),AMB54+AMB60+AMB66+AMB83,"")</f>
        <v/>
      </c>
      <c r="AMC86" s="111" t="str">
        <f>IF(ISNUMBER(outYear),AMC54+AMC60+AMC66+AMC83,"")</f>
        <v/>
      </c>
      <c r="AMD86" s="111" t="str">
        <f>IF(ISNUMBER(outYear),AMD54+AMD60+AMD66+AMD83,"")</f>
        <v/>
      </c>
      <c r="AME86" s="111" t="str">
        <f>IF(ISNUMBER(outYear),AME54+AME60+AME66+AME83,"")</f>
        <v/>
      </c>
      <c r="AMF86" s="111" t="str">
        <f>IF(ISNUMBER(outYear),AMF54+AMF60+AMF66+AMF83,"")</f>
        <v/>
      </c>
      <c r="AMG86" s="111" t="str">
        <f>IF(ISNUMBER(outYear),AMG54+AMG60+AMG66+AMG83,"")</f>
        <v/>
      </c>
      <c r="AMH86" s="111" t="str">
        <f>IF(ISNUMBER(outYear),AMH54+AMH60+AMH66+AMH83,"")</f>
        <v/>
      </c>
      <c r="AMI86" s="111" t="str">
        <f>IF(ISNUMBER(outYear),AMI54+AMI60+AMI66+AMI83,"")</f>
        <v/>
      </c>
      <c r="AMJ86" s="111" t="str">
        <f>IF(ISNUMBER(outYear),AMJ54+AMJ60+AMJ66+AMJ83,"")</f>
        <v/>
      </c>
      <c r="AMK86" s="111" t="str">
        <f>IF(ISNUMBER(outYear),AMK54+AMK60+AMK66+AMK83,"")</f>
        <v/>
      </c>
      <c r="AML86" s="111" t="str">
        <f>IF(ISNUMBER(outYear),AML54+AML60+AML66+AML83,"")</f>
        <v/>
      </c>
      <c r="AMM86" s="111" t="str">
        <f>IF(ISNUMBER(outYear),AMM54+AMM60+AMM66+AMM83,"")</f>
        <v/>
      </c>
      <c r="AMN86" s="111" t="str">
        <f>IF(ISNUMBER(outYear),AMN54+AMN60+AMN66+AMN83,"")</f>
        <v/>
      </c>
      <c r="AMO86" s="111" t="str">
        <f>IF(ISNUMBER(outYear),AMO54+AMO60+AMO66+AMO83,"")</f>
        <v/>
      </c>
      <c r="AMP86" s="111" t="str">
        <f>IF(ISNUMBER(outYear),AMP54+AMP60+AMP66+AMP83,"")</f>
        <v/>
      </c>
      <c r="AMQ86" s="111" t="str">
        <f>IF(ISNUMBER(outYear),AMQ54+AMQ60+AMQ66+AMQ83,"")</f>
        <v/>
      </c>
      <c r="AMR86" s="111" t="str">
        <f>IF(ISNUMBER(outYear),AMR54+AMR60+AMR66+AMR83,"")</f>
        <v/>
      </c>
      <c r="AMS86" s="111" t="str">
        <f>IF(ISNUMBER(outYear),AMS54+AMS60+AMS66+AMS83,"")</f>
        <v/>
      </c>
      <c r="AMT86" s="111" t="str">
        <f>IF(ISNUMBER(outYear),AMT54+AMT60+AMT66+AMT83,"")</f>
        <v/>
      </c>
      <c r="AMU86" s="111" t="str">
        <f>IF(ISNUMBER(outYear),AMU54+AMU60+AMU66+AMU83,"")</f>
        <v/>
      </c>
      <c r="AMV86" s="111" t="str">
        <f>IF(ISNUMBER(outYear),AMV54+AMV60+AMV66+AMV83,"")</f>
        <v/>
      </c>
      <c r="AMW86" s="111" t="str">
        <f>IF(ISNUMBER(outYear),AMW54+AMW60+AMW66+AMW83,"")</f>
        <v/>
      </c>
      <c r="AMX86" s="111" t="str">
        <f>IF(ISNUMBER(outYear),AMX54+AMX60+AMX66+AMX83,"")</f>
        <v/>
      </c>
      <c r="AMY86" s="111" t="str">
        <f>IF(ISNUMBER(outYear),AMY54+AMY60+AMY66+AMY83,"")</f>
        <v/>
      </c>
      <c r="AMZ86" s="111" t="str">
        <f>IF(ISNUMBER(outYear),AMZ54+AMZ60+AMZ66+AMZ83,"")</f>
        <v/>
      </c>
      <c r="ANA86" s="111" t="str">
        <f>IF(ISNUMBER(outYear),ANA54+ANA60+ANA66+ANA83,"")</f>
        <v/>
      </c>
      <c r="ANB86" s="111" t="str">
        <f>IF(ISNUMBER(outYear),ANB54+ANB60+ANB66+ANB83,"")</f>
        <v/>
      </c>
      <c r="ANC86" s="111" t="str">
        <f>IF(ISNUMBER(outYear),ANC54+ANC60+ANC66+ANC83,"")</f>
        <v/>
      </c>
      <c r="AND86" s="111" t="str">
        <f>IF(ISNUMBER(outYear),AND54+AND60+AND66+AND83,"")</f>
        <v/>
      </c>
      <c r="ANE86" s="111" t="str">
        <f>IF(ISNUMBER(outYear),ANE54+ANE60+ANE66+ANE83,"")</f>
        <v/>
      </c>
      <c r="ANF86" s="111" t="str">
        <f>IF(ISNUMBER(outYear),ANF54+ANF60+ANF66+ANF83,"")</f>
        <v/>
      </c>
      <c r="ANG86" s="111" t="str">
        <f>IF(ISNUMBER(outYear),ANG54+ANG60+ANG66+ANG83,"")</f>
        <v/>
      </c>
      <c r="ANH86" s="111" t="str">
        <f>IF(ISNUMBER(outYear),ANH54+ANH60+ANH66+ANH83,"")</f>
        <v/>
      </c>
      <c r="ANI86" s="111" t="str">
        <f>IF(ISNUMBER(outYear),ANI54+ANI60+ANI66+ANI83,"")</f>
        <v/>
      </c>
      <c r="ANJ86" s="111" t="str">
        <f>IF(ISNUMBER(outYear),ANJ54+ANJ60+ANJ66+ANJ83,"")</f>
        <v/>
      </c>
      <c r="ANK86" s="111" t="str">
        <f>IF(ISNUMBER(outYear),ANK54+ANK60+ANK66+ANK83,"")</f>
        <v/>
      </c>
      <c r="ANL86" s="111" t="str">
        <f>IF(ISNUMBER(outYear),ANL54+ANL60+ANL66+ANL83,"")</f>
        <v/>
      </c>
      <c r="ANM86" s="111" t="str">
        <f>IF(ISNUMBER(outYear),ANM54+ANM60+ANM66+ANM83,"")</f>
        <v/>
      </c>
      <c r="ANN86" s="111" t="str">
        <f>IF(ISNUMBER(outYear),ANN54+ANN60+ANN66+ANN83,"")</f>
        <v/>
      </c>
      <c r="ANO86" s="111" t="str">
        <f>IF(ISNUMBER(outYear),ANO54+ANO60+ANO66+ANO83,"")</f>
        <v/>
      </c>
      <c r="ANP86" s="111" t="str">
        <f>IF(ISNUMBER(outYear),ANP54+ANP60+ANP66+ANP83,"")</f>
        <v/>
      </c>
      <c r="ANQ86" s="111" t="str">
        <f>IF(ISNUMBER(outYear),ANQ54+ANQ60+ANQ66+ANQ83,"")</f>
        <v/>
      </c>
      <c r="ANR86" s="111" t="str">
        <f>IF(ISNUMBER(outYear),ANR54+ANR60+ANR66+ANR83,"")</f>
        <v/>
      </c>
      <c r="ANS86" s="111" t="str">
        <f>IF(ISNUMBER(outYear),ANS54+ANS60+ANS66+ANS83,"")</f>
        <v/>
      </c>
      <c r="ANT86" s="111" t="str">
        <f>IF(ISNUMBER(outYear),ANT54+ANT60+ANT66+ANT83,"")</f>
        <v/>
      </c>
      <c r="ANU86" s="111" t="str">
        <f>IF(ISNUMBER(outYear),ANU54+ANU60+ANU66+ANU83,"")</f>
        <v/>
      </c>
      <c r="ANV86" s="111" t="str">
        <f>IF(ISNUMBER(outYear),ANV54+ANV60+ANV66+ANV83,"")</f>
        <v/>
      </c>
      <c r="ANW86" s="111" t="str">
        <f>IF(ISNUMBER(outYear),ANW54+ANW60+ANW66+ANW83,"")</f>
        <v/>
      </c>
      <c r="ANX86" s="111" t="str">
        <f>IF(ISNUMBER(outYear),ANX54+ANX60+ANX66+ANX83,"")</f>
        <v/>
      </c>
      <c r="ANY86" s="111" t="str">
        <f>IF(ISNUMBER(outYear),ANY54+ANY60+ANY66+ANY83,"")</f>
        <v/>
      </c>
      <c r="ANZ86" s="111" t="str">
        <f>IF(ISNUMBER(outYear),ANZ54+ANZ60+ANZ66+ANZ83,"")</f>
        <v/>
      </c>
      <c r="AOA86" s="111" t="str">
        <f>IF(ISNUMBER(outYear),AOA54+AOA60+AOA66+AOA83,"")</f>
        <v/>
      </c>
      <c r="AOB86" s="111" t="str">
        <f>IF(ISNUMBER(outYear),AOB54+AOB60+AOB66+AOB83,"")</f>
        <v/>
      </c>
      <c r="AOC86" s="111" t="str">
        <f>IF(ISNUMBER(outYear),AOC54+AOC60+AOC66+AOC83,"")</f>
        <v/>
      </c>
      <c r="AOD86" s="111" t="str">
        <f>IF(ISNUMBER(outYear),AOD54+AOD60+AOD66+AOD83,"")</f>
        <v/>
      </c>
      <c r="AOE86" s="111" t="str">
        <f>IF(ISNUMBER(outYear),AOE54+AOE60+AOE66+AOE83,"")</f>
        <v/>
      </c>
      <c r="AOF86" s="111" t="str">
        <f>IF(ISNUMBER(outYear),AOF54+AOF60+AOF66+AOF83,"")</f>
        <v/>
      </c>
      <c r="AOG86" s="111" t="str">
        <f>IF(ISNUMBER(outYear),AOG54+AOG60+AOG66+AOG83,"")</f>
        <v/>
      </c>
      <c r="AOH86" s="111" t="str">
        <f>IF(ISNUMBER(outYear),AOH54+AOH60+AOH66+AOH83,"")</f>
        <v/>
      </c>
      <c r="AOI86" s="111" t="str">
        <f>IF(ISNUMBER(outYear),AOI54+AOI60+AOI66+AOI83,"")</f>
        <v/>
      </c>
      <c r="AOJ86" s="111" t="str">
        <f>IF(ISNUMBER(outYear),AOJ54+AOJ60+AOJ66+AOJ83,"")</f>
        <v/>
      </c>
      <c r="AOK86" s="111" t="str">
        <f>IF(ISNUMBER(outYear),AOK54+AOK60+AOK66+AOK83,"")</f>
        <v/>
      </c>
      <c r="AOL86" s="111" t="str">
        <f>IF(ISNUMBER(outYear),AOL54+AOL60+AOL66+AOL83,"")</f>
        <v/>
      </c>
      <c r="AOM86" s="111" t="str">
        <f>IF(ISNUMBER(outYear),AOM54+AOM60+AOM66+AOM83,"")</f>
        <v/>
      </c>
      <c r="AON86" s="111" t="str">
        <f>IF(ISNUMBER(outYear),AON54+AON60+AON66+AON83,"")</f>
        <v/>
      </c>
      <c r="AOO86" s="111" t="str">
        <f>IF(ISNUMBER(outYear),AOO54+AOO60+AOO66+AOO83,"")</f>
        <v/>
      </c>
      <c r="AOP86" s="111" t="str">
        <f>IF(ISNUMBER(outYear),AOP54+AOP60+AOP66+AOP83,"")</f>
        <v/>
      </c>
      <c r="AOQ86" s="111" t="str">
        <f>IF(ISNUMBER(outYear),AOQ54+AOQ60+AOQ66+AOQ83,"")</f>
        <v/>
      </c>
      <c r="AOR86" s="111" t="str">
        <f>IF(ISNUMBER(outYear),AOR54+AOR60+AOR66+AOR83,"")</f>
        <v/>
      </c>
      <c r="AOS86" s="111" t="str">
        <f>IF(ISNUMBER(outYear),AOS54+AOS60+AOS66+AOS83,"")</f>
        <v/>
      </c>
      <c r="AOT86" s="111" t="str">
        <f>IF(ISNUMBER(outYear),AOT54+AOT60+AOT66+AOT83,"")</f>
        <v/>
      </c>
      <c r="AOU86" s="111" t="str">
        <f>IF(ISNUMBER(outYear),AOU54+AOU60+AOU66+AOU83,"")</f>
        <v/>
      </c>
      <c r="AOV86" s="111" t="str">
        <f>IF(ISNUMBER(outYear),AOV54+AOV60+AOV66+AOV83,"")</f>
        <v/>
      </c>
      <c r="AOW86" s="111" t="str">
        <f>IF(ISNUMBER(outYear),AOW54+AOW60+AOW66+AOW83,"")</f>
        <v/>
      </c>
      <c r="AOX86" s="111" t="str">
        <f>IF(ISNUMBER(outYear),AOX54+AOX60+AOX66+AOX83,"")</f>
        <v/>
      </c>
      <c r="AOY86" s="111" t="str">
        <f>IF(ISNUMBER(outYear),AOY54+AOY60+AOY66+AOY83,"")</f>
        <v/>
      </c>
      <c r="AOZ86" s="111" t="str">
        <f>IF(ISNUMBER(outYear),AOZ54+AOZ60+AOZ66+AOZ83,"")</f>
        <v/>
      </c>
      <c r="APA86" s="111" t="str">
        <f>IF(ISNUMBER(outYear),APA54+APA60+APA66+APA83,"")</f>
        <v/>
      </c>
      <c r="APB86" s="111" t="str">
        <f>IF(ISNUMBER(outYear),APB54+APB60+APB66+APB83,"")</f>
        <v/>
      </c>
      <c r="APC86" s="111" t="str">
        <f>IF(ISNUMBER(outYear),APC54+APC60+APC66+APC83,"")</f>
        <v/>
      </c>
      <c r="APD86" s="111" t="str">
        <f>IF(ISNUMBER(outYear),APD54+APD60+APD66+APD83,"")</f>
        <v/>
      </c>
      <c r="APE86" s="111" t="str">
        <f>IF(ISNUMBER(outYear),APE54+APE60+APE66+APE83,"")</f>
        <v/>
      </c>
      <c r="APF86" s="111" t="str">
        <f>IF(ISNUMBER(outYear),APF54+APF60+APF66+APF83,"")</f>
        <v/>
      </c>
      <c r="APG86" s="111" t="str">
        <f>IF(ISNUMBER(outYear),APG54+APG60+APG66+APG83,"")</f>
        <v/>
      </c>
      <c r="APH86" s="111" t="str">
        <f>IF(ISNUMBER(outYear),APH54+APH60+APH66+APH83,"")</f>
        <v/>
      </c>
      <c r="API86" s="111" t="str">
        <f>IF(ISNUMBER(outYear),API54+API60+API66+API83,"")</f>
        <v/>
      </c>
      <c r="APJ86" s="111" t="str">
        <f>IF(ISNUMBER(outYear),APJ54+APJ60+APJ66+APJ83,"")</f>
        <v/>
      </c>
      <c r="APK86" s="111" t="str">
        <f>IF(ISNUMBER(outYear),APK54+APK60+APK66+APK83,"")</f>
        <v/>
      </c>
      <c r="APL86" s="111" t="str">
        <f>IF(ISNUMBER(outYear),APL54+APL60+APL66+APL83,"")</f>
        <v/>
      </c>
      <c r="APM86" s="111" t="str">
        <f>IF(ISNUMBER(outYear),APM54+APM60+APM66+APM83,"")</f>
        <v/>
      </c>
      <c r="APN86" s="111" t="str">
        <f>IF(ISNUMBER(outYear),APN54+APN60+APN66+APN83,"")</f>
        <v/>
      </c>
      <c r="APO86" s="111" t="str">
        <f>IF(ISNUMBER(outYear),APO54+APO60+APO66+APO83,"")</f>
        <v/>
      </c>
      <c r="APP86" s="111" t="str">
        <f>IF(ISNUMBER(outYear),APP54+APP60+APP66+APP83,"")</f>
        <v/>
      </c>
      <c r="APQ86" s="111" t="str">
        <f>IF(ISNUMBER(outYear),APQ54+APQ60+APQ66+APQ83,"")</f>
        <v/>
      </c>
      <c r="APR86" s="111" t="str">
        <f>IF(ISNUMBER(outYear),APR54+APR60+APR66+APR83,"")</f>
        <v/>
      </c>
      <c r="APS86" s="111" t="str">
        <f>IF(ISNUMBER(outYear),APS54+APS60+APS66+APS83,"")</f>
        <v/>
      </c>
      <c r="APT86" s="111" t="str">
        <f>IF(ISNUMBER(outYear),APT54+APT60+APT66+APT83,"")</f>
        <v/>
      </c>
      <c r="APU86" s="111" t="str">
        <f>IF(ISNUMBER(outYear),APU54+APU60+APU66+APU83,"")</f>
        <v/>
      </c>
      <c r="APV86" s="111" t="str">
        <f>IF(ISNUMBER(outYear),APV54+APV60+APV66+APV83,"")</f>
        <v/>
      </c>
      <c r="APW86" s="111" t="str">
        <f>IF(ISNUMBER(outYear),APW54+APW60+APW66+APW83,"")</f>
        <v/>
      </c>
      <c r="APX86" s="111" t="str">
        <f>IF(ISNUMBER(outYear),APX54+APX60+APX66+APX83,"")</f>
        <v/>
      </c>
      <c r="APY86" s="111" t="str">
        <f>IF(ISNUMBER(outYear),APY54+APY60+APY66+APY83,"")</f>
        <v/>
      </c>
      <c r="APZ86" s="111" t="str">
        <f>IF(ISNUMBER(outYear),APZ54+APZ60+APZ66+APZ83,"")</f>
        <v/>
      </c>
      <c r="AQA86" s="111" t="str">
        <f>IF(ISNUMBER(outYear),AQA54+AQA60+AQA66+AQA83,"")</f>
        <v/>
      </c>
      <c r="AQB86" s="111" t="str">
        <f>IF(ISNUMBER(outYear),AQB54+AQB60+AQB66+AQB83,"")</f>
        <v/>
      </c>
      <c r="AQC86" s="111" t="str">
        <f>IF(ISNUMBER(outYear),AQC54+AQC60+AQC66+AQC83,"")</f>
        <v/>
      </c>
      <c r="AQD86" s="111" t="str">
        <f>IF(ISNUMBER(outYear),AQD54+AQD60+AQD66+AQD83,"")</f>
        <v/>
      </c>
      <c r="AQE86" s="111" t="str">
        <f>IF(ISNUMBER(outYear),AQE54+AQE60+AQE66+AQE83,"")</f>
        <v/>
      </c>
      <c r="AQF86" s="111" t="str">
        <f>IF(ISNUMBER(outYear),AQF54+AQF60+AQF66+AQF83,"")</f>
        <v/>
      </c>
      <c r="AQG86" s="111" t="str">
        <f>IF(ISNUMBER(outYear),AQG54+AQG60+AQG66+AQG83,"")</f>
        <v/>
      </c>
      <c r="AQH86" s="111" t="str">
        <f>IF(ISNUMBER(outYear),AQH54+AQH60+AQH66+AQH83,"")</f>
        <v/>
      </c>
      <c r="AQI86" s="111" t="str">
        <f>IF(ISNUMBER(outYear),AQI54+AQI60+AQI66+AQI83,"")</f>
        <v/>
      </c>
      <c r="AQJ86" s="111" t="str">
        <f>IF(ISNUMBER(outYear),AQJ54+AQJ60+AQJ66+AQJ83,"")</f>
        <v/>
      </c>
      <c r="AQK86" s="111" t="str">
        <f>IF(ISNUMBER(outYear),AQK54+AQK60+AQK66+AQK83,"")</f>
        <v/>
      </c>
      <c r="AQL86" s="111" t="str">
        <f>IF(ISNUMBER(outYear),AQL54+AQL60+AQL66+AQL83,"")</f>
        <v/>
      </c>
      <c r="AQM86" s="111" t="str">
        <f>IF(ISNUMBER(outYear),AQM54+AQM60+AQM66+AQM83,"")</f>
        <v/>
      </c>
      <c r="AQN86" s="111" t="str">
        <f>IF(ISNUMBER(outYear),AQN54+AQN60+AQN66+AQN83,"")</f>
        <v/>
      </c>
      <c r="AQO86" s="111" t="str">
        <f>IF(ISNUMBER(outYear),AQO54+AQO60+AQO66+AQO83,"")</f>
        <v/>
      </c>
      <c r="AQP86" s="111" t="str">
        <f>IF(ISNUMBER(outYear),AQP54+AQP60+AQP66+AQP83,"")</f>
        <v/>
      </c>
      <c r="AQQ86" s="111" t="str">
        <f>IF(ISNUMBER(outYear),AQQ54+AQQ60+AQQ66+AQQ83,"")</f>
        <v/>
      </c>
      <c r="AQR86" s="111" t="str">
        <f>IF(ISNUMBER(outYear),AQR54+AQR60+AQR66+AQR83,"")</f>
        <v/>
      </c>
      <c r="AQS86" s="111" t="str">
        <f>IF(ISNUMBER(outYear),AQS54+AQS60+AQS66+AQS83,"")</f>
        <v/>
      </c>
      <c r="AQT86" s="111" t="str">
        <f>IF(ISNUMBER(outYear),AQT54+AQT60+AQT66+AQT83,"")</f>
        <v/>
      </c>
      <c r="AQU86" s="111" t="str">
        <f>IF(ISNUMBER(outYear),AQU54+AQU60+AQU66+AQU83,"")</f>
        <v/>
      </c>
      <c r="AQV86" s="111" t="str">
        <f>IF(ISNUMBER(outYear),AQV54+AQV60+AQV66+AQV83,"")</f>
        <v/>
      </c>
      <c r="AQW86" s="111" t="str">
        <f>IF(ISNUMBER(outYear),AQW54+AQW60+AQW66+AQW83,"")</f>
        <v/>
      </c>
      <c r="AQX86" s="111" t="str">
        <f>IF(ISNUMBER(outYear),AQX54+AQX60+AQX66+AQX83,"")</f>
        <v/>
      </c>
      <c r="AQY86" s="111" t="str">
        <f>IF(ISNUMBER(outYear),AQY54+AQY60+AQY66+AQY83,"")</f>
        <v/>
      </c>
      <c r="AQZ86" s="111" t="str">
        <f>IF(ISNUMBER(outYear),AQZ54+AQZ60+AQZ66+AQZ83,"")</f>
        <v/>
      </c>
      <c r="ARA86" s="111" t="str">
        <f>IF(ISNUMBER(outYear),ARA54+ARA60+ARA66+ARA83,"")</f>
        <v/>
      </c>
      <c r="ARB86" s="111" t="str">
        <f>IF(ISNUMBER(outYear),ARB54+ARB60+ARB66+ARB83,"")</f>
        <v/>
      </c>
      <c r="ARC86" s="111" t="str">
        <f>IF(ISNUMBER(outYear),ARC54+ARC60+ARC66+ARC83,"")</f>
        <v/>
      </c>
      <c r="ARD86" s="111" t="str">
        <f>IF(ISNUMBER(outYear),ARD54+ARD60+ARD66+ARD83,"")</f>
        <v/>
      </c>
      <c r="ARE86" s="111" t="str">
        <f>IF(ISNUMBER(outYear),ARE54+ARE60+ARE66+ARE83,"")</f>
        <v/>
      </c>
      <c r="ARF86" s="111" t="str">
        <f>IF(ISNUMBER(outYear),ARF54+ARF60+ARF66+ARF83,"")</f>
        <v/>
      </c>
      <c r="ARG86" s="111" t="str">
        <f>IF(ISNUMBER(outYear),ARG54+ARG60+ARG66+ARG83,"")</f>
        <v/>
      </c>
      <c r="ARH86" s="111" t="str">
        <f>IF(ISNUMBER(outYear),ARH54+ARH60+ARH66+ARH83,"")</f>
        <v/>
      </c>
      <c r="ARI86" s="111" t="str">
        <f>IF(ISNUMBER(outYear),ARI54+ARI60+ARI66+ARI83,"")</f>
        <v/>
      </c>
      <c r="ARJ86" s="111" t="str">
        <f>IF(ISNUMBER(outYear),ARJ54+ARJ60+ARJ66+ARJ83,"")</f>
        <v/>
      </c>
      <c r="ARK86" s="111" t="str">
        <f>IF(ISNUMBER(outYear),ARK54+ARK60+ARK66+ARK83,"")</f>
        <v/>
      </c>
      <c r="ARL86" s="111" t="str">
        <f>IF(ISNUMBER(outYear),ARL54+ARL60+ARL66+ARL83,"")</f>
        <v/>
      </c>
      <c r="ARM86" s="111" t="str">
        <f>IF(ISNUMBER(outYear),ARM54+ARM60+ARM66+ARM83,"")</f>
        <v/>
      </c>
      <c r="ARN86" s="111" t="str">
        <f>IF(ISNUMBER(outYear),ARN54+ARN60+ARN66+ARN83,"")</f>
        <v/>
      </c>
      <c r="ARO86" s="111" t="str">
        <f>IF(ISNUMBER(outYear),ARO54+ARO60+ARO66+ARO83,"")</f>
        <v/>
      </c>
      <c r="ARP86" s="111" t="str">
        <f>IF(ISNUMBER(outYear),ARP54+ARP60+ARP66+ARP83,"")</f>
        <v/>
      </c>
      <c r="ARQ86" s="111" t="str">
        <f>IF(ISNUMBER(outYear),ARQ54+ARQ60+ARQ66+ARQ83,"")</f>
        <v/>
      </c>
      <c r="ARR86" s="111" t="str">
        <f>IF(ISNUMBER(outYear),ARR54+ARR60+ARR66+ARR83,"")</f>
        <v/>
      </c>
      <c r="ARS86" s="111" t="str">
        <f>IF(ISNUMBER(outYear),ARS54+ARS60+ARS66+ARS83,"")</f>
        <v/>
      </c>
      <c r="ART86" s="111" t="str">
        <f>IF(ISNUMBER(outYear),ART54+ART60+ART66+ART83,"")</f>
        <v/>
      </c>
      <c r="ARU86" s="111" t="str">
        <f>IF(ISNUMBER(outYear),ARU54+ARU60+ARU66+ARU83,"")</f>
        <v/>
      </c>
      <c r="ARV86" s="111" t="str">
        <f>IF(ISNUMBER(outYear),ARV54+ARV60+ARV66+ARV83,"")</f>
        <v/>
      </c>
      <c r="ARW86" s="111" t="str">
        <f>IF(ISNUMBER(outYear),ARW54+ARW60+ARW66+ARW83,"")</f>
        <v/>
      </c>
      <c r="ARX86" s="111" t="str">
        <f>IF(ISNUMBER(outYear),ARX54+ARX60+ARX66+ARX83,"")</f>
        <v/>
      </c>
      <c r="ARY86" s="111" t="str">
        <f>IF(ISNUMBER(outYear),ARY54+ARY60+ARY66+ARY83,"")</f>
        <v/>
      </c>
      <c r="ARZ86" s="111" t="str">
        <f>IF(ISNUMBER(outYear),ARZ54+ARZ60+ARZ66+ARZ83,"")</f>
        <v/>
      </c>
      <c r="ASA86" s="111" t="str">
        <f>IF(ISNUMBER(outYear),ASA54+ASA60+ASA66+ASA83,"")</f>
        <v/>
      </c>
      <c r="ASB86" s="111" t="str">
        <f>IF(ISNUMBER(outYear),ASB54+ASB60+ASB66+ASB83,"")</f>
        <v/>
      </c>
      <c r="ASC86" s="111" t="str">
        <f>IF(ISNUMBER(outYear),ASC54+ASC60+ASC66+ASC83,"")</f>
        <v/>
      </c>
      <c r="ASD86" s="111" t="str">
        <f>IF(ISNUMBER(outYear),ASD54+ASD60+ASD66+ASD83,"")</f>
        <v/>
      </c>
      <c r="ASE86" s="111" t="str">
        <f>IF(ISNUMBER(outYear),ASE54+ASE60+ASE66+ASE83,"")</f>
        <v/>
      </c>
      <c r="ASF86" s="111" t="str">
        <f>IF(ISNUMBER(outYear),ASF54+ASF60+ASF66+ASF83,"")</f>
        <v/>
      </c>
      <c r="ASG86" s="111" t="str">
        <f>IF(ISNUMBER(outYear),ASG54+ASG60+ASG66+ASG83,"")</f>
        <v/>
      </c>
      <c r="ASH86" s="111" t="str">
        <f>IF(ISNUMBER(outYear),ASH54+ASH60+ASH66+ASH83,"")</f>
        <v/>
      </c>
      <c r="ASI86" s="111" t="str">
        <f>IF(ISNUMBER(outYear),ASI54+ASI60+ASI66+ASI83,"")</f>
        <v/>
      </c>
      <c r="ASJ86" s="111" t="str">
        <f>IF(ISNUMBER(outYear),ASJ54+ASJ60+ASJ66+ASJ83,"")</f>
        <v/>
      </c>
      <c r="ASK86" s="111" t="str">
        <f>IF(ISNUMBER(outYear),ASK54+ASK60+ASK66+ASK83,"")</f>
        <v/>
      </c>
      <c r="ASL86" s="111" t="str">
        <f>IF(ISNUMBER(outYear),ASL54+ASL60+ASL66+ASL83,"")</f>
        <v/>
      </c>
      <c r="ASM86" s="111" t="str">
        <f>IF(ISNUMBER(outYear),ASM54+ASM60+ASM66+ASM83,"")</f>
        <v/>
      </c>
      <c r="ASN86" s="111" t="str">
        <f>IF(ISNUMBER(outYear),ASN54+ASN60+ASN66+ASN83,"")</f>
        <v/>
      </c>
      <c r="ASO86" s="111" t="str">
        <f>IF(ISNUMBER(outYear),ASO54+ASO60+ASO66+ASO83,"")</f>
        <v/>
      </c>
      <c r="ASP86" s="111" t="str">
        <f>IF(ISNUMBER(outYear),ASP54+ASP60+ASP66+ASP83,"")</f>
        <v/>
      </c>
      <c r="ASQ86" s="111" t="str">
        <f>IF(ISNUMBER(outYear),ASQ54+ASQ60+ASQ66+ASQ83,"")</f>
        <v/>
      </c>
      <c r="ASR86" s="111" t="str">
        <f>IF(ISNUMBER(outYear),ASR54+ASR60+ASR66+ASR83,"")</f>
        <v/>
      </c>
      <c r="ASS86" s="111" t="str">
        <f>IF(ISNUMBER(outYear),ASS54+ASS60+ASS66+ASS83,"")</f>
        <v/>
      </c>
      <c r="AST86" s="111" t="str">
        <f>IF(ISNUMBER(outYear),AST54+AST60+AST66+AST83,"")</f>
        <v/>
      </c>
      <c r="ASU86" s="111" t="str">
        <f>IF(ISNUMBER(outYear),ASU54+ASU60+ASU66+ASU83,"")</f>
        <v/>
      </c>
      <c r="ASV86" s="111" t="str">
        <f>IF(ISNUMBER(outYear),ASV54+ASV60+ASV66+ASV83,"")</f>
        <v/>
      </c>
      <c r="ASW86" s="111" t="str">
        <f>IF(ISNUMBER(outYear),ASW54+ASW60+ASW66+ASW83,"")</f>
        <v/>
      </c>
      <c r="ASX86" s="111" t="str">
        <f>IF(ISNUMBER(outYear),ASX54+ASX60+ASX66+ASX83,"")</f>
        <v/>
      </c>
      <c r="ASY86" s="111" t="str">
        <f>IF(ISNUMBER(outYear),ASY54+ASY60+ASY66+ASY83,"")</f>
        <v/>
      </c>
      <c r="ASZ86" s="111" t="str">
        <f>IF(ISNUMBER(outYear),ASZ54+ASZ60+ASZ66+ASZ83,"")</f>
        <v/>
      </c>
      <c r="ATA86" s="111" t="str">
        <f>IF(ISNUMBER(outYear),ATA54+ATA60+ATA66+ATA83,"")</f>
        <v/>
      </c>
      <c r="ATB86" s="111" t="str">
        <f>IF(ISNUMBER(outYear),ATB54+ATB60+ATB66+ATB83,"")</f>
        <v/>
      </c>
      <c r="ATC86" s="111" t="str">
        <f>IF(ISNUMBER(outYear),ATC54+ATC60+ATC66+ATC83,"")</f>
        <v/>
      </c>
      <c r="ATD86" s="111" t="str">
        <f>IF(ISNUMBER(outYear),ATD54+ATD60+ATD66+ATD83,"")</f>
        <v/>
      </c>
      <c r="ATE86" s="111" t="str">
        <f>IF(ISNUMBER(outYear),ATE54+ATE60+ATE66+ATE83,"")</f>
        <v/>
      </c>
      <c r="ATF86" s="111" t="str">
        <f>IF(ISNUMBER(outYear),ATF54+ATF60+ATF66+ATF83,"")</f>
        <v/>
      </c>
      <c r="ATG86" s="111" t="str">
        <f>IF(ISNUMBER(outYear),ATG54+ATG60+ATG66+ATG83,"")</f>
        <v/>
      </c>
      <c r="ATH86" s="111" t="str">
        <f>IF(ISNUMBER(outYear),ATH54+ATH60+ATH66+ATH83,"")</f>
        <v/>
      </c>
      <c r="ATI86" s="111" t="str">
        <f>IF(ISNUMBER(outYear),ATI54+ATI60+ATI66+ATI83,"")</f>
        <v/>
      </c>
      <c r="ATJ86" s="111" t="str">
        <f>IF(ISNUMBER(outYear),ATJ54+ATJ60+ATJ66+ATJ83,"")</f>
        <v/>
      </c>
      <c r="ATK86" s="111" t="str">
        <f>IF(ISNUMBER(outYear),ATK54+ATK60+ATK66+ATK83,"")</f>
        <v/>
      </c>
      <c r="ATL86" s="111" t="str">
        <f>IF(ISNUMBER(outYear),ATL54+ATL60+ATL66+ATL83,"")</f>
        <v/>
      </c>
      <c r="ATM86" s="111" t="str">
        <f>IF(ISNUMBER(outYear),ATM54+ATM60+ATM66+ATM83,"")</f>
        <v/>
      </c>
      <c r="ATN86" s="111" t="str">
        <f>IF(ISNUMBER(outYear),ATN54+ATN60+ATN66+ATN83,"")</f>
        <v/>
      </c>
      <c r="ATO86" s="111" t="str">
        <f>IF(ISNUMBER(outYear),ATO54+ATO60+ATO66+ATO83,"")</f>
        <v/>
      </c>
      <c r="ATP86" s="111" t="str">
        <f>IF(ISNUMBER(outYear),ATP54+ATP60+ATP66+ATP83,"")</f>
        <v/>
      </c>
      <c r="ATQ86" s="111" t="str">
        <f>IF(ISNUMBER(outYear),ATQ54+ATQ60+ATQ66+ATQ83,"")</f>
        <v/>
      </c>
      <c r="ATR86" s="111" t="str">
        <f>IF(ISNUMBER(outYear),ATR54+ATR60+ATR66+ATR83,"")</f>
        <v/>
      </c>
      <c r="ATS86" s="111" t="str">
        <f>IF(ISNUMBER(outYear),ATS54+ATS60+ATS66+ATS83,"")</f>
        <v/>
      </c>
      <c r="ATT86" s="111" t="str">
        <f>IF(ISNUMBER(outYear),ATT54+ATT60+ATT66+ATT83,"")</f>
        <v/>
      </c>
      <c r="ATU86" s="111" t="str">
        <f>IF(ISNUMBER(outYear),ATU54+ATU60+ATU66+ATU83,"")</f>
        <v/>
      </c>
      <c r="ATV86" s="111" t="str">
        <f>IF(ISNUMBER(outYear),ATV54+ATV60+ATV66+ATV83,"")</f>
        <v/>
      </c>
      <c r="ATW86" s="111" t="str">
        <f>IF(ISNUMBER(outYear),ATW54+ATW60+ATW66+ATW83,"")</f>
        <v/>
      </c>
      <c r="ATX86" s="111" t="str">
        <f>IF(ISNUMBER(outYear),ATX54+ATX60+ATX66+ATX83,"")</f>
        <v/>
      </c>
      <c r="ATY86" s="111" t="str">
        <f>IF(ISNUMBER(outYear),ATY54+ATY60+ATY66+ATY83,"")</f>
        <v/>
      </c>
      <c r="ATZ86" s="111" t="str">
        <f>IF(ISNUMBER(outYear),ATZ54+ATZ60+ATZ66+ATZ83,"")</f>
        <v/>
      </c>
      <c r="AUA86" s="111" t="str">
        <f>IF(ISNUMBER(outYear),AUA54+AUA60+AUA66+AUA83,"")</f>
        <v/>
      </c>
      <c r="AUB86" s="111" t="str">
        <f>IF(ISNUMBER(outYear),AUB54+AUB60+AUB66+AUB83,"")</f>
        <v/>
      </c>
      <c r="AUC86" s="111" t="str">
        <f>IF(ISNUMBER(outYear),AUC54+AUC60+AUC66+AUC83,"")</f>
        <v/>
      </c>
      <c r="AUD86" s="111" t="str">
        <f>IF(ISNUMBER(outYear),AUD54+AUD60+AUD66+AUD83,"")</f>
        <v/>
      </c>
      <c r="AUE86" s="111" t="str">
        <f>IF(ISNUMBER(outYear),AUE54+AUE60+AUE66+AUE83,"")</f>
        <v/>
      </c>
      <c r="AUF86" s="111" t="str">
        <f>IF(ISNUMBER(outYear),AUF54+AUF60+AUF66+AUF83,"")</f>
        <v/>
      </c>
      <c r="AUG86" s="111" t="str">
        <f>IF(ISNUMBER(outYear),AUG54+AUG60+AUG66+AUG83,"")</f>
        <v/>
      </c>
      <c r="AUH86" s="111" t="str">
        <f>IF(ISNUMBER(outYear),AUH54+AUH60+AUH66+AUH83,"")</f>
        <v/>
      </c>
      <c r="AUI86" s="111" t="str">
        <f>IF(ISNUMBER(outYear),AUI54+AUI60+AUI66+AUI83,"")</f>
        <v/>
      </c>
      <c r="AUJ86" s="111" t="str">
        <f>IF(ISNUMBER(outYear),AUJ54+AUJ60+AUJ66+AUJ83,"")</f>
        <v/>
      </c>
      <c r="AUK86" s="111" t="str">
        <f>IF(ISNUMBER(outYear),AUK54+AUK60+AUK66+AUK83,"")</f>
        <v/>
      </c>
      <c r="AUL86" s="111" t="str">
        <f>IF(ISNUMBER(outYear),AUL54+AUL60+AUL66+AUL83,"")</f>
        <v/>
      </c>
      <c r="AUM86" s="111" t="str">
        <f>IF(ISNUMBER(outYear),AUM54+AUM60+AUM66+AUM83,"")</f>
        <v/>
      </c>
      <c r="AUN86" s="111" t="str">
        <f>IF(ISNUMBER(outYear),AUN54+AUN60+AUN66+AUN83,"")</f>
        <v/>
      </c>
      <c r="AUO86" s="111" t="str">
        <f>IF(ISNUMBER(outYear),AUO54+AUO60+AUO66+AUO83,"")</f>
        <v/>
      </c>
      <c r="AUP86" s="111" t="str">
        <f>IF(ISNUMBER(outYear),AUP54+AUP60+AUP66+AUP83,"")</f>
        <v/>
      </c>
      <c r="AUQ86" s="111" t="str">
        <f>IF(ISNUMBER(outYear),AUQ54+AUQ60+AUQ66+AUQ83,"")</f>
        <v/>
      </c>
      <c r="AUR86" s="111" t="str">
        <f>IF(ISNUMBER(outYear),AUR54+AUR60+AUR66+AUR83,"")</f>
        <v/>
      </c>
      <c r="AUS86" s="111" t="str">
        <f>IF(ISNUMBER(outYear),AUS54+AUS60+AUS66+AUS83,"")</f>
        <v/>
      </c>
      <c r="AUT86" s="111" t="str">
        <f>IF(ISNUMBER(outYear),AUT54+AUT60+AUT66+AUT83,"")</f>
        <v/>
      </c>
      <c r="AUU86" s="111" t="str">
        <f>IF(ISNUMBER(outYear),AUU54+AUU60+AUU66+AUU83,"")</f>
        <v/>
      </c>
      <c r="AUV86" s="111" t="str">
        <f>IF(ISNUMBER(outYear),AUV54+AUV60+AUV66+AUV83,"")</f>
        <v/>
      </c>
      <c r="AUW86" s="111" t="str">
        <f>IF(ISNUMBER(outYear),AUW54+AUW60+AUW66+AUW83,"")</f>
        <v/>
      </c>
      <c r="AUX86" s="111" t="str">
        <f>IF(ISNUMBER(outYear),AUX54+AUX60+AUX66+AUX83,"")</f>
        <v/>
      </c>
      <c r="AUY86" s="111" t="str">
        <f>IF(ISNUMBER(outYear),AUY54+AUY60+AUY66+AUY83,"")</f>
        <v/>
      </c>
      <c r="AUZ86" s="111" t="str">
        <f>IF(ISNUMBER(outYear),AUZ54+AUZ60+AUZ66+AUZ83,"")</f>
        <v/>
      </c>
      <c r="AVA86" s="111" t="str">
        <f>IF(ISNUMBER(outYear),AVA54+AVA60+AVA66+AVA83,"")</f>
        <v/>
      </c>
      <c r="AVB86" s="111" t="str">
        <f>IF(ISNUMBER(outYear),AVB54+AVB60+AVB66+AVB83,"")</f>
        <v/>
      </c>
      <c r="AVC86" s="111" t="str">
        <f>IF(ISNUMBER(outYear),AVC54+AVC60+AVC66+AVC83,"")</f>
        <v/>
      </c>
      <c r="AVD86" s="111" t="str">
        <f>IF(ISNUMBER(outYear),AVD54+AVD60+AVD66+AVD83,"")</f>
        <v/>
      </c>
      <c r="AVE86" s="111" t="str">
        <f>IF(ISNUMBER(outYear),AVE54+AVE60+AVE66+AVE83,"")</f>
        <v/>
      </c>
      <c r="AVF86" s="111" t="str">
        <f>IF(ISNUMBER(outYear),AVF54+AVF60+AVF66+AVF83,"")</f>
        <v/>
      </c>
      <c r="AVG86" s="111" t="str">
        <f>IF(ISNUMBER(outYear),AVG54+AVG60+AVG66+AVG83,"")</f>
        <v/>
      </c>
      <c r="AVH86" s="111" t="str">
        <f>IF(ISNUMBER(outYear),AVH54+AVH60+AVH66+AVH83,"")</f>
        <v/>
      </c>
      <c r="AVI86" s="111" t="str">
        <f>IF(ISNUMBER(outYear),AVI54+AVI60+AVI66+AVI83,"")</f>
        <v/>
      </c>
      <c r="AVJ86" s="111" t="str">
        <f>IF(ISNUMBER(outYear),AVJ54+AVJ60+AVJ66+AVJ83,"")</f>
        <v/>
      </c>
      <c r="AVK86" s="111" t="str">
        <f>IF(ISNUMBER(outYear),AVK54+AVK60+AVK66+AVK83,"")</f>
        <v/>
      </c>
      <c r="AVL86" s="111" t="str">
        <f>IF(ISNUMBER(outYear),AVL54+AVL60+AVL66+AVL83,"")</f>
        <v/>
      </c>
      <c r="AVM86" s="111" t="str">
        <f>IF(ISNUMBER(outYear),AVM54+AVM60+AVM66+AVM83,"")</f>
        <v/>
      </c>
      <c r="AVN86" s="111" t="str">
        <f>IF(ISNUMBER(outYear),AVN54+AVN60+AVN66+AVN83,"")</f>
        <v/>
      </c>
      <c r="AVO86" s="111" t="str">
        <f>IF(ISNUMBER(outYear),AVO54+AVO60+AVO66+AVO83,"")</f>
        <v/>
      </c>
      <c r="AVP86" s="111" t="str">
        <f>IF(ISNUMBER(outYear),AVP54+AVP60+AVP66+AVP83,"")</f>
        <v/>
      </c>
      <c r="AVQ86" s="111" t="str">
        <f>IF(ISNUMBER(outYear),AVQ54+AVQ60+AVQ66+AVQ83,"")</f>
        <v/>
      </c>
      <c r="AVR86" s="111" t="str">
        <f>IF(ISNUMBER(outYear),AVR54+AVR60+AVR66+AVR83,"")</f>
        <v/>
      </c>
      <c r="AVS86" s="111" t="str">
        <f>IF(ISNUMBER(outYear),AVS54+AVS60+AVS66+AVS83,"")</f>
        <v/>
      </c>
      <c r="AVT86" s="111" t="str">
        <f>IF(ISNUMBER(outYear),AVT54+AVT60+AVT66+AVT83,"")</f>
        <v/>
      </c>
      <c r="AVU86" s="111" t="str">
        <f>IF(ISNUMBER(outYear),AVU54+AVU60+AVU66+AVU83,"")</f>
        <v/>
      </c>
      <c r="AVV86" s="111" t="str">
        <f>IF(ISNUMBER(outYear),AVV54+AVV60+AVV66+AVV83,"")</f>
        <v/>
      </c>
      <c r="AVW86" s="111" t="str">
        <f>IF(ISNUMBER(outYear),AVW54+AVW60+AVW66+AVW83,"")</f>
        <v/>
      </c>
      <c r="AVX86" s="111" t="str">
        <f>IF(ISNUMBER(outYear),AVX54+AVX60+AVX66+AVX83,"")</f>
        <v/>
      </c>
      <c r="AVY86" s="111" t="str">
        <f>IF(ISNUMBER(outYear),AVY54+AVY60+AVY66+AVY83,"")</f>
        <v/>
      </c>
      <c r="AVZ86" s="111" t="str">
        <f>IF(ISNUMBER(outYear),AVZ54+AVZ60+AVZ66+AVZ83,"")</f>
        <v/>
      </c>
      <c r="AWA86" s="111" t="str">
        <f>IF(ISNUMBER(outYear),AWA54+AWA60+AWA66+AWA83,"")</f>
        <v/>
      </c>
      <c r="AWB86" s="111" t="str">
        <f>IF(ISNUMBER(outYear),AWB54+AWB60+AWB66+AWB83,"")</f>
        <v/>
      </c>
      <c r="AWC86" s="111" t="str">
        <f>IF(ISNUMBER(outYear),AWC54+AWC60+AWC66+AWC83,"")</f>
        <v/>
      </c>
      <c r="AWD86" s="111" t="str">
        <f>IF(ISNUMBER(outYear),AWD54+AWD60+AWD66+AWD83,"")</f>
        <v/>
      </c>
      <c r="AWE86" s="111" t="str">
        <f>IF(ISNUMBER(outYear),AWE54+AWE60+AWE66+AWE83,"")</f>
        <v/>
      </c>
      <c r="AWF86" s="111" t="str">
        <f>IF(ISNUMBER(outYear),AWF54+AWF60+AWF66+AWF83,"")</f>
        <v/>
      </c>
      <c r="AWG86" s="111" t="str">
        <f>IF(ISNUMBER(outYear),AWG54+AWG60+AWG66+AWG83,"")</f>
        <v/>
      </c>
      <c r="AWH86" s="111" t="str">
        <f>IF(ISNUMBER(outYear),AWH54+AWH60+AWH66+AWH83,"")</f>
        <v/>
      </c>
      <c r="AWI86" s="111" t="str">
        <f>IF(ISNUMBER(outYear),AWI54+AWI60+AWI66+AWI83,"")</f>
        <v/>
      </c>
      <c r="AWJ86" s="111" t="str">
        <f>IF(ISNUMBER(outYear),AWJ54+AWJ60+AWJ66+AWJ83,"")</f>
        <v/>
      </c>
      <c r="AWK86" s="111" t="str">
        <f>IF(ISNUMBER(outYear),AWK54+AWK60+AWK66+AWK83,"")</f>
        <v/>
      </c>
      <c r="AWL86" s="111" t="str">
        <f>IF(ISNUMBER(outYear),AWL54+AWL60+AWL66+AWL83,"")</f>
        <v/>
      </c>
      <c r="AWM86" s="111" t="str">
        <f>IF(ISNUMBER(outYear),AWM54+AWM60+AWM66+AWM83,"")</f>
        <v/>
      </c>
      <c r="AWN86" s="111" t="str">
        <f>IF(ISNUMBER(outYear),AWN54+AWN60+AWN66+AWN83,"")</f>
        <v/>
      </c>
      <c r="AWO86" s="111" t="str">
        <f>IF(ISNUMBER(outYear),AWO54+AWO60+AWO66+AWO83,"")</f>
        <v/>
      </c>
      <c r="AWP86" s="111" t="str">
        <f>IF(ISNUMBER(outYear),AWP54+AWP60+AWP66+AWP83,"")</f>
        <v/>
      </c>
      <c r="AWQ86" s="111" t="str">
        <f>IF(ISNUMBER(outYear),AWQ54+AWQ60+AWQ66+AWQ83,"")</f>
        <v/>
      </c>
      <c r="AWR86" s="111" t="str">
        <f>IF(ISNUMBER(outYear),AWR54+AWR60+AWR66+AWR83,"")</f>
        <v/>
      </c>
      <c r="AWS86" s="111" t="str">
        <f>IF(ISNUMBER(outYear),AWS54+AWS60+AWS66+AWS83,"")</f>
        <v/>
      </c>
      <c r="AWT86" s="111" t="str">
        <f>IF(ISNUMBER(outYear),AWT54+AWT60+AWT66+AWT83,"")</f>
        <v/>
      </c>
      <c r="AWU86" s="111" t="str">
        <f>IF(ISNUMBER(outYear),AWU54+AWU60+AWU66+AWU83,"")</f>
        <v/>
      </c>
      <c r="AWV86" s="111" t="str">
        <f>IF(ISNUMBER(outYear),AWV54+AWV60+AWV66+AWV83,"")</f>
        <v/>
      </c>
      <c r="AWW86" s="111" t="str">
        <f>IF(ISNUMBER(outYear),AWW54+AWW60+AWW66+AWW83,"")</f>
        <v/>
      </c>
      <c r="AWX86" s="111" t="str">
        <f>IF(ISNUMBER(outYear),AWX54+AWX60+AWX66+AWX83,"")</f>
        <v/>
      </c>
      <c r="AWY86" s="111" t="str">
        <f>IF(ISNUMBER(outYear),AWY54+AWY60+AWY66+AWY83,"")</f>
        <v/>
      </c>
      <c r="AWZ86" s="111" t="str">
        <f>IF(ISNUMBER(outYear),AWZ54+AWZ60+AWZ66+AWZ83,"")</f>
        <v/>
      </c>
      <c r="AXA86" s="111" t="str">
        <f>IF(ISNUMBER(outYear),AXA54+AXA60+AXA66+AXA83,"")</f>
        <v/>
      </c>
      <c r="AXB86" s="111" t="str">
        <f>IF(ISNUMBER(outYear),AXB54+AXB60+AXB66+AXB83,"")</f>
        <v/>
      </c>
      <c r="AXC86" s="111" t="str">
        <f>IF(ISNUMBER(outYear),AXC54+AXC60+AXC66+AXC83,"")</f>
        <v/>
      </c>
      <c r="AXD86" s="111" t="str">
        <f>IF(ISNUMBER(outYear),AXD54+AXD60+AXD66+AXD83,"")</f>
        <v/>
      </c>
      <c r="AXE86" s="111" t="str">
        <f>IF(ISNUMBER(outYear),AXE54+AXE60+AXE66+AXE83,"")</f>
        <v/>
      </c>
      <c r="AXF86" s="111" t="str">
        <f>IF(ISNUMBER(outYear),AXF54+AXF60+AXF66+AXF83,"")</f>
        <v/>
      </c>
      <c r="AXG86" s="111" t="str">
        <f>IF(ISNUMBER(outYear),AXG54+AXG60+AXG66+AXG83,"")</f>
        <v/>
      </c>
      <c r="AXH86" s="111" t="str">
        <f>IF(ISNUMBER(outYear),AXH54+AXH60+AXH66+AXH83,"")</f>
        <v/>
      </c>
      <c r="AXI86" s="111" t="str">
        <f>IF(ISNUMBER(outYear),AXI54+AXI60+AXI66+AXI83,"")</f>
        <v/>
      </c>
      <c r="AXJ86" s="111" t="str">
        <f>IF(ISNUMBER(outYear),AXJ54+AXJ60+AXJ66+AXJ83,"")</f>
        <v/>
      </c>
      <c r="AXK86" s="111" t="str">
        <f>IF(ISNUMBER(outYear),AXK54+AXK60+AXK66+AXK83,"")</f>
        <v/>
      </c>
      <c r="AXL86" s="111" t="str">
        <f>IF(ISNUMBER(outYear),AXL54+AXL60+AXL66+AXL83,"")</f>
        <v/>
      </c>
      <c r="AXM86" s="111" t="str">
        <f>IF(ISNUMBER(outYear),AXM54+AXM60+AXM66+AXM83,"")</f>
        <v/>
      </c>
      <c r="AXN86" s="111" t="str">
        <f>IF(ISNUMBER(outYear),AXN54+AXN60+AXN66+AXN83,"")</f>
        <v/>
      </c>
      <c r="AXO86" s="111" t="str">
        <f>IF(ISNUMBER(outYear),AXO54+AXO60+AXO66+AXO83,"")</f>
        <v/>
      </c>
      <c r="AXP86" s="111" t="str">
        <f>IF(ISNUMBER(outYear),AXP54+AXP60+AXP66+AXP83,"")</f>
        <v/>
      </c>
      <c r="AXQ86" s="111" t="str">
        <f>IF(ISNUMBER(outYear),AXQ54+AXQ60+AXQ66+AXQ83,"")</f>
        <v/>
      </c>
      <c r="AXR86" s="111" t="str">
        <f>IF(ISNUMBER(outYear),AXR54+AXR60+AXR66+AXR83,"")</f>
        <v/>
      </c>
      <c r="AXS86" s="111" t="str">
        <f>IF(ISNUMBER(outYear),AXS54+AXS60+AXS66+AXS83,"")</f>
        <v/>
      </c>
      <c r="AXT86" s="111" t="str">
        <f>IF(ISNUMBER(outYear),AXT54+AXT60+AXT66+AXT83,"")</f>
        <v/>
      </c>
      <c r="AXU86" s="111" t="str">
        <f>IF(ISNUMBER(outYear),AXU54+AXU60+AXU66+AXU83,"")</f>
        <v/>
      </c>
      <c r="AXV86" s="111" t="str">
        <f>IF(ISNUMBER(outYear),AXV54+AXV60+AXV66+AXV83,"")</f>
        <v/>
      </c>
      <c r="AXW86" s="111" t="str">
        <f>IF(ISNUMBER(outYear),AXW54+AXW60+AXW66+AXW83,"")</f>
        <v/>
      </c>
      <c r="AXX86" s="111" t="str">
        <f>IF(ISNUMBER(outYear),AXX54+AXX60+AXX66+AXX83,"")</f>
        <v/>
      </c>
      <c r="AXY86" s="111" t="str">
        <f>IF(ISNUMBER(outYear),AXY54+AXY60+AXY66+AXY83,"")</f>
        <v/>
      </c>
      <c r="AXZ86" s="111" t="str">
        <f>IF(ISNUMBER(outYear),AXZ54+AXZ60+AXZ66+AXZ83,"")</f>
        <v/>
      </c>
      <c r="AYA86" s="111" t="str">
        <f>IF(ISNUMBER(outYear),AYA54+AYA60+AYA66+AYA83,"")</f>
        <v/>
      </c>
      <c r="AYB86" s="111" t="str">
        <f>IF(ISNUMBER(outYear),AYB54+AYB60+AYB66+AYB83,"")</f>
        <v/>
      </c>
      <c r="AYC86" s="111" t="str">
        <f>IF(ISNUMBER(outYear),AYC54+AYC60+AYC66+AYC83,"")</f>
        <v/>
      </c>
      <c r="AYD86" s="111" t="str">
        <f>IF(ISNUMBER(outYear),AYD54+AYD60+AYD66+AYD83,"")</f>
        <v/>
      </c>
      <c r="AYE86" s="111" t="str">
        <f>IF(ISNUMBER(outYear),AYE54+AYE60+AYE66+AYE83,"")</f>
        <v/>
      </c>
      <c r="AYF86" s="111" t="str">
        <f>IF(ISNUMBER(outYear),AYF54+AYF60+AYF66+AYF83,"")</f>
        <v/>
      </c>
      <c r="AYG86" s="111" t="str">
        <f>IF(ISNUMBER(outYear),AYG54+AYG60+AYG66+AYG83,"")</f>
        <v/>
      </c>
      <c r="AYH86" s="111" t="str">
        <f>IF(ISNUMBER(outYear),AYH54+AYH60+AYH66+AYH83,"")</f>
        <v/>
      </c>
      <c r="AYI86" s="111" t="str">
        <f>IF(ISNUMBER(outYear),AYI54+AYI60+AYI66+AYI83,"")</f>
        <v/>
      </c>
      <c r="AYJ86" s="111" t="str">
        <f>IF(ISNUMBER(outYear),AYJ54+AYJ60+AYJ66+AYJ83,"")</f>
        <v/>
      </c>
      <c r="AYK86" s="111" t="str">
        <f>IF(ISNUMBER(outYear),AYK54+AYK60+AYK66+AYK83,"")</f>
        <v/>
      </c>
      <c r="AYL86" s="111" t="str">
        <f>IF(ISNUMBER(outYear),AYL54+AYL60+AYL66+AYL83,"")</f>
        <v/>
      </c>
      <c r="AYM86" s="111" t="str">
        <f>IF(ISNUMBER(outYear),AYM54+AYM60+AYM66+AYM83,"")</f>
        <v/>
      </c>
      <c r="AYN86" s="111" t="str">
        <f>IF(ISNUMBER(outYear),AYN54+AYN60+AYN66+AYN83,"")</f>
        <v/>
      </c>
      <c r="AYO86" s="111" t="str">
        <f>IF(ISNUMBER(outYear),AYO54+AYO60+AYO66+AYO83,"")</f>
        <v/>
      </c>
      <c r="AYP86" s="111" t="str">
        <f>IF(ISNUMBER(outYear),AYP54+AYP60+AYP66+AYP83,"")</f>
        <v/>
      </c>
      <c r="AYQ86" s="111" t="str">
        <f>IF(ISNUMBER(outYear),AYQ54+AYQ60+AYQ66+AYQ83,"")</f>
        <v/>
      </c>
      <c r="AYR86" s="111" t="str">
        <f>IF(ISNUMBER(outYear),AYR54+AYR60+AYR66+AYR83,"")</f>
        <v/>
      </c>
      <c r="AYS86" s="111" t="str">
        <f>IF(ISNUMBER(outYear),AYS54+AYS60+AYS66+AYS83,"")</f>
        <v/>
      </c>
      <c r="AYT86" s="111" t="str">
        <f>IF(ISNUMBER(outYear),AYT54+AYT60+AYT66+AYT83,"")</f>
        <v/>
      </c>
      <c r="AYU86" s="111" t="str">
        <f>IF(ISNUMBER(outYear),AYU54+AYU60+AYU66+AYU83,"")</f>
        <v/>
      </c>
      <c r="AYV86" s="111" t="str">
        <f>IF(ISNUMBER(outYear),AYV54+AYV60+AYV66+AYV83,"")</f>
        <v/>
      </c>
      <c r="AYW86" s="111" t="str">
        <f>IF(ISNUMBER(outYear),AYW54+AYW60+AYW66+AYW83,"")</f>
        <v/>
      </c>
      <c r="AYX86" s="111" t="str">
        <f>IF(ISNUMBER(outYear),AYX54+AYX60+AYX66+AYX83,"")</f>
        <v/>
      </c>
      <c r="AYY86" s="111" t="str">
        <f>IF(ISNUMBER(outYear),AYY54+AYY60+AYY66+AYY83,"")</f>
        <v/>
      </c>
      <c r="AYZ86" s="111" t="str">
        <f>IF(ISNUMBER(outYear),AYZ54+AYZ60+AYZ66+AYZ83,"")</f>
        <v/>
      </c>
      <c r="AZA86" s="111" t="str">
        <f>IF(ISNUMBER(outYear),AZA54+AZA60+AZA66+AZA83,"")</f>
        <v/>
      </c>
      <c r="AZB86" s="111" t="str">
        <f>IF(ISNUMBER(outYear),AZB54+AZB60+AZB66+AZB83,"")</f>
        <v/>
      </c>
      <c r="AZC86" s="111" t="str">
        <f>IF(ISNUMBER(outYear),AZC54+AZC60+AZC66+AZC83,"")</f>
        <v/>
      </c>
      <c r="AZD86" s="111" t="str">
        <f>IF(ISNUMBER(outYear),AZD54+AZD60+AZD66+AZD83,"")</f>
        <v/>
      </c>
      <c r="AZE86" s="111" t="str">
        <f>IF(ISNUMBER(outYear),AZE54+AZE60+AZE66+AZE83,"")</f>
        <v/>
      </c>
      <c r="AZF86" s="111" t="str">
        <f>IF(ISNUMBER(outYear),AZF54+AZF60+AZF66+AZF83,"")</f>
        <v/>
      </c>
      <c r="AZG86" s="111" t="str">
        <f>IF(ISNUMBER(outYear),AZG54+AZG60+AZG66+AZG83,"")</f>
        <v/>
      </c>
      <c r="AZH86" s="111" t="str">
        <f>IF(ISNUMBER(outYear),AZH54+AZH60+AZH66+AZH83,"")</f>
        <v/>
      </c>
      <c r="AZI86" s="111" t="str">
        <f>IF(ISNUMBER(outYear),AZI54+AZI60+AZI66+AZI83,"")</f>
        <v/>
      </c>
      <c r="AZJ86" s="111" t="str">
        <f>IF(ISNUMBER(outYear),AZJ54+AZJ60+AZJ66+AZJ83,"")</f>
        <v/>
      </c>
      <c r="AZK86" s="111" t="str">
        <f>IF(ISNUMBER(outYear),AZK54+AZK60+AZK66+AZK83,"")</f>
        <v/>
      </c>
      <c r="AZL86" s="111" t="str">
        <f>IF(ISNUMBER(outYear),AZL54+AZL60+AZL66+AZL83,"")</f>
        <v/>
      </c>
      <c r="AZM86" s="111" t="str">
        <f>IF(ISNUMBER(outYear),AZM54+AZM60+AZM66+AZM83,"")</f>
        <v/>
      </c>
      <c r="AZN86" s="111" t="str">
        <f>IF(ISNUMBER(outYear),AZN54+AZN60+AZN66+AZN83,"")</f>
        <v/>
      </c>
      <c r="AZO86" s="111" t="str">
        <f>IF(ISNUMBER(outYear),AZO54+AZO60+AZO66+AZO83,"")</f>
        <v/>
      </c>
      <c r="AZP86" s="111" t="str">
        <f>IF(ISNUMBER(outYear),AZP54+AZP60+AZP66+AZP83,"")</f>
        <v/>
      </c>
      <c r="AZQ86" s="111" t="str">
        <f>IF(ISNUMBER(outYear),AZQ54+AZQ60+AZQ66+AZQ83,"")</f>
        <v/>
      </c>
      <c r="AZR86" s="111" t="str">
        <f>IF(ISNUMBER(outYear),AZR54+AZR60+AZR66+AZR83,"")</f>
        <v/>
      </c>
      <c r="AZS86" s="111" t="str">
        <f>IF(ISNUMBER(outYear),AZS54+AZS60+AZS66+AZS83,"")</f>
        <v/>
      </c>
      <c r="AZT86" s="111" t="str">
        <f>IF(ISNUMBER(outYear),AZT54+AZT60+AZT66+AZT83,"")</f>
        <v/>
      </c>
      <c r="AZU86" s="111" t="str">
        <f>IF(ISNUMBER(outYear),AZU54+AZU60+AZU66+AZU83,"")</f>
        <v/>
      </c>
      <c r="AZV86" s="111" t="str">
        <f>IF(ISNUMBER(outYear),AZV54+AZV60+AZV66+AZV83,"")</f>
        <v/>
      </c>
      <c r="AZW86" s="111" t="str">
        <f>IF(ISNUMBER(outYear),AZW54+AZW60+AZW66+AZW83,"")</f>
        <v/>
      </c>
      <c r="AZX86" s="111" t="str">
        <f>IF(ISNUMBER(outYear),AZX54+AZX60+AZX66+AZX83,"")</f>
        <v/>
      </c>
      <c r="AZY86" s="111" t="str">
        <f>IF(ISNUMBER(outYear),AZY54+AZY60+AZY66+AZY83,"")</f>
        <v/>
      </c>
      <c r="AZZ86" s="111" t="str">
        <f>IF(ISNUMBER(outYear),AZZ54+AZZ60+AZZ66+AZZ83,"")</f>
        <v/>
      </c>
      <c r="BAA86" s="111" t="str">
        <f>IF(ISNUMBER(outYear),BAA54+BAA60+BAA66+BAA83,"")</f>
        <v/>
      </c>
      <c r="BAB86" s="111" t="str">
        <f>IF(ISNUMBER(outYear),BAB54+BAB60+BAB66+BAB83,"")</f>
        <v/>
      </c>
      <c r="BAC86" s="111" t="str">
        <f>IF(ISNUMBER(outYear),BAC54+BAC60+BAC66+BAC83,"")</f>
        <v/>
      </c>
      <c r="BAD86" s="111" t="str">
        <f>IF(ISNUMBER(outYear),BAD54+BAD60+BAD66+BAD83,"")</f>
        <v/>
      </c>
      <c r="BAE86" s="111" t="str">
        <f>IF(ISNUMBER(outYear),BAE54+BAE60+BAE66+BAE83,"")</f>
        <v/>
      </c>
      <c r="BAF86" s="111" t="str">
        <f>IF(ISNUMBER(outYear),BAF54+BAF60+BAF66+BAF83,"")</f>
        <v/>
      </c>
      <c r="BAG86" s="111" t="str">
        <f>IF(ISNUMBER(outYear),BAG54+BAG60+BAG66+BAG83,"")</f>
        <v/>
      </c>
      <c r="BAH86" s="111" t="str">
        <f>IF(ISNUMBER(outYear),BAH54+BAH60+BAH66+BAH83,"")</f>
        <v/>
      </c>
      <c r="BAI86" s="111" t="str">
        <f>IF(ISNUMBER(outYear),BAI54+BAI60+BAI66+BAI83,"")</f>
        <v/>
      </c>
      <c r="BAJ86" s="111" t="str">
        <f>IF(ISNUMBER(outYear),BAJ54+BAJ60+BAJ66+BAJ83,"")</f>
        <v/>
      </c>
      <c r="BAK86" s="111" t="str">
        <f>IF(ISNUMBER(outYear),BAK54+BAK60+BAK66+BAK83,"")</f>
        <v/>
      </c>
      <c r="BAL86" s="111" t="str">
        <f>IF(ISNUMBER(outYear),BAL54+BAL60+BAL66+BAL83,"")</f>
        <v/>
      </c>
      <c r="BAM86" s="111" t="str">
        <f>IF(ISNUMBER(outYear),BAM54+BAM60+BAM66+BAM83,"")</f>
        <v/>
      </c>
      <c r="BAN86" s="111" t="str">
        <f>IF(ISNUMBER(outYear),BAN54+BAN60+BAN66+BAN83,"")</f>
        <v/>
      </c>
      <c r="BAO86" s="111" t="str">
        <f>IF(ISNUMBER(outYear),BAO54+BAO60+BAO66+BAO83,"")</f>
        <v/>
      </c>
      <c r="BAP86" s="111" t="str">
        <f>IF(ISNUMBER(outYear),BAP54+BAP60+BAP66+BAP83,"")</f>
        <v/>
      </c>
      <c r="BAQ86" s="111" t="str">
        <f>IF(ISNUMBER(outYear),BAQ54+BAQ60+BAQ66+BAQ83,"")</f>
        <v/>
      </c>
      <c r="BAR86" s="111" t="str">
        <f>IF(ISNUMBER(outYear),BAR54+BAR60+BAR66+BAR83,"")</f>
        <v/>
      </c>
      <c r="BAS86" s="111" t="str">
        <f>IF(ISNUMBER(outYear),BAS54+BAS60+BAS66+BAS83,"")</f>
        <v/>
      </c>
      <c r="BAT86" s="111" t="str">
        <f>IF(ISNUMBER(outYear),BAT54+BAT60+BAT66+BAT83,"")</f>
        <v/>
      </c>
      <c r="BAU86" s="111" t="str">
        <f>IF(ISNUMBER(outYear),BAU54+BAU60+BAU66+BAU83,"")</f>
        <v/>
      </c>
      <c r="BAV86" s="111" t="str">
        <f>IF(ISNUMBER(outYear),BAV54+BAV60+BAV66+BAV83,"")</f>
        <v/>
      </c>
      <c r="BAW86" s="111" t="str">
        <f>IF(ISNUMBER(outYear),BAW54+BAW60+BAW66+BAW83,"")</f>
        <v/>
      </c>
      <c r="BAX86" s="111" t="str">
        <f>IF(ISNUMBER(outYear),BAX54+BAX60+BAX66+BAX83,"")</f>
        <v/>
      </c>
      <c r="BAY86" s="111" t="str">
        <f>IF(ISNUMBER(outYear),BAY54+BAY60+BAY66+BAY83,"")</f>
        <v/>
      </c>
      <c r="BAZ86" s="111" t="str">
        <f>IF(ISNUMBER(outYear),BAZ54+BAZ60+BAZ66+BAZ83,"")</f>
        <v/>
      </c>
      <c r="BBA86" s="111" t="str">
        <f>IF(ISNUMBER(outYear),BBA54+BBA60+BBA66+BBA83,"")</f>
        <v/>
      </c>
      <c r="BBB86" s="111" t="str">
        <f>IF(ISNUMBER(outYear),BBB54+BBB60+BBB66+BBB83,"")</f>
        <v/>
      </c>
      <c r="BBC86" s="111" t="str">
        <f>IF(ISNUMBER(outYear),BBC54+BBC60+BBC66+BBC83,"")</f>
        <v/>
      </c>
      <c r="BBD86" s="111" t="str">
        <f>IF(ISNUMBER(outYear),BBD54+BBD60+BBD66+BBD83,"")</f>
        <v/>
      </c>
      <c r="BBE86" s="111" t="str">
        <f>IF(ISNUMBER(outYear),BBE54+BBE60+BBE66+BBE83,"")</f>
        <v/>
      </c>
      <c r="BBF86" s="111" t="str">
        <f>IF(ISNUMBER(outYear),BBF54+BBF60+BBF66+BBF83,"")</f>
        <v/>
      </c>
      <c r="BBG86" s="111" t="str">
        <f>IF(ISNUMBER(outYear),BBG54+BBG60+BBG66+BBG83,"")</f>
        <v/>
      </c>
      <c r="BBH86" s="111" t="str">
        <f>IF(ISNUMBER(outYear),BBH54+BBH60+BBH66+BBH83,"")</f>
        <v/>
      </c>
      <c r="BBI86" s="111" t="str">
        <f>IF(ISNUMBER(outYear),BBI54+BBI60+BBI66+BBI83,"")</f>
        <v/>
      </c>
      <c r="BBJ86" s="111" t="str">
        <f>IF(ISNUMBER(outYear),BBJ54+BBJ60+BBJ66+BBJ83,"")</f>
        <v/>
      </c>
      <c r="BBK86" s="111" t="str">
        <f>IF(ISNUMBER(outYear),BBK54+BBK60+BBK66+BBK83,"")</f>
        <v/>
      </c>
      <c r="BBL86" s="111" t="str">
        <f>IF(ISNUMBER(outYear),BBL54+BBL60+BBL66+BBL83,"")</f>
        <v/>
      </c>
      <c r="BBM86" s="111" t="str">
        <f>IF(ISNUMBER(outYear),BBM54+BBM60+BBM66+BBM83,"")</f>
        <v/>
      </c>
      <c r="BBN86" s="111" t="str">
        <f>IF(ISNUMBER(outYear),BBN54+BBN60+BBN66+BBN83,"")</f>
        <v/>
      </c>
      <c r="BBO86" s="111" t="str">
        <f>IF(ISNUMBER(outYear),BBO54+BBO60+BBO66+BBO83,"")</f>
        <v/>
      </c>
      <c r="BBP86" s="111" t="str">
        <f>IF(ISNUMBER(outYear),BBP54+BBP60+BBP66+BBP83,"")</f>
        <v/>
      </c>
      <c r="BBQ86" s="111" t="str">
        <f>IF(ISNUMBER(outYear),BBQ54+BBQ60+BBQ66+BBQ83,"")</f>
        <v/>
      </c>
      <c r="BBR86" s="111" t="str">
        <f>IF(ISNUMBER(outYear),BBR54+BBR60+BBR66+BBR83,"")</f>
        <v/>
      </c>
      <c r="BBS86" s="111" t="str">
        <f>IF(ISNUMBER(outYear),BBS54+BBS60+BBS66+BBS83,"")</f>
        <v/>
      </c>
      <c r="BBT86" s="111" t="str">
        <f>IF(ISNUMBER(outYear),BBT54+BBT60+BBT66+BBT83,"")</f>
        <v/>
      </c>
      <c r="BBU86" s="111" t="str">
        <f>IF(ISNUMBER(outYear),BBU54+BBU60+BBU66+BBU83,"")</f>
        <v/>
      </c>
      <c r="BBV86" s="111" t="str">
        <f>IF(ISNUMBER(outYear),BBV54+BBV60+BBV66+BBV83,"")</f>
        <v/>
      </c>
      <c r="BBW86" s="111" t="str">
        <f>IF(ISNUMBER(outYear),BBW54+BBW60+BBW66+BBW83,"")</f>
        <v/>
      </c>
      <c r="BBX86" s="111" t="str">
        <f>IF(ISNUMBER(outYear),BBX54+BBX60+BBX66+BBX83,"")</f>
        <v/>
      </c>
      <c r="BBY86" s="111" t="str">
        <f>IF(ISNUMBER(outYear),BBY54+BBY60+BBY66+BBY83,"")</f>
        <v/>
      </c>
      <c r="BBZ86" s="111" t="str">
        <f>IF(ISNUMBER(outYear),BBZ54+BBZ60+BBZ66+BBZ83,"")</f>
        <v/>
      </c>
      <c r="BCA86" s="111" t="str">
        <f>IF(ISNUMBER(outYear),BCA54+BCA60+BCA66+BCA83,"")</f>
        <v/>
      </c>
      <c r="BCB86" s="111" t="str">
        <f>IF(ISNUMBER(outYear),BCB54+BCB60+BCB66+BCB83,"")</f>
        <v/>
      </c>
      <c r="BCC86" s="111" t="str">
        <f>IF(ISNUMBER(outYear),BCC54+BCC60+BCC66+BCC83,"")</f>
        <v/>
      </c>
      <c r="BCD86" s="111" t="str">
        <f>IF(ISNUMBER(outYear),BCD54+BCD60+BCD66+BCD83,"")</f>
        <v/>
      </c>
      <c r="BCE86" s="111" t="str">
        <f>IF(ISNUMBER(outYear),BCE54+BCE60+BCE66+BCE83,"")</f>
        <v/>
      </c>
      <c r="BCF86" s="111" t="str">
        <f>IF(ISNUMBER(outYear),BCF54+BCF60+BCF66+BCF83,"")</f>
        <v/>
      </c>
      <c r="BCG86" s="111" t="str">
        <f>IF(ISNUMBER(outYear),BCG54+BCG60+BCG66+BCG83,"")</f>
        <v/>
      </c>
      <c r="BCH86" s="111" t="str">
        <f>IF(ISNUMBER(outYear),BCH54+BCH60+BCH66+BCH83,"")</f>
        <v/>
      </c>
      <c r="BCI86" s="111" t="str">
        <f>IF(ISNUMBER(outYear),BCI54+BCI60+BCI66+BCI83,"")</f>
        <v/>
      </c>
      <c r="BCJ86" s="111" t="str">
        <f>IF(ISNUMBER(outYear),BCJ54+BCJ60+BCJ66+BCJ83,"")</f>
        <v/>
      </c>
      <c r="BCK86" s="111" t="str">
        <f>IF(ISNUMBER(outYear),BCK54+BCK60+BCK66+BCK83,"")</f>
        <v/>
      </c>
      <c r="BCL86" s="111" t="str">
        <f>IF(ISNUMBER(outYear),BCL54+BCL60+BCL66+BCL83,"")</f>
        <v/>
      </c>
      <c r="BCM86" s="111" t="str">
        <f>IF(ISNUMBER(outYear),BCM54+BCM60+BCM66+BCM83,"")</f>
        <v/>
      </c>
      <c r="BCN86" s="111" t="str">
        <f>IF(ISNUMBER(outYear),BCN54+BCN60+BCN66+BCN83,"")</f>
        <v/>
      </c>
      <c r="BCO86" s="111" t="str">
        <f>IF(ISNUMBER(outYear),BCO54+BCO60+BCO66+BCO83,"")</f>
        <v/>
      </c>
      <c r="BCP86" s="111" t="str">
        <f>IF(ISNUMBER(outYear),BCP54+BCP60+BCP66+BCP83,"")</f>
        <v/>
      </c>
      <c r="BCQ86" s="111" t="str">
        <f>IF(ISNUMBER(outYear),BCQ54+BCQ60+BCQ66+BCQ83,"")</f>
        <v/>
      </c>
      <c r="BCR86" s="111" t="str">
        <f>IF(ISNUMBER(outYear),BCR54+BCR60+BCR66+BCR83,"")</f>
        <v/>
      </c>
      <c r="BCS86" s="111" t="str">
        <f>IF(ISNUMBER(outYear),BCS54+BCS60+BCS66+BCS83,"")</f>
        <v/>
      </c>
      <c r="BCT86" s="111" t="str">
        <f>IF(ISNUMBER(outYear),BCT54+BCT60+BCT66+BCT83,"")</f>
        <v/>
      </c>
      <c r="BCU86" s="111" t="str">
        <f>IF(ISNUMBER(outYear),BCU54+BCU60+BCU66+BCU83,"")</f>
        <v/>
      </c>
      <c r="BCV86" s="111" t="str">
        <f>IF(ISNUMBER(outYear),BCV54+BCV60+BCV66+BCV83,"")</f>
        <v/>
      </c>
      <c r="BCW86" s="111" t="str">
        <f>IF(ISNUMBER(outYear),BCW54+BCW60+BCW66+BCW83,"")</f>
        <v/>
      </c>
      <c r="BCX86" s="111" t="str">
        <f>IF(ISNUMBER(outYear),BCX54+BCX60+BCX66+BCX83,"")</f>
        <v/>
      </c>
      <c r="BCY86" s="111" t="str">
        <f>IF(ISNUMBER(outYear),BCY54+BCY60+BCY66+BCY83,"")</f>
        <v/>
      </c>
      <c r="BCZ86" s="111" t="str">
        <f>IF(ISNUMBER(outYear),BCZ54+BCZ60+BCZ66+BCZ83,"")</f>
        <v/>
      </c>
      <c r="BDA86" s="111" t="str">
        <f>IF(ISNUMBER(outYear),BDA54+BDA60+BDA66+BDA83,"")</f>
        <v/>
      </c>
      <c r="BDB86" s="111" t="str">
        <f>IF(ISNUMBER(outYear),BDB54+BDB60+BDB66+BDB83,"")</f>
        <v/>
      </c>
      <c r="BDC86" s="111" t="str">
        <f>IF(ISNUMBER(outYear),BDC54+BDC60+BDC66+BDC83,"")</f>
        <v/>
      </c>
      <c r="BDD86" s="111" t="str">
        <f>IF(ISNUMBER(outYear),BDD54+BDD60+BDD66+BDD83,"")</f>
        <v/>
      </c>
      <c r="BDE86" s="111" t="str">
        <f>IF(ISNUMBER(outYear),BDE54+BDE60+BDE66+BDE83,"")</f>
        <v/>
      </c>
      <c r="BDF86" s="111" t="str">
        <f>IF(ISNUMBER(outYear),BDF54+BDF60+BDF66+BDF83,"")</f>
        <v/>
      </c>
      <c r="BDG86" s="111" t="str">
        <f>IF(ISNUMBER(outYear),BDG54+BDG60+BDG66+BDG83,"")</f>
        <v/>
      </c>
      <c r="BDH86" s="111" t="str">
        <f>IF(ISNUMBER(outYear),BDH54+BDH60+BDH66+BDH83,"")</f>
        <v/>
      </c>
      <c r="BDI86" s="111" t="str">
        <f>IF(ISNUMBER(outYear),BDI54+BDI60+BDI66+BDI83,"")</f>
        <v/>
      </c>
      <c r="BDJ86" s="111" t="str">
        <f>IF(ISNUMBER(outYear),BDJ54+BDJ60+BDJ66+BDJ83,"")</f>
        <v/>
      </c>
      <c r="BDK86" s="111" t="str">
        <f>IF(ISNUMBER(outYear),BDK54+BDK60+BDK66+BDK83,"")</f>
        <v/>
      </c>
      <c r="BDL86" s="111" t="str">
        <f>IF(ISNUMBER(outYear),BDL54+BDL60+BDL66+BDL83,"")</f>
        <v/>
      </c>
      <c r="BDM86" s="111" t="str">
        <f>IF(ISNUMBER(outYear),BDM54+BDM60+BDM66+BDM83,"")</f>
        <v/>
      </c>
      <c r="BDN86" s="111" t="str">
        <f>IF(ISNUMBER(outYear),BDN54+BDN60+BDN66+BDN83,"")</f>
        <v/>
      </c>
      <c r="BDO86" s="111" t="str">
        <f>IF(ISNUMBER(outYear),BDO54+BDO60+BDO66+BDO83,"")</f>
        <v/>
      </c>
      <c r="BDP86" s="111" t="str">
        <f>IF(ISNUMBER(outYear),BDP54+BDP60+BDP66+BDP83,"")</f>
        <v/>
      </c>
      <c r="BDQ86" s="111" t="str">
        <f>IF(ISNUMBER(outYear),BDQ54+BDQ60+BDQ66+BDQ83,"")</f>
        <v/>
      </c>
      <c r="BDR86" s="111" t="str">
        <f>IF(ISNUMBER(outYear),BDR54+BDR60+BDR66+BDR83,"")</f>
        <v/>
      </c>
      <c r="BDS86" s="111" t="str">
        <f>IF(ISNUMBER(outYear),BDS54+BDS60+BDS66+BDS83,"")</f>
        <v/>
      </c>
      <c r="BDT86" s="111" t="str">
        <f>IF(ISNUMBER(outYear),BDT54+BDT60+BDT66+BDT83,"")</f>
        <v/>
      </c>
      <c r="BDU86" s="111" t="str">
        <f>IF(ISNUMBER(outYear),BDU54+BDU60+BDU66+BDU83,"")</f>
        <v/>
      </c>
      <c r="BDV86" s="111" t="str">
        <f>IF(ISNUMBER(outYear),BDV54+BDV60+BDV66+BDV83,"")</f>
        <v/>
      </c>
      <c r="BDW86" s="111" t="str">
        <f>IF(ISNUMBER(outYear),BDW54+BDW60+BDW66+BDW83,"")</f>
        <v/>
      </c>
      <c r="BDX86" s="111" t="str">
        <f>IF(ISNUMBER(outYear),BDX54+BDX60+BDX66+BDX83,"")</f>
        <v/>
      </c>
      <c r="BDY86" s="111" t="str">
        <f>IF(ISNUMBER(outYear),BDY54+BDY60+BDY66+BDY83,"")</f>
        <v/>
      </c>
      <c r="BDZ86" s="111" t="str">
        <f>IF(ISNUMBER(outYear),BDZ54+BDZ60+BDZ66+BDZ83,"")</f>
        <v/>
      </c>
      <c r="BEA86" s="111" t="str">
        <f>IF(ISNUMBER(outYear),BEA54+BEA60+BEA66+BEA83,"")</f>
        <v/>
      </c>
      <c r="BEB86" s="111" t="str">
        <f>IF(ISNUMBER(outYear),BEB54+BEB60+BEB66+BEB83,"")</f>
        <v/>
      </c>
      <c r="BEC86" s="111" t="str">
        <f>IF(ISNUMBER(outYear),BEC54+BEC60+BEC66+BEC83,"")</f>
        <v/>
      </c>
      <c r="BED86" s="111" t="str">
        <f>IF(ISNUMBER(outYear),BED54+BED60+BED66+BED83,"")</f>
        <v/>
      </c>
      <c r="BEE86" s="111" t="str">
        <f>IF(ISNUMBER(outYear),BEE54+BEE60+BEE66+BEE83,"")</f>
        <v/>
      </c>
      <c r="BEF86" s="111" t="str">
        <f>IF(ISNUMBER(outYear),BEF54+BEF60+BEF66+BEF83,"")</f>
        <v/>
      </c>
      <c r="BEG86" s="111" t="str">
        <f>IF(ISNUMBER(outYear),BEG54+BEG60+BEG66+BEG83,"")</f>
        <v/>
      </c>
      <c r="BEH86" s="111" t="str">
        <f>IF(ISNUMBER(outYear),BEH54+BEH60+BEH66+BEH83,"")</f>
        <v/>
      </c>
      <c r="BEI86" s="111" t="str">
        <f>IF(ISNUMBER(outYear),BEI54+BEI60+BEI66+BEI83,"")</f>
        <v/>
      </c>
      <c r="BEJ86" s="111" t="str">
        <f>IF(ISNUMBER(outYear),BEJ54+BEJ60+BEJ66+BEJ83,"")</f>
        <v/>
      </c>
      <c r="BEK86" s="111" t="str">
        <f>IF(ISNUMBER(outYear),BEK54+BEK60+BEK66+BEK83,"")</f>
        <v/>
      </c>
      <c r="BEL86" s="111" t="str">
        <f>IF(ISNUMBER(outYear),BEL54+BEL60+BEL66+BEL83,"")</f>
        <v/>
      </c>
      <c r="BEM86" s="111" t="str">
        <f>IF(ISNUMBER(outYear),BEM54+BEM60+BEM66+BEM83,"")</f>
        <v/>
      </c>
      <c r="BEN86" s="111" t="str">
        <f>IF(ISNUMBER(outYear),BEN54+BEN60+BEN66+BEN83,"")</f>
        <v/>
      </c>
      <c r="BEO86" s="111" t="str">
        <f>IF(ISNUMBER(outYear),BEO54+BEO60+BEO66+BEO83,"")</f>
        <v/>
      </c>
      <c r="BEP86" s="111" t="str">
        <f>IF(ISNUMBER(outYear),BEP54+BEP60+BEP66+BEP83,"")</f>
        <v/>
      </c>
      <c r="BEQ86" s="111" t="str">
        <f>IF(ISNUMBER(outYear),BEQ54+BEQ60+BEQ66+BEQ83,"")</f>
        <v/>
      </c>
      <c r="BER86" s="111" t="str">
        <f>IF(ISNUMBER(outYear),BER54+BER60+BER66+BER83,"")</f>
        <v/>
      </c>
      <c r="BES86" s="111" t="str">
        <f>IF(ISNUMBER(outYear),BES54+BES60+BES66+BES83,"")</f>
        <v/>
      </c>
      <c r="BET86" s="111" t="str">
        <f>IF(ISNUMBER(outYear),BET54+BET60+BET66+BET83,"")</f>
        <v/>
      </c>
      <c r="BEU86" s="111" t="str">
        <f>IF(ISNUMBER(outYear),BEU54+BEU60+BEU66+BEU83,"")</f>
        <v/>
      </c>
      <c r="BEV86" s="111" t="str">
        <f>IF(ISNUMBER(outYear),BEV54+BEV60+BEV66+BEV83,"")</f>
        <v/>
      </c>
      <c r="BEW86" s="111" t="str">
        <f>IF(ISNUMBER(outYear),BEW54+BEW60+BEW66+BEW83,"")</f>
        <v/>
      </c>
      <c r="BEX86" s="111" t="str">
        <f>IF(ISNUMBER(outYear),BEX54+BEX60+BEX66+BEX83,"")</f>
        <v/>
      </c>
      <c r="BEY86" s="111" t="str">
        <f>IF(ISNUMBER(outYear),BEY54+BEY60+BEY66+BEY83,"")</f>
        <v/>
      </c>
      <c r="BEZ86" s="111" t="str">
        <f>IF(ISNUMBER(outYear),BEZ54+BEZ60+BEZ66+BEZ83,"")</f>
        <v/>
      </c>
      <c r="BFA86" s="111" t="str">
        <f>IF(ISNUMBER(outYear),BFA54+BFA60+BFA66+BFA83,"")</f>
        <v/>
      </c>
      <c r="BFB86" s="111" t="str">
        <f>IF(ISNUMBER(outYear),BFB54+BFB60+BFB66+BFB83,"")</f>
        <v/>
      </c>
      <c r="BFC86" s="111" t="str">
        <f>IF(ISNUMBER(outYear),BFC54+BFC60+BFC66+BFC83,"")</f>
        <v/>
      </c>
      <c r="BFD86" s="111" t="str">
        <f>IF(ISNUMBER(outYear),BFD54+BFD60+BFD66+BFD83,"")</f>
        <v/>
      </c>
      <c r="BFE86" s="111" t="str">
        <f>IF(ISNUMBER(outYear),BFE54+BFE60+BFE66+BFE83,"")</f>
        <v/>
      </c>
      <c r="BFF86" s="111" t="str">
        <f>IF(ISNUMBER(outYear),BFF54+BFF60+BFF66+BFF83,"")</f>
        <v/>
      </c>
      <c r="BFG86" s="111" t="str">
        <f>IF(ISNUMBER(outYear),BFG54+BFG60+BFG66+BFG83,"")</f>
        <v/>
      </c>
      <c r="BFH86" s="111" t="str">
        <f>IF(ISNUMBER(outYear),BFH54+BFH60+BFH66+BFH83,"")</f>
        <v/>
      </c>
      <c r="BFI86" s="111" t="str">
        <f>IF(ISNUMBER(outYear),BFI54+BFI60+BFI66+BFI83,"")</f>
        <v/>
      </c>
      <c r="BFJ86" s="111" t="str">
        <f>IF(ISNUMBER(outYear),BFJ54+BFJ60+BFJ66+BFJ83,"")</f>
        <v/>
      </c>
      <c r="BFK86" s="111" t="str">
        <f>IF(ISNUMBER(outYear),BFK54+BFK60+BFK66+BFK83,"")</f>
        <v/>
      </c>
      <c r="BFL86" s="111" t="str">
        <f>IF(ISNUMBER(outYear),BFL54+BFL60+BFL66+BFL83,"")</f>
        <v/>
      </c>
      <c r="BFM86" s="111" t="str">
        <f>IF(ISNUMBER(outYear),BFM54+BFM60+BFM66+BFM83,"")</f>
        <v/>
      </c>
      <c r="BFN86" s="111" t="str">
        <f>IF(ISNUMBER(outYear),BFN54+BFN60+BFN66+BFN83,"")</f>
        <v/>
      </c>
      <c r="BFO86" s="111" t="str">
        <f>IF(ISNUMBER(outYear),BFO54+BFO60+BFO66+BFO83,"")</f>
        <v/>
      </c>
      <c r="BFP86" s="111" t="str">
        <f>IF(ISNUMBER(outYear),BFP54+BFP60+BFP66+BFP83,"")</f>
        <v/>
      </c>
      <c r="BFQ86" s="111" t="str">
        <f>IF(ISNUMBER(outYear),BFQ54+BFQ60+BFQ66+BFQ83,"")</f>
        <v/>
      </c>
      <c r="BFR86" s="111" t="str">
        <f>IF(ISNUMBER(outYear),BFR54+BFR60+BFR66+BFR83,"")</f>
        <v/>
      </c>
      <c r="BFS86" s="111" t="str">
        <f>IF(ISNUMBER(outYear),BFS54+BFS60+BFS66+BFS83,"")</f>
        <v/>
      </c>
      <c r="BFT86" s="111" t="str">
        <f>IF(ISNUMBER(outYear),BFT54+BFT60+BFT66+BFT83,"")</f>
        <v/>
      </c>
      <c r="BFU86" s="111" t="str">
        <f>IF(ISNUMBER(outYear),BFU54+BFU60+BFU66+BFU83,"")</f>
        <v/>
      </c>
      <c r="BFV86" s="111" t="str">
        <f>IF(ISNUMBER(outYear),BFV54+BFV60+BFV66+BFV83,"")</f>
        <v/>
      </c>
      <c r="BFW86" s="111" t="str">
        <f>IF(ISNUMBER(outYear),BFW54+BFW60+BFW66+BFW83,"")</f>
        <v/>
      </c>
      <c r="BFX86" s="111" t="str">
        <f>IF(ISNUMBER(outYear),BFX54+BFX60+BFX66+BFX83,"")</f>
        <v/>
      </c>
      <c r="BFY86" s="111" t="str">
        <f>IF(ISNUMBER(outYear),BFY54+BFY60+BFY66+BFY83,"")</f>
        <v/>
      </c>
      <c r="BFZ86" s="111" t="str">
        <f>IF(ISNUMBER(outYear),BFZ54+BFZ60+BFZ66+BFZ83,"")</f>
        <v/>
      </c>
      <c r="BGA86" s="111" t="str">
        <f>IF(ISNUMBER(outYear),BGA54+BGA60+BGA66+BGA83,"")</f>
        <v/>
      </c>
      <c r="BGB86" s="111" t="str">
        <f>IF(ISNUMBER(outYear),BGB54+BGB60+BGB66+BGB83,"")</f>
        <v/>
      </c>
      <c r="BGC86" s="111" t="str">
        <f>IF(ISNUMBER(outYear),BGC54+BGC60+BGC66+BGC83,"")</f>
        <v/>
      </c>
      <c r="BGD86" s="111" t="str">
        <f>IF(ISNUMBER(outYear),BGD54+BGD60+BGD66+BGD83,"")</f>
        <v/>
      </c>
      <c r="BGE86" s="111" t="str">
        <f>IF(ISNUMBER(outYear),BGE54+BGE60+BGE66+BGE83,"")</f>
        <v/>
      </c>
      <c r="BGF86" s="111" t="str">
        <f>IF(ISNUMBER(outYear),BGF54+BGF60+BGF66+BGF83,"")</f>
        <v/>
      </c>
      <c r="BGG86" s="111" t="str">
        <f>IF(ISNUMBER(outYear),BGG54+BGG60+BGG66+BGG83,"")</f>
        <v/>
      </c>
      <c r="BGH86" s="111" t="str">
        <f>IF(ISNUMBER(outYear),BGH54+BGH60+BGH66+BGH83,"")</f>
        <v/>
      </c>
      <c r="BGI86" s="111" t="str">
        <f>IF(ISNUMBER(outYear),BGI54+BGI60+BGI66+BGI83,"")</f>
        <v/>
      </c>
      <c r="BGJ86" s="111" t="str">
        <f>IF(ISNUMBER(outYear),BGJ54+BGJ60+BGJ66+BGJ83,"")</f>
        <v/>
      </c>
      <c r="BGK86" s="111" t="str">
        <f>IF(ISNUMBER(outYear),BGK54+BGK60+BGK66+BGK83,"")</f>
        <v/>
      </c>
      <c r="BGL86" s="111" t="str">
        <f>IF(ISNUMBER(outYear),BGL54+BGL60+BGL66+BGL83,"")</f>
        <v/>
      </c>
      <c r="BGM86" s="111" t="str">
        <f>IF(ISNUMBER(outYear),BGM54+BGM60+BGM66+BGM83,"")</f>
        <v/>
      </c>
      <c r="BGN86" s="111" t="str">
        <f>IF(ISNUMBER(outYear),BGN54+BGN60+BGN66+BGN83,"")</f>
        <v/>
      </c>
      <c r="BGO86" s="111" t="str">
        <f>IF(ISNUMBER(outYear),BGO54+BGO60+BGO66+BGO83,"")</f>
        <v/>
      </c>
      <c r="BGP86" s="111" t="str">
        <f>IF(ISNUMBER(outYear),BGP54+BGP60+BGP66+BGP83,"")</f>
        <v/>
      </c>
      <c r="BGQ86" s="111" t="str">
        <f>IF(ISNUMBER(outYear),BGQ54+BGQ60+BGQ66+BGQ83,"")</f>
        <v/>
      </c>
      <c r="BGR86" s="111" t="str">
        <f>IF(ISNUMBER(outYear),BGR54+BGR60+BGR66+BGR83,"")</f>
        <v/>
      </c>
      <c r="BGS86" s="111" t="str">
        <f>IF(ISNUMBER(outYear),BGS54+BGS60+BGS66+BGS83,"")</f>
        <v/>
      </c>
      <c r="BGT86" s="111" t="str">
        <f>IF(ISNUMBER(outYear),BGT54+BGT60+BGT66+BGT83,"")</f>
        <v/>
      </c>
      <c r="BGU86" s="111" t="str">
        <f>IF(ISNUMBER(outYear),BGU54+BGU60+BGU66+BGU83,"")</f>
        <v/>
      </c>
      <c r="BGV86" s="111" t="str">
        <f>IF(ISNUMBER(outYear),BGV54+BGV60+BGV66+BGV83,"")</f>
        <v/>
      </c>
      <c r="BGW86" s="111" t="str">
        <f>IF(ISNUMBER(outYear),BGW54+BGW60+BGW66+BGW83,"")</f>
        <v/>
      </c>
      <c r="BGX86" s="111" t="str">
        <f>IF(ISNUMBER(outYear),BGX54+BGX60+BGX66+BGX83,"")</f>
        <v/>
      </c>
      <c r="BGY86" s="111" t="str">
        <f>IF(ISNUMBER(outYear),BGY54+BGY60+BGY66+BGY83,"")</f>
        <v/>
      </c>
      <c r="BGZ86" s="111" t="str">
        <f>IF(ISNUMBER(outYear),BGZ54+BGZ60+BGZ66+BGZ83,"")</f>
        <v/>
      </c>
      <c r="BHA86" s="111" t="str">
        <f>IF(ISNUMBER(outYear),BHA54+BHA60+BHA66+BHA83,"")</f>
        <v/>
      </c>
      <c r="BHB86" s="111" t="str">
        <f>IF(ISNUMBER(outYear),BHB54+BHB60+BHB66+BHB83,"")</f>
        <v/>
      </c>
      <c r="BHC86" s="111" t="str">
        <f>IF(ISNUMBER(outYear),BHC54+BHC60+BHC66+BHC83,"")</f>
        <v/>
      </c>
      <c r="BHD86" s="111" t="str">
        <f>IF(ISNUMBER(outYear),BHD54+BHD60+BHD66+BHD83,"")</f>
        <v/>
      </c>
      <c r="BHE86" s="111" t="str">
        <f>IF(ISNUMBER(outYear),BHE54+BHE60+BHE66+BHE83,"")</f>
        <v/>
      </c>
      <c r="BHF86" s="111" t="str">
        <f>IF(ISNUMBER(outYear),BHF54+BHF60+BHF66+BHF83,"")</f>
        <v/>
      </c>
      <c r="BHG86" s="111" t="str">
        <f>IF(ISNUMBER(outYear),BHG54+BHG60+BHG66+BHG83,"")</f>
        <v/>
      </c>
      <c r="BHH86" s="111" t="str">
        <f>IF(ISNUMBER(outYear),BHH54+BHH60+BHH66+BHH83,"")</f>
        <v/>
      </c>
      <c r="BHI86" s="111" t="str">
        <f>IF(ISNUMBER(outYear),BHI54+BHI60+BHI66+BHI83,"")</f>
        <v/>
      </c>
      <c r="BHJ86" s="111" t="str">
        <f>IF(ISNUMBER(outYear),BHJ54+BHJ60+BHJ66+BHJ83,"")</f>
        <v/>
      </c>
      <c r="BHK86" s="111" t="str">
        <f>IF(ISNUMBER(outYear),BHK54+BHK60+BHK66+BHK83,"")</f>
        <v/>
      </c>
      <c r="BHL86" s="111" t="str">
        <f>IF(ISNUMBER(outYear),BHL54+BHL60+BHL66+BHL83,"")</f>
        <v/>
      </c>
      <c r="BHM86" s="111" t="str">
        <f>IF(ISNUMBER(outYear),BHM54+BHM60+BHM66+BHM83,"")</f>
        <v/>
      </c>
      <c r="BHN86" s="111" t="str">
        <f>IF(ISNUMBER(outYear),BHN54+BHN60+BHN66+BHN83,"")</f>
        <v/>
      </c>
      <c r="BHO86" s="111" t="str">
        <f>IF(ISNUMBER(outYear),BHO54+BHO60+BHO66+BHO83,"")</f>
        <v/>
      </c>
      <c r="BHP86" s="111" t="str">
        <f>IF(ISNUMBER(outYear),BHP54+BHP60+BHP66+BHP83,"")</f>
        <v/>
      </c>
      <c r="BHQ86" s="111" t="str">
        <f>IF(ISNUMBER(outYear),BHQ54+BHQ60+BHQ66+BHQ83,"")</f>
        <v/>
      </c>
      <c r="BHR86" s="111" t="str">
        <f>IF(ISNUMBER(outYear),BHR54+BHR60+BHR66+BHR83,"")</f>
        <v/>
      </c>
      <c r="BHS86" s="111" t="str">
        <f>IF(ISNUMBER(outYear),BHS54+BHS60+BHS66+BHS83,"")</f>
        <v/>
      </c>
      <c r="BHT86" s="111" t="str">
        <f>IF(ISNUMBER(outYear),BHT54+BHT60+BHT66+BHT83,"")</f>
        <v/>
      </c>
      <c r="BHU86" s="111" t="str">
        <f>IF(ISNUMBER(outYear),BHU54+BHU60+BHU66+BHU83,"")</f>
        <v/>
      </c>
      <c r="BHV86" s="111" t="str">
        <f>IF(ISNUMBER(outYear),BHV54+BHV60+BHV66+BHV83,"")</f>
        <v/>
      </c>
      <c r="BHW86" s="111" t="str">
        <f>IF(ISNUMBER(outYear),BHW54+BHW60+BHW66+BHW83,"")</f>
        <v/>
      </c>
      <c r="BHX86" s="111" t="str">
        <f>IF(ISNUMBER(outYear),BHX54+BHX60+BHX66+BHX83,"")</f>
        <v/>
      </c>
      <c r="BHY86" s="111" t="str">
        <f>IF(ISNUMBER(outYear),BHY54+BHY60+BHY66+BHY83,"")</f>
        <v/>
      </c>
      <c r="BHZ86" s="111" t="str">
        <f>IF(ISNUMBER(outYear),BHZ54+BHZ60+BHZ66+BHZ83,"")</f>
        <v/>
      </c>
      <c r="BIA86" s="111" t="str">
        <f>IF(ISNUMBER(outYear),BIA54+BIA60+BIA66+BIA83,"")</f>
        <v/>
      </c>
      <c r="BIB86" s="111" t="str">
        <f>IF(ISNUMBER(outYear),BIB54+BIB60+BIB66+BIB83,"")</f>
        <v/>
      </c>
      <c r="BIC86" s="111" t="str">
        <f>IF(ISNUMBER(outYear),BIC54+BIC60+BIC66+BIC83,"")</f>
        <v/>
      </c>
      <c r="BID86" s="111" t="str">
        <f>IF(ISNUMBER(outYear),BID54+BID60+BID66+BID83,"")</f>
        <v/>
      </c>
      <c r="BIE86" s="111" t="str">
        <f>IF(ISNUMBER(outYear),BIE54+BIE60+BIE66+BIE83,"")</f>
        <v/>
      </c>
      <c r="BIF86" s="111" t="str">
        <f>IF(ISNUMBER(outYear),BIF54+BIF60+BIF66+BIF83,"")</f>
        <v/>
      </c>
      <c r="BIG86" s="111" t="str">
        <f>IF(ISNUMBER(outYear),BIG54+BIG60+BIG66+BIG83,"")</f>
        <v/>
      </c>
      <c r="BIH86" s="111" t="str">
        <f>IF(ISNUMBER(outYear),BIH54+BIH60+BIH66+BIH83,"")</f>
        <v/>
      </c>
      <c r="BII86" s="111" t="str">
        <f>IF(ISNUMBER(outYear),BII54+BII60+BII66+BII83,"")</f>
        <v/>
      </c>
      <c r="BIJ86" s="111" t="str">
        <f>IF(ISNUMBER(outYear),BIJ54+BIJ60+BIJ66+BIJ83,"")</f>
        <v/>
      </c>
      <c r="BIK86" s="111" t="str">
        <f>IF(ISNUMBER(outYear),BIK54+BIK60+BIK66+BIK83,"")</f>
        <v/>
      </c>
      <c r="BIL86" s="111" t="str">
        <f>IF(ISNUMBER(outYear),BIL54+BIL60+BIL66+BIL83,"")</f>
        <v/>
      </c>
      <c r="BIM86" s="111" t="str">
        <f>IF(ISNUMBER(outYear),BIM54+BIM60+BIM66+BIM83,"")</f>
        <v/>
      </c>
      <c r="BIN86" s="111" t="str">
        <f>IF(ISNUMBER(outYear),BIN54+BIN60+BIN66+BIN83,"")</f>
        <v/>
      </c>
      <c r="BIO86" s="111" t="str">
        <f>IF(ISNUMBER(outYear),BIO54+BIO60+BIO66+BIO83,"")</f>
        <v/>
      </c>
      <c r="BIP86" s="111" t="str">
        <f>IF(ISNUMBER(outYear),BIP54+BIP60+BIP66+BIP83,"")</f>
        <v/>
      </c>
      <c r="BIQ86" s="111" t="str">
        <f>IF(ISNUMBER(outYear),BIQ54+BIQ60+BIQ66+BIQ83,"")</f>
        <v/>
      </c>
      <c r="BIR86" s="111" t="str">
        <f>IF(ISNUMBER(outYear),BIR54+BIR60+BIR66+BIR83,"")</f>
        <v/>
      </c>
      <c r="BIS86" s="111" t="str">
        <f>IF(ISNUMBER(outYear),BIS54+BIS60+BIS66+BIS83,"")</f>
        <v/>
      </c>
      <c r="BIT86" s="111" t="str">
        <f>IF(ISNUMBER(outYear),BIT54+BIT60+BIT66+BIT83,"")</f>
        <v/>
      </c>
      <c r="BIU86" s="111" t="str">
        <f>IF(ISNUMBER(outYear),BIU54+BIU60+BIU66+BIU83,"")</f>
        <v/>
      </c>
      <c r="BIV86" s="111" t="str">
        <f>IF(ISNUMBER(outYear),BIV54+BIV60+BIV66+BIV83,"")</f>
        <v/>
      </c>
      <c r="BIW86" s="111" t="str">
        <f>IF(ISNUMBER(outYear),BIW54+BIW60+BIW66+BIW83,"")</f>
        <v/>
      </c>
      <c r="BIX86" s="111" t="str">
        <f>IF(ISNUMBER(outYear),BIX54+BIX60+BIX66+BIX83,"")</f>
        <v/>
      </c>
      <c r="BIY86" s="111" t="str">
        <f>IF(ISNUMBER(outYear),BIY54+BIY60+BIY66+BIY83,"")</f>
        <v/>
      </c>
      <c r="BIZ86" s="111" t="str">
        <f>IF(ISNUMBER(outYear),BIZ54+BIZ60+BIZ66+BIZ83,"")</f>
        <v/>
      </c>
      <c r="BJA86" s="111" t="str">
        <f>IF(ISNUMBER(outYear),BJA54+BJA60+BJA66+BJA83,"")</f>
        <v/>
      </c>
      <c r="BJB86" s="111" t="str">
        <f>IF(ISNUMBER(outYear),BJB54+BJB60+BJB66+BJB83,"")</f>
        <v/>
      </c>
      <c r="BJC86" s="111" t="str">
        <f>IF(ISNUMBER(outYear),BJC54+BJC60+BJC66+BJC83,"")</f>
        <v/>
      </c>
      <c r="BJD86" s="111" t="str">
        <f>IF(ISNUMBER(outYear),BJD54+BJD60+BJD66+BJD83,"")</f>
        <v/>
      </c>
      <c r="BJE86" s="111" t="str">
        <f>IF(ISNUMBER(outYear),BJE54+BJE60+BJE66+BJE83,"")</f>
        <v/>
      </c>
      <c r="BJF86" s="111" t="str">
        <f>IF(ISNUMBER(outYear),BJF54+BJF60+BJF66+BJF83,"")</f>
        <v/>
      </c>
      <c r="BJG86" s="111" t="str">
        <f>IF(ISNUMBER(outYear),BJG54+BJG60+BJG66+BJG83,"")</f>
        <v/>
      </c>
      <c r="BJH86" s="111" t="str">
        <f>IF(ISNUMBER(outYear),BJH54+BJH60+BJH66+BJH83,"")</f>
        <v/>
      </c>
      <c r="BJI86" s="111" t="str">
        <f>IF(ISNUMBER(outYear),BJI54+BJI60+BJI66+BJI83,"")</f>
        <v/>
      </c>
      <c r="BJJ86" s="111" t="str">
        <f>IF(ISNUMBER(outYear),BJJ54+BJJ60+BJJ66+BJJ83,"")</f>
        <v/>
      </c>
      <c r="BJK86" s="111" t="str">
        <f>IF(ISNUMBER(outYear),BJK54+BJK60+BJK66+BJK83,"")</f>
        <v/>
      </c>
      <c r="BJL86" s="111" t="str">
        <f>IF(ISNUMBER(outYear),BJL54+BJL60+BJL66+BJL83,"")</f>
        <v/>
      </c>
      <c r="BJM86" s="111" t="str">
        <f>IF(ISNUMBER(outYear),BJM54+BJM60+BJM66+BJM83,"")</f>
        <v/>
      </c>
      <c r="BJN86" s="111" t="str">
        <f>IF(ISNUMBER(outYear),BJN54+BJN60+BJN66+BJN83,"")</f>
        <v/>
      </c>
      <c r="BJO86" s="111" t="str">
        <f>IF(ISNUMBER(outYear),BJO54+BJO60+BJO66+BJO83,"")</f>
        <v/>
      </c>
      <c r="BJP86" s="111" t="str">
        <f>IF(ISNUMBER(outYear),BJP54+BJP60+BJP66+BJP83,"")</f>
        <v/>
      </c>
      <c r="BJQ86" s="111" t="str">
        <f>IF(ISNUMBER(outYear),BJQ54+BJQ60+BJQ66+BJQ83,"")</f>
        <v/>
      </c>
      <c r="BJR86" s="111" t="str">
        <f>IF(ISNUMBER(outYear),BJR54+BJR60+BJR66+BJR83,"")</f>
        <v/>
      </c>
      <c r="BJS86" s="111" t="str">
        <f>IF(ISNUMBER(outYear),BJS54+BJS60+BJS66+BJS83,"")</f>
        <v/>
      </c>
      <c r="BJT86" s="111" t="str">
        <f>IF(ISNUMBER(outYear),BJT54+BJT60+BJT66+BJT83,"")</f>
        <v/>
      </c>
      <c r="BJU86" s="111" t="str">
        <f>IF(ISNUMBER(outYear),BJU54+BJU60+BJU66+BJU83,"")</f>
        <v/>
      </c>
      <c r="BJV86" s="111" t="str">
        <f>IF(ISNUMBER(outYear),BJV54+BJV60+BJV66+BJV83,"")</f>
        <v/>
      </c>
      <c r="BJW86" s="111" t="str">
        <f>IF(ISNUMBER(outYear),BJW54+BJW60+BJW66+BJW83,"")</f>
        <v/>
      </c>
      <c r="BJX86" s="111" t="str">
        <f>IF(ISNUMBER(outYear),BJX54+BJX60+BJX66+BJX83,"")</f>
        <v/>
      </c>
      <c r="BJY86" s="111" t="str">
        <f>IF(ISNUMBER(outYear),BJY54+BJY60+BJY66+BJY83,"")</f>
        <v/>
      </c>
      <c r="BJZ86" s="111" t="str">
        <f>IF(ISNUMBER(outYear),BJZ54+BJZ60+BJZ66+BJZ83,"")</f>
        <v/>
      </c>
      <c r="BKA86" s="111" t="str">
        <f>IF(ISNUMBER(outYear),BKA54+BKA60+BKA66+BKA83,"")</f>
        <v/>
      </c>
      <c r="BKB86" s="111" t="str">
        <f>IF(ISNUMBER(outYear),BKB54+BKB60+BKB66+BKB83,"")</f>
        <v/>
      </c>
      <c r="BKC86" s="111" t="str">
        <f>IF(ISNUMBER(outYear),BKC54+BKC60+BKC66+BKC83,"")</f>
        <v/>
      </c>
      <c r="BKD86" s="111" t="str">
        <f>IF(ISNUMBER(outYear),BKD54+BKD60+BKD66+BKD83,"")</f>
        <v/>
      </c>
      <c r="BKE86" s="111" t="str">
        <f>IF(ISNUMBER(outYear),BKE54+BKE60+BKE66+BKE83,"")</f>
        <v/>
      </c>
      <c r="BKF86" s="111" t="str">
        <f>IF(ISNUMBER(outYear),BKF54+BKF60+BKF66+BKF83,"")</f>
        <v/>
      </c>
      <c r="BKG86" s="111" t="str">
        <f>IF(ISNUMBER(outYear),BKG54+BKG60+BKG66+BKG83,"")</f>
        <v/>
      </c>
      <c r="BKH86" s="111" t="str">
        <f>IF(ISNUMBER(outYear),BKH54+BKH60+BKH66+BKH83,"")</f>
        <v/>
      </c>
      <c r="BKI86" s="111" t="str">
        <f>IF(ISNUMBER(outYear),BKI54+BKI60+BKI66+BKI83,"")</f>
        <v/>
      </c>
      <c r="BKJ86" s="111" t="str">
        <f>IF(ISNUMBER(outYear),BKJ54+BKJ60+BKJ66+BKJ83,"")</f>
        <v/>
      </c>
      <c r="BKK86" s="111" t="str">
        <f>IF(ISNUMBER(outYear),BKK54+BKK60+BKK66+BKK83,"")</f>
        <v/>
      </c>
      <c r="BKL86" s="111" t="str">
        <f>IF(ISNUMBER(outYear),BKL54+BKL60+BKL66+BKL83,"")</f>
        <v/>
      </c>
      <c r="BKM86" s="111" t="str">
        <f>IF(ISNUMBER(outYear),BKM54+BKM60+BKM66+BKM83,"")</f>
        <v/>
      </c>
      <c r="BKN86" s="111" t="str">
        <f>IF(ISNUMBER(outYear),BKN54+BKN60+BKN66+BKN83,"")</f>
        <v/>
      </c>
      <c r="BKO86" s="111" t="str">
        <f>IF(ISNUMBER(outYear),BKO54+BKO60+BKO66+BKO83,"")</f>
        <v/>
      </c>
      <c r="BKP86" s="111" t="str">
        <f>IF(ISNUMBER(outYear),BKP54+BKP60+BKP66+BKP83,"")</f>
        <v/>
      </c>
      <c r="BKQ86" s="111" t="str">
        <f>IF(ISNUMBER(outYear),BKQ54+BKQ60+BKQ66+BKQ83,"")</f>
        <v/>
      </c>
      <c r="BKR86" s="111" t="str">
        <f>IF(ISNUMBER(outYear),BKR54+BKR60+BKR66+BKR83,"")</f>
        <v/>
      </c>
      <c r="BKS86" s="111" t="str">
        <f>IF(ISNUMBER(outYear),BKS54+BKS60+BKS66+BKS83,"")</f>
        <v/>
      </c>
      <c r="BKT86" s="111" t="str">
        <f>IF(ISNUMBER(outYear),BKT54+BKT60+BKT66+BKT83,"")</f>
        <v/>
      </c>
      <c r="BKU86" s="111" t="str">
        <f>IF(ISNUMBER(outYear),BKU54+BKU60+BKU66+BKU83,"")</f>
        <v/>
      </c>
      <c r="BKV86" s="111" t="str">
        <f>IF(ISNUMBER(outYear),BKV54+BKV60+BKV66+BKV83,"")</f>
        <v/>
      </c>
      <c r="BKW86" s="111" t="str">
        <f>IF(ISNUMBER(outYear),BKW54+BKW60+BKW66+BKW83,"")</f>
        <v/>
      </c>
      <c r="BKX86" s="111" t="str">
        <f>IF(ISNUMBER(outYear),BKX54+BKX60+BKX66+BKX83,"")</f>
        <v/>
      </c>
      <c r="BKY86" s="111" t="str">
        <f>IF(ISNUMBER(outYear),BKY54+BKY60+BKY66+BKY83,"")</f>
        <v/>
      </c>
      <c r="BKZ86" s="111" t="str">
        <f>IF(ISNUMBER(outYear),BKZ54+BKZ60+BKZ66+BKZ83,"")</f>
        <v/>
      </c>
      <c r="BLA86" s="111" t="str">
        <f>IF(ISNUMBER(outYear),BLA54+BLA60+BLA66+BLA83,"")</f>
        <v/>
      </c>
      <c r="BLB86" s="111" t="str">
        <f>IF(ISNUMBER(outYear),BLB54+BLB60+BLB66+BLB83,"")</f>
        <v/>
      </c>
      <c r="BLC86" s="111" t="str">
        <f>IF(ISNUMBER(outYear),BLC54+BLC60+BLC66+BLC83,"")</f>
        <v/>
      </c>
      <c r="BLD86" s="111" t="str">
        <f>IF(ISNUMBER(outYear),BLD54+BLD60+BLD66+BLD83,"")</f>
        <v/>
      </c>
      <c r="BLE86" s="111" t="str">
        <f>IF(ISNUMBER(outYear),BLE54+BLE60+BLE66+BLE83,"")</f>
        <v/>
      </c>
      <c r="BLF86" s="111" t="str">
        <f>IF(ISNUMBER(outYear),BLF54+BLF60+BLF66+BLF83,"")</f>
        <v/>
      </c>
      <c r="BLG86" s="111" t="str">
        <f>IF(ISNUMBER(outYear),BLG54+BLG60+BLG66+BLG83,"")</f>
        <v/>
      </c>
      <c r="BLH86" s="111" t="str">
        <f>IF(ISNUMBER(outYear),BLH54+BLH60+BLH66+BLH83,"")</f>
        <v/>
      </c>
      <c r="BLI86" s="111" t="str">
        <f>IF(ISNUMBER(outYear),BLI54+BLI60+BLI66+BLI83,"")</f>
        <v/>
      </c>
      <c r="BLJ86" s="111" t="str">
        <f>IF(ISNUMBER(outYear),BLJ54+BLJ60+BLJ66+BLJ83,"")</f>
        <v/>
      </c>
      <c r="BLK86" s="111" t="str">
        <f>IF(ISNUMBER(outYear),BLK54+BLK60+BLK66+BLK83,"")</f>
        <v/>
      </c>
      <c r="BLL86" s="111" t="str">
        <f>IF(ISNUMBER(outYear),BLL54+BLL60+BLL66+BLL83,"")</f>
        <v/>
      </c>
      <c r="BLM86" s="111" t="str">
        <f>IF(ISNUMBER(outYear),BLM54+BLM60+BLM66+BLM83,"")</f>
        <v/>
      </c>
      <c r="BLN86" s="111" t="str">
        <f>IF(ISNUMBER(outYear),BLN54+BLN60+BLN66+BLN83,"")</f>
        <v/>
      </c>
      <c r="BLO86" s="111" t="str">
        <f>IF(ISNUMBER(outYear),BLO54+BLO60+BLO66+BLO83,"")</f>
        <v/>
      </c>
      <c r="BLP86" s="111" t="str">
        <f>IF(ISNUMBER(outYear),BLP54+BLP60+BLP66+BLP83,"")</f>
        <v/>
      </c>
      <c r="BLQ86" s="111" t="str">
        <f>IF(ISNUMBER(outYear),BLQ54+BLQ60+BLQ66+BLQ83,"")</f>
        <v/>
      </c>
      <c r="BLR86" s="111" t="str">
        <f>IF(ISNUMBER(outYear),BLR54+BLR60+BLR66+BLR83,"")</f>
        <v/>
      </c>
      <c r="BLS86" s="111" t="str">
        <f>IF(ISNUMBER(outYear),BLS54+BLS60+BLS66+BLS83,"")</f>
        <v/>
      </c>
      <c r="BLT86" s="111" t="str">
        <f>IF(ISNUMBER(outYear),BLT54+BLT60+BLT66+BLT83,"")</f>
        <v/>
      </c>
      <c r="BLU86" s="111" t="str">
        <f>IF(ISNUMBER(outYear),BLU54+BLU60+BLU66+BLU83,"")</f>
        <v/>
      </c>
      <c r="BLV86" s="111" t="str">
        <f>IF(ISNUMBER(outYear),BLV54+BLV60+BLV66+BLV83,"")</f>
        <v/>
      </c>
      <c r="BLW86" s="111" t="str">
        <f>IF(ISNUMBER(outYear),BLW54+BLW60+BLW66+BLW83,"")</f>
        <v/>
      </c>
      <c r="BLX86" s="111" t="str">
        <f>IF(ISNUMBER(outYear),BLX54+BLX60+BLX66+BLX83,"")</f>
        <v/>
      </c>
      <c r="BLY86" s="111" t="str">
        <f>IF(ISNUMBER(outYear),BLY54+BLY60+BLY66+BLY83,"")</f>
        <v/>
      </c>
      <c r="BLZ86" s="111" t="str">
        <f>IF(ISNUMBER(outYear),BLZ54+BLZ60+BLZ66+BLZ83,"")</f>
        <v/>
      </c>
      <c r="BMA86" s="111" t="str">
        <f>IF(ISNUMBER(outYear),BMA54+BMA60+BMA66+BMA83,"")</f>
        <v/>
      </c>
      <c r="BMB86" s="111" t="str">
        <f>IF(ISNUMBER(outYear),BMB54+BMB60+BMB66+BMB83,"")</f>
        <v/>
      </c>
      <c r="BMC86" s="111" t="str">
        <f>IF(ISNUMBER(outYear),BMC54+BMC60+BMC66+BMC83,"")</f>
        <v/>
      </c>
      <c r="BMD86" s="111" t="str">
        <f>IF(ISNUMBER(outYear),BMD54+BMD60+BMD66+BMD83,"")</f>
        <v/>
      </c>
      <c r="BME86" s="111" t="str">
        <f>IF(ISNUMBER(outYear),BME54+BME60+BME66+BME83,"")</f>
        <v/>
      </c>
      <c r="BMF86" s="111" t="str">
        <f>IF(ISNUMBER(outYear),BMF54+BMF60+BMF66+BMF83,"")</f>
        <v/>
      </c>
      <c r="BMG86" s="111" t="str">
        <f>IF(ISNUMBER(outYear),BMG54+BMG60+BMG66+BMG83,"")</f>
        <v/>
      </c>
      <c r="BMH86" s="111" t="str">
        <f>IF(ISNUMBER(outYear),BMH54+BMH60+BMH66+BMH83,"")</f>
        <v/>
      </c>
      <c r="BMI86" s="111" t="str">
        <f>IF(ISNUMBER(outYear),BMI54+BMI60+BMI66+BMI83,"")</f>
        <v/>
      </c>
      <c r="BMJ86" s="111" t="str">
        <f>IF(ISNUMBER(outYear),BMJ54+BMJ60+BMJ66+BMJ83,"")</f>
        <v/>
      </c>
      <c r="BMK86" s="111" t="str">
        <f>IF(ISNUMBER(outYear),BMK54+BMK60+BMK66+BMK83,"")</f>
        <v/>
      </c>
      <c r="BML86" s="111" t="str">
        <f>IF(ISNUMBER(outYear),BML54+BML60+BML66+BML83,"")</f>
        <v/>
      </c>
      <c r="BMM86" s="111" t="str">
        <f>IF(ISNUMBER(outYear),BMM54+BMM60+BMM66+BMM83,"")</f>
        <v/>
      </c>
      <c r="BMN86" s="111" t="str">
        <f>IF(ISNUMBER(outYear),BMN54+BMN60+BMN66+BMN83,"")</f>
        <v/>
      </c>
      <c r="BMO86" s="111" t="str">
        <f>IF(ISNUMBER(outYear),BMO54+BMO60+BMO66+BMO83,"")</f>
        <v/>
      </c>
      <c r="BMP86" s="111" t="str">
        <f>IF(ISNUMBER(outYear),BMP54+BMP60+BMP66+BMP83,"")</f>
        <v/>
      </c>
      <c r="BMQ86" s="111" t="str">
        <f>IF(ISNUMBER(outYear),BMQ54+BMQ60+BMQ66+BMQ83,"")</f>
        <v/>
      </c>
      <c r="BMR86" s="111" t="str">
        <f>IF(ISNUMBER(outYear),BMR54+BMR60+BMR66+BMR83,"")</f>
        <v/>
      </c>
      <c r="BMS86" s="111" t="str">
        <f>IF(ISNUMBER(outYear),BMS54+BMS60+BMS66+BMS83,"")</f>
        <v/>
      </c>
      <c r="BMT86" s="111" t="str">
        <f>IF(ISNUMBER(outYear),BMT54+BMT60+BMT66+BMT83,"")</f>
        <v/>
      </c>
      <c r="BMU86" s="111" t="str">
        <f>IF(ISNUMBER(outYear),BMU54+BMU60+BMU66+BMU83,"")</f>
        <v/>
      </c>
      <c r="BMV86" s="111" t="str">
        <f>IF(ISNUMBER(outYear),BMV54+BMV60+BMV66+BMV83,"")</f>
        <v/>
      </c>
      <c r="BMW86" s="111" t="str">
        <f>IF(ISNUMBER(outYear),BMW54+BMW60+BMW66+BMW83,"")</f>
        <v/>
      </c>
      <c r="BMX86" s="111" t="str">
        <f>IF(ISNUMBER(outYear),BMX54+BMX60+BMX66+BMX83,"")</f>
        <v/>
      </c>
      <c r="BMY86" s="111" t="str">
        <f>IF(ISNUMBER(outYear),BMY54+BMY60+BMY66+BMY83,"")</f>
        <v/>
      </c>
      <c r="BMZ86" s="111" t="str">
        <f>IF(ISNUMBER(outYear),BMZ54+BMZ60+BMZ66+BMZ83,"")</f>
        <v/>
      </c>
      <c r="BNA86" s="111" t="str">
        <f>IF(ISNUMBER(outYear),BNA54+BNA60+BNA66+BNA83,"")</f>
        <v/>
      </c>
      <c r="BNB86" s="111" t="str">
        <f>IF(ISNUMBER(outYear),BNB54+BNB60+BNB66+BNB83,"")</f>
        <v/>
      </c>
      <c r="BNC86" s="111" t="str">
        <f>IF(ISNUMBER(outYear),BNC54+BNC60+BNC66+BNC83,"")</f>
        <v/>
      </c>
      <c r="BND86" s="111" t="str">
        <f>IF(ISNUMBER(outYear),BND54+BND60+BND66+BND83,"")</f>
        <v/>
      </c>
      <c r="BNE86" s="111" t="str">
        <f>IF(ISNUMBER(outYear),BNE54+BNE60+BNE66+BNE83,"")</f>
        <v/>
      </c>
      <c r="BNF86" s="111" t="str">
        <f>IF(ISNUMBER(outYear),BNF54+BNF60+BNF66+BNF83,"")</f>
        <v/>
      </c>
      <c r="BNG86" s="111" t="str">
        <f>IF(ISNUMBER(outYear),BNG54+BNG60+BNG66+BNG83,"")</f>
        <v/>
      </c>
      <c r="BNH86" s="111" t="str">
        <f>IF(ISNUMBER(outYear),BNH54+BNH60+BNH66+BNH83,"")</f>
        <v/>
      </c>
      <c r="BNI86" s="111" t="str">
        <f>IF(ISNUMBER(outYear),BNI54+BNI60+BNI66+BNI83,"")</f>
        <v/>
      </c>
      <c r="BNJ86" s="111" t="str">
        <f>IF(ISNUMBER(outYear),BNJ54+BNJ60+BNJ66+BNJ83,"")</f>
        <v/>
      </c>
      <c r="BNK86" s="111" t="str">
        <f>IF(ISNUMBER(outYear),BNK54+BNK60+BNK66+BNK83,"")</f>
        <v/>
      </c>
      <c r="BNL86" s="111" t="str">
        <f>IF(ISNUMBER(outYear),BNL54+BNL60+BNL66+BNL83,"")</f>
        <v/>
      </c>
      <c r="BNM86" s="111" t="str">
        <f>IF(ISNUMBER(outYear),BNM54+BNM60+BNM66+BNM83,"")</f>
        <v/>
      </c>
      <c r="BNN86" s="111" t="str">
        <f>IF(ISNUMBER(outYear),BNN54+BNN60+BNN66+BNN83,"")</f>
        <v/>
      </c>
      <c r="BNO86" s="111" t="str">
        <f>IF(ISNUMBER(outYear),BNO54+BNO60+BNO66+BNO83,"")</f>
        <v/>
      </c>
      <c r="BNP86" s="111" t="str">
        <f>IF(ISNUMBER(outYear),BNP54+BNP60+BNP66+BNP83,"")</f>
        <v/>
      </c>
      <c r="BNQ86" s="111" t="str">
        <f>IF(ISNUMBER(outYear),BNQ54+BNQ60+BNQ66+BNQ83,"")</f>
        <v/>
      </c>
      <c r="BNR86" s="111" t="str">
        <f>IF(ISNUMBER(outYear),BNR54+BNR60+BNR66+BNR83,"")</f>
        <v/>
      </c>
      <c r="BNS86" s="111" t="str">
        <f>IF(ISNUMBER(outYear),BNS54+BNS60+BNS66+BNS83,"")</f>
        <v/>
      </c>
      <c r="BNT86" s="111" t="str">
        <f>IF(ISNUMBER(outYear),BNT54+BNT60+BNT66+BNT83,"")</f>
        <v/>
      </c>
      <c r="BNU86" s="111" t="str">
        <f>IF(ISNUMBER(outYear),BNU54+BNU60+BNU66+BNU83,"")</f>
        <v/>
      </c>
      <c r="BNV86" s="111" t="str">
        <f>IF(ISNUMBER(outYear),BNV54+BNV60+BNV66+BNV83,"")</f>
        <v/>
      </c>
      <c r="BNW86" s="111" t="str">
        <f>IF(ISNUMBER(outYear),BNW54+BNW60+BNW66+BNW83,"")</f>
        <v/>
      </c>
      <c r="BNX86" s="111" t="str">
        <f>IF(ISNUMBER(outYear),BNX54+BNX60+BNX66+BNX83,"")</f>
        <v/>
      </c>
      <c r="BNY86" s="111" t="str">
        <f>IF(ISNUMBER(outYear),BNY54+BNY60+BNY66+BNY83,"")</f>
        <v/>
      </c>
      <c r="BNZ86" s="111" t="str">
        <f>IF(ISNUMBER(outYear),BNZ54+BNZ60+BNZ66+BNZ83,"")</f>
        <v/>
      </c>
      <c r="BOA86" s="111" t="str">
        <f>IF(ISNUMBER(outYear),BOA54+BOA60+BOA66+BOA83,"")</f>
        <v/>
      </c>
      <c r="BOB86" s="111" t="str">
        <f>IF(ISNUMBER(outYear),BOB54+BOB60+BOB66+BOB83,"")</f>
        <v/>
      </c>
      <c r="BOC86" s="111" t="str">
        <f>IF(ISNUMBER(outYear),BOC54+BOC60+BOC66+BOC83,"")</f>
        <v/>
      </c>
      <c r="BOD86" s="111" t="str">
        <f>IF(ISNUMBER(outYear),BOD54+BOD60+BOD66+BOD83,"")</f>
        <v/>
      </c>
      <c r="BOE86" s="111" t="str">
        <f>IF(ISNUMBER(outYear),BOE54+BOE60+BOE66+BOE83,"")</f>
        <v/>
      </c>
      <c r="BOF86" s="111" t="str">
        <f>IF(ISNUMBER(outYear),BOF54+BOF60+BOF66+BOF83,"")</f>
        <v/>
      </c>
      <c r="BOG86" s="111" t="str">
        <f>IF(ISNUMBER(outYear),BOG54+BOG60+BOG66+BOG83,"")</f>
        <v/>
      </c>
      <c r="BOH86" s="111" t="str">
        <f>IF(ISNUMBER(outYear),BOH54+BOH60+BOH66+BOH83,"")</f>
        <v/>
      </c>
      <c r="BOI86" s="111" t="str">
        <f>IF(ISNUMBER(outYear),BOI54+BOI60+BOI66+BOI83,"")</f>
        <v/>
      </c>
      <c r="BOJ86" s="111" t="str">
        <f>IF(ISNUMBER(outYear),BOJ54+BOJ60+BOJ66+BOJ83,"")</f>
        <v/>
      </c>
      <c r="BOK86" s="111" t="str">
        <f>IF(ISNUMBER(outYear),BOK54+BOK60+BOK66+BOK83,"")</f>
        <v/>
      </c>
      <c r="BOL86" s="111" t="str">
        <f>IF(ISNUMBER(outYear),BOL54+BOL60+BOL66+BOL83,"")</f>
        <v/>
      </c>
      <c r="BOM86" s="111" t="str">
        <f>IF(ISNUMBER(outYear),BOM54+BOM60+BOM66+BOM83,"")</f>
        <v/>
      </c>
      <c r="BON86" s="111" t="str">
        <f>IF(ISNUMBER(outYear),BON54+BON60+BON66+BON83,"")</f>
        <v/>
      </c>
      <c r="BOO86" s="111" t="str">
        <f>IF(ISNUMBER(outYear),BOO54+BOO60+BOO66+BOO83,"")</f>
        <v/>
      </c>
      <c r="BOP86" s="111" t="str">
        <f>IF(ISNUMBER(outYear),BOP54+BOP60+BOP66+BOP83,"")</f>
        <v/>
      </c>
      <c r="BOQ86" s="111" t="str">
        <f>IF(ISNUMBER(outYear),BOQ54+BOQ60+BOQ66+BOQ83,"")</f>
        <v/>
      </c>
      <c r="BOR86" s="111" t="str">
        <f>IF(ISNUMBER(outYear),BOR54+BOR60+BOR66+BOR83,"")</f>
        <v/>
      </c>
      <c r="BOS86" s="111" t="str">
        <f>IF(ISNUMBER(outYear),BOS54+BOS60+BOS66+BOS83,"")</f>
        <v/>
      </c>
      <c r="BOT86" s="111" t="str">
        <f>IF(ISNUMBER(outYear),BOT54+BOT60+BOT66+BOT83,"")</f>
        <v/>
      </c>
      <c r="BOU86" s="111" t="str">
        <f>IF(ISNUMBER(outYear),BOU54+BOU60+BOU66+BOU83,"")</f>
        <v/>
      </c>
      <c r="BOV86" s="111" t="str">
        <f>IF(ISNUMBER(outYear),BOV54+BOV60+BOV66+BOV83,"")</f>
        <v/>
      </c>
      <c r="BOW86" s="111" t="str">
        <f>IF(ISNUMBER(outYear),BOW54+BOW60+BOW66+BOW83,"")</f>
        <v/>
      </c>
      <c r="BOX86" s="111" t="str">
        <f>IF(ISNUMBER(outYear),BOX54+BOX60+BOX66+BOX83,"")</f>
        <v/>
      </c>
      <c r="BOY86" s="111" t="str">
        <f>IF(ISNUMBER(outYear),BOY54+BOY60+BOY66+BOY83,"")</f>
        <v/>
      </c>
      <c r="BOZ86" s="111" t="str">
        <f>IF(ISNUMBER(outYear),BOZ54+BOZ60+BOZ66+BOZ83,"")</f>
        <v/>
      </c>
      <c r="BPA86" s="111" t="str">
        <f>IF(ISNUMBER(outYear),BPA54+BPA60+BPA66+BPA83,"")</f>
        <v/>
      </c>
      <c r="BPB86" s="111" t="str">
        <f>IF(ISNUMBER(outYear),BPB54+BPB60+BPB66+BPB83,"")</f>
        <v/>
      </c>
      <c r="BPC86" s="111" t="str">
        <f>IF(ISNUMBER(outYear),BPC54+BPC60+BPC66+BPC83,"")</f>
        <v/>
      </c>
      <c r="BPD86" s="111" t="str">
        <f>IF(ISNUMBER(outYear),BPD54+BPD60+BPD66+BPD83,"")</f>
        <v/>
      </c>
      <c r="BPE86" s="111" t="str">
        <f>IF(ISNUMBER(outYear),BPE54+BPE60+BPE66+BPE83,"")</f>
        <v/>
      </c>
      <c r="BPF86" s="111" t="str">
        <f>IF(ISNUMBER(outYear),BPF54+BPF60+BPF66+BPF83,"")</f>
        <v/>
      </c>
      <c r="BPG86" s="111" t="str">
        <f>IF(ISNUMBER(outYear),BPG54+BPG60+BPG66+BPG83,"")</f>
        <v/>
      </c>
      <c r="BPH86" s="111" t="str">
        <f>IF(ISNUMBER(outYear),BPH54+BPH60+BPH66+BPH83,"")</f>
        <v/>
      </c>
      <c r="BPI86" s="111" t="str">
        <f>IF(ISNUMBER(outYear),BPI54+BPI60+BPI66+BPI83,"")</f>
        <v/>
      </c>
      <c r="BPJ86" s="111" t="str">
        <f>IF(ISNUMBER(outYear),BPJ54+BPJ60+BPJ66+BPJ83,"")</f>
        <v/>
      </c>
      <c r="BPK86" s="111" t="str">
        <f>IF(ISNUMBER(outYear),BPK54+BPK60+BPK66+BPK83,"")</f>
        <v/>
      </c>
      <c r="BPL86" s="111" t="str">
        <f>IF(ISNUMBER(outYear),BPL54+BPL60+BPL66+BPL83,"")</f>
        <v/>
      </c>
      <c r="BPM86" s="111" t="str">
        <f>IF(ISNUMBER(outYear),BPM54+BPM60+BPM66+BPM83,"")</f>
        <v/>
      </c>
      <c r="BPN86" s="111" t="str">
        <f>IF(ISNUMBER(outYear),BPN54+BPN60+BPN66+BPN83,"")</f>
        <v/>
      </c>
      <c r="BPO86" s="111" t="str">
        <f>IF(ISNUMBER(outYear),BPO54+BPO60+BPO66+BPO83,"")</f>
        <v/>
      </c>
      <c r="BPP86" s="111" t="str">
        <f>IF(ISNUMBER(outYear),BPP54+BPP60+BPP66+BPP83,"")</f>
        <v/>
      </c>
      <c r="BPQ86" s="111" t="str">
        <f>IF(ISNUMBER(outYear),BPQ54+BPQ60+BPQ66+BPQ83,"")</f>
        <v/>
      </c>
      <c r="BPR86" s="111" t="str">
        <f>IF(ISNUMBER(outYear),BPR54+BPR60+BPR66+BPR83,"")</f>
        <v/>
      </c>
      <c r="BPS86" s="111" t="str">
        <f>IF(ISNUMBER(outYear),BPS54+BPS60+BPS66+BPS83,"")</f>
        <v/>
      </c>
      <c r="BPT86" s="111" t="str">
        <f>IF(ISNUMBER(outYear),BPT54+BPT60+BPT66+BPT83,"")</f>
        <v/>
      </c>
      <c r="BPU86" s="111" t="str">
        <f>IF(ISNUMBER(outYear),BPU54+BPU60+BPU66+BPU83,"")</f>
        <v/>
      </c>
      <c r="BPV86" s="111" t="str">
        <f>IF(ISNUMBER(outYear),BPV54+BPV60+BPV66+BPV83,"")</f>
        <v/>
      </c>
      <c r="BPW86" s="111" t="str">
        <f>IF(ISNUMBER(outYear),BPW54+BPW60+BPW66+BPW83,"")</f>
        <v/>
      </c>
      <c r="BPX86" s="111" t="str">
        <f>IF(ISNUMBER(outYear),BPX54+BPX60+BPX66+BPX83,"")</f>
        <v/>
      </c>
      <c r="BPY86" s="111" t="str">
        <f>IF(ISNUMBER(outYear),BPY54+BPY60+BPY66+BPY83,"")</f>
        <v/>
      </c>
      <c r="BPZ86" s="111" t="str">
        <f>IF(ISNUMBER(outYear),BPZ54+BPZ60+BPZ66+BPZ83,"")</f>
        <v/>
      </c>
      <c r="BQA86" s="111" t="str">
        <f>IF(ISNUMBER(outYear),BQA54+BQA60+BQA66+BQA83,"")</f>
        <v/>
      </c>
      <c r="BQB86" s="111" t="str">
        <f>IF(ISNUMBER(outYear),BQB54+BQB60+BQB66+BQB83,"")</f>
        <v/>
      </c>
      <c r="BQC86" s="111" t="str">
        <f>IF(ISNUMBER(outYear),BQC54+BQC60+BQC66+BQC83,"")</f>
        <v/>
      </c>
      <c r="BQD86" s="111" t="str">
        <f>IF(ISNUMBER(outYear),BQD54+BQD60+BQD66+BQD83,"")</f>
        <v/>
      </c>
      <c r="BQE86" s="111" t="str">
        <f>IF(ISNUMBER(outYear),BQE54+BQE60+BQE66+BQE83,"")</f>
        <v/>
      </c>
      <c r="BQF86" s="111" t="str">
        <f>IF(ISNUMBER(outYear),BQF54+BQF60+BQF66+BQF83,"")</f>
        <v/>
      </c>
      <c r="BQG86" s="111" t="str">
        <f>IF(ISNUMBER(outYear),BQG54+BQG60+BQG66+BQG83,"")</f>
        <v/>
      </c>
      <c r="BQH86" s="111" t="str">
        <f>IF(ISNUMBER(outYear),BQH54+BQH60+BQH66+BQH83,"")</f>
        <v/>
      </c>
      <c r="BQI86" s="111" t="str">
        <f>IF(ISNUMBER(outYear),BQI54+BQI60+BQI66+BQI83,"")</f>
        <v/>
      </c>
      <c r="BQJ86" s="111" t="str">
        <f>IF(ISNUMBER(outYear),BQJ54+BQJ60+BQJ66+BQJ83,"")</f>
        <v/>
      </c>
      <c r="BQK86" s="111" t="str">
        <f>IF(ISNUMBER(outYear),BQK54+BQK60+BQK66+BQK83,"")</f>
        <v/>
      </c>
      <c r="BQL86" s="111" t="str">
        <f>IF(ISNUMBER(outYear),BQL54+BQL60+BQL66+BQL83,"")</f>
        <v/>
      </c>
      <c r="BQM86" s="111" t="str">
        <f>IF(ISNUMBER(outYear),BQM54+BQM60+BQM66+BQM83,"")</f>
        <v/>
      </c>
      <c r="BQN86" s="111" t="str">
        <f>IF(ISNUMBER(outYear),BQN54+BQN60+BQN66+BQN83,"")</f>
        <v/>
      </c>
      <c r="BQO86" s="111" t="str">
        <f>IF(ISNUMBER(outYear),BQO54+BQO60+BQO66+BQO83,"")</f>
        <v/>
      </c>
      <c r="BQP86" s="111" t="str">
        <f>IF(ISNUMBER(outYear),BQP54+BQP60+BQP66+BQP83,"")</f>
        <v/>
      </c>
      <c r="BQQ86" s="111" t="str">
        <f>IF(ISNUMBER(outYear),BQQ54+BQQ60+BQQ66+BQQ83,"")</f>
        <v/>
      </c>
      <c r="BQR86" s="111" t="str">
        <f>IF(ISNUMBER(outYear),BQR54+BQR60+BQR66+BQR83,"")</f>
        <v/>
      </c>
      <c r="BQS86" s="111" t="str">
        <f>IF(ISNUMBER(outYear),BQS54+BQS60+BQS66+BQS83,"")</f>
        <v/>
      </c>
      <c r="BQT86" s="111" t="str">
        <f>IF(ISNUMBER(outYear),BQT54+BQT60+BQT66+BQT83,"")</f>
        <v/>
      </c>
      <c r="BQU86" s="111" t="str">
        <f>IF(ISNUMBER(outYear),BQU54+BQU60+BQU66+BQU83,"")</f>
        <v/>
      </c>
      <c r="BQV86" s="111" t="str">
        <f>IF(ISNUMBER(outYear),BQV54+BQV60+BQV66+BQV83,"")</f>
        <v/>
      </c>
      <c r="BQW86" s="111" t="str">
        <f>IF(ISNUMBER(outYear),BQW54+BQW60+BQW66+BQW83,"")</f>
        <v/>
      </c>
      <c r="BQX86" s="111" t="str">
        <f>IF(ISNUMBER(outYear),BQX54+BQX60+BQX66+BQX83,"")</f>
        <v/>
      </c>
      <c r="BQY86" s="111" t="str">
        <f>IF(ISNUMBER(outYear),BQY54+BQY60+BQY66+BQY83,"")</f>
        <v/>
      </c>
      <c r="BQZ86" s="111" t="str">
        <f>IF(ISNUMBER(outYear),BQZ54+BQZ60+BQZ66+BQZ83,"")</f>
        <v/>
      </c>
      <c r="BRA86" s="111" t="str">
        <f>IF(ISNUMBER(outYear),BRA54+BRA60+BRA66+BRA83,"")</f>
        <v/>
      </c>
      <c r="BRB86" s="111" t="str">
        <f>IF(ISNUMBER(outYear),BRB54+BRB60+BRB66+BRB83,"")</f>
        <v/>
      </c>
      <c r="BRC86" s="111" t="str">
        <f>IF(ISNUMBER(outYear),BRC54+BRC60+BRC66+BRC83,"")</f>
        <v/>
      </c>
      <c r="BRD86" s="111" t="str">
        <f>IF(ISNUMBER(outYear),BRD54+BRD60+BRD66+BRD83,"")</f>
        <v/>
      </c>
      <c r="BRE86" s="111" t="str">
        <f>IF(ISNUMBER(outYear),BRE54+BRE60+BRE66+BRE83,"")</f>
        <v/>
      </c>
      <c r="BRF86" s="111" t="str">
        <f>IF(ISNUMBER(outYear),BRF54+BRF60+BRF66+BRF83,"")</f>
        <v/>
      </c>
      <c r="BRG86" s="111" t="str">
        <f>IF(ISNUMBER(outYear),BRG54+BRG60+BRG66+BRG83,"")</f>
        <v/>
      </c>
      <c r="BRH86" s="111" t="str">
        <f>IF(ISNUMBER(outYear),BRH54+BRH60+BRH66+BRH83,"")</f>
        <v/>
      </c>
      <c r="BRI86" s="111" t="str">
        <f>IF(ISNUMBER(outYear),BRI54+BRI60+BRI66+BRI83,"")</f>
        <v/>
      </c>
      <c r="BRJ86" s="111" t="str">
        <f>IF(ISNUMBER(outYear),BRJ54+BRJ60+BRJ66+BRJ83,"")</f>
        <v/>
      </c>
      <c r="BRK86" s="111" t="str">
        <f>IF(ISNUMBER(outYear),BRK54+BRK60+BRK66+BRK83,"")</f>
        <v/>
      </c>
      <c r="BRL86" s="111" t="str">
        <f>IF(ISNUMBER(outYear),BRL54+BRL60+BRL66+BRL83,"")</f>
        <v/>
      </c>
      <c r="BRM86" s="111" t="str">
        <f>IF(ISNUMBER(outYear),BRM54+BRM60+BRM66+BRM83,"")</f>
        <v/>
      </c>
      <c r="BRN86" s="111" t="str">
        <f>IF(ISNUMBER(outYear),BRN54+BRN60+BRN66+BRN83,"")</f>
        <v/>
      </c>
      <c r="BRO86" s="111" t="str">
        <f>IF(ISNUMBER(outYear),BRO54+BRO60+BRO66+BRO83,"")</f>
        <v/>
      </c>
      <c r="BRP86" s="111" t="str">
        <f>IF(ISNUMBER(outYear),BRP54+BRP60+BRP66+BRP83,"")</f>
        <v/>
      </c>
      <c r="BRQ86" s="111" t="str">
        <f>IF(ISNUMBER(outYear),BRQ54+BRQ60+BRQ66+BRQ83,"")</f>
        <v/>
      </c>
      <c r="BRR86" s="111" t="str">
        <f>IF(ISNUMBER(outYear),BRR54+BRR60+BRR66+BRR83,"")</f>
        <v/>
      </c>
      <c r="BRS86" s="111" t="str">
        <f>IF(ISNUMBER(outYear),BRS54+BRS60+BRS66+BRS83,"")</f>
        <v/>
      </c>
      <c r="BRT86" s="111" t="str">
        <f>IF(ISNUMBER(outYear),BRT54+BRT60+BRT66+BRT83,"")</f>
        <v/>
      </c>
      <c r="BRU86" s="111" t="str">
        <f>IF(ISNUMBER(outYear),BRU54+BRU60+BRU66+BRU83,"")</f>
        <v/>
      </c>
      <c r="BRV86" s="111" t="str">
        <f>IF(ISNUMBER(outYear),BRV54+BRV60+BRV66+BRV83,"")</f>
        <v/>
      </c>
      <c r="BRW86" s="111" t="str">
        <f>IF(ISNUMBER(outYear),BRW54+BRW60+BRW66+BRW83,"")</f>
        <v/>
      </c>
      <c r="BRX86" s="111" t="str">
        <f>IF(ISNUMBER(outYear),BRX54+BRX60+BRX66+BRX83,"")</f>
        <v/>
      </c>
      <c r="BRY86" s="111" t="str">
        <f>IF(ISNUMBER(outYear),BRY54+BRY60+BRY66+BRY83,"")</f>
        <v/>
      </c>
      <c r="BRZ86" s="111" t="str">
        <f>IF(ISNUMBER(outYear),BRZ54+BRZ60+BRZ66+BRZ83,"")</f>
        <v/>
      </c>
      <c r="BSA86" s="111" t="str">
        <f>IF(ISNUMBER(outYear),BSA54+BSA60+BSA66+BSA83,"")</f>
        <v/>
      </c>
      <c r="BSB86" s="111" t="str">
        <f>IF(ISNUMBER(outYear),BSB54+BSB60+BSB66+BSB83,"")</f>
        <v/>
      </c>
      <c r="BSC86" s="111" t="str">
        <f>IF(ISNUMBER(outYear),BSC54+BSC60+BSC66+BSC83,"")</f>
        <v/>
      </c>
      <c r="BSD86" s="111" t="str">
        <f>IF(ISNUMBER(outYear),BSD54+BSD60+BSD66+BSD83,"")</f>
        <v/>
      </c>
      <c r="BSE86" s="111" t="str">
        <f>IF(ISNUMBER(outYear),BSE54+BSE60+BSE66+BSE83,"")</f>
        <v/>
      </c>
      <c r="BSF86" s="111" t="str">
        <f>IF(ISNUMBER(outYear),BSF54+BSF60+BSF66+BSF83,"")</f>
        <v/>
      </c>
      <c r="BSG86" s="111" t="str">
        <f>IF(ISNUMBER(outYear),BSG54+BSG60+BSG66+BSG83,"")</f>
        <v/>
      </c>
      <c r="BSH86" s="111" t="str">
        <f>IF(ISNUMBER(outYear),BSH54+BSH60+BSH66+BSH83,"")</f>
        <v/>
      </c>
      <c r="BSI86" s="111" t="str">
        <f>IF(ISNUMBER(outYear),BSI54+BSI60+BSI66+BSI83,"")</f>
        <v/>
      </c>
      <c r="BSJ86" s="111" t="str">
        <f>IF(ISNUMBER(outYear),BSJ54+BSJ60+BSJ66+BSJ83,"")</f>
        <v/>
      </c>
      <c r="BSK86" s="111" t="str">
        <f>IF(ISNUMBER(outYear),BSK54+BSK60+BSK66+BSK83,"")</f>
        <v/>
      </c>
      <c r="BSL86" s="111" t="str">
        <f>IF(ISNUMBER(outYear),BSL54+BSL60+BSL66+BSL83,"")</f>
        <v/>
      </c>
      <c r="BSM86" s="111" t="str">
        <f>IF(ISNUMBER(outYear),BSM54+BSM60+BSM66+BSM83,"")</f>
        <v/>
      </c>
      <c r="BSN86" s="111" t="str">
        <f>IF(ISNUMBER(outYear),BSN54+BSN60+BSN66+BSN83,"")</f>
        <v/>
      </c>
      <c r="BSO86" s="111" t="str">
        <f>IF(ISNUMBER(outYear),BSO54+BSO60+BSO66+BSO83,"")</f>
        <v/>
      </c>
      <c r="BSP86" s="111" t="str">
        <f>IF(ISNUMBER(outYear),BSP54+BSP60+BSP66+BSP83,"")</f>
        <v/>
      </c>
      <c r="BSQ86" s="111" t="str">
        <f>IF(ISNUMBER(outYear),BSQ54+BSQ60+BSQ66+BSQ83,"")</f>
        <v/>
      </c>
      <c r="BSR86" s="111" t="str">
        <f>IF(ISNUMBER(outYear),BSR54+BSR60+BSR66+BSR83,"")</f>
        <v/>
      </c>
      <c r="BSS86" s="111" t="str">
        <f>IF(ISNUMBER(outYear),BSS54+BSS60+BSS66+BSS83,"")</f>
        <v/>
      </c>
      <c r="BST86" s="111" t="str">
        <f>IF(ISNUMBER(outYear),BST54+BST60+BST66+BST83,"")</f>
        <v/>
      </c>
      <c r="BSU86" s="111" t="str">
        <f>IF(ISNUMBER(outYear),BSU54+BSU60+BSU66+BSU83,"")</f>
        <v/>
      </c>
      <c r="BSV86" s="111" t="str">
        <f>IF(ISNUMBER(outYear),BSV54+BSV60+BSV66+BSV83,"")</f>
        <v/>
      </c>
      <c r="BSW86" s="111" t="str">
        <f>IF(ISNUMBER(outYear),BSW54+BSW60+BSW66+BSW83,"")</f>
        <v/>
      </c>
      <c r="BSX86" s="111" t="str">
        <f>IF(ISNUMBER(outYear),BSX54+BSX60+BSX66+BSX83,"")</f>
        <v/>
      </c>
      <c r="BSY86" s="111" t="str">
        <f>IF(ISNUMBER(outYear),BSY54+BSY60+BSY66+BSY83,"")</f>
        <v/>
      </c>
      <c r="BSZ86" s="111" t="str">
        <f>IF(ISNUMBER(outYear),BSZ54+BSZ60+BSZ66+BSZ83,"")</f>
        <v/>
      </c>
      <c r="BTA86" s="111" t="str">
        <f>IF(ISNUMBER(outYear),BTA54+BTA60+BTA66+BTA83,"")</f>
        <v/>
      </c>
      <c r="BTB86" s="111" t="str">
        <f>IF(ISNUMBER(outYear),BTB54+BTB60+BTB66+BTB83,"")</f>
        <v/>
      </c>
      <c r="BTC86" s="111" t="str">
        <f>IF(ISNUMBER(outYear),BTC54+BTC60+BTC66+BTC83,"")</f>
        <v/>
      </c>
      <c r="BTD86" s="111" t="str">
        <f>IF(ISNUMBER(outYear),BTD54+BTD60+BTD66+BTD83,"")</f>
        <v/>
      </c>
      <c r="BTE86" s="111" t="str">
        <f>IF(ISNUMBER(outYear),BTE54+BTE60+BTE66+BTE83,"")</f>
        <v/>
      </c>
      <c r="BTF86" s="111" t="str">
        <f>IF(ISNUMBER(outYear),BTF54+BTF60+BTF66+BTF83,"")</f>
        <v/>
      </c>
      <c r="BTG86" s="111" t="str">
        <f>IF(ISNUMBER(outYear),BTG54+BTG60+BTG66+BTG83,"")</f>
        <v/>
      </c>
      <c r="BTH86" s="111" t="str">
        <f>IF(ISNUMBER(outYear),BTH54+BTH60+BTH66+BTH83,"")</f>
        <v/>
      </c>
      <c r="BTI86" s="111" t="str">
        <f>IF(ISNUMBER(outYear),BTI54+BTI60+BTI66+BTI83,"")</f>
        <v/>
      </c>
      <c r="BTJ86" s="111" t="str">
        <f>IF(ISNUMBER(outYear),BTJ54+BTJ60+BTJ66+BTJ83,"")</f>
        <v/>
      </c>
      <c r="BTK86" s="111" t="str">
        <f>IF(ISNUMBER(outYear),BTK54+BTK60+BTK66+BTK83,"")</f>
        <v/>
      </c>
      <c r="BTL86" s="111" t="str">
        <f>IF(ISNUMBER(outYear),BTL54+BTL60+BTL66+BTL83,"")</f>
        <v/>
      </c>
      <c r="BTM86" s="111" t="str">
        <f>IF(ISNUMBER(outYear),BTM54+BTM60+BTM66+BTM83,"")</f>
        <v/>
      </c>
      <c r="BTN86" s="111" t="str">
        <f>IF(ISNUMBER(outYear),BTN54+BTN60+BTN66+BTN83,"")</f>
        <v/>
      </c>
      <c r="BTO86" s="111" t="str">
        <f>IF(ISNUMBER(outYear),BTO54+BTO60+BTO66+BTO83,"")</f>
        <v/>
      </c>
      <c r="BTP86" s="111" t="str">
        <f>IF(ISNUMBER(outYear),BTP54+BTP60+BTP66+BTP83,"")</f>
        <v/>
      </c>
      <c r="BTQ86" s="111" t="str">
        <f>IF(ISNUMBER(outYear),BTQ54+BTQ60+BTQ66+BTQ83,"")</f>
        <v/>
      </c>
      <c r="BTR86" s="111" t="str">
        <f>IF(ISNUMBER(outYear),BTR54+BTR60+BTR66+BTR83,"")</f>
        <v/>
      </c>
      <c r="BTS86" s="111" t="str">
        <f>IF(ISNUMBER(outYear),BTS54+BTS60+BTS66+BTS83,"")</f>
        <v/>
      </c>
      <c r="BTT86" s="111" t="str">
        <f>IF(ISNUMBER(outYear),BTT54+BTT60+BTT66+BTT83,"")</f>
        <v/>
      </c>
      <c r="BTU86" s="111" t="str">
        <f>IF(ISNUMBER(outYear),BTU54+BTU60+BTU66+BTU83,"")</f>
        <v/>
      </c>
      <c r="BTV86" s="111" t="str">
        <f>IF(ISNUMBER(outYear),BTV54+BTV60+BTV66+BTV83,"")</f>
        <v/>
      </c>
      <c r="BTW86" s="111" t="str">
        <f>IF(ISNUMBER(outYear),BTW54+BTW60+BTW66+BTW83,"")</f>
        <v/>
      </c>
      <c r="BTX86" s="111" t="str">
        <f>IF(ISNUMBER(outYear),BTX54+BTX60+BTX66+BTX83,"")</f>
        <v/>
      </c>
      <c r="BTY86" s="111" t="str">
        <f>IF(ISNUMBER(outYear),BTY54+BTY60+BTY66+BTY83,"")</f>
        <v/>
      </c>
      <c r="BTZ86" s="111" t="str">
        <f>IF(ISNUMBER(outYear),BTZ54+BTZ60+BTZ66+BTZ83,"")</f>
        <v/>
      </c>
      <c r="BUA86" s="111" t="str">
        <f>IF(ISNUMBER(outYear),BUA54+BUA60+BUA66+BUA83,"")</f>
        <v/>
      </c>
      <c r="BUB86" s="111" t="str">
        <f>IF(ISNUMBER(outYear),BUB54+BUB60+BUB66+BUB83,"")</f>
        <v/>
      </c>
      <c r="BUC86" s="111" t="str">
        <f>IF(ISNUMBER(outYear),BUC54+BUC60+BUC66+BUC83,"")</f>
        <v/>
      </c>
      <c r="BUD86" s="111" t="str">
        <f>IF(ISNUMBER(outYear),BUD54+BUD60+BUD66+BUD83,"")</f>
        <v/>
      </c>
      <c r="BUE86" s="111" t="str">
        <f>IF(ISNUMBER(outYear),BUE54+BUE60+BUE66+BUE83,"")</f>
        <v/>
      </c>
      <c r="BUF86" s="111" t="str">
        <f>IF(ISNUMBER(outYear),BUF54+BUF60+BUF66+BUF83,"")</f>
        <v/>
      </c>
      <c r="BUG86" s="111" t="str">
        <f>IF(ISNUMBER(outYear),BUG54+BUG60+BUG66+BUG83,"")</f>
        <v/>
      </c>
      <c r="BUH86" s="111" t="str">
        <f>IF(ISNUMBER(outYear),BUH54+BUH60+BUH66+BUH83,"")</f>
        <v/>
      </c>
      <c r="BUI86" s="111" t="str">
        <f>IF(ISNUMBER(outYear),BUI54+BUI60+BUI66+BUI83,"")</f>
        <v/>
      </c>
      <c r="BUJ86" s="111" t="str">
        <f>IF(ISNUMBER(outYear),BUJ54+BUJ60+BUJ66+BUJ83,"")</f>
        <v/>
      </c>
      <c r="BUK86" s="111" t="str">
        <f>IF(ISNUMBER(outYear),BUK54+BUK60+BUK66+BUK83,"")</f>
        <v/>
      </c>
      <c r="BUL86" s="111" t="str">
        <f>IF(ISNUMBER(outYear),BUL54+BUL60+BUL66+BUL83,"")</f>
        <v/>
      </c>
      <c r="BUM86" s="111" t="str">
        <f>IF(ISNUMBER(outYear),BUM54+BUM60+BUM66+BUM83,"")</f>
        <v/>
      </c>
      <c r="BUN86" s="111" t="str">
        <f>IF(ISNUMBER(outYear),BUN54+BUN60+BUN66+BUN83,"")</f>
        <v/>
      </c>
      <c r="BUO86" s="111" t="str">
        <f>IF(ISNUMBER(outYear),BUO54+BUO60+BUO66+BUO83,"")</f>
        <v/>
      </c>
      <c r="BUP86" s="111" t="str">
        <f>IF(ISNUMBER(outYear),BUP54+BUP60+BUP66+BUP83,"")</f>
        <v/>
      </c>
      <c r="BUQ86" s="111" t="str">
        <f>IF(ISNUMBER(outYear),BUQ54+BUQ60+BUQ66+BUQ83,"")</f>
        <v/>
      </c>
      <c r="BUR86" s="111" t="str">
        <f>IF(ISNUMBER(outYear),BUR54+BUR60+BUR66+BUR83,"")</f>
        <v/>
      </c>
      <c r="BUS86" s="111" t="str">
        <f>IF(ISNUMBER(outYear),BUS54+BUS60+BUS66+BUS83,"")</f>
        <v/>
      </c>
      <c r="BUT86" s="111" t="str">
        <f>IF(ISNUMBER(outYear),BUT54+BUT60+BUT66+BUT83,"")</f>
        <v/>
      </c>
      <c r="BUU86" s="111" t="str">
        <f>IF(ISNUMBER(outYear),BUU54+BUU60+BUU66+BUU83,"")</f>
        <v/>
      </c>
      <c r="BUV86" s="111" t="str">
        <f>IF(ISNUMBER(outYear),BUV54+BUV60+BUV66+BUV83,"")</f>
        <v/>
      </c>
      <c r="BUW86" s="111" t="str">
        <f>IF(ISNUMBER(outYear),BUW54+BUW60+BUW66+BUW83,"")</f>
        <v/>
      </c>
      <c r="BUX86" s="111" t="str">
        <f>IF(ISNUMBER(outYear),BUX54+BUX60+BUX66+BUX83,"")</f>
        <v/>
      </c>
      <c r="BUY86" s="111" t="str">
        <f>IF(ISNUMBER(outYear),BUY54+BUY60+BUY66+BUY83,"")</f>
        <v/>
      </c>
      <c r="BUZ86" s="111" t="str">
        <f>IF(ISNUMBER(outYear),BUZ54+BUZ60+BUZ66+BUZ83,"")</f>
        <v/>
      </c>
      <c r="BVA86" s="111" t="str">
        <f>IF(ISNUMBER(outYear),BVA54+BVA60+BVA66+BVA83,"")</f>
        <v/>
      </c>
      <c r="BVB86" s="111" t="str">
        <f>IF(ISNUMBER(outYear),BVB54+BVB60+BVB66+BVB83,"")</f>
        <v/>
      </c>
      <c r="BVC86" s="111" t="str">
        <f>IF(ISNUMBER(outYear),BVC54+BVC60+BVC66+BVC83,"")</f>
        <v/>
      </c>
      <c r="BVD86" s="111" t="str">
        <f>IF(ISNUMBER(outYear),BVD54+BVD60+BVD66+BVD83,"")</f>
        <v/>
      </c>
      <c r="BVE86" s="111" t="str">
        <f>IF(ISNUMBER(outYear),BVE54+BVE60+BVE66+BVE83,"")</f>
        <v/>
      </c>
      <c r="BVF86" s="111" t="str">
        <f>IF(ISNUMBER(outYear),BVF54+BVF60+BVF66+BVF83,"")</f>
        <v/>
      </c>
      <c r="BVG86" s="111" t="str">
        <f>IF(ISNUMBER(outYear),BVG54+BVG60+BVG66+BVG83,"")</f>
        <v/>
      </c>
      <c r="BVH86" s="111" t="str">
        <f>IF(ISNUMBER(outYear),BVH54+BVH60+BVH66+BVH83,"")</f>
        <v/>
      </c>
      <c r="BVI86" s="111" t="str">
        <f>IF(ISNUMBER(outYear),BVI54+BVI60+BVI66+BVI83,"")</f>
        <v/>
      </c>
      <c r="BVJ86" s="111" t="str">
        <f>IF(ISNUMBER(outYear),BVJ54+BVJ60+BVJ66+BVJ83,"")</f>
        <v/>
      </c>
      <c r="BVK86" s="111" t="str">
        <f>IF(ISNUMBER(outYear),BVK54+BVK60+BVK66+BVK83,"")</f>
        <v/>
      </c>
      <c r="BVL86" s="111" t="str">
        <f>IF(ISNUMBER(outYear),BVL54+BVL60+BVL66+BVL83,"")</f>
        <v/>
      </c>
      <c r="BVM86" s="111" t="str">
        <f>IF(ISNUMBER(outYear),BVM54+BVM60+BVM66+BVM83,"")</f>
        <v/>
      </c>
      <c r="BVN86" s="111" t="str">
        <f>IF(ISNUMBER(outYear),BVN54+BVN60+BVN66+BVN83,"")</f>
        <v/>
      </c>
      <c r="BVO86" s="111" t="str">
        <f>IF(ISNUMBER(outYear),BVO54+BVO60+BVO66+BVO83,"")</f>
        <v/>
      </c>
      <c r="BVP86" s="111" t="str">
        <f>IF(ISNUMBER(outYear),BVP54+BVP60+BVP66+BVP83,"")</f>
        <v/>
      </c>
      <c r="BVQ86" s="111" t="str">
        <f>IF(ISNUMBER(outYear),BVQ54+BVQ60+BVQ66+BVQ83,"")</f>
        <v/>
      </c>
      <c r="BVR86" s="111" t="str">
        <f>IF(ISNUMBER(outYear),BVR54+BVR60+BVR66+BVR83,"")</f>
        <v/>
      </c>
      <c r="BVS86" s="111" t="str">
        <f>IF(ISNUMBER(outYear),BVS54+BVS60+BVS66+BVS83,"")</f>
        <v/>
      </c>
      <c r="BVT86" s="111" t="str">
        <f>IF(ISNUMBER(outYear),BVT54+BVT60+BVT66+BVT83,"")</f>
        <v/>
      </c>
      <c r="BVU86" s="111" t="str">
        <f>IF(ISNUMBER(outYear),BVU54+BVU60+BVU66+BVU83,"")</f>
        <v/>
      </c>
      <c r="BVV86" s="111" t="str">
        <f>IF(ISNUMBER(outYear),BVV54+BVV60+BVV66+BVV83,"")</f>
        <v/>
      </c>
      <c r="BVW86" s="111" t="str">
        <f>IF(ISNUMBER(outYear),BVW54+BVW60+BVW66+BVW83,"")</f>
        <v/>
      </c>
      <c r="BVX86" s="111" t="str">
        <f>IF(ISNUMBER(outYear),BVX54+BVX60+BVX66+BVX83,"")</f>
        <v/>
      </c>
      <c r="BVY86" s="111" t="str">
        <f>IF(ISNUMBER(outYear),BVY54+BVY60+BVY66+BVY83,"")</f>
        <v/>
      </c>
      <c r="BVZ86" s="111" t="str">
        <f>IF(ISNUMBER(outYear),BVZ54+BVZ60+BVZ66+BVZ83,"")</f>
        <v/>
      </c>
      <c r="BWA86" s="111" t="str">
        <f>IF(ISNUMBER(outYear),BWA54+BWA60+BWA66+BWA83,"")</f>
        <v/>
      </c>
      <c r="BWB86" s="111" t="str">
        <f>IF(ISNUMBER(outYear),BWB54+BWB60+BWB66+BWB83,"")</f>
        <v/>
      </c>
      <c r="BWC86" s="111" t="str">
        <f>IF(ISNUMBER(outYear),BWC54+BWC60+BWC66+BWC83,"")</f>
        <v/>
      </c>
      <c r="BWD86" s="111" t="str">
        <f>IF(ISNUMBER(outYear),BWD54+BWD60+BWD66+BWD83,"")</f>
        <v/>
      </c>
      <c r="BWE86" s="111" t="str">
        <f>IF(ISNUMBER(outYear),BWE54+BWE60+BWE66+BWE83,"")</f>
        <v/>
      </c>
      <c r="BWF86" s="111" t="str">
        <f>IF(ISNUMBER(outYear),BWF54+BWF60+BWF66+BWF83,"")</f>
        <v/>
      </c>
      <c r="BWG86" s="111" t="str">
        <f>IF(ISNUMBER(outYear),BWG54+BWG60+BWG66+BWG83,"")</f>
        <v/>
      </c>
      <c r="BWH86" s="111" t="str">
        <f>IF(ISNUMBER(outYear),BWH54+BWH60+BWH66+BWH83,"")</f>
        <v/>
      </c>
      <c r="BWI86" s="111" t="str">
        <f>IF(ISNUMBER(outYear),BWI54+BWI60+BWI66+BWI83,"")</f>
        <v/>
      </c>
      <c r="BWJ86" s="111" t="str">
        <f>IF(ISNUMBER(outYear),BWJ54+BWJ60+BWJ66+BWJ83,"")</f>
        <v/>
      </c>
      <c r="BWK86" s="111" t="str">
        <f>IF(ISNUMBER(outYear),BWK54+BWK60+BWK66+BWK83,"")</f>
        <v/>
      </c>
      <c r="BWL86" s="111" t="str">
        <f>IF(ISNUMBER(outYear),BWL54+BWL60+BWL66+BWL83,"")</f>
        <v/>
      </c>
      <c r="BWM86" s="111" t="str">
        <f>IF(ISNUMBER(outYear),BWM54+BWM60+BWM66+BWM83,"")</f>
        <v/>
      </c>
      <c r="BWN86" s="111" t="str">
        <f>IF(ISNUMBER(outYear),BWN54+BWN60+BWN66+BWN83,"")</f>
        <v/>
      </c>
      <c r="BWO86" s="111" t="str">
        <f>IF(ISNUMBER(outYear),BWO54+BWO60+BWO66+BWO83,"")</f>
        <v/>
      </c>
      <c r="BWP86" s="111" t="str">
        <f>IF(ISNUMBER(outYear),BWP54+BWP60+BWP66+BWP83,"")</f>
        <v/>
      </c>
      <c r="BWQ86" s="111" t="str">
        <f>IF(ISNUMBER(outYear),BWQ54+BWQ60+BWQ66+BWQ83,"")</f>
        <v/>
      </c>
      <c r="BWR86" s="111" t="str">
        <f>IF(ISNUMBER(outYear),BWR54+BWR60+BWR66+BWR83,"")</f>
        <v/>
      </c>
      <c r="BWS86" s="111" t="str">
        <f>IF(ISNUMBER(outYear),BWS54+BWS60+BWS66+BWS83,"")</f>
        <v/>
      </c>
      <c r="BWT86" s="111" t="str">
        <f>IF(ISNUMBER(outYear),BWT54+BWT60+BWT66+BWT83,"")</f>
        <v/>
      </c>
      <c r="BWU86" s="111" t="str">
        <f>IF(ISNUMBER(outYear),BWU54+BWU60+BWU66+BWU83,"")</f>
        <v/>
      </c>
      <c r="BWV86" s="111" t="str">
        <f>IF(ISNUMBER(outYear),BWV54+BWV60+BWV66+BWV83,"")</f>
        <v/>
      </c>
      <c r="BWW86" s="111" t="str">
        <f>IF(ISNUMBER(outYear),BWW54+BWW60+BWW66+BWW83,"")</f>
        <v/>
      </c>
      <c r="BWX86" s="111" t="str">
        <f>IF(ISNUMBER(outYear),BWX54+BWX60+BWX66+BWX83,"")</f>
        <v/>
      </c>
      <c r="BWY86" s="111" t="str">
        <f>IF(ISNUMBER(outYear),BWY54+BWY60+BWY66+BWY83,"")</f>
        <v/>
      </c>
      <c r="BWZ86" s="111" t="str">
        <f>IF(ISNUMBER(outYear),BWZ54+BWZ60+BWZ66+BWZ83,"")</f>
        <v/>
      </c>
      <c r="BXA86" s="111" t="str">
        <f>IF(ISNUMBER(outYear),BXA54+BXA60+BXA66+BXA83,"")</f>
        <v/>
      </c>
      <c r="BXB86" s="111" t="str">
        <f>IF(ISNUMBER(outYear),BXB54+BXB60+BXB66+BXB83,"")</f>
        <v/>
      </c>
      <c r="BXC86" s="111" t="str">
        <f>IF(ISNUMBER(outYear),BXC54+BXC60+BXC66+BXC83,"")</f>
        <v/>
      </c>
      <c r="BXD86" s="111" t="str">
        <f>IF(ISNUMBER(outYear),BXD54+BXD60+BXD66+BXD83,"")</f>
        <v/>
      </c>
      <c r="BXE86" s="111" t="str">
        <f>IF(ISNUMBER(outYear),BXE54+BXE60+BXE66+BXE83,"")</f>
        <v/>
      </c>
      <c r="BXF86" s="111" t="str">
        <f>IF(ISNUMBER(outYear),BXF54+BXF60+BXF66+BXF83,"")</f>
        <v/>
      </c>
      <c r="BXG86" s="111" t="str">
        <f>IF(ISNUMBER(outYear),BXG54+BXG60+BXG66+BXG83,"")</f>
        <v/>
      </c>
      <c r="BXH86" s="111" t="str">
        <f>IF(ISNUMBER(outYear),BXH54+BXH60+BXH66+BXH83,"")</f>
        <v/>
      </c>
      <c r="BXI86" s="111" t="str">
        <f>IF(ISNUMBER(outYear),BXI54+BXI60+BXI66+BXI83,"")</f>
        <v/>
      </c>
      <c r="BXJ86" s="111" t="str">
        <f>IF(ISNUMBER(outYear),BXJ54+BXJ60+BXJ66+BXJ83,"")</f>
        <v/>
      </c>
      <c r="BXK86" s="111" t="str">
        <f>IF(ISNUMBER(outYear),BXK54+BXK60+BXK66+BXK83,"")</f>
        <v/>
      </c>
      <c r="BXL86" s="111" t="str">
        <f>IF(ISNUMBER(outYear),BXL54+BXL60+BXL66+BXL83,"")</f>
        <v/>
      </c>
      <c r="BXM86" s="111" t="str">
        <f>IF(ISNUMBER(outYear),BXM54+BXM60+BXM66+BXM83,"")</f>
        <v/>
      </c>
      <c r="BXN86" s="111" t="str">
        <f>IF(ISNUMBER(outYear),BXN54+BXN60+BXN66+BXN83,"")</f>
        <v/>
      </c>
      <c r="BXO86" s="111" t="str">
        <f>IF(ISNUMBER(outYear),BXO54+BXO60+BXO66+BXO83,"")</f>
        <v/>
      </c>
      <c r="BXP86" s="111" t="str">
        <f>IF(ISNUMBER(outYear),BXP54+BXP60+BXP66+BXP83,"")</f>
        <v/>
      </c>
      <c r="BXQ86" s="111" t="str">
        <f>IF(ISNUMBER(outYear),BXQ54+BXQ60+BXQ66+BXQ83,"")</f>
        <v/>
      </c>
      <c r="BXR86" s="111" t="str">
        <f>IF(ISNUMBER(outYear),BXR54+BXR60+BXR66+BXR83,"")</f>
        <v/>
      </c>
      <c r="BXS86" s="111" t="str">
        <f>IF(ISNUMBER(outYear),BXS54+BXS60+BXS66+BXS83,"")</f>
        <v/>
      </c>
      <c r="BXT86" s="111" t="str">
        <f>IF(ISNUMBER(outYear),BXT54+BXT60+BXT66+BXT83,"")</f>
        <v/>
      </c>
      <c r="BXU86" s="111" t="str">
        <f>IF(ISNUMBER(outYear),BXU54+BXU60+BXU66+BXU83,"")</f>
        <v/>
      </c>
      <c r="BXV86" s="111" t="str">
        <f>IF(ISNUMBER(outYear),BXV54+BXV60+BXV66+BXV83,"")</f>
        <v/>
      </c>
      <c r="BXW86" s="111" t="str">
        <f>IF(ISNUMBER(outYear),BXW54+BXW60+BXW66+BXW83,"")</f>
        <v/>
      </c>
      <c r="BXX86" s="111" t="str">
        <f>IF(ISNUMBER(outYear),BXX54+BXX60+BXX66+BXX83,"")</f>
        <v/>
      </c>
      <c r="BXY86" s="111" t="str">
        <f>IF(ISNUMBER(outYear),BXY54+BXY60+BXY66+BXY83,"")</f>
        <v/>
      </c>
      <c r="BXZ86" s="111" t="str">
        <f>IF(ISNUMBER(outYear),BXZ54+BXZ60+BXZ66+BXZ83,"")</f>
        <v/>
      </c>
      <c r="BYA86" s="111" t="str">
        <f>IF(ISNUMBER(outYear),BYA54+BYA60+BYA66+BYA83,"")</f>
        <v/>
      </c>
      <c r="BYB86" s="111" t="str">
        <f>IF(ISNUMBER(outYear),BYB54+BYB60+BYB66+BYB83,"")</f>
        <v/>
      </c>
      <c r="BYC86" s="111" t="str">
        <f>IF(ISNUMBER(outYear),BYC54+BYC60+BYC66+BYC83,"")</f>
        <v/>
      </c>
      <c r="BYD86" s="111" t="str">
        <f>IF(ISNUMBER(outYear),BYD54+BYD60+BYD66+BYD83,"")</f>
        <v/>
      </c>
      <c r="BYE86" s="111" t="str">
        <f>IF(ISNUMBER(outYear),BYE54+BYE60+BYE66+BYE83,"")</f>
        <v/>
      </c>
      <c r="BYF86" s="111" t="str">
        <f>IF(ISNUMBER(outYear),BYF54+BYF60+BYF66+BYF83,"")</f>
        <v/>
      </c>
      <c r="BYG86" s="111" t="str">
        <f>IF(ISNUMBER(outYear),BYG54+BYG60+BYG66+BYG83,"")</f>
        <v/>
      </c>
      <c r="BYH86" s="111" t="str">
        <f>IF(ISNUMBER(outYear),BYH54+BYH60+BYH66+BYH83,"")</f>
        <v/>
      </c>
      <c r="BYI86" s="111" t="str">
        <f>IF(ISNUMBER(outYear),BYI54+BYI60+BYI66+BYI83,"")</f>
        <v/>
      </c>
      <c r="BYJ86" s="111" t="str">
        <f>IF(ISNUMBER(outYear),BYJ54+BYJ60+BYJ66+BYJ83,"")</f>
        <v/>
      </c>
      <c r="BYK86" s="111" t="str">
        <f>IF(ISNUMBER(outYear),BYK54+BYK60+BYK66+BYK83,"")</f>
        <v/>
      </c>
      <c r="BYL86" s="111" t="str">
        <f>IF(ISNUMBER(outYear),BYL54+BYL60+BYL66+BYL83,"")</f>
        <v/>
      </c>
      <c r="BYM86" s="111" t="str">
        <f>IF(ISNUMBER(outYear),BYM54+BYM60+BYM66+BYM83,"")</f>
        <v/>
      </c>
      <c r="BYN86" s="111" t="str">
        <f>IF(ISNUMBER(outYear),BYN54+BYN60+BYN66+BYN83,"")</f>
        <v/>
      </c>
      <c r="BYO86" s="111" t="str">
        <f>IF(ISNUMBER(outYear),BYO54+BYO60+BYO66+BYO83,"")</f>
        <v/>
      </c>
      <c r="BYP86" s="111" t="str">
        <f>IF(ISNUMBER(outYear),BYP54+BYP60+BYP66+BYP83,"")</f>
        <v/>
      </c>
      <c r="BYQ86" s="111" t="str">
        <f>IF(ISNUMBER(outYear),BYQ54+BYQ60+BYQ66+BYQ83,"")</f>
        <v/>
      </c>
      <c r="BYR86" s="111" t="str">
        <f>IF(ISNUMBER(outYear),BYR54+BYR60+BYR66+BYR83,"")</f>
        <v/>
      </c>
      <c r="BYS86" s="111" t="str">
        <f>IF(ISNUMBER(outYear),BYS54+BYS60+BYS66+BYS83,"")</f>
        <v/>
      </c>
      <c r="BYT86" s="111" t="str">
        <f>IF(ISNUMBER(outYear),BYT54+BYT60+BYT66+BYT83,"")</f>
        <v/>
      </c>
      <c r="BYU86" s="111" t="str">
        <f>IF(ISNUMBER(outYear),BYU54+BYU60+BYU66+BYU83,"")</f>
        <v/>
      </c>
      <c r="BYV86" s="111" t="str">
        <f>IF(ISNUMBER(outYear),BYV54+BYV60+BYV66+BYV83,"")</f>
        <v/>
      </c>
      <c r="BYW86" s="111" t="str">
        <f>IF(ISNUMBER(outYear),BYW54+BYW60+BYW66+BYW83,"")</f>
        <v/>
      </c>
      <c r="BYX86" s="111" t="str">
        <f>IF(ISNUMBER(outYear),BYX54+BYX60+BYX66+BYX83,"")</f>
        <v/>
      </c>
      <c r="BYY86" s="111" t="str">
        <f>IF(ISNUMBER(outYear),BYY54+BYY60+BYY66+BYY83,"")</f>
        <v/>
      </c>
      <c r="BYZ86" s="111" t="str">
        <f>IF(ISNUMBER(outYear),BYZ54+BYZ60+BYZ66+BYZ83,"")</f>
        <v/>
      </c>
      <c r="BZA86" s="111" t="str">
        <f>IF(ISNUMBER(outYear),BZA54+BZA60+BZA66+BZA83,"")</f>
        <v/>
      </c>
      <c r="BZB86" s="111" t="str">
        <f>IF(ISNUMBER(outYear),BZB54+BZB60+BZB66+BZB83,"")</f>
        <v/>
      </c>
      <c r="BZC86" s="111" t="str">
        <f>IF(ISNUMBER(outYear),BZC54+BZC60+BZC66+BZC83,"")</f>
        <v/>
      </c>
      <c r="BZD86" s="111" t="str">
        <f>IF(ISNUMBER(outYear),BZD54+BZD60+BZD66+BZD83,"")</f>
        <v/>
      </c>
      <c r="BZE86" s="111" t="str">
        <f>IF(ISNUMBER(outYear),BZE54+BZE60+BZE66+BZE83,"")</f>
        <v/>
      </c>
      <c r="BZF86" s="111" t="str">
        <f>IF(ISNUMBER(outYear),BZF54+BZF60+BZF66+BZF83,"")</f>
        <v/>
      </c>
      <c r="BZG86" s="111" t="str">
        <f>IF(ISNUMBER(outYear),BZG54+BZG60+BZG66+BZG83,"")</f>
        <v/>
      </c>
      <c r="BZH86" s="111" t="str">
        <f>IF(ISNUMBER(outYear),BZH54+BZH60+BZH66+BZH83,"")</f>
        <v/>
      </c>
      <c r="BZI86" s="111" t="str">
        <f>IF(ISNUMBER(outYear),BZI54+BZI60+BZI66+BZI83,"")</f>
        <v/>
      </c>
      <c r="BZJ86" s="111" t="str">
        <f>IF(ISNUMBER(outYear),BZJ54+BZJ60+BZJ66+BZJ83,"")</f>
        <v/>
      </c>
      <c r="BZK86" s="111" t="str">
        <f>IF(ISNUMBER(outYear),BZK54+BZK60+BZK66+BZK83,"")</f>
        <v/>
      </c>
      <c r="BZL86" s="111" t="str">
        <f>IF(ISNUMBER(outYear),BZL54+BZL60+BZL66+BZL83,"")</f>
        <v/>
      </c>
      <c r="BZM86" s="111" t="str">
        <f>IF(ISNUMBER(outYear),BZM54+BZM60+BZM66+BZM83,"")</f>
        <v/>
      </c>
      <c r="BZN86" s="111" t="str">
        <f>IF(ISNUMBER(outYear),BZN54+BZN60+BZN66+BZN83,"")</f>
        <v/>
      </c>
      <c r="BZO86" s="111" t="str">
        <f>IF(ISNUMBER(outYear),BZO54+BZO60+BZO66+BZO83,"")</f>
        <v/>
      </c>
      <c r="BZP86" s="111" t="str">
        <f>IF(ISNUMBER(outYear),BZP54+BZP60+BZP66+BZP83,"")</f>
        <v/>
      </c>
      <c r="BZQ86" s="111" t="str">
        <f>IF(ISNUMBER(outYear),BZQ54+BZQ60+BZQ66+BZQ83,"")</f>
        <v/>
      </c>
      <c r="BZR86" s="111" t="str">
        <f>IF(ISNUMBER(outYear),BZR54+BZR60+BZR66+BZR83,"")</f>
        <v/>
      </c>
      <c r="BZS86" s="111" t="str">
        <f>IF(ISNUMBER(outYear),BZS54+BZS60+BZS66+BZS83,"")</f>
        <v/>
      </c>
      <c r="BZT86" s="111" t="str">
        <f>IF(ISNUMBER(outYear),BZT54+BZT60+BZT66+BZT83,"")</f>
        <v/>
      </c>
      <c r="BZU86" s="111" t="str">
        <f>IF(ISNUMBER(outYear),BZU54+BZU60+BZU66+BZU83,"")</f>
        <v/>
      </c>
      <c r="BZV86" s="111" t="str">
        <f>IF(ISNUMBER(outYear),BZV54+BZV60+BZV66+BZV83,"")</f>
        <v/>
      </c>
      <c r="BZW86" s="111" t="str">
        <f>IF(ISNUMBER(outYear),BZW54+BZW60+BZW66+BZW83,"")</f>
        <v/>
      </c>
      <c r="BZX86" s="111" t="str">
        <f>IF(ISNUMBER(outYear),BZX54+BZX60+BZX66+BZX83,"")</f>
        <v/>
      </c>
      <c r="BZY86" s="111" t="str">
        <f>IF(ISNUMBER(outYear),BZY54+BZY60+BZY66+BZY83,"")</f>
        <v/>
      </c>
      <c r="BZZ86" s="111" t="str">
        <f>IF(ISNUMBER(outYear),BZZ54+BZZ60+BZZ66+BZZ83,"")</f>
        <v/>
      </c>
      <c r="CAA86" s="111" t="str">
        <f>IF(ISNUMBER(outYear),CAA54+CAA60+CAA66+CAA83,"")</f>
        <v/>
      </c>
      <c r="CAB86" s="111" t="str">
        <f>IF(ISNUMBER(outYear),CAB54+CAB60+CAB66+CAB83,"")</f>
        <v/>
      </c>
      <c r="CAC86" s="111" t="str">
        <f>IF(ISNUMBER(outYear),CAC54+CAC60+CAC66+CAC83,"")</f>
        <v/>
      </c>
      <c r="CAD86" s="111" t="str">
        <f>IF(ISNUMBER(outYear),CAD54+CAD60+CAD66+CAD83,"")</f>
        <v/>
      </c>
      <c r="CAE86" s="111" t="str">
        <f>IF(ISNUMBER(outYear),CAE54+CAE60+CAE66+CAE83,"")</f>
        <v/>
      </c>
      <c r="CAF86" s="111" t="str">
        <f>IF(ISNUMBER(outYear),CAF54+CAF60+CAF66+CAF83,"")</f>
        <v/>
      </c>
      <c r="CAG86" s="111" t="str">
        <f>IF(ISNUMBER(outYear),CAG54+CAG60+CAG66+CAG83,"")</f>
        <v/>
      </c>
      <c r="CAH86" s="111" t="str">
        <f>IF(ISNUMBER(outYear),CAH54+CAH60+CAH66+CAH83,"")</f>
        <v/>
      </c>
      <c r="CAI86" s="111" t="str">
        <f>IF(ISNUMBER(outYear),CAI54+CAI60+CAI66+CAI83,"")</f>
        <v/>
      </c>
      <c r="CAJ86" s="111" t="str">
        <f>IF(ISNUMBER(outYear),CAJ54+CAJ60+CAJ66+CAJ83,"")</f>
        <v/>
      </c>
      <c r="CAK86" s="111" t="str">
        <f>IF(ISNUMBER(outYear),CAK54+CAK60+CAK66+CAK83,"")</f>
        <v/>
      </c>
      <c r="CAL86" s="111" t="str">
        <f>IF(ISNUMBER(outYear),CAL54+CAL60+CAL66+CAL83,"")</f>
        <v/>
      </c>
      <c r="CAM86" s="111" t="str">
        <f>IF(ISNUMBER(outYear),CAM54+CAM60+CAM66+CAM83,"")</f>
        <v/>
      </c>
      <c r="CAN86" s="111" t="str">
        <f>IF(ISNUMBER(outYear),CAN54+CAN60+CAN66+CAN83,"")</f>
        <v/>
      </c>
      <c r="CAO86" s="111" t="str">
        <f>IF(ISNUMBER(outYear),CAO54+CAO60+CAO66+CAO83,"")</f>
        <v/>
      </c>
      <c r="CAP86" s="111" t="str">
        <f>IF(ISNUMBER(outYear),CAP54+CAP60+CAP66+CAP83,"")</f>
        <v/>
      </c>
      <c r="CAQ86" s="111" t="str">
        <f>IF(ISNUMBER(outYear),CAQ54+CAQ60+CAQ66+CAQ83,"")</f>
        <v/>
      </c>
      <c r="CAR86" s="111" t="str">
        <f>IF(ISNUMBER(outYear),CAR54+CAR60+CAR66+CAR83,"")</f>
        <v/>
      </c>
      <c r="CAS86" s="111" t="str">
        <f>IF(ISNUMBER(outYear),CAS54+CAS60+CAS66+CAS83,"")</f>
        <v/>
      </c>
      <c r="CAT86" s="111" t="str">
        <f>IF(ISNUMBER(outYear),CAT54+CAT60+CAT66+CAT83,"")</f>
        <v/>
      </c>
      <c r="CAU86" s="111" t="str">
        <f>IF(ISNUMBER(outYear),CAU54+CAU60+CAU66+CAU83,"")</f>
        <v/>
      </c>
      <c r="CAV86" s="111" t="str">
        <f>IF(ISNUMBER(outYear),CAV54+CAV60+CAV66+CAV83,"")</f>
        <v/>
      </c>
      <c r="CAW86" s="111" t="str">
        <f>IF(ISNUMBER(outYear),CAW54+CAW60+CAW66+CAW83,"")</f>
        <v/>
      </c>
      <c r="CAX86" s="111" t="str">
        <f>IF(ISNUMBER(outYear),CAX54+CAX60+CAX66+CAX83,"")</f>
        <v/>
      </c>
      <c r="CAY86" s="111" t="str">
        <f>IF(ISNUMBER(outYear),CAY54+CAY60+CAY66+CAY83,"")</f>
        <v/>
      </c>
      <c r="CAZ86" s="111" t="str">
        <f>IF(ISNUMBER(outYear),CAZ54+CAZ60+CAZ66+CAZ83,"")</f>
        <v/>
      </c>
      <c r="CBA86" s="111" t="str">
        <f>IF(ISNUMBER(outYear),CBA54+CBA60+CBA66+CBA83,"")</f>
        <v/>
      </c>
      <c r="CBB86" s="111" t="str">
        <f>IF(ISNUMBER(outYear),CBB54+CBB60+CBB66+CBB83,"")</f>
        <v/>
      </c>
      <c r="CBC86" s="111" t="str">
        <f>IF(ISNUMBER(outYear),CBC54+CBC60+CBC66+CBC83,"")</f>
        <v/>
      </c>
      <c r="CBD86" s="111" t="str">
        <f>IF(ISNUMBER(outYear),CBD54+CBD60+CBD66+CBD83,"")</f>
        <v/>
      </c>
      <c r="CBE86" s="111" t="str">
        <f>IF(ISNUMBER(outYear),CBE54+CBE60+CBE66+CBE83,"")</f>
        <v/>
      </c>
      <c r="CBF86" s="111" t="str">
        <f>IF(ISNUMBER(outYear),CBF54+CBF60+CBF66+CBF83,"")</f>
        <v/>
      </c>
      <c r="CBG86" s="111" t="str">
        <f>IF(ISNUMBER(outYear),CBG54+CBG60+CBG66+CBG83,"")</f>
        <v/>
      </c>
      <c r="CBH86" s="111" t="str">
        <f>IF(ISNUMBER(outYear),CBH54+CBH60+CBH66+CBH83,"")</f>
        <v/>
      </c>
      <c r="CBI86" s="111" t="str">
        <f>IF(ISNUMBER(outYear),CBI54+CBI60+CBI66+CBI83,"")</f>
        <v/>
      </c>
      <c r="CBJ86" s="111" t="str">
        <f>IF(ISNUMBER(outYear),CBJ54+CBJ60+CBJ66+CBJ83,"")</f>
        <v/>
      </c>
      <c r="CBK86" s="111" t="str">
        <f>IF(ISNUMBER(outYear),CBK54+CBK60+CBK66+CBK83,"")</f>
        <v/>
      </c>
      <c r="CBL86" s="111" t="str">
        <f>IF(ISNUMBER(outYear),CBL54+CBL60+CBL66+CBL83,"")</f>
        <v/>
      </c>
      <c r="CBM86" s="111" t="str">
        <f>IF(ISNUMBER(outYear),CBM54+CBM60+CBM66+CBM83,"")</f>
        <v/>
      </c>
      <c r="CBN86" s="111" t="str">
        <f>IF(ISNUMBER(outYear),CBN54+CBN60+CBN66+CBN83,"")</f>
        <v/>
      </c>
      <c r="CBO86" s="111" t="str">
        <f>IF(ISNUMBER(outYear),CBO54+CBO60+CBO66+CBO83,"")</f>
        <v/>
      </c>
      <c r="CBP86" s="111" t="str">
        <f>IF(ISNUMBER(outYear),CBP54+CBP60+CBP66+CBP83,"")</f>
        <v/>
      </c>
      <c r="CBQ86" s="111" t="str">
        <f>IF(ISNUMBER(outYear),CBQ54+CBQ60+CBQ66+CBQ83,"")</f>
        <v/>
      </c>
      <c r="CBR86" s="111" t="str">
        <f>IF(ISNUMBER(outYear),CBR54+CBR60+CBR66+CBR83,"")</f>
        <v/>
      </c>
      <c r="CBS86" s="111" t="str">
        <f>IF(ISNUMBER(outYear),CBS54+CBS60+CBS66+CBS83,"")</f>
        <v/>
      </c>
      <c r="CBT86" s="111" t="str">
        <f>IF(ISNUMBER(outYear),CBT54+CBT60+CBT66+CBT83,"")</f>
        <v/>
      </c>
      <c r="CBU86" s="111" t="str">
        <f>IF(ISNUMBER(outYear),CBU54+CBU60+CBU66+CBU83,"")</f>
        <v/>
      </c>
      <c r="CBV86" s="111" t="str">
        <f>IF(ISNUMBER(outYear),CBV54+CBV60+CBV66+CBV83,"")</f>
        <v/>
      </c>
      <c r="CBW86" s="111" t="str">
        <f>IF(ISNUMBER(outYear),CBW54+CBW60+CBW66+CBW83,"")</f>
        <v/>
      </c>
      <c r="CBX86" s="111" t="str">
        <f>IF(ISNUMBER(outYear),CBX54+CBX60+CBX66+CBX83,"")</f>
        <v/>
      </c>
      <c r="CBY86" s="111" t="str">
        <f>IF(ISNUMBER(outYear),CBY54+CBY60+CBY66+CBY83,"")</f>
        <v/>
      </c>
      <c r="CBZ86" s="111" t="str">
        <f>IF(ISNUMBER(outYear),CBZ54+CBZ60+CBZ66+CBZ83,"")</f>
        <v/>
      </c>
      <c r="CCA86" s="111" t="str">
        <f>IF(ISNUMBER(outYear),CCA54+CCA60+CCA66+CCA83,"")</f>
        <v/>
      </c>
      <c r="CCB86" s="111" t="str">
        <f>IF(ISNUMBER(outYear),CCB54+CCB60+CCB66+CCB83,"")</f>
        <v/>
      </c>
      <c r="CCC86" s="111" t="str">
        <f>IF(ISNUMBER(outYear),CCC54+CCC60+CCC66+CCC83,"")</f>
        <v/>
      </c>
      <c r="CCD86" s="111" t="str">
        <f>IF(ISNUMBER(outYear),CCD54+CCD60+CCD66+CCD83,"")</f>
        <v/>
      </c>
      <c r="CCE86" s="111" t="str">
        <f>IF(ISNUMBER(outYear),CCE54+CCE60+CCE66+CCE83,"")</f>
        <v/>
      </c>
      <c r="CCF86" s="111" t="str">
        <f>IF(ISNUMBER(outYear),CCF54+CCF60+CCF66+CCF83,"")</f>
        <v/>
      </c>
      <c r="CCG86" s="111" t="str">
        <f>IF(ISNUMBER(outYear),CCG54+CCG60+CCG66+CCG83,"")</f>
        <v/>
      </c>
      <c r="CCH86" s="111" t="str">
        <f>IF(ISNUMBER(outYear),CCH54+CCH60+CCH66+CCH83,"")</f>
        <v/>
      </c>
      <c r="CCI86" s="111" t="str">
        <f>IF(ISNUMBER(outYear),CCI54+CCI60+CCI66+CCI83,"")</f>
        <v/>
      </c>
      <c r="CCJ86" s="111" t="str">
        <f>IF(ISNUMBER(outYear),CCJ54+CCJ60+CCJ66+CCJ83,"")</f>
        <v/>
      </c>
      <c r="CCK86" s="111" t="str">
        <f>IF(ISNUMBER(outYear),CCK54+CCK60+CCK66+CCK83,"")</f>
        <v/>
      </c>
      <c r="CCL86" s="111" t="str">
        <f>IF(ISNUMBER(outYear),CCL54+CCL60+CCL66+CCL83,"")</f>
        <v/>
      </c>
      <c r="CCM86" s="111" t="str">
        <f>IF(ISNUMBER(outYear),CCM54+CCM60+CCM66+CCM83,"")</f>
        <v/>
      </c>
      <c r="CCN86" s="111" t="str">
        <f>IF(ISNUMBER(outYear),CCN54+CCN60+CCN66+CCN83,"")</f>
        <v/>
      </c>
      <c r="CCO86" s="111" t="str">
        <f>IF(ISNUMBER(outYear),CCO54+CCO60+CCO66+CCO83,"")</f>
        <v/>
      </c>
      <c r="CCP86" s="111" t="str">
        <f>IF(ISNUMBER(outYear),CCP54+CCP60+CCP66+CCP83,"")</f>
        <v/>
      </c>
      <c r="CCQ86" s="111" t="str">
        <f>IF(ISNUMBER(outYear),CCQ54+CCQ60+CCQ66+CCQ83,"")</f>
        <v/>
      </c>
      <c r="CCR86" s="111" t="str">
        <f>IF(ISNUMBER(outYear),CCR54+CCR60+CCR66+CCR83,"")</f>
        <v/>
      </c>
      <c r="CCS86" s="111" t="str">
        <f>IF(ISNUMBER(outYear),CCS54+CCS60+CCS66+CCS83,"")</f>
        <v/>
      </c>
      <c r="CCT86" s="111" t="str">
        <f>IF(ISNUMBER(outYear),CCT54+CCT60+CCT66+CCT83,"")</f>
        <v/>
      </c>
      <c r="CCU86" s="111" t="str">
        <f>IF(ISNUMBER(outYear),CCU54+CCU60+CCU66+CCU83,"")</f>
        <v/>
      </c>
      <c r="CCV86" s="111" t="str">
        <f>IF(ISNUMBER(outYear),CCV54+CCV60+CCV66+CCV83,"")</f>
        <v/>
      </c>
      <c r="CCW86" s="111" t="str">
        <f>IF(ISNUMBER(outYear),CCW54+CCW60+CCW66+CCW83,"")</f>
        <v/>
      </c>
      <c r="CCX86" s="111" t="str">
        <f>IF(ISNUMBER(outYear),CCX54+CCX60+CCX66+CCX83,"")</f>
        <v/>
      </c>
      <c r="CCY86" s="111" t="str">
        <f>IF(ISNUMBER(outYear),CCY54+CCY60+CCY66+CCY83,"")</f>
        <v/>
      </c>
      <c r="CCZ86" s="111" t="str">
        <f>IF(ISNUMBER(outYear),CCZ54+CCZ60+CCZ66+CCZ83,"")</f>
        <v/>
      </c>
      <c r="CDA86" s="111" t="str">
        <f>IF(ISNUMBER(outYear),CDA54+CDA60+CDA66+CDA83,"")</f>
        <v/>
      </c>
      <c r="CDB86" s="111" t="str">
        <f>IF(ISNUMBER(outYear),CDB54+CDB60+CDB66+CDB83,"")</f>
        <v/>
      </c>
      <c r="CDC86" s="111" t="str">
        <f>IF(ISNUMBER(outYear),CDC54+CDC60+CDC66+CDC83,"")</f>
        <v/>
      </c>
      <c r="CDD86" s="111" t="str">
        <f>IF(ISNUMBER(outYear),CDD54+CDD60+CDD66+CDD83,"")</f>
        <v/>
      </c>
      <c r="CDE86" s="111" t="str">
        <f>IF(ISNUMBER(outYear),CDE54+CDE60+CDE66+CDE83,"")</f>
        <v/>
      </c>
      <c r="CDF86" s="111" t="str">
        <f>IF(ISNUMBER(outYear),CDF54+CDF60+CDF66+CDF83,"")</f>
        <v/>
      </c>
      <c r="CDG86" s="111" t="str">
        <f>IF(ISNUMBER(outYear),CDG54+CDG60+CDG66+CDG83,"")</f>
        <v/>
      </c>
      <c r="CDH86" s="111" t="str">
        <f>IF(ISNUMBER(outYear),CDH54+CDH60+CDH66+CDH83,"")</f>
        <v/>
      </c>
      <c r="CDI86" s="111" t="str">
        <f>IF(ISNUMBER(outYear),CDI54+CDI60+CDI66+CDI83,"")</f>
        <v/>
      </c>
      <c r="CDJ86" s="111" t="str">
        <f>IF(ISNUMBER(outYear),CDJ54+CDJ60+CDJ66+CDJ83,"")</f>
        <v/>
      </c>
      <c r="CDK86" s="111" t="str">
        <f>IF(ISNUMBER(outYear),CDK54+CDK60+CDK66+CDK83,"")</f>
        <v/>
      </c>
      <c r="CDL86" s="111" t="str">
        <f>IF(ISNUMBER(outYear),CDL54+CDL60+CDL66+CDL83,"")</f>
        <v/>
      </c>
      <c r="CDM86" s="111" t="str">
        <f>IF(ISNUMBER(outYear),CDM54+CDM60+CDM66+CDM83,"")</f>
        <v/>
      </c>
      <c r="CDN86" s="111" t="str">
        <f>IF(ISNUMBER(outYear),CDN54+CDN60+CDN66+CDN83,"")</f>
        <v/>
      </c>
      <c r="CDO86" s="111" t="str">
        <f>IF(ISNUMBER(outYear),CDO54+CDO60+CDO66+CDO83,"")</f>
        <v/>
      </c>
      <c r="CDP86" s="111" t="str">
        <f>IF(ISNUMBER(outYear),CDP54+CDP60+CDP66+CDP83,"")</f>
        <v/>
      </c>
      <c r="CDQ86" s="111" t="str">
        <f>IF(ISNUMBER(outYear),CDQ54+CDQ60+CDQ66+CDQ83,"")</f>
        <v/>
      </c>
      <c r="CDR86" s="111" t="str">
        <f>IF(ISNUMBER(outYear),CDR54+CDR60+CDR66+CDR83,"")</f>
        <v/>
      </c>
      <c r="CDS86" s="111" t="str">
        <f>IF(ISNUMBER(outYear),CDS54+CDS60+CDS66+CDS83,"")</f>
        <v/>
      </c>
      <c r="CDT86" s="111" t="str">
        <f>IF(ISNUMBER(outYear),CDT54+CDT60+CDT66+CDT83,"")</f>
        <v/>
      </c>
      <c r="CDU86" s="111" t="str">
        <f>IF(ISNUMBER(outYear),CDU54+CDU60+CDU66+CDU83,"")</f>
        <v/>
      </c>
      <c r="CDV86" s="111" t="str">
        <f>IF(ISNUMBER(outYear),CDV54+CDV60+CDV66+CDV83,"")</f>
        <v/>
      </c>
      <c r="CDW86" s="111" t="str">
        <f>IF(ISNUMBER(outYear),CDW54+CDW60+CDW66+CDW83,"")</f>
        <v/>
      </c>
      <c r="CDX86" s="111" t="str">
        <f>IF(ISNUMBER(outYear),CDX54+CDX60+CDX66+CDX83,"")</f>
        <v/>
      </c>
      <c r="CDY86" s="111" t="str">
        <f>IF(ISNUMBER(outYear),CDY54+CDY60+CDY66+CDY83,"")</f>
        <v/>
      </c>
      <c r="CDZ86" s="111" t="str">
        <f>IF(ISNUMBER(outYear),CDZ54+CDZ60+CDZ66+CDZ83,"")</f>
        <v/>
      </c>
      <c r="CEA86" s="111" t="str">
        <f>IF(ISNUMBER(outYear),CEA54+CEA60+CEA66+CEA83,"")</f>
        <v/>
      </c>
      <c r="CEB86" s="111" t="str">
        <f>IF(ISNUMBER(outYear),CEB54+CEB60+CEB66+CEB83,"")</f>
        <v/>
      </c>
      <c r="CEC86" s="111" t="str">
        <f>IF(ISNUMBER(outYear),CEC54+CEC60+CEC66+CEC83,"")</f>
        <v/>
      </c>
      <c r="CED86" s="111" t="str">
        <f>IF(ISNUMBER(outYear),CED54+CED60+CED66+CED83,"")</f>
        <v/>
      </c>
      <c r="CEE86" s="111" t="str">
        <f>IF(ISNUMBER(outYear),CEE54+CEE60+CEE66+CEE83,"")</f>
        <v/>
      </c>
      <c r="CEF86" s="111" t="str">
        <f>IF(ISNUMBER(outYear),CEF54+CEF60+CEF66+CEF83,"")</f>
        <v/>
      </c>
      <c r="CEG86" s="111" t="str">
        <f>IF(ISNUMBER(outYear),CEG54+CEG60+CEG66+CEG83,"")</f>
        <v/>
      </c>
      <c r="CEH86" s="111" t="str">
        <f>IF(ISNUMBER(outYear),CEH54+CEH60+CEH66+CEH83,"")</f>
        <v/>
      </c>
      <c r="CEI86" s="111" t="str">
        <f>IF(ISNUMBER(outYear),CEI54+CEI60+CEI66+CEI83,"")</f>
        <v/>
      </c>
      <c r="CEJ86" s="111" t="str">
        <f>IF(ISNUMBER(outYear),CEJ54+CEJ60+CEJ66+CEJ83,"")</f>
        <v/>
      </c>
      <c r="CEK86" s="111" t="str">
        <f>IF(ISNUMBER(outYear),CEK54+CEK60+CEK66+CEK83,"")</f>
        <v/>
      </c>
      <c r="CEL86" s="111" t="str">
        <f>IF(ISNUMBER(outYear),CEL54+CEL60+CEL66+CEL83,"")</f>
        <v/>
      </c>
      <c r="CEM86" s="111" t="str">
        <f>IF(ISNUMBER(outYear),CEM54+CEM60+CEM66+CEM83,"")</f>
        <v/>
      </c>
      <c r="CEN86" s="111" t="str">
        <f>IF(ISNUMBER(outYear),CEN54+CEN60+CEN66+CEN83,"")</f>
        <v/>
      </c>
      <c r="CEO86" s="111" t="str">
        <f>IF(ISNUMBER(outYear),CEO54+CEO60+CEO66+CEO83,"")</f>
        <v/>
      </c>
      <c r="CEP86" s="111" t="str">
        <f>IF(ISNUMBER(outYear),CEP54+CEP60+CEP66+CEP83,"")</f>
        <v/>
      </c>
      <c r="CEQ86" s="111" t="str">
        <f>IF(ISNUMBER(outYear),CEQ54+CEQ60+CEQ66+CEQ83,"")</f>
        <v/>
      </c>
      <c r="CER86" s="111" t="str">
        <f>IF(ISNUMBER(outYear),CER54+CER60+CER66+CER83,"")</f>
        <v/>
      </c>
      <c r="CES86" s="111" t="str">
        <f>IF(ISNUMBER(outYear),CES54+CES60+CES66+CES83,"")</f>
        <v/>
      </c>
      <c r="CET86" s="111" t="str">
        <f>IF(ISNUMBER(outYear),CET54+CET60+CET66+CET83,"")</f>
        <v/>
      </c>
      <c r="CEU86" s="111" t="str">
        <f>IF(ISNUMBER(outYear),CEU54+CEU60+CEU66+CEU83,"")</f>
        <v/>
      </c>
      <c r="CEV86" s="111" t="str">
        <f>IF(ISNUMBER(outYear),CEV54+CEV60+CEV66+CEV83,"")</f>
        <v/>
      </c>
      <c r="CEW86" s="111" t="str">
        <f>IF(ISNUMBER(outYear),CEW54+CEW60+CEW66+CEW83,"")</f>
        <v/>
      </c>
      <c r="CEX86" s="111" t="str">
        <f>IF(ISNUMBER(outYear),CEX54+CEX60+CEX66+CEX83,"")</f>
        <v/>
      </c>
      <c r="CEY86" s="111" t="str">
        <f>IF(ISNUMBER(outYear),CEY54+CEY60+CEY66+CEY83,"")</f>
        <v/>
      </c>
      <c r="CEZ86" s="111" t="str">
        <f>IF(ISNUMBER(outYear),CEZ54+CEZ60+CEZ66+CEZ83,"")</f>
        <v/>
      </c>
      <c r="CFA86" s="111" t="str">
        <f>IF(ISNUMBER(outYear),CFA54+CFA60+CFA66+CFA83,"")</f>
        <v/>
      </c>
      <c r="CFB86" s="111" t="str">
        <f>IF(ISNUMBER(outYear),CFB54+CFB60+CFB66+CFB83,"")</f>
        <v/>
      </c>
      <c r="CFC86" s="111" t="str">
        <f>IF(ISNUMBER(outYear),CFC54+CFC60+CFC66+CFC83,"")</f>
        <v/>
      </c>
      <c r="CFD86" s="111" t="str">
        <f>IF(ISNUMBER(outYear),CFD54+CFD60+CFD66+CFD83,"")</f>
        <v/>
      </c>
      <c r="CFE86" s="111" t="str">
        <f>IF(ISNUMBER(outYear),CFE54+CFE60+CFE66+CFE83,"")</f>
        <v/>
      </c>
      <c r="CFF86" s="111" t="str">
        <f>IF(ISNUMBER(outYear),CFF54+CFF60+CFF66+CFF83,"")</f>
        <v/>
      </c>
      <c r="CFG86" s="111" t="str">
        <f>IF(ISNUMBER(outYear),CFG54+CFG60+CFG66+CFG83,"")</f>
        <v/>
      </c>
      <c r="CFH86" s="111" t="str">
        <f>IF(ISNUMBER(outYear),CFH54+CFH60+CFH66+CFH83,"")</f>
        <v/>
      </c>
      <c r="CFI86" s="111" t="str">
        <f>IF(ISNUMBER(outYear),CFI54+CFI60+CFI66+CFI83,"")</f>
        <v/>
      </c>
      <c r="CFJ86" s="111" t="str">
        <f>IF(ISNUMBER(outYear),CFJ54+CFJ60+CFJ66+CFJ83,"")</f>
        <v/>
      </c>
      <c r="CFK86" s="111" t="str">
        <f>IF(ISNUMBER(outYear),CFK54+CFK60+CFK66+CFK83,"")</f>
        <v/>
      </c>
      <c r="CFL86" s="111" t="str">
        <f>IF(ISNUMBER(outYear),CFL54+CFL60+CFL66+CFL83,"")</f>
        <v/>
      </c>
      <c r="CFM86" s="111" t="str">
        <f>IF(ISNUMBER(outYear),CFM54+CFM60+CFM66+CFM83,"")</f>
        <v/>
      </c>
      <c r="CFN86" s="111" t="str">
        <f>IF(ISNUMBER(outYear),CFN54+CFN60+CFN66+CFN83,"")</f>
        <v/>
      </c>
      <c r="CFO86" s="111" t="str">
        <f>IF(ISNUMBER(outYear),CFO54+CFO60+CFO66+CFO83,"")</f>
        <v/>
      </c>
      <c r="CFP86" s="111" t="str">
        <f>IF(ISNUMBER(outYear),CFP54+CFP60+CFP66+CFP83,"")</f>
        <v/>
      </c>
      <c r="CFQ86" s="111" t="str">
        <f>IF(ISNUMBER(outYear),CFQ54+CFQ60+CFQ66+CFQ83,"")</f>
        <v/>
      </c>
      <c r="CFR86" s="111" t="str">
        <f>IF(ISNUMBER(outYear),CFR54+CFR60+CFR66+CFR83,"")</f>
        <v/>
      </c>
      <c r="CFS86" s="111" t="str">
        <f>IF(ISNUMBER(outYear),CFS54+CFS60+CFS66+CFS83,"")</f>
        <v/>
      </c>
      <c r="CFT86" s="111" t="str">
        <f>IF(ISNUMBER(outYear),CFT54+CFT60+CFT66+CFT83,"")</f>
        <v/>
      </c>
      <c r="CFU86" s="111" t="str">
        <f>IF(ISNUMBER(outYear),CFU54+CFU60+CFU66+CFU83,"")</f>
        <v/>
      </c>
      <c r="CFV86" s="111" t="str">
        <f>IF(ISNUMBER(outYear),CFV54+CFV60+CFV66+CFV83,"")</f>
        <v/>
      </c>
      <c r="CFW86" s="111" t="str">
        <f>IF(ISNUMBER(outYear),CFW54+CFW60+CFW66+CFW83,"")</f>
        <v/>
      </c>
      <c r="CFX86" s="111" t="str">
        <f>IF(ISNUMBER(outYear),CFX54+CFX60+CFX66+CFX83,"")</f>
        <v/>
      </c>
      <c r="CFY86" s="111" t="str">
        <f>IF(ISNUMBER(outYear),CFY54+CFY60+CFY66+CFY83,"")</f>
        <v/>
      </c>
      <c r="CFZ86" s="111" t="str">
        <f>IF(ISNUMBER(outYear),CFZ54+CFZ60+CFZ66+CFZ83,"")</f>
        <v/>
      </c>
      <c r="CGA86" s="111" t="str">
        <f>IF(ISNUMBER(outYear),CGA54+CGA60+CGA66+CGA83,"")</f>
        <v/>
      </c>
      <c r="CGB86" s="111" t="str">
        <f>IF(ISNUMBER(outYear),CGB54+CGB60+CGB66+CGB83,"")</f>
        <v/>
      </c>
      <c r="CGC86" s="111" t="str">
        <f>IF(ISNUMBER(outYear),CGC54+CGC60+CGC66+CGC83,"")</f>
        <v/>
      </c>
      <c r="CGD86" s="111" t="str">
        <f>IF(ISNUMBER(outYear),CGD54+CGD60+CGD66+CGD83,"")</f>
        <v/>
      </c>
      <c r="CGE86" s="111" t="str">
        <f>IF(ISNUMBER(outYear),CGE54+CGE60+CGE66+CGE83,"")</f>
        <v/>
      </c>
      <c r="CGF86" s="111" t="str">
        <f>IF(ISNUMBER(outYear),CGF54+CGF60+CGF66+CGF83,"")</f>
        <v/>
      </c>
      <c r="CGG86" s="111" t="str">
        <f>IF(ISNUMBER(outYear),CGG54+CGG60+CGG66+CGG83,"")</f>
        <v/>
      </c>
      <c r="CGH86" s="111" t="str">
        <f>IF(ISNUMBER(outYear),CGH54+CGH60+CGH66+CGH83,"")</f>
        <v/>
      </c>
      <c r="CGI86" s="111" t="str">
        <f>IF(ISNUMBER(outYear),CGI54+CGI60+CGI66+CGI83,"")</f>
        <v/>
      </c>
      <c r="CGJ86" s="111" t="str">
        <f>IF(ISNUMBER(outYear),CGJ54+CGJ60+CGJ66+CGJ83,"")</f>
        <v/>
      </c>
      <c r="CGK86" s="111" t="str">
        <f>IF(ISNUMBER(outYear),CGK54+CGK60+CGK66+CGK83,"")</f>
        <v/>
      </c>
      <c r="CGL86" s="111" t="str">
        <f>IF(ISNUMBER(outYear),CGL54+CGL60+CGL66+CGL83,"")</f>
        <v/>
      </c>
      <c r="CGM86" s="111" t="str">
        <f>IF(ISNUMBER(outYear),CGM54+CGM60+CGM66+CGM83,"")</f>
        <v/>
      </c>
      <c r="CGN86" s="111" t="str">
        <f>IF(ISNUMBER(outYear),CGN54+CGN60+CGN66+CGN83,"")</f>
        <v/>
      </c>
      <c r="CGO86" s="111" t="str">
        <f>IF(ISNUMBER(outYear),CGO54+CGO60+CGO66+CGO83,"")</f>
        <v/>
      </c>
      <c r="CGP86" s="111" t="str">
        <f>IF(ISNUMBER(outYear),CGP54+CGP60+CGP66+CGP83,"")</f>
        <v/>
      </c>
      <c r="CGQ86" s="111" t="str">
        <f>IF(ISNUMBER(outYear),CGQ54+CGQ60+CGQ66+CGQ83,"")</f>
        <v/>
      </c>
      <c r="CGR86" s="111" t="str">
        <f>IF(ISNUMBER(outYear),CGR54+CGR60+CGR66+CGR83,"")</f>
        <v/>
      </c>
      <c r="CGS86" s="111" t="str">
        <f>IF(ISNUMBER(outYear),CGS54+CGS60+CGS66+CGS83,"")</f>
        <v/>
      </c>
      <c r="CGT86" s="111" t="str">
        <f>IF(ISNUMBER(outYear),CGT54+CGT60+CGT66+CGT83,"")</f>
        <v/>
      </c>
      <c r="CGU86" s="111" t="str">
        <f>IF(ISNUMBER(outYear),CGU54+CGU60+CGU66+CGU83,"")</f>
        <v/>
      </c>
      <c r="CGV86" s="111" t="str">
        <f>IF(ISNUMBER(outYear),CGV54+CGV60+CGV66+CGV83,"")</f>
        <v/>
      </c>
      <c r="CGW86" s="111" t="str">
        <f>IF(ISNUMBER(outYear),CGW54+CGW60+CGW66+CGW83,"")</f>
        <v/>
      </c>
      <c r="CGX86" s="111" t="str">
        <f>IF(ISNUMBER(outYear),CGX54+CGX60+CGX66+CGX83,"")</f>
        <v/>
      </c>
      <c r="CGY86" s="111" t="str">
        <f>IF(ISNUMBER(outYear),CGY54+CGY60+CGY66+CGY83,"")</f>
        <v/>
      </c>
      <c r="CGZ86" s="111" t="str">
        <f>IF(ISNUMBER(outYear),CGZ54+CGZ60+CGZ66+CGZ83,"")</f>
        <v/>
      </c>
      <c r="CHA86" s="111" t="str">
        <f>IF(ISNUMBER(outYear),CHA54+CHA60+CHA66+CHA83,"")</f>
        <v/>
      </c>
      <c r="CHB86" s="111" t="str">
        <f>IF(ISNUMBER(outYear),CHB54+CHB60+CHB66+CHB83,"")</f>
        <v/>
      </c>
      <c r="CHC86" s="111" t="str">
        <f>IF(ISNUMBER(outYear),CHC54+CHC60+CHC66+CHC83,"")</f>
        <v/>
      </c>
      <c r="CHD86" s="111" t="str">
        <f>IF(ISNUMBER(outYear),CHD54+CHD60+CHD66+CHD83,"")</f>
        <v/>
      </c>
      <c r="CHE86" s="111" t="str">
        <f>IF(ISNUMBER(outYear),CHE54+CHE60+CHE66+CHE83,"")</f>
        <v/>
      </c>
      <c r="CHF86" s="111" t="str">
        <f>IF(ISNUMBER(outYear),CHF54+CHF60+CHF66+CHF83,"")</f>
        <v/>
      </c>
      <c r="CHG86" s="111" t="str">
        <f>IF(ISNUMBER(outYear),CHG54+CHG60+CHG66+CHG83,"")</f>
        <v/>
      </c>
      <c r="CHH86" s="111" t="str">
        <f>IF(ISNUMBER(outYear),CHH54+CHH60+CHH66+CHH83,"")</f>
        <v/>
      </c>
      <c r="CHI86" s="111" t="str">
        <f>IF(ISNUMBER(outYear),CHI54+CHI60+CHI66+CHI83,"")</f>
        <v/>
      </c>
      <c r="CHJ86" s="111" t="str">
        <f>IF(ISNUMBER(outYear),CHJ54+CHJ60+CHJ66+CHJ83,"")</f>
        <v/>
      </c>
      <c r="CHK86" s="111" t="str">
        <f>IF(ISNUMBER(outYear),CHK54+CHK60+CHK66+CHK83,"")</f>
        <v/>
      </c>
      <c r="CHL86" s="111" t="str">
        <f>IF(ISNUMBER(outYear),CHL54+CHL60+CHL66+CHL83,"")</f>
        <v/>
      </c>
      <c r="CHM86" s="111" t="str">
        <f>IF(ISNUMBER(outYear),CHM54+CHM60+CHM66+CHM83,"")</f>
        <v/>
      </c>
      <c r="CHN86" s="111" t="str">
        <f>IF(ISNUMBER(outYear),CHN54+CHN60+CHN66+CHN83,"")</f>
        <v/>
      </c>
      <c r="CHO86" s="111" t="str">
        <f>IF(ISNUMBER(outYear),CHO54+CHO60+CHO66+CHO83,"")</f>
        <v/>
      </c>
      <c r="CHP86" s="111" t="str">
        <f>IF(ISNUMBER(outYear),CHP54+CHP60+CHP66+CHP83,"")</f>
        <v/>
      </c>
      <c r="CHQ86" s="111" t="str">
        <f>IF(ISNUMBER(outYear),CHQ54+CHQ60+CHQ66+CHQ83,"")</f>
        <v/>
      </c>
      <c r="CHR86" s="111" t="str">
        <f>IF(ISNUMBER(outYear),CHR54+CHR60+CHR66+CHR83,"")</f>
        <v/>
      </c>
      <c r="CHS86" s="111" t="str">
        <f>IF(ISNUMBER(outYear),CHS54+CHS60+CHS66+CHS83,"")</f>
        <v/>
      </c>
      <c r="CHT86" s="111" t="str">
        <f>IF(ISNUMBER(outYear),CHT54+CHT60+CHT66+CHT83,"")</f>
        <v/>
      </c>
      <c r="CHU86" s="111" t="str">
        <f>IF(ISNUMBER(outYear),CHU54+CHU60+CHU66+CHU83,"")</f>
        <v/>
      </c>
      <c r="CHV86" s="111" t="str">
        <f>IF(ISNUMBER(outYear),CHV54+CHV60+CHV66+CHV83,"")</f>
        <v/>
      </c>
      <c r="CHW86" s="111" t="str">
        <f>IF(ISNUMBER(outYear),CHW54+CHW60+CHW66+CHW83,"")</f>
        <v/>
      </c>
      <c r="CHX86" s="111" t="str">
        <f>IF(ISNUMBER(outYear),CHX54+CHX60+CHX66+CHX83,"")</f>
        <v/>
      </c>
      <c r="CHY86" s="111" t="str">
        <f>IF(ISNUMBER(outYear),CHY54+CHY60+CHY66+CHY83,"")</f>
        <v/>
      </c>
      <c r="CHZ86" s="111" t="str">
        <f>IF(ISNUMBER(outYear),CHZ54+CHZ60+CHZ66+CHZ83,"")</f>
        <v/>
      </c>
      <c r="CIA86" s="111" t="str">
        <f>IF(ISNUMBER(outYear),CIA54+CIA60+CIA66+CIA83,"")</f>
        <v/>
      </c>
      <c r="CIB86" s="111" t="str">
        <f>IF(ISNUMBER(outYear),CIB54+CIB60+CIB66+CIB83,"")</f>
        <v/>
      </c>
      <c r="CIC86" s="111" t="str">
        <f>IF(ISNUMBER(outYear),CIC54+CIC60+CIC66+CIC83,"")</f>
        <v/>
      </c>
      <c r="CID86" s="111" t="str">
        <f>IF(ISNUMBER(outYear),CID54+CID60+CID66+CID83,"")</f>
        <v/>
      </c>
      <c r="CIE86" s="111" t="str">
        <f>IF(ISNUMBER(outYear),CIE54+CIE60+CIE66+CIE83,"")</f>
        <v/>
      </c>
      <c r="CIF86" s="111" t="str">
        <f>IF(ISNUMBER(outYear),CIF54+CIF60+CIF66+CIF83,"")</f>
        <v/>
      </c>
      <c r="CIG86" s="111" t="str">
        <f>IF(ISNUMBER(outYear),CIG54+CIG60+CIG66+CIG83,"")</f>
        <v/>
      </c>
      <c r="CIH86" s="111" t="str">
        <f>IF(ISNUMBER(outYear),CIH54+CIH60+CIH66+CIH83,"")</f>
        <v/>
      </c>
      <c r="CII86" s="111" t="str">
        <f>IF(ISNUMBER(outYear),CII54+CII60+CII66+CII83,"")</f>
        <v/>
      </c>
      <c r="CIJ86" s="111" t="str">
        <f>IF(ISNUMBER(outYear),CIJ54+CIJ60+CIJ66+CIJ83,"")</f>
        <v/>
      </c>
      <c r="CIK86" s="111" t="str">
        <f>IF(ISNUMBER(outYear),CIK54+CIK60+CIK66+CIK83,"")</f>
        <v/>
      </c>
      <c r="CIL86" s="111" t="str">
        <f>IF(ISNUMBER(outYear),CIL54+CIL60+CIL66+CIL83,"")</f>
        <v/>
      </c>
      <c r="CIM86" s="111" t="str">
        <f>IF(ISNUMBER(outYear),CIM54+CIM60+CIM66+CIM83,"")</f>
        <v/>
      </c>
      <c r="CIN86" s="111" t="str">
        <f>IF(ISNUMBER(outYear),CIN54+CIN60+CIN66+CIN83,"")</f>
        <v/>
      </c>
      <c r="CIO86" s="111" t="str">
        <f>IF(ISNUMBER(outYear),CIO54+CIO60+CIO66+CIO83,"")</f>
        <v/>
      </c>
      <c r="CIP86" s="111" t="str">
        <f>IF(ISNUMBER(outYear),CIP54+CIP60+CIP66+CIP83,"")</f>
        <v/>
      </c>
      <c r="CIQ86" s="111" t="str">
        <f>IF(ISNUMBER(outYear),CIQ54+CIQ60+CIQ66+CIQ83,"")</f>
        <v/>
      </c>
      <c r="CIR86" s="111" t="str">
        <f>IF(ISNUMBER(outYear),CIR54+CIR60+CIR66+CIR83,"")</f>
        <v/>
      </c>
      <c r="CIS86" s="111" t="str">
        <f>IF(ISNUMBER(outYear),CIS54+CIS60+CIS66+CIS83,"")</f>
        <v/>
      </c>
      <c r="CIT86" s="111" t="str">
        <f>IF(ISNUMBER(outYear),CIT54+CIT60+CIT66+CIT83,"")</f>
        <v/>
      </c>
      <c r="CIU86" s="111" t="str">
        <f>IF(ISNUMBER(outYear),CIU54+CIU60+CIU66+CIU83,"")</f>
        <v/>
      </c>
      <c r="CIV86" s="111" t="str">
        <f>IF(ISNUMBER(outYear),CIV54+CIV60+CIV66+CIV83,"")</f>
        <v/>
      </c>
      <c r="CIW86" s="111" t="str">
        <f>IF(ISNUMBER(outYear),CIW54+CIW60+CIW66+CIW83,"")</f>
        <v/>
      </c>
      <c r="CIX86" s="111" t="str">
        <f>IF(ISNUMBER(outYear),CIX54+CIX60+CIX66+CIX83,"")</f>
        <v/>
      </c>
      <c r="CIY86" s="111" t="str">
        <f>IF(ISNUMBER(outYear),CIY54+CIY60+CIY66+CIY83,"")</f>
        <v/>
      </c>
      <c r="CIZ86" s="111" t="str">
        <f>IF(ISNUMBER(outYear),CIZ54+CIZ60+CIZ66+CIZ83,"")</f>
        <v/>
      </c>
      <c r="CJA86" s="111" t="str">
        <f>IF(ISNUMBER(outYear),CJA54+CJA60+CJA66+CJA83,"")</f>
        <v/>
      </c>
      <c r="CJB86" s="111" t="str">
        <f>IF(ISNUMBER(outYear),CJB54+CJB60+CJB66+CJB83,"")</f>
        <v/>
      </c>
      <c r="CJC86" s="111" t="str">
        <f>IF(ISNUMBER(outYear),CJC54+CJC60+CJC66+CJC83,"")</f>
        <v/>
      </c>
      <c r="CJD86" s="111" t="str">
        <f>IF(ISNUMBER(outYear),CJD54+CJD60+CJD66+CJD83,"")</f>
        <v/>
      </c>
      <c r="CJE86" s="111" t="str">
        <f>IF(ISNUMBER(outYear),CJE54+CJE60+CJE66+CJE83,"")</f>
        <v/>
      </c>
      <c r="CJF86" s="111" t="str">
        <f>IF(ISNUMBER(outYear),CJF54+CJF60+CJF66+CJF83,"")</f>
        <v/>
      </c>
      <c r="CJG86" s="111" t="str">
        <f>IF(ISNUMBER(outYear),CJG54+CJG60+CJG66+CJG83,"")</f>
        <v/>
      </c>
      <c r="CJH86" s="111" t="str">
        <f>IF(ISNUMBER(outYear),CJH54+CJH60+CJH66+CJH83,"")</f>
        <v/>
      </c>
      <c r="CJI86" s="111" t="str">
        <f>IF(ISNUMBER(outYear),CJI54+CJI60+CJI66+CJI83,"")</f>
        <v/>
      </c>
      <c r="CJJ86" s="111" t="str">
        <f>IF(ISNUMBER(outYear),CJJ54+CJJ60+CJJ66+CJJ83,"")</f>
        <v/>
      </c>
      <c r="CJK86" s="111" t="str">
        <f>IF(ISNUMBER(outYear),CJK54+CJK60+CJK66+CJK83,"")</f>
        <v/>
      </c>
      <c r="CJL86" s="111" t="str">
        <f>IF(ISNUMBER(outYear),CJL54+CJL60+CJL66+CJL83,"")</f>
        <v/>
      </c>
      <c r="CJM86" s="111" t="str">
        <f>IF(ISNUMBER(outYear),CJM54+CJM60+CJM66+CJM83,"")</f>
        <v/>
      </c>
      <c r="CJN86" s="111" t="str">
        <f>IF(ISNUMBER(outYear),CJN54+CJN60+CJN66+CJN83,"")</f>
        <v/>
      </c>
      <c r="CJO86" s="111" t="str">
        <f>IF(ISNUMBER(outYear),CJO54+CJO60+CJO66+CJO83,"")</f>
        <v/>
      </c>
      <c r="CJP86" s="111" t="str">
        <f>IF(ISNUMBER(outYear),CJP54+CJP60+CJP66+CJP83,"")</f>
        <v/>
      </c>
      <c r="CJQ86" s="111" t="str">
        <f>IF(ISNUMBER(outYear),CJQ54+CJQ60+CJQ66+CJQ83,"")</f>
        <v/>
      </c>
      <c r="CJR86" s="111" t="str">
        <f>IF(ISNUMBER(outYear),CJR54+CJR60+CJR66+CJR83,"")</f>
        <v/>
      </c>
      <c r="CJS86" s="111" t="str">
        <f>IF(ISNUMBER(outYear),CJS54+CJS60+CJS66+CJS83,"")</f>
        <v/>
      </c>
      <c r="CJT86" s="111" t="str">
        <f>IF(ISNUMBER(outYear),CJT54+CJT60+CJT66+CJT83,"")</f>
        <v/>
      </c>
      <c r="CJU86" s="111" t="str">
        <f>IF(ISNUMBER(outYear),CJU54+CJU60+CJU66+CJU83,"")</f>
        <v/>
      </c>
      <c r="CJV86" s="111" t="str">
        <f>IF(ISNUMBER(outYear),CJV54+CJV60+CJV66+CJV83,"")</f>
        <v/>
      </c>
      <c r="CJW86" s="111" t="str">
        <f>IF(ISNUMBER(outYear),CJW54+CJW60+CJW66+CJW83,"")</f>
        <v/>
      </c>
      <c r="CJX86" s="111" t="str">
        <f>IF(ISNUMBER(outYear),CJX54+CJX60+CJX66+CJX83,"")</f>
        <v/>
      </c>
      <c r="CJY86" s="111" t="str">
        <f>IF(ISNUMBER(outYear),CJY54+CJY60+CJY66+CJY83,"")</f>
        <v/>
      </c>
      <c r="CJZ86" s="111" t="str">
        <f>IF(ISNUMBER(outYear),CJZ54+CJZ60+CJZ66+CJZ83,"")</f>
        <v/>
      </c>
      <c r="CKA86" s="111" t="str">
        <f>IF(ISNUMBER(outYear),CKA54+CKA60+CKA66+CKA83,"")</f>
        <v/>
      </c>
      <c r="CKB86" s="111" t="str">
        <f>IF(ISNUMBER(outYear),CKB54+CKB60+CKB66+CKB83,"")</f>
        <v/>
      </c>
      <c r="CKC86" s="111" t="str">
        <f>IF(ISNUMBER(outYear),CKC54+CKC60+CKC66+CKC83,"")</f>
        <v/>
      </c>
      <c r="CKD86" s="111" t="str">
        <f>IF(ISNUMBER(outYear),CKD54+CKD60+CKD66+CKD83,"")</f>
        <v/>
      </c>
      <c r="CKE86" s="111" t="str">
        <f>IF(ISNUMBER(outYear),CKE54+CKE60+CKE66+CKE83,"")</f>
        <v/>
      </c>
      <c r="CKF86" s="111" t="str">
        <f>IF(ISNUMBER(outYear),CKF54+CKF60+CKF66+CKF83,"")</f>
        <v/>
      </c>
      <c r="CKG86" s="111" t="str">
        <f>IF(ISNUMBER(outYear),CKG54+CKG60+CKG66+CKG83,"")</f>
        <v/>
      </c>
      <c r="CKH86" s="111" t="str">
        <f>IF(ISNUMBER(outYear),CKH54+CKH60+CKH66+CKH83,"")</f>
        <v/>
      </c>
      <c r="CKI86" s="111" t="str">
        <f>IF(ISNUMBER(outYear),CKI54+CKI60+CKI66+CKI83,"")</f>
        <v/>
      </c>
      <c r="CKJ86" s="111" t="str">
        <f>IF(ISNUMBER(outYear),CKJ54+CKJ60+CKJ66+CKJ83,"")</f>
        <v/>
      </c>
      <c r="CKK86" s="111" t="str">
        <f>IF(ISNUMBER(outYear),CKK54+CKK60+CKK66+CKK83,"")</f>
        <v/>
      </c>
      <c r="CKL86" s="111" t="str">
        <f>IF(ISNUMBER(outYear),CKL54+CKL60+CKL66+CKL83,"")</f>
        <v/>
      </c>
      <c r="CKM86" s="111" t="str">
        <f>IF(ISNUMBER(outYear),CKM54+CKM60+CKM66+CKM83,"")</f>
        <v/>
      </c>
      <c r="CKN86" s="111" t="str">
        <f>IF(ISNUMBER(outYear),CKN54+CKN60+CKN66+CKN83,"")</f>
        <v/>
      </c>
      <c r="CKO86" s="111" t="str">
        <f>IF(ISNUMBER(outYear),CKO54+CKO60+CKO66+CKO83,"")</f>
        <v/>
      </c>
      <c r="CKP86" s="111" t="str">
        <f>IF(ISNUMBER(outYear),CKP54+CKP60+CKP66+CKP83,"")</f>
        <v/>
      </c>
      <c r="CKQ86" s="111" t="str">
        <f>IF(ISNUMBER(outYear),CKQ54+CKQ60+CKQ66+CKQ83,"")</f>
        <v/>
      </c>
      <c r="CKR86" s="111" t="str">
        <f>IF(ISNUMBER(outYear),CKR54+CKR60+CKR66+CKR83,"")</f>
        <v/>
      </c>
      <c r="CKS86" s="111" t="str">
        <f>IF(ISNUMBER(outYear),CKS54+CKS60+CKS66+CKS83,"")</f>
        <v/>
      </c>
      <c r="CKT86" s="111" t="str">
        <f>IF(ISNUMBER(outYear),CKT54+CKT60+CKT66+CKT83,"")</f>
        <v/>
      </c>
      <c r="CKU86" s="111" t="str">
        <f>IF(ISNUMBER(outYear),CKU54+CKU60+CKU66+CKU83,"")</f>
        <v/>
      </c>
      <c r="CKV86" s="111" t="str">
        <f>IF(ISNUMBER(outYear),CKV54+CKV60+CKV66+CKV83,"")</f>
        <v/>
      </c>
      <c r="CKW86" s="111" t="str">
        <f>IF(ISNUMBER(outYear),CKW54+CKW60+CKW66+CKW83,"")</f>
        <v/>
      </c>
      <c r="CKX86" s="111" t="str">
        <f>IF(ISNUMBER(outYear),CKX54+CKX60+CKX66+CKX83,"")</f>
        <v/>
      </c>
      <c r="CKY86" s="111" t="str">
        <f>IF(ISNUMBER(outYear),CKY54+CKY60+CKY66+CKY83,"")</f>
        <v/>
      </c>
      <c r="CKZ86" s="111" t="str">
        <f>IF(ISNUMBER(outYear),CKZ54+CKZ60+CKZ66+CKZ83,"")</f>
        <v/>
      </c>
      <c r="CLA86" s="111" t="str">
        <f>IF(ISNUMBER(outYear),CLA54+CLA60+CLA66+CLA83,"")</f>
        <v/>
      </c>
      <c r="CLB86" s="111" t="str">
        <f>IF(ISNUMBER(outYear),CLB54+CLB60+CLB66+CLB83,"")</f>
        <v/>
      </c>
      <c r="CLC86" s="111" t="str">
        <f>IF(ISNUMBER(outYear),CLC54+CLC60+CLC66+CLC83,"")</f>
        <v/>
      </c>
      <c r="CLD86" s="111" t="str">
        <f>IF(ISNUMBER(outYear),CLD54+CLD60+CLD66+CLD83,"")</f>
        <v/>
      </c>
      <c r="CLE86" s="111" t="str">
        <f>IF(ISNUMBER(outYear),CLE54+CLE60+CLE66+CLE83,"")</f>
        <v/>
      </c>
      <c r="CLF86" s="111" t="str">
        <f>IF(ISNUMBER(outYear),CLF54+CLF60+CLF66+CLF83,"")</f>
        <v/>
      </c>
      <c r="CLG86" s="111" t="str">
        <f>IF(ISNUMBER(outYear),CLG54+CLG60+CLG66+CLG83,"")</f>
        <v/>
      </c>
      <c r="CLH86" s="111" t="str">
        <f>IF(ISNUMBER(outYear),CLH54+CLH60+CLH66+CLH83,"")</f>
        <v/>
      </c>
      <c r="CLI86" s="111" t="str">
        <f>IF(ISNUMBER(outYear),CLI54+CLI60+CLI66+CLI83,"")</f>
        <v/>
      </c>
      <c r="CLJ86" s="111" t="str">
        <f>IF(ISNUMBER(outYear),CLJ54+CLJ60+CLJ66+CLJ83,"")</f>
        <v/>
      </c>
      <c r="CLK86" s="111" t="str">
        <f>IF(ISNUMBER(outYear),CLK54+CLK60+CLK66+CLK83,"")</f>
        <v/>
      </c>
      <c r="CLL86" s="111" t="str">
        <f>IF(ISNUMBER(outYear),CLL54+CLL60+CLL66+CLL83,"")</f>
        <v/>
      </c>
      <c r="CLM86" s="111" t="str">
        <f>IF(ISNUMBER(outYear),CLM54+CLM60+CLM66+CLM83,"")</f>
        <v/>
      </c>
      <c r="CLN86" s="111" t="str">
        <f>IF(ISNUMBER(outYear),CLN54+CLN60+CLN66+CLN83,"")</f>
        <v/>
      </c>
      <c r="CLO86" s="111" t="str">
        <f>IF(ISNUMBER(outYear),CLO54+CLO60+CLO66+CLO83,"")</f>
        <v/>
      </c>
      <c r="CLP86" s="111" t="str">
        <f>IF(ISNUMBER(outYear),CLP54+CLP60+CLP66+CLP83,"")</f>
        <v/>
      </c>
      <c r="CLQ86" s="111" t="str">
        <f>IF(ISNUMBER(outYear),CLQ54+CLQ60+CLQ66+CLQ83,"")</f>
        <v/>
      </c>
      <c r="CLR86" s="111" t="str">
        <f>IF(ISNUMBER(outYear),CLR54+CLR60+CLR66+CLR83,"")</f>
        <v/>
      </c>
      <c r="CLS86" s="111" t="str">
        <f>IF(ISNUMBER(outYear),CLS54+CLS60+CLS66+CLS83,"")</f>
        <v/>
      </c>
      <c r="CLT86" s="111" t="str">
        <f>IF(ISNUMBER(outYear),CLT54+CLT60+CLT66+CLT83,"")</f>
        <v/>
      </c>
      <c r="CLU86" s="111" t="str">
        <f>IF(ISNUMBER(outYear),CLU54+CLU60+CLU66+CLU83,"")</f>
        <v/>
      </c>
      <c r="CLV86" s="111" t="str">
        <f>IF(ISNUMBER(outYear),CLV54+CLV60+CLV66+CLV83,"")</f>
        <v/>
      </c>
      <c r="CLW86" s="111" t="str">
        <f>IF(ISNUMBER(outYear),CLW54+CLW60+CLW66+CLW83,"")</f>
        <v/>
      </c>
      <c r="CLX86" s="111" t="str">
        <f>IF(ISNUMBER(outYear),CLX54+CLX60+CLX66+CLX83,"")</f>
        <v/>
      </c>
      <c r="CLY86" s="111" t="str">
        <f>IF(ISNUMBER(outYear),CLY54+CLY60+CLY66+CLY83,"")</f>
        <v/>
      </c>
      <c r="CLZ86" s="111" t="str">
        <f>IF(ISNUMBER(outYear),CLZ54+CLZ60+CLZ66+CLZ83,"")</f>
        <v/>
      </c>
      <c r="CMA86" s="111" t="str">
        <f>IF(ISNUMBER(outYear),CMA54+CMA60+CMA66+CMA83,"")</f>
        <v/>
      </c>
      <c r="CMB86" s="111" t="str">
        <f>IF(ISNUMBER(outYear),CMB54+CMB60+CMB66+CMB83,"")</f>
        <v/>
      </c>
      <c r="CMC86" s="111" t="str">
        <f>IF(ISNUMBER(outYear),CMC54+CMC60+CMC66+CMC83,"")</f>
        <v/>
      </c>
      <c r="CMD86" s="111" t="str">
        <f>IF(ISNUMBER(outYear),CMD54+CMD60+CMD66+CMD83,"")</f>
        <v/>
      </c>
      <c r="CME86" s="111" t="str">
        <f>IF(ISNUMBER(outYear),CME54+CME60+CME66+CME83,"")</f>
        <v/>
      </c>
      <c r="CMF86" s="111" t="str">
        <f>IF(ISNUMBER(outYear),CMF54+CMF60+CMF66+CMF83,"")</f>
        <v/>
      </c>
      <c r="CMG86" s="111" t="str">
        <f>IF(ISNUMBER(outYear),CMG54+CMG60+CMG66+CMG83,"")</f>
        <v/>
      </c>
      <c r="CMH86" s="111" t="str">
        <f>IF(ISNUMBER(outYear),CMH54+CMH60+CMH66+CMH83,"")</f>
        <v/>
      </c>
      <c r="CMI86" s="111" t="str">
        <f>IF(ISNUMBER(outYear),CMI54+CMI60+CMI66+CMI83,"")</f>
        <v/>
      </c>
      <c r="CMJ86" s="111" t="str">
        <f>IF(ISNUMBER(outYear),CMJ54+CMJ60+CMJ66+CMJ83,"")</f>
        <v/>
      </c>
      <c r="CMK86" s="111" t="str">
        <f>IF(ISNUMBER(outYear),CMK54+CMK60+CMK66+CMK83,"")</f>
        <v/>
      </c>
      <c r="CML86" s="111" t="str">
        <f>IF(ISNUMBER(outYear),CML54+CML60+CML66+CML83,"")</f>
        <v/>
      </c>
      <c r="CMM86" s="111" t="str">
        <f>IF(ISNUMBER(outYear),CMM54+CMM60+CMM66+CMM83,"")</f>
        <v/>
      </c>
      <c r="CMN86" s="111" t="str">
        <f>IF(ISNUMBER(outYear),CMN54+CMN60+CMN66+CMN83,"")</f>
        <v/>
      </c>
      <c r="CMO86" s="111" t="str">
        <f>IF(ISNUMBER(outYear),CMO54+CMO60+CMO66+CMO83,"")</f>
        <v/>
      </c>
      <c r="CMP86" s="111" t="str">
        <f>IF(ISNUMBER(outYear),CMP54+CMP60+CMP66+CMP83,"")</f>
        <v/>
      </c>
      <c r="CMQ86" s="111" t="str">
        <f>IF(ISNUMBER(outYear),CMQ54+CMQ60+CMQ66+CMQ83,"")</f>
        <v/>
      </c>
      <c r="CMR86" s="111" t="str">
        <f>IF(ISNUMBER(outYear),CMR54+CMR60+CMR66+CMR83,"")</f>
        <v/>
      </c>
      <c r="CMS86" s="111" t="str">
        <f>IF(ISNUMBER(outYear),CMS54+CMS60+CMS66+CMS83,"")</f>
        <v/>
      </c>
      <c r="CMT86" s="111" t="str">
        <f>IF(ISNUMBER(outYear),CMT54+CMT60+CMT66+CMT83,"")</f>
        <v/>
      </c>
      <c r="CMU86" s="111" t="str">
        <f>IF(ISNUMBER(outYear),CMU54+CMU60+CMU66+CMU83,"")</f>
        <v/>
      </c>
      <c r="CMV86" s="111" t="str">
        <f>IF(ISNUMBER(outYear),CMV54+CMV60+CMV66+CMV83,"")</f>
        <v/>
      </c>
      <c r="CMW86" s="111" t="str">
        <f>IF(ISNUMBER(outYear),CMW54+CMW60+CMW66+CMW83,"")</f>
        <v/>
      </c>
      <c r="CMX86" s="111" t="str">
        <f>IF(ISNUMBER(outYear),CMX54+CMX60+CMX66+CMX83,"")</f>
        <v/>
      </c>
      <c r="CMY86" s="111" t="str">
        <f>IF(ISNUMBER(outYear),CMY54+CMY60+CMY66+CMY83,"")</f>
        <v/>
      </c>
      <c r="CMZ86" s="111" t="str">
        <f>IF(ISNUMBER(outYear),CMZ54+CMZ60+CMZ66+CMZ83,"")</f>
        <v/>
      </c>
      <c r="CNA86" s="111" t="str">
        <f>IF(ISNUMBER(outYear),CNA54+CNA60+CNA66+CNA83,"")</f>
        <v/>
      </c>
      <c r="CNB86" s="111" t="str">
        <f>IF(ISNUMBER(outYear),CNB54+CNB60+CNB66+CNB83,"")</f>
        <v/>
      </c>
      <c r="CNC86" s="111" t="str">
        <f>IF(ISNUMBER(outYear),CNC54+CNC60+CNC66+CNC83,"")</f>
        <v/>
      </c>
      <c r="CND86" s="111" t="str">
        <f>IF(ISNUMBER(outYear),CND54+CND60+CND66+CND83,"")</f>
        <v/>
      </c>
      <c r="CNE86" s="111" t="str">
        <f>IF(ISNUMBER(outYear),CNE54+CNE60+CNE66+CNE83,"")</f>
        <v/>
      </c>
      <c r="CNF86" s="111" t="str">
        <f>IF(ISNUMBER(outYear),CNF54+CNF60+CNF66+CNF83,"")</f>
        <v/>
      </c>
      <c r="CNG86" s="111" t="str">
        <f>IF(ISNUMBER(outYear),CNG54+CNG60+CNG66+CNG83,"")</f>
        <v/>
      </c>
      <c r="CNH86" s="111" t="str">
        <f>IF(ISNUMBER(outYear),CNH54+CNH60+CNH66+CNH83,"")</f>
        <v/>
      </c>
      <c r="CNI86" s="111" t="str">
        <f>IF(ISNUMBER(outYear),CNI54+CNI60+CNI66+CNI83,"")</f>
        <v/>
      </c>
      <c r="CNJ86" s="111" t="str">
        <f>IF(ISNUMBER(outYear),CNJ54+CNJ60+CNJ66+CNJ83,"")</f>
        <v/>
      </c>
      <c r="CNK86" s="111" t="str">
        <f>IF(ISNUMBER(outYear),CNK54+CNK60+CNK66+CNK83,"")</f>
        <v/>
      </c>
      <c r="CNL86" s="111" t="str">
        <f>IF(ISNUMBER(outYear),CNL54+CNL60+CNL66+CNL83,"")</f>
        <v/>
      </c>
      <c r="CNM86" s="111" t="str">
        <f>IF(ISNUMBER(outYear),CNM54+CNM60+CNM66+CNM83,"")</f>
        <v/>
      </c>
      <c r="CNN86" s="111" t="str">
        <f>IF(ISNUMBER(outYear),CNN54+CNN60+CNN66+CNN83,"")</f>
        <v/>
      </c>
      <c r="CNO86" s="111" t="str">
        <f>IF(ISNUMBER(outYear),CNO54+CNO60+CNO66+CNO83,"")</f>
        <v/>
      </c>
      <c r="CNP86" s="111" t="str">
        <f>IF(ISNUMBER(outYear),CNP54+CNP60+CNP66+CNP83,"")</f>
        <v/>
      </c>
      <c r="CNQ86" s="111" t="str">
        <f>IF(ISNUMBER(outYear),CNQ54+CNQ60+CNQ66+CNQ83,"")</f>
        <v/>
      </c>
      <c r="CNR86" s="111" t="str">
        <f>IF(ISNUMBER(outYear),CNR54+CNR60+CNR66+CNR83,"")</f>
        <v/>
      </c>
      <c r="CNS86" s="111" t="str">
        <f>IF(ISNUMBER(outYear),CNS54+CNS60+CNS66+CNS83,"")</f>
        <v/>
      </c>
      <c r="CNT86" s="111" t="str">
        <f>IF(ISNUMBER(outYear),CNT54+CNT60+CNT66+CNT83,"")</f>
        <v/>
      </c>
      <c r="CNU86" s="111" t="str">
        <f>IF(ISNUMBER(outYear),CNU54+CNU60+CNU66+CNU83,"")</f>
        <v/>
      </c>
      <c r="CNV86" s="111" t="str">
        <f>IF(ISNUMBER(outYear),CNV54+CNV60+CNV66+CNV83,"")</f>
        <v/>
      </c>
      <c r="CNW86" s="111" t="str">
        <f>IF(ISNUMBER(outYear),CNW54+CNW60+CNW66+CNW83,"")</f>
        <v/>
      </c>
      <c r="CNX86" s="111" t="str">
        <f>IF(ISNUMBER(outYear),CNX54+CNX60+CNX66+CNX83,"")</f>
        <v/>
      </c>
      <c r="CNY86" s="111" t="str">
        <f>IF(ISNUMBER(outYear),CNY54+CNY60+CNY66+CNY83,"")</f>
        <v/>
      </c>
      <c r="CNZ86" s="111" t="str">
        <f>IF(ISNUMBER(outYear),CNZ54+CNZ60+CNZ66+CNZ83,"")</f>
        <v/>
      </c>
      <c r="COA86" s="111" t="str">
        <f>IF(ISNUMBER(outYear),COA54+COA60+COA66+COA83,"")</f>
        <v/>
      </c>
      <c r="COB86" s="111" t="str">
        <f>IF(ISNUMBER(outYear),COB54+COB60+COB66+COB83,"")</f>
        <v/>
      </c>
      <c r="COC86" s="111" t="str">
        <f>IF(ISNUMBER(outYear),COC54+COC60+COC66+COC83,"")</f>
        <v/>
      </c>
      <c r="COD86" s="111" t="str">
        <f>IF(ISNUMBER(outYear),COD54+COD60+COD66+COD83,"")</f>
        <v/>
      </c>
      <c r="COE86" s="111" t="str">
        <f>IF(ISNUMBER(outYear),COE54+COE60+COE66+COE83,"")</f>
        <v/>
      </c>
      <c r="COF86" s="111" t="str">
        <f>IF(ISNUMBER(outYear),COF54+COF60+COF66+COF83,"")</f>
        <v/>
      </c>
      <c r="COG86" s="111" t="str">
        <f>IF(ISNUMBER(outYear),COG54+COG60+COG66+COG83,"")</f>
        <v/>
      </c>
      <c r="COH86" s="111" t="str">
        <f>IF(ISNUMBER(outYear),COH54+COH60+COH66+COH83,"")</f>
        <v/>
      </c>
      <c r="COI86" s="111" t="str">
        <f>IF(ISNUMBER(outYear),COI54+COI60+COI66+COI83,"")</f>
        <v/>
      </c>
      <c r="COJ86" s="111" t="str">
        <f>IF(ISNUMBER(outYear),COJ54+COJ60+COJ66+COJ83,"")</f>
        <v/>
      </c>
      <c r="COK86" s="111" t="str">
        <f>IF(ISNUMBER(outYear),COK54+COK60+COK66+COK83,"")</f>
        <v/>
      </c>
      <c r="COL86" s="111" t="str">
        <f>IF(ISNUMBER(outYear),COL54+COL60+COL66+COL83,"")</f>
        <v/>
      </c>
      <c r="COM86" s="111" t="str">
        <f>IF(ISNUMBER(outYear),COM54+COM60+COM66+COM83,"")</f>
        <v/>
      </c>
      <c r="CON86" s="111" t="str">
        <f>IF(ISNUMBER(outYear),CON54+CON60+CON66+CON83,"")</f>
        <v/>
      </c>
      <c r="COO86" s="111" t="str">
        <f>IF(ISNUMBER(outYear),COO54+COO60+COO66+COO83,"")</f>
        <v/>
      </c>
      <c r="COP86" s="111" t="str">
        <f>IF(ISNUMBER(outYear),COP54+COP60+COP66+COP83,"")</f>
        <v/>
      </c>
      <c r="COQ86" s="111" t="str">
        <f>IF(ISNUMBER(outYear),COQ54+COQ60+COQ66+COQ83,"")</f>
        <v/>
      </c>
      <c r="COR86" s="111" t="str">
        <f>IF(ISNUMBER(outYear),COR54+COR60+COR66+COR83,"")</f>
        <v/>
      </c>
      <c r="COS86" s="111" t="str">
        <f>IF(ISNUMBER(outYear),COS54+COS60+COS66+COS83,"")</f>
        <v/>
      </c>
      <c r="COT86" s="111" t="str">
        <f>IF(ISNUMBER(outYear),COT54+COT60+COT66+COT83,"")</f>
        <v/>
      </c>
      <c r="COU86" s="111" t="str">
        <f>IF(ISNUMBER(outYear),COU54+COU60+COU66+COU83,"")</f>
        <v/>
      </c>
      <c r="COV86" s="111" t="str">
        <f>IF(ISNUMBER(outYear),COV54+COV60+COV66+COV83,"")</f>
        <v/>
      </c>
      <c r="COW86" s="111" t="str">
        <f>IF(ISNUMBER(outYear),COW54+COW60+COW66+COW83,"")</f>
        <v/>
      </c>
      <c r="COX86" s="111" t="str">
        <f>IF(ISNUMBER(outYear),COX54+COX60+COX66+COX83,"")</f>
        <v/>
      </c>
      <c r="COY86" s="111" t="str">
        <f>IF(ISNUMBER(outYear),COY54+COY60+COY66+COY83,"")</f>
        <v/>
      </c>
      <c r="COZ86" s="111" t="str">
        <f>IF(ISNUMBER(outYear),COZ54+COZ60+COZ66+COZ83,"")</f>
        <v/>
      </c>
      <c r="CPA86" s="111" t="str">
        <f>IF(ISNUMBER(outYear),CPA54+CPA60+CPA66+CPA83,"")</f>
        <v/>
      </c>
      <c r="CPB86" s="111" t="str">
        <f>IF(ISNUMBER(outYear),CPB54+CPB60+CPB66+CPB83,"")</f>
        <v/>
      </c>
      <c r="CPC86" s="111" t="str">
        <f>IF(ISNUMBER(outYear),CPC54+CPC60+CPC66+CPC83,"")</f>
        <v/>
      </c>
      <c r="CPD86" s="111" t="str">
        <f>IF(ISNUMBER(outYear),CPD54+CPD60+CPD66+CPD83,"")</f>
        <v/>
      </c>
      <c r="CPE86" s="111" t="str">
        <f>IF(ISNUMBER(outYear),CPE54+CPE60+CPE66+CPE83,"")</f>
        <v/>
      </c>
      <c r="CPF86" s="111" t="str">
        <f>IF(ISNUMBER(outYear),CPF54+CPF60+CPF66+CPF83,"")</f>
        <v/>
      </c>
      <c r="CPG86" s="111" t="str">
        <f>IF(ISNUMBER(outYear),CPG54+CPG60+CPG66+CPG83,"")</f>
        <v/>
      </c>
      <c r="CPH86" s="111" t="str">
        <f>IF(ISNUMBER(outYear),CPH54+CPH60+CPH66+CPH83,"")</f>
        <v/>
      </c>
      <c r="CPI86" s="111" t="str">
        <f>IF(ISNUMBER(outYear),CPI54+CPI60+CPI66+CPI83,"")</f>
        <v/>
      </c>
      <c r="CPJ86" s="111" t="str">
        <f>IF(ISNUMBER(outYear),CPJ54+CPJ60+CPJ66+CPJ83,"")</f>
        <v/>
      </c>
      <c r="CPK86" s="111" t="str">
        <f>IF(ISNUMBER(outYear),CPK54+CPK60+CPK66+CPK83,"")</f>
        <v/>
      </c>
      <c r="CPL86" s="111" t="str">
        <f>IF(ISNUMBER(outYear),CPL54+CPL60+CPL66+CPL83,"")</f>
        <v/>
      </c>
      <c r="CPM86" s="111" t="str">
        <f>IF(ISNUMBER(outYear),CPM54+CPM60+CPM66+CPM83,"")</f>
        <v/>
      </c>
      <c r="CPN86" s="111" t="str">
        <f>IF(ISNUMBER(outYear),CPN54+CPN60+CPN66+CPN83,"")</f>
        <v/>
      </c>
      <c r="CPO86" s="111" t="str">
        <f>IF(ISNUMBER(outYear),CPO54+CPO60+CPO66+CPO83,"")</f>
        <v/>
      </c>
      <c r="CPP86" s="111" t="str">
        <f>IF(ISNUMBER(outYear),CPP54+CPP60+CPP66+CPP83,"")</f>
        <v/>
      </c>
      <c r="CPQ86" s="111" t="str">
        <f>IF(ISNUMBER(outYear),CPQ54+CPQ60+CPQ66+CPQ83,"")</f>
        <v/>
      </c>
      <c r="CPR86" s="111" t="str">
        <f>IF(ISNUMBER(outYear),CPR54+CPR60+CPR66+CPR83,"")</f>
        <v/>
      </c>
      <c r="CPS86" s="111" t="str">
        <f>IF(ISNUMBER(outYear),CPS54+CPS60+CPS66+CPS83,"")</f>
        <v/>
      </c>
      <c r="CPT86" s="111" t="str">
        <f>IF(ISNUMBER(outYear),CPT54+CPT60+CPT66+CPT83,"")</f>
        <v/>
      </c>
      <c r="CPU86" s="111" t="str">
        <f>IF(ISNUMBER(outYear),CPU54+CPU60+CPU66+CPU83,"")</f>
        <v/>
      </c>
      <c r="CPV86" s="111" t="str">
        <f>IF(ISNUMBER(outYear),CPV54+CPV60+CPV66+CPV83,"")</f>
        <v/>
      </c>
      <c r="CPW86" s="111" t="str">
        <f>IF(ISNUMBER(outYear),CPW54+CPW60+CPW66+CPW83,"")</f>
        <v/>
      </c>
      <c r="CPX86" s="111" t="str">
        <f>IF(ISNUMBER(outYear),CPX54+CPX60+CPX66+CPX83,"")</f>
        <v/>
      </c>
      <c r="CPY86" s="111" t="str">
        <f>IF(ISNUMBER(outYear),CPY54+CPY60+CPY66+CPY83,"")</f>
        <v/>
      </c>
      <c r="CPZ86" s="111" t="str">
        <f>IF(ISNUMBER(outYear),CPZ54+CPZ60+CPZ66+CPZ83,"")</f>
        <v/>
      </c>
      <c r="CQA86" s="111" t="str">
        <f>IF(ISNUMBER(outYear),CQA54+CQA60+CQA66+CQA83,"")</f>
        <v/>
      </c>
      <c r="CQB86" s="111" t="str">
        <f>IF(ISNUMBER(outYear),CQB54+CQB60+CQB66+CQB83,"")</f>
        <v/>
      </c>
      <c r="CQC86" s="111" t="str">
        <f>IF(ISNUMBER(outYear),CQC54+CQC60+CQC66+CQC83,"")</f>
        <v/>
      </c>
      <c r="CQD86" s="111" t="str">
        <f>IF(ISNUMBER(outYear),CQD54+CQD60+CQD66+CQD83,"")</f>
        <v/>
      </c>
      <c r="CQE86" s="111" t="str">
        <f>IF(ISNUMBER(outYear),CQE54+CQE60+CQE66+CQE83,"")</f>
        <v/>
      </c>
      <c r="CQF86" s="111" t="str">
        <f>IF(ISNUMBER(outYear),CQF54+CQF60+CQF66+CQF83,"")</f>
        <v/>
      </c>
      <c r="CQG86" s="111" t="str">
        <f>IF(ISNUMBER(outYear),CQG54+CQG60+CQG66+CQG83,"")</f>
        <v/>
      </c>
      <c r="CQH86" s="111" t="str">
        <f>IF(ISNUMBER(outYear),CQH54+CQH60+CQH66+CQH83,"")</f>
        <v/>
      </c>
      <c r="CQI86" s="111" t="str">
        <f>IF(ISNUMBER(outYear),CQI54+CQI60+CQI66+CQI83,"")</f>
        <v/>
      </c>
      <c r="CQJ86" s="111" t="str">
        <f>IF(ISNUMBER(outYear),CQJ54+CQJ60+CQJ66+CQJ83,"")</f>
        <v/>
      </c>
      <c r="CQK86" s="111" t="str">
        <f>IF(ISNUMBER(outYear),CQK54+CQK60+CQK66+CQK83,"")</f>
        <v/>
      </c>
      <c r="CQL86" s="111" t="str">
        <f>IF(ISNUMBER(outYear),CQL54+CQL60+CQL66+CQL83,"")</f>
        <v/>
      </c>
      <c r="CQM86" s="111" t="str">
        <f>IF(ISNUMBER(outYear),CQM54+CQM60+CQM66+CQM83,"")</f>
        <v/>
      </c>
      <c r="CQN86" s="111" t="str">
        <f>IF(ISNUMBER(outYear),CQN54+CQN60+CQN66+CQN83,"")</f>
        <v/>
      </c>
      <c r="CQO86" s="111" t="str">
        <f>IF(ISNUMBER(outYear),CQO54+CQO60+CQO66+CQO83,"")</f>
        <v/>
      </c>
      <c r="CQP86" s="111" t="str">
        <f>IF(ISNUMBER(outYear),CQP54+CQP60+CQP66+CQP83,"")</f>
        <v/>
      </c>
      <c r="CQQ86" s="111" t="str">
        <f>IF(ISNUMBER(outYear),CQQ54+CQQ60+CQQ66+CQQ83,"")</f>
        <v/>
      </c>
      <c r="CQR86" s="111" t="str">
        <f>IF(ISNUMBER(outYear),CQR54+CQR60+CQR66+CQR83,"")</f>
        <v/>
      </c>
      <c r="CQS86" s="111" t="str">
        <f>IF(ISNUMBER(outYear),CQS54+CQS60+CQS66+CQS83,"")</f>
        <v/>
      </c>
      <c r="CQT86" s="111" t="str">
        <f>IF(ISNUMBER(outYear),CQT54+CQT60+CQT66+CQT83,"")</f>
        <v/>
      </c>
      <c r="CQU86" s="111" t="str">
        <f>IF(ISNUMBER(outYear),CQU54+CQU60+CQU66+CQU83,"")</f>
        <v/>
      </c>
      <c r="CQV86" s="111" t="str">
        <f>IF(ISNUMBER(outYear),CQV54+CQV60+CQV66+CQV83,"")</f>
        <v/>
      </c>
      <c r="CQW86" s="111" t="str">
        <f>IF(ISNUMBER(outYear),CQW54+CQW60+CQW66+CQW83,"")</f>
        <v/>
      </c>
      <c r="CQX86" s="111" t="str">
        <f>IF(ISNUMBER(outYear),CQX54+CQX60+CQX66+CQX83,"")</f>
        <v/>
      </c>
      <c r="CQY86" s="111" t="str">
        <f>IF(ISNUMBER(outYear),CQY54+CQY60+CQY66+CQY83,"")</f>
        <v/>
      </c>
      <c r="CQZ86" s="111" t="str">
        <f>IF(ISNUMBER(outYear),CQZ54+CQZ60+CQZ66+CQZ83,"")</f>
        <v/>
      </c>
      <c r="CRA86" s="111" t="str">
        <f>IF(ISNUMBER(outYear),CRA54+CRA60+CRA66+CRA83,"")</f>
        <v/>
      </c>
      <c r="CRB86" s="111" t="str">
        <f>IF(ISNUMBER(outYear),CRB54+CRB60+CRB66+CRB83,"")</f>
        <v/>
      </c>
      <c r="CRC86" s="111" t="str">
        <f>IF(ISNUMBER(outYear),CRC54+CRC60+CRC66+CRC83,"")</f>
        <v/>
      </c>
      <c r="CRD86" s="111" t="str">
        <f>IF(ISNUMBER(outYear),CRD54+CRD60+CRD66+CRD83,"")</f>
        <v/>
      </c>
      <c r="CRE86" s="111" t="str">
        <f>IF(ISNUMBER(outYear),CRE54+CRE60+CRE66+CRE83,"")</f>
        <v/>
      </c>
      <c r="CRF86" s="111" t="str">
        <f>IF(ISNUMBER(outYear),CRF54+CRF60+CRF66+CRF83,"")</f>
        <v/>
      </c>
      <c r="CRG86" s="111" t="str">
        <f>IF(ISNUMBER(outYear),CRG54+CRG60+CRG66+CRG83,"")</f>
        <v/>
      </c>
      <c r="CRH86" s="111" t="str">
        <f>IF(ISNUMBER(outYear),CRH54+CRH60+CRH66+CRH83,"")</f>
        <v/>
      </c>
      <c r="CRI86" s="111" t="str">
        <f>IF(ISNUMBER(outYear),CRI54+CRI60+CRI66+CRI83,"")</f>
        <v/>
      </c>
      <c r="CRJ86" s="111" t="str">
        <f>IF(ISNUMBER(outYear),CRJ54+CRJ60+CRJ66+CRJ83,"")</f>
        <v/>
      </c>
      <c r="CRK86" s="111" t="str">
        <f>IF(ISNUMBER(outYear),CRK54+CRK60+CRK66+CRK83,"")</f>
        <v/>
      </c>
      <c r="CRL86" s="111" t="str">
        <f>IF(ISNUMBER(outYear),CRL54+CRL60+CRL66+CRL83,"")</f>
        <v/>
      </c>
      <c r="CRM86" s="111" t="str">
        <f>IF(ISNUMBER(outYear),CRM54+CRM60+CRM66+CRM83,"")</f>
        <v/>
      </c>
      <c r="CRN86" s="111" t="str">
        <f>IF(ISNUMBER(outYear),CRN54+CRN60+CRN66+CRN83,"")</f>
        <v/>
      </c>
      <c r="CRO86" s="111" t="str">
        <f>IF(ISNUMBER(outYear),CRO54+CRO60+CRO66+CRO83,"")</f>
        <v/>
      </c>
      <c r="CRP86" s="111" t="str">
        <f>IF(ISNUMBER(outYear),CRP54+CRP60+CRP66+CRP83,"")</f>
        <v/>
      </c>
      <c r="CRQ86" s="111" t="str">
        <f>IF(ISNUMBER(outYear),CRQ54+CRQ60+CRQ66+CRQ83,"")</f>
        <v/>
      </c>
      <c r="CRR86" s="111" t="str">
        <f>IF(ISNUMBER(outYear),CRR54+CRR60+CRR66+CRR83,"")</f>
        <v/>
      </c>
      <c r="CRS86" s="111" t="str">
        <f>IF(ISNUMBER(outYear),CRS54+CRS60+CRS66+CRS83,"")</f>
        <v/>
      </c>
      <c r="CRT86" s="111" t="str">
        <f>IF(ISNUMBER(outYear),CRT54+CRT60+CRT66+CRT83,"")</f>
        <v/>
      </c>
      <c r="CRU86" s="111" t="str">
        <f>IF(ISNUMBER(outYear),CRU54+CRU60+CRU66+CRU83,"")</f>
        <v/>
      </c>
      <c r="CRV86" s="111" t="str">
        <f>IF(ISNUMBER(outYear),CRV54+CRV60+CRV66+CRV83,"")</f>
        <v/>
      </c>
      <c r="CRW86" s="111" t="str">
        <f>IF(ISNUMBER(outYear),CRW54+CRW60+CRW66+CRW83,"")</f>
        <v/>
      </c>
      <c r="CRX86" s="111" t="str">
        <f>IF(ISNUMBER(outYear),CRX54+CRX60+CRX66+CRX83,"")</f>
        <v/>
      </c>
      <c r="CRY86" s="111" t="str">
        <f>IF(ISNUMBER(outYear),CRY54+CRY60+CRY66+CRY83,"")</f>
        <v/>
      </c>
      <c r="CRZ86" s="111" t="str">
        <f>IF(ISNUMBER(outYear),CRZ54+CRZ60+CRZ66+CRZ83,"")</f>
        <v/>
      </c>
      <c r="CSA86" s="111" t="str">
        <f>IF(ISNUMBER(outYear),CSA54+CSA60+CSA66+CSA83,"")</f>
        <v/>
      </c>
      <c r="CSB86" s="111" t="str">
        <f>IF(ISNUMBER(outYear),CSB54+CSB60+CSB66+CSB83,"")</f>
        <v/>
      </c>
      <c r="CSC86" s="111" t="str">
        <f>IF(ISNUMBER(outYear),CSC54+CSC60+CSC66+CSC83,"")</f>
        <v/>
      </c>
      <c r="CSD86" s="111" t="str">
        <f>IF(ISNUMBER(outYear),CSD54+CSD60+CSD66+CSD83,"")</f>
        <v/>
      </c>
      <c r="CSE86" s="111" t="str">
        <f>IF(ISNUMBER(outYear),CSE54+CSE60+CSE66+CSE83,"")</f>
        <v/>
      </c>
      <c r="CSF86" s="111" t="str">
        <f>IF(ISNUMBER(outYear),CSF54+CSF60+CSF66+CSF83,"")</f>
        <v/>
      </c>
      <c r="CSG86" s="111" t="str">
        <f>IF(ISNUMBER(outYear),CSG54+CSG60+CSG66+CSG83,"")</f>
        <v/>
      </c>
      <c r="CSH86" s="111" t="str">
        <f>IF(ISNUMBER(outYear),CSH54+CSH60+CSH66+CSH83,"")</f>
        <v/>
      </c>
      <c r="CSI86" s="111" t="str">
        <f>IF(ISNUMBER(outYear),CSI54+CSI60+CSI66+CSI83,"")</f>
        <v/>
      </c>
      <c r="CSJ86" s="111" t="str">
        <f>IF(ISNUMBER(outYear),CSJ54+CSJ60+CSJ66+CSJ83,"")</f>
        <v/>
      </c>
      <c r="CSK86" s="111" t="str">
        <f>IF(ISNUMBER(outYear),CSK54+CSK60+CSK66+CSK83,"")</f>
        <v/>
      </c>
      <c r="CSL86" s="111" t="str">
        <f>IF(ISNUMBER(outYear),CSL54+CSL60+CSL66+CSL83,"")</f>
        <v/>
      </c>
      <c r="CSM86" s="111" t="str">
        <f>IF(ISNUMBER(outYear),CSM54+CSM60+CSM66+CSM83,"")</f>
        <v/>
      </c>
      <c r="CSN86" s="111" t="str">
        <f>IF(ISNUMBER(outYear),CSN54+CSN60+CSN66+CSN83,"")</f>
        <v/>
      </c>
      <c r="CSO86" s="111" t="str">
        <f>IF(ISNUMBER(outYear),CSO54+CSO60+CSO66+CSO83,"")</f>
        <v/>
      </c>
      <c r="CSP86" s="111" t="str">
        <f>IF(ISNUMBER(outYear),CSP54+CSP60+CSP66+CSP83,"")</f>
        <v/>
      </c>
      <c r="CSQ86" s="111" t="str">
        <f>IF(ISNUMBER(outYear),CSQ54+CSQ60+CSQ66+CSQ83,"")</f>
        <v/>
      </c>
      <c r="CSR86" s="111" t="str">
        <f>IF(ISNUMBER(outYear),CSR54+CSR60+CSR66+CSR83,"")</f>
        <v/>
      </c>
      <c r="CSS86" s="111" t="str">
        <f>IF(ISNUMBER(outYear),CSS54+CSS60+CSS66+CSS83,"")</f>
        <v/>
      </c>
      <c r="CST86" s="111" t="str">
        <f>IF(ISNUMBER(outYear),CST54+CST60+CST66+CST83,"")</f>
        <v/>
      </c>
      <c r="CSU86" s="111" t="str">
        <f>IF(ISNUMBER(outYear),CSU54+CSU60+CSU66+CSU83,"")</f>
        <v/>
      </c>
      <c r="CSV86" s="111" t="str">
        <f>IF(ISNUMBER(outYear),CSV54+CSV60+CSV66+CSV83,"")</f>
        <v/>
      </c>
      <c r="CSW86" s="111" t="str">
        <f>IF(ISNUMBER(outYear),CSW54+CSW60+CSW66+CSW83,"")</f>
        <v/>
      </c>
      <c r="CSX86" s="111" t="str">
        <f>IF(ISNUMBER(outYear),CSX54+CSX60+CSX66+CSX83,"")</f>
        <v/>
      </c>
      <c r="CSY86" s="111" t="str">
        <f>IF(ISNUMBER(outYear),CSY54+CSY60+CSY66+CSY83,"")</f>
        <v/>
      </c>
      <c r="CSZ86" s="111" t="str">
        <f>IF(ISNUMBER(outYear),CSZ54+CSZ60+CSZ66+CSZ83,"")</f>
        <v/>
      </c>
      <c r="CTA86" s="111" t="str">
        <f>IF(ISNUMBER(outYear),CTA54+CTA60+CTA66+CTA83,"")</f>
        <v/>
      </c>
      <c r="CTB86" s="111" t="str">
        <f>IF(ISNUMBER(outYear),CTB54+CTB60+CTB66+CTB83,"")</f>
        <v/>
      </c>
      <c r="CTC86" s="111" t="str">
        <f>IF(ISNUMBER(outYear),CTC54+CTC60+CTC66+CTC83,"")</f>
        <v/>
      </c>
      <c r="CTD86" s="111" t="str">
        <f>IF(ISNUMBER(outYear),CTD54+CTD60+CTD66+CTD83,"")</f>
        <v/>
      </c>
      <c r="CTE86" s="111" t="str">
        <f>IF(ISNUMBER(outYear),CTE54+CTE60+CTE66+CTE83,"")</f>
        <v/>
      </c>
      <c r="CTF86" s="111" t="str">
        <f>IF(ISNUMBER(outYear),CTF54+CTF60+CTF66+CTF83,"")</f>
        <v/>
      </c>
      <c r="CTG86" s="111" t="str">
        <f>IF(ISNUMBER(outYear),CTG54+CTG60+CTG66+CTG83,"")</f>
        <v/>
      </c>
      <c r="CTH86" s="111" t="str">
        <f>IF(ISNUMBER(outYear),CTH54+CTH60+CTH66+CTH83,"")</f>
        <v/>
      </c>
      <c r="CTI86" s="111" t="str">
        <f>IF(ISNUMBER(outYear),CTI54+CTI60+CTI66+CTI83,"")</f>
        <v/>
      </c>
      <c r="CTJ86" s="111" t="str">
        <f>IF(ISNUMBER(outYear),CTJ54+CTJ60+CTJ66+CTJ83,"")</f>
        <v/>
      </c>
      <c r="CTK86" s="111" t="str">
        <f>IF(ISNUMBER(outYear),CTK54+CTK60+CTK66+CTK83,"")</f>
        <v/>
      </c>
      <c r="CTL86" s="111" t="str">
        <f>IF(ISNUMBER(outYear),CTL54+CTL60+CTL66+CTL83,"")</f>
        <v/>
      </c>
      <c r="CTM86" s="111" t="str">
        <f>IF(ISNUMBER(outYear),CTM54+CTM60+CTM66+CTM83,"")</f>
        <v/>
      </c>
      <c r="CTN86" s="111" t="str">
        <f>IF(ISNUMBER(outYear),CTN54+CTN60+CTN66+CTN83,"")</f>
        <v/>
      </c>
      <c r="CTO86" s="111" t="str">
        <f>IF(ISNUMBER(outYear),CTO54+CTO60+CTO66+CTO83,"")</f>
        <v/>
      </c>
      <c r="CTP86" s="111" t="str">
        <f>IF(ISNUMBER(outYear),CTP54+CTP60+CTP66+CTP83,"")</f>
        <v/>
      </c>
      <c r="CTQ86" s="111" t="str">
        <f>IF(ISNUMBER(outYear),CTQ54+CTQ60+CTQ66+CTQ83,"")</f>
        <v/>
      </c>
      <c r="CTR86" s="111" t="str">
        <f>IF(ISNUMBER(outYear),CTR54+CTR60+CTR66+CTR83,"")</f>
        <v/>
      </c>
      <c r="CTS86" s="111" t="str">
        <f>IF(ISNUMBER(outYear),CTS54+CTS60+CTS66+CTS83,"")</f>
        <v/>
      </c>
      <c r="CTT86" s="111" t="str">
        <f>IF(ISNUMBER(outYear),CTT54+CTT60+CTT66+CTT83,"")</f>
        <v/>
      </c>
      <c r="CTU86" s="111" t="str">
        <f>IF(ISNUMBER(outYear),CTU54+CTU60+CTU66+CTU83,"")</f>
        <v/>
      </c>
      <c r="CTV86" s="111" t="str">
        <f>IF(ISNUMBER(outYear),CTV54+CTV60+CTV66+CTV83,"")</f>
        <v/>
      </c>
      <c r="CTW86" s="111" t="str">
        <f>IF(ISNUMBER(outYear),CTW54+CTW60+CTW66+CTW83,"")</f>
        <v/>
      </c>
      <c r="CTX86" s="111" t="str">
        <f>IF(ISNUMBER(outYear),CTX54+CTX60+CTX66+CTX83,"")</f>
        <v/>
      </c>
      <c r="CTY86" s="111" t="str">
        <f>IF(ISNUMBER(outYear),CTY54+CTY60+CTY66+CTY83,"")</f>
        <v/>
      </c>
      <c r="CTZ86" s="111" t="str">
        <f>IF(ISNUMBER(outYear),CTZ54+CTZ60+CTZ66+CTZ83,"")</f>
        <v/>
      </c>
      <c r="CUA86" s="111" t="str">
        <f>IF(ISNUMBER(outYear),CUA54+CUA60+CUA66+CUA83,"")</f>
        <v/>
      </c>
      <c r="CUB86" s="111" t="str">
        <f>IF(ISNUMBER(outYear),CUB54+CUB60+CUB66+CUB83,"")</f>
        <v/>
      </c>
      <c r="CUC86" s="111" t="str">
        <f>IF(ISNUMBER(outYear),CUC54+CUC60+CUC66+CUC83,"")</f>
        <v/>
      </c>
      <c r="CUD86" s="111" t="str">
        <f>IF(ISNUMBER(outYear),CUD54+CUD60+CUD66+CUD83,"")</f>
        <v/>
      </c>
      <c r="CUE86" s="111" t="str">
        <f>IF(ISNUMBER(outYear),CUE54+CUE60+CUE66+CUE83,"")</f>
        <v/>
      </c>
      <c r="CUF86" s="111" t="str">
        <f>IF(ISNUMBER(outYear),CUF54+CUF60+CUF66+CUF83,"")</f>
        <v/>
      </c>
      <c r="CUG86" s="111" t="str">
        <f>IF(ISNUMBER(outYear),CUG54+CUG60+CUG66+CUG83,"")</f>
        <v/>
      </c>
      <c r="CUH86" s="111" t="str">
        <f>IF(ISNUMBER(outYear),CUH54+CUH60+CUH66+CUH83,"")</f>
        <v/>
      </c>
      <c r="CUI86" s="111" t="str">
        <f>IF(ISNUMBER(outYear),CUI54+CUI60+CUI66+CUI83,"")</f>
        <v/>
      </c>
      <c r="CUJ86" s="111" t="str">
        <f>IF(ISNUMBER(outYear),CUJ54+CUJ60+CUJ66+CUJ83,"")</f>
        <v/>
      </c>
      <c r="CUK86" s="111" t="str">
        <f>IF(ISNUMBER(outYear),CUK54+CUK60+CUK66+CUK83,"")</f>
        <v/>
      </c>
      <c r="CUL86" s="111" t="str">
        <f>IF(ISNUMBER(outYear),CUL54+CUL60+CUL66+CUL83,"")</f>
        <v/>
      </c>
      <c r="CUM86" s="111" t="str">
        <f>IF(ISNUMBER(outYear),CUM54+CUM60+CUM66+CUM83,"")</f>
        <v/>
      </c>
      <c r="CUN86" s="111" t="str">
        <f>IF(ISNUMBER(outYear),CUN54+CUN60+CUN66+CUN83,"")</f>
        <v/>
      </c>
      <c r="CUO86" s="111" t="str">
        <f>IF(ISNUMBER(outYear),CUO54+CUO60+CUO66+CUO83,"")</f>
        <v/>
      </c>
      <c r="CUP86" s="111" t="str">
        <f>IF(ISNUMBER(outYear),CUP54+CUP60+CUP66+CUP83,"")</f>
        <v/>
      </c>
      <c r="CUQ86" s="111" t="str">
        <f>IF(ISNUMBER(outYear),CUQ54+CUQ60+CUQ66+CUQ83,"")</f>
        <v/>
      </c>
      <c r="CUR86" s="111" t="str">
        <f>IF(ISNUMBER(outYear),CUR54+CUR60+CUR66+CUR83,"")</f>
        <v/>
      </c>
      <c r="CUS86" s="111" t="str">
        <f>IF(ISNUMBER(outYear),CUS54+CUS60+CUS66+CUS83,"")</f>
        <v/>
      </c>
      <c r="CUT86" s="111" t="str">
        <f>IF(ISNUMBER(outYear),CUT54+CUT60+CUT66+CUT83,"")</f>
        <v/>
      </c>
      <c r="CUU86" s="111" t="str">
        <f>IF(ISNUMBER(outYear),CUU54+CUU60+CUU66+CUU83,"")</f>
        <v/>
      </c>
      <c r="CUV86" s="111" t="str">
        <f>IF(ISNUMBER(outYear),CUV54+CUV60+CUV66+CUV83,"")</f>
        <v/>
      </c>
      <c r="CUW86" s="111" t="str">
        <f>IF(ISNUMBER(outYear),CUW54+CUW60+CUW66+CUW83,"")</f>
        <v/>
      </c>
      <c r="CUX86" s="111" t="str">
        <f>IF(ISNUMBER(outYear),CUX54+CUX60+CUX66+CUX83,"")</f>
        <v/>
      </c>
      <c r="CUY86" s="111" t="str">
        <f>IF(ISNUMBER(outYear),CUY54+CUY60+CUY66+CUY83,"")</f>
        <v/>
      </c>
      <c r="CUZ86" s="111" t="str">
        <f>IF(ISNUMBER(outYear),CUZ54+CUZ60+CUZ66+CUZ83,"")</f>
        <v/>
      </c>
      <c r="CVA86" s="111" t="str">
        <f>IF(ISNUMBER(outYear),CVA54+CVA60+CVA66+CVA83,"")</f>
        <v/>
      </c>
      <c r="CVB86" s="111" t="str">
        <f>IF(ISNUMBER(outYear),CVB54+CVB60+CVB66+CVB83,"")</f>
        <v/>
      </c>
      <c r="CVC86" s="111" t="str">
        <f>IF(ISNUMBER(outYear),CVC54+CVC60+CVC66+CVC83,"")</f>
        <v/>
      </c>
      <c r="CVD86" s="111" t="str">
        <f>IF(ISNUMBER(outYear),CVD54+CVD60+CVD66+CVD83,"")</f>
        <v/>
      </c>
      <c r="CVE86" s="111" t="str">
        <f>IF(ISNUMBER(outYear),CVE54+CVE60+CVE66+CVE83,"")</f>
        <v/>
      </c>
      <c r="CVF86" s="111" t="str">
        <f>IF(ISNUMBER(outYear),CVF54+CVF60+CVF66+CVF83,"")</f>
        <v/>
      </c>
      <c r="CVG86" s="111" t="str">
        <f>IF(ISNUMBER(outYear),CVG54+CVG60+CVG66+CVG83,"")</f>
        <v/>
      </c>
      <c r="CVH86" s="111" t="str">
        <f>IF(ISNUMBER(outYear),CVH54+CVH60+CVH66+CVH83,"")</f>
        <v/>
      </c>
      <c r="CVI86" s="111" t="str">
        <f>IF(ISNUMBER(outYear),CVI54+CVI60+CVI66+CVI83,"")</f>
        <v/>
      </c>
      <c r="CVJ86" s="111" t="str">
        <f>IF(ISNUMBER(outYear),CVJ54+CVJ60+CVJ66+CVJ83,"")</f>
        <v/>
      </c>
      <c r="CVK86" s="111" t="str">
        <f>IF(ISNUMBER(outYear),CVK54+CVK60+CVK66+CVK83,"")</f>
        <v/>
      </c>
      <c r="CVL86" s="111" t="str">
        <f>IF(ISNUMBER(outYear),CVL54+CVL60+CVL66+CVL83,"")</f>
        <v/>
      </c>
      <c r="CVM86" s="111" t="str">
        <f>IF(ISNUMBER(outYear),CVM54+CVM60+CVM66+CVM83,"")</f>
        <v/>
      </c>
      <c r="CVN86" s="111" t="str">
        <f>IF(ISNUMBER(outYear),CVN54+CVN60+CVN66+CVN83,"")</f>
        <v/>
      </c>
      <c r="CVO86" s="111" t="str">
        <f>IF(ISNUMBER(outYear),CVO54+CVO60+CVO66+CVO83,"")</f>
        <v/>
      </c>
      <c r="CVP86" s="111" t="str">
        <f>IF(ISNUMBER(outYear),CVP54+CVP60+CVP66+CVP83,"")</f>
        <v/>
      </c>
      <c r="CVQ86" s="111" t="str">
        <f>IF(ISNUMBER(outYear),CVQ54+CVQ60+CVQ66+CVQ83,"")</f>
        <v/>
      </c>
      <c r="CVR86" s="111" t="str">
        <f>IF(ISNUMBER(outYear),CVR54+CVR60+CVR66+CVR83,"")</f>
        <v/>
      </c>
      <c r="CVS86" s="111" t="str">
        <f>IF(ISNUMBER(outYear),CVS54+CVS60+CVS66+CVS83,"")</f>
        <v/>
      </c>
      <c r="CVT86" s="111" t="str">
        <f>IF(ISNUMBER(outYear),CVT54+CVT60+CVT66+CVT83,"")</f>
        <v/>
      </c>
      <c r="CVU86" s="111" t="str">
        <f>IF(ISNUMBER(outYear),CVU54+CVU60+CVU66+CVU83,"")</f>
        <v/>
      </c>
      <c r="CVV86" s="111" t="str">
        <f>IF(ISNUMBER(outYear),CVV54+CVV60+CVV66+CVV83,"")</f>
        <v/>
      </c>
      <c r="CVW86" s="111" t="str">
        <f>IF(ISNUMBER(outYear),CVW54+CVW60+CVW66+CVW83,"")</f>
        <v/>
      </c>
      <c r="CVX86" s="111" t="str">
        <f>IF(ISNUMBER(outYear),CVX54+CVX60+CVX66+CVX83,"")</f>
        <v/>
      </c>
      <c r="CVY86" s="111" t="str">
        <f>IF(ISNUMBER(outYear),CVY54+CVY60+CVY66+CVY83,"")</f>
        <v/>
      </c>
      <c r="CVZ86" s="111" t="str">
        <f>IF(ISNUMBER(outYear),CVZ54+CVZ60+CVZ66+CVZ83,"")</f>
        <v/>
      </c>
      <c r="CWA86" s="111" t="str">
        <f>IF(ISNUMBER(outYear),CWA54+CWA60+CWA66+CWA83,"")</f>
        <v/>
      </c>
      <c r="CWB86" s="111" t="str">
        <f>IF(ISNUMBER(outYear),CWB54+CWB60+CWB66+CWB83,"")</f>
        <v/>
      </c>
      <c r="CWC86" s="111" t="str">
        <f>IF(ISNUMBER(outYear),CWC54+CWC60+CWC66+CWC83,"")</f>
        <v/>
      </c>
      <c r="CWD86" s="111" t="str">
        <f>IF(ISNUMBER(outYear),CWD54+CWD60+CWD66+CWD83,"")</f>
        <v/>
      </c>
      <c r="CWE86" s="111" t="str">
        <f>IF(ISNUMBER(outYear),CWE54+CWE60+CWE66+CWE83,"")</f>
        <v/>
      </c>
      <c r="CWF86" s="111" t="str">
        <f>IF(ISNUMBER(outYear),CWF54+CWF60+CWF66+CWF83,"")</f>
        <v/>
      </c>
      <c r="CWG86" s="111" t="str">
        <f>IF(ISNUMBER(outYear),CWG54+CWG60+CWG66+CWG83,"")</f>
        <v/>
      </c>
      <c r="CWH86" s="111" t="str">
        <f>IF(ISNUMBER(outYear),CWH54+CWH60+CWH66+CWH83,"")</f>
        <v/>
      </c>
      <c r="CWI86" s="111" t="str">
        <f>IF(ISNUMBER(outYear),CWI54+CWI60+CWI66+CWI83,"")</f>
        <v/>
      </c>
      <c r="CWJ86" s="111" t="str">
        <f>IF(ISNUMBER(outYear),CWJ54+CWJ60+CWJ66+CWJ83,"")</f>
        <v/>
      </c>
      <c r="CWK86" s="111" t="str">
        <f>IF(ISNUMBER(outYear),CWK54+CWK60+CWK66+CWK83,"")</f>
        <v/>
      </c>
      <c r="CWL86" s="111" t="str">
        <f>IF(ISNUMBER(outYear),CWL54+CWL60+CWL66+CWL83,"")</f>
        <v/>
      </c>
      <c r="CWM86" s="111" t="str">
        <f>IF(ISNUMBER(outYear),CWM54+CWM60+CWM66+CWM83,"")</f>
        <v/>
      </c>
      <c r="CWN86" s="111" t="str">
        <f>IF(ISNUMBER(outYear),CWN54+CWN60+CWN66+CWN83,"")</f>
        <v/>
      </c>
      <c r="CWO86" s="111" t="str">
        <f>IF(ISNUMBER(outYear),CWO54+CWO60+CWO66+CWO83,"")</f>
        <v/>
      </c>
      <c r="CWP86" s="111" t="str">
        <f>IF(ISNUMBER(outYear),CWP54+CWP60+CWP66+CWP83,"")</f>
        <v/>
      </c>
      <c r="CWQ86" s="111" t="str">
        <f>IF(ISNUMBER(outYear),CWQ54+CWQ60+CWQ66+CWQ83,"")</f>
        <v/>
      </c>
      <c r="CWR86" s="111" t="str">
        <f>IF(ISNUMBER(outYear),CWR54+CWR60+CWR66+CWR83,"")</f>
        <v/>
      </c>
      <c r="CWS86" s="111" t="str">
        <f>IF(ISNUMBER(outYear),CWS54+CWS60+CWS66+CWS83,"")</f>
        <v/>
      </c>
      <c r="CWT86" s="111" t="str">
        <f>IF(ISNUMBER(outYear),CWT54+CWT60+CWT66+CWT83,"")</f>
        <v/>
      </c>
      <c r="CWU86" s="111" t="str">
        <f>IF(ISNUMBER(outYear),CWU54+CWU60+CWU66+CWU83,"")</f>
        <v/>
      </c>
      <c r="CWV86" s="111" t="str">
        <f>IF(ISNUMBER(outYear),CWV54+CWV60+CWV66+CWV83,"")</f>
        <v/>
      </c>
      <c r="CWW86" s="111" t="str">
        <f>IF(ISNUMBER(outYear),CWW54+CWW60+CWW66+CWW83,"")</f>
        <v/>
      </c>
      <c r="CWX86" s="111" t="str">
        <f>IF(ISNUMBER(outYear),CWX54+CWX60+CWX66+CWX83,"")</f>
        <v/>
      </c>
      <c r="CWY86" s="111" t="str">
        <f>IF(ISNUMBER(outYear),CWY54+CWY60+CWY66+CWY83,"")</f>
        <v/>
      </c>
      <c r="CWZ86" s="111" t="str">
        <f>IF(ISNUMBER(outYear),CWZ54+CWZ60+CWZ66+CWZ83,"")</f>
        <v/>
      </c>
      <c r="CXA86" s="111" t="str">
        <f>IF(ISNUMBER(outYear),CXA54+CXA60+CXA66+CXA83,"")</f>
        <v/>
      </c>
      <c r="CXB86" s="111" t="str">
        <f>IF(ISNUMBER(outYear),CXB54+CXB60+CXB66+CXB83,"")</f>
        <v/>
      </c>
      <c r="CXC86" s="111" t="str">
        <f>IF(ISNUMBER(outYear),CXC54+CXC60+CXC66+CXC83,"")</f>
        <v/>
      </c>
      <c r="CXD86" s="111" t="str">
        <f>IF(ISNUMBER(outYear),CXD54+CXD60+CXD66+CXD83,"")</f>
        <v/>
      </c>
      <c r="CXE86" s="111" t="str">
        <f>IF(ISNUMBER(outYear),CXE54+CXE60+CXE66+CXE83,"")</f>
        <v/>
      </c>
      <c r="CXF86" s="111" t="str">
        <f>IF(ISNUMBER(outYear),CXF54+CXF60+CXF66+CXF83,"")</f>
        <v/>
      </c>
      <c r="CXG86" s="111" t="str">
        <f>IF(ISNUMBER(outYear),CXG54+CXG60+CXG66+CXG83,"")</f>
        <v/>
      </c>
      <c r="CXH86" s="111" t="str">
        <f>IF(ISNUMBER(outYear),CXH54+CXH60+CXH66+CXH83,"")</f>
        <v/>
      </c>
      <c r="CXI86" s="111" t="str">
        <f>IF(ISNUMBER(outYear),CXI54+CXI60+CXI66+CXI83,"")</f>
        <v/>
      </c>
      <c r="CXJ86" s="111" t="str">
        <f>IF(ISNUMBER(outYear),CXJ54+CXJ60+CXJ66+CXJ83,"")</f>
        <v/>
      </c>
      <c r="CXK86" s="111" t="str">
        <f>IF(ISNUMBER(outYear),CXK54+CXK60+CXK66+CXK83,"")</f>
        <v/>
      </c>
      <c r="CXL86" s="111" t="str">
        <f>IF(ISNUMBER(outYear),CXL54+CXL60+CXL66+CXL83,"")</f>
        <v/>
      </c>
      <c r="CXM86" s="111" t="str">
        <f>IF(ISNUMBER(outYear),CXM54+CXM60+CXM66+CXM83,"")</f>
        <v/>
      </c>
      <c r="CXN86" s="111" t="str">
        <f>IF(ISNUMBER(outYear),CXN54+CXN60+CXN66+CXN83,"")</f>
        <v/>
      </c>
      <c r="CXO86" s="111" t="str">
        <f>IF(ISNUMBER(outYear),CXO54+CXO60+CXO66+CXO83,"")</f>
        <v/>
      </c>
      <c r="CXP86" s="111" t="str">
        <f>IF(ISNUMBER(outYear),CXP54+CXP60+CXP66+CXP83,"")</f>
        <v/>
      </c>
      <c r="CXQ86" s="111" t="str">
        <f>IF(ISNUMBER(outYear),CXQ54+CXQ60+CXQ66+CXQ83,"")</f>
        <v/>
      </c>
      <c r="CXR86" s="111" t="str">
        <f>IF(ISNUMBER(outYear),CXR54+CXR60+CXR66+CXR83,"")</f>
        <v/>
      </c>
      <c r="CXS86" s="111" t="str">
        <f>IF(ISNUMBER(outYear),CXS54+CXS60+CXS66+CXS83,"")</f>
        <v/>
      </c>
      <c r="CXT86" s="111" t="str">
        <f>IF(ISNUMBER(outYear),CXT54+CXT60+CXT66+CXT83,"")</f>
        <v/>
      </c>
      <c r="CXU86" s="111" t="str">
        <f>IF(ISNUMBER(outYear),CXU54+CXU60+CXU66+CXU83,"")</f>
        <v/>
      </c>
      <c r="CXV86" s="111" t="str">
        <f>IF(ISNUMBER(outYear),CXV54+CXV60+CXV66+CXV83,"")</f>
        <v/>
      </c>
      <c r="CXW86" s="111" t="str">
        <f>IF(ISNUMBER(outYear),CXW54+CXW60+CXW66+CXW83,"")</f>
        <v/>
      </c>
      <c r="CXX86" s="111" t="str">
        <f>IF(ISNUMBER(outYear),CXX54+CXX60+CXX66+CXX83,"")</f>
        <v/>
      </c>
      <c r="CXY86" s="111" t="str">
        <f>IF(ISNUMBER(outYear),CXY54+CXY60+CXY66+CXY83,"")</f>
        <v/>
      </c>
      <c r="CXZ86" s="111" t="str">
        <f>IF(ISNUMBER(outYear),CXZ54+CXZ60+CXZ66+CXZ83,"")</f>
        <v/>
      </c>
      <c r="CYA86" s="111" t="str">
        <f>IF(ISNUMBER(outYear),CYA54+CYA60+CYA66+CYA83,"")</f>
        <v/>
      </c>
      <c r="CYB86" s="111" t="str">
        <f>IF(ISNUMBER(outYear),CYB54+CYB60+CYB66+CYB83,"")</f>
        <v/>
      </c>
      <c r="CYC86" s="111" t="str">
        <f>IF(ISNUMBER(outYear),CYC54+CYC60+CYC66+CYC83,"")</f>
        <v/>
      </c>
      <c r="CYD86" s="111" t="str">
        <f>IF(ISNUMBER(outYear),CYD54+CYD60+CYD66+CYD83,"")</f>
        <v/>
      </c>
      <c r="CYE86" s="111" t="str">
        <f>IF(ISNUMBER(outYear),CYE54+CYE60+CYE66+CYE83,"")</f>
        <v/>
      </c>
      <c r="CYF86" s="111" t="str">
        <f>IF(ISNUMBER(outYear),CYF54+CYF60+CYF66+CYF83,"")</f>
        <v/>
      </c>
      <c r="CYG86" s="111" t="str">
        <f>IF(ISNUMBER(outYear),CYG54+CYG60+CYG66+CYG83,"")</f>
        <v/>
      </c>
      <c r="CYH86" s="111" t="str">
        <f>IF(ISNUMBER(outYear),CYH54+CYH60+CYH66+CYH83,"")</f>
        <v/>
      </c>
      <c r="CYI86" s="111" t="str">
        <f>IF(ISNUMBER(outYear),CYI54+CYI60+CYI66+CYI83,"")</f>
        <v/>
      </c>
      <c r="CYJ86" s="111" t="str">
        <f>IF(ISNUMBER(outYear),CYJ54+CYJ60+CYJ66+CYJ83,"")</f>
        <v/>
      </c>
      <c r="CYK86" s="111" t="str">
        <f>IF(ISNUMBER(outYear),CYK54+CYK60+CYK66+CYK83,"")</f>
        <v/>
      </c>
      <c r="CYL86" s="111" t="str">
        <f>IF(ISNUMBER(outYear),CYL54+CYL60+CYL66+CYL83,"")</f>
        <v/>
      </c>
      <c r="CYM86" s="111" t="str">
        <f>IF(ISNUMBER(outYear),CYM54+CYM60+CYM66+CYM83,"")</f>
        <v/>
      </c>
      <c r="CYN86" s="111" t="str">
        <f>IF(ISNUMBER(outYear),CYN54+CYN60+CYN66+CYN83,"")</f>
        <v/>
      </c>
      <c r="CYO86" s="111" t="str">
        <f>IF(ISNUMBER(outYear),CYO54+CYO60+CYO66+CYO83,"")</f>
        <v/>
      </c>
      <c r="CYP86" s="111" t="str">
        <f>IF(ISNUMBER(outYear),CYP54+CYP60+CYP66+CYP83,"")</f>
        <v/>
      </c>
      <c r="CYQ86" s="111" t="str">
        <f>IF(ISNUMBER(outYear),CYQ54+CYQ60+CYQ66+CYQ83,"")</f>
        <v/>
      </c>
      <c r="CYR86" s="111" t="str">
        <f>IF(ISNUMBER(outYear),CYR54+CYR60+CYR66+CYR83,"")</f>
        <v/>
      </c>
      <c r="CYS86" s="111" t="str">
        <f>IF(ISNUMBER(outYear),CYS54+CYS60+CYS66+CYS83,"")</f>
        <v/>
      </c>
      <c r="CYT86" s="111" t="str">
        <f>IF(ISNUMBER(outYear),CYT54+CYT60+CYT66+CYT83,"")</f>
        <v/>
      </c>
      <c r="CYU86" s="111" t="str">
        <f>IF(ISNUMBER(outYear),CYU54+CYU60+CYU66+CYU83,"")</f>
        <v/>
      </c>
      <c r="CYV86" s="111" t="str">
        <f>IF(ISNUMBER(outYear),CYV54+CYV60+CYV66+CYV83,"")</f>
        <v/>
      </c>
      <c r="CYW86" s="111" t="str">
        <f>IF(ISNUMBER(outYear),CYW54+CYW60+CYW66+CYW83,"")</f>
        <v/>
      </c>
      <c r="CYX86" s="111" t="str">
        <f>IF(ISNUMBER(outYear),CYX54+CYX60+CYX66+CYX83,"")</f>
        <v/>
      </c>
      <c r="CYY86" s="111" t="str">
        <f>IF(ISNUMBER(outYear),CYY54+CYY60+CYY66+CYY83,"")</f>
        <v/>
      </c>
      <c r="CYZ86" s="111" t="str">
        <f>IF(ISNUMBER(outYear),CYZ54+CYZ60+CYZ66+CYZ83,"")</f>
        <v/>
      </c>
      <c r="CZA86" s="111" t="str">
        <f>IF(ISNUMBER(outYear),CZA54+CZA60+CZA66+CZA83,"")</f>
        <v/>
      </c>
      <c r="CZB86" s="111" t="str">
        <f>IF(ISNUMBER(outYear),CZB54+CZB60+CZB66+CZB83,"")</f>
        <v/>
      </c>
      <c r="CZC86" s="111" t="str">
        <f>IF(ISNUMBER(outYear),CZC54+CZC60+CZC66+CZC83,"")</f>
        <v/>
      </c>
      <c r="CZD86" s="111" t="str">
        <f>IF(ISNUMBER(outYear),CZD54+CZD60+CZD66+CZD83,"")</f>
        <v/>
      </c>
      <c r="CZE86" s="111" t="str">
        <f>IF(ISNUMBER(outYear),CZE54+CZE60+CZE66+CZE83,"")</f>
        <v/>
      </c>
      <c r="CZF86" s="111" t="str">
        <f>IF(ISNUMBER(outYear),CZF54+CZF60+CZF66+CZF83,"")</f>
        <v/>
      </c>
      <c r="CZG86" s="111" t="str">
        <f>IF(ISNUMBER(outYear),CZG54+CZG60+CZG66+CZG83,"")</f>
        <v/>
      </c>
      <c r="CZH86" s="111" t="str">
        <f>IF(ISNUMBER(outYear),CZH54+CZH60+CZH66+CZH83,"")</f>
        <v/>
      </c>
      <c r="CZI86" s="111" t="str">
        <f>IF(ISNUMBER(outYear),CZI54+CZI60+CZI66+CZI83,"")</f>
        <v/>
      </c>
      <c r="CZJ86" s="111" t="str">
        <f>IF(ISNUMBER(outYear),CZJ54+CZJ60+CZJ66+CZJ83,"")</f>
        <v/>
      </c>
      <c r="CZK86" s="111" t="str">
        <f>IF(ISNUMBER(outYear),CZK54+CZK60+CZK66+CZK83,"")</f>
        <v/>
      </c>
      <c r="CZL86" s="111" t="str">
        <f>IF(ISNUMBER(outYear),CZL54+CZL60+CZL66+CZL83,"")</f>
        <v/>
      </c>
      <c r="CZM86" s="111" t="str">
        <f>IF(ISNUMBER(outYear),CZM54+CZM60+CZM66+CZM83,"")</f>
        <v/>
      </c>
      <c r="CZN86" s="111" t="str">
        <f>IF(ISNUMBER(outYear),CZN54+CZN60+CZN66+CZN83,"")</f>
        <v/>
      </c>
      <c r="CZO86" s="111" t="str">
        <f>IF(ISNUMBER(outYear),CZO54+CZO60+CZO66+CZO83,"")</f>
        <v/>
      </c>
      <c r="CZP86" s="111" t="str">
        <f>IF(ISNUMBER(outYear),CZP54+CZP60+CZP66+CZP83,"")</f>
        <v/>
      </c>
      <c r="CZQ86" s="111" t="str">
        <f>IF(ISNUMBER(outYear),CZQ54+CZQ60+CZQ66+CZQ83,"")</f>
        <v/>
      </c>
      <c r="CZR86" s="111" t="str">
        <f>IF(ISNUMBER(outYear),CZR54+CZR60+CZR66+CZR83,"")</f>
        <v/>
      </c>
      <c r="CZS86" s="111" t="str">
        <f>IF(ISNUMBER(outYear),CZS54+CZS60+CZS66+CZS83,"")</f>
        <v/>
      </c>
      <c r="CZT86" s="111" t="str">
        <f>IF(ISNUMBER(outYear),CZT54+CZT60+CZT66+CZT83,"")</f>
        <v/>
      </c>
      <c r="CZU86" s="111" t="str">
        <f>IF(ISNUMBER(outYear),CZU54+CZU60+CZU66+CZU83,"")</f>
        <v/>
      </c>
      <c r="CZV86" s="111" t="str">
        <f>IF(ISNUMBER(outYear),CZV54+CZV60+CZV66+CZV83,"")</f>
        <v/>
      </c>
      <c r="CZW86" s="111" t="str">
        <f>IF(ISNUMBER(outYear),CZW54+CZW60+CZW66+CZW83,"")</f>
        <v/>
      </c>
      <c r="CZX86" s="111" t="str">
        <f>IF(ISNUMBER(outYear),CZX54+CZX60+CZX66+CZX83,"")</f>
        <v/>
      </c>
      <c r="CZY86" s="111" t="str">
        <f>IF(ISNUMBER(outYear),CZY54+CZY60+CZY66+CZY83,"")</f>
        <v/>
      </c>
      <c r="CZZ86" s="111" t="str">
        <f>IF(ISNUMBER(outYear),CZZ54+CZZ60+CZZ66+CZZ83,"")</f>
        <v/>
      </c>
      <c r="DAA86" s="111" t="str">
        <f>IF(ISNUMBER(outYear),DAA54+DAA60+DAA66+DAA83,"")</f>
        <v/>
      </c>
      <c r="DAB86" s="111" t="str">
        <f>IF(ISNUMBER(outYear),DAB54+DAB60+DAB66+DAB83,"")</f>
        <v/>
      </c>
      <c r="DAC86" s="111" t="str">
        <f>IF(ISNUMBER(outYear),DAC54+DAC60+DAC66+DAC83,"")</f>
        <v/>
      </c>
      <c r="DAD86" s="111" t="str">
        <f>IF(ISNUMBER(outYear),DAD54+DAD60+DAD66+DAD83,"")</f>
        <v/>
      </c>
      <c r="DAE86" s="111" t="str">
        <f>IF(ISNUMBER(outYear),DAE54+DAE60+DAE66+DAE83,"")</f>
        <v/>
      </c>
      <c r="DAF86" s="111" t="str">
        <f>IF(ISNUMBER(outYear),DAF54+DAF60+DAF66+DAF83,"")</f>
        <v/>
      </c>
      <c r="DAG86" s="111" t="str">
        <f>IF(ISNUMBER(outYear),DAG54+DAG60+DAG66+DAG83,"")</f>
        <v/>
      </c>
      <c r="DAH86" s="111" t="str">
        <f>IF(ISNUMBER(outYear),DAH54+DAH60+DAH66+DAH83,"")</f>
        <v/>
      </c>
      <c r="DAI86" s="111" t="str">
        <f>IF(ISNUMBER(outYear),DAI54+DAI60+DAI66+DAI83,"")</f>
        <v/>
      </c>
      <c r="DAJ86" s="111" t="str">
        <f>IF(ISNUMBER(outYear),DAJ54+DAJ60+DAJ66+DAJ83,"")</f>
        <v/>
      </c>
      <c r="DAK86" s="111" t="str">
        <f>IF(ISNUMBER(outYear),DAK54+DAK60+DAK66+DAK83,"")</f>
        <v/>
      </c>
      <c r="DAL86" s="111" t="str">
        <f>IF(ISNUMBER(outYear),DAL54+DAL60+DAL66+DAL83,"")</f>
        <v/>
      </c>
      <c r="DAM86" s="111" t="str">
        <f>IF(ISNUMBER(outYear),DAM54+DAM60+DAM66+DAM83,"")</f>
        <v/>
      </c>
      <c r="DAN86" s="111" t="str">
        <f>IF(ISNUMBER(outYear),DAN54+DAN60+DAN66+DAN83,"")</f>
        <v/>
      </c>
      <c r="DAO86" s="111" t="str">
        <f>IF(ISNUMBER(outYear),DAO54+DAO60+DAO66+DAO83,"")</f>
        <v/>
      </c>
      <c r="DAP86" s="111" t="str">
        <f>IF(ISNUMBER(outYear),DAP54+DAP60+DAP66+DAP83,"")</f>
        <v/>
      </c>
      <c r="DAQ86" s="111" t="str">
        <f>IF(ISNUMBER(outYear),DAQ54+DAQ60+DAQ66+DAQ83,"")</f>
        <v/>
      </c>
      <c r="DAR86" s="111" t="str">
        <f>IF(ISNUMBER(outYear),DAR54+DAR60+DAR66+DAR83,"")</f>
        <v/>
      </c>
      <c r="DAS86" s="111" t="str">
        <f>IF(ISNUMBER(outYear),DAS54+DAS60+DAS66+DAS83,"")</f>
        <v/>
      </c>
      <c r="DAT86" s="111" t="str">
        <f>IF(ISNUMBER(outYear),DAT54+DAT60+DAT66+DAT83,"")</f>
        <v/>
      </c>
      <c r="DAU86" s="111" t="str">
        <f>IF(ISNUMBER(outYear),DAU54+DAU60+DAU66+DAU83,"")</f>
        <v/>
      </c>
      <c r="DAV86" s="111" t="str">
        <f>IF(ISNUMBER(outYear),DAV54+DAV60+DAV66+DAV83,"")</f>
        <v/>
      </c>
      <c r="DAW86" s="111" t="str">
        <f>IF(ISNUMBER(outYear),DAW54+DAW60+DAW66+DAW83,"")</f>
        <v/>
      </c>
      <c r="DAX86" s="111" t="str">
        <f>IF(ISNUMBER(outYear),DAX54+DAX60+DAX66+DAX83,"")</f>
        <v/>
      </c>
      <c r="DAY86" s="111" t="str">
        <f>IF(ISNUMBER(outYear),DAY54+DAY60+DAY66+DAY83,"")</f>
        <v/>
      </c>
      <c r="DAZ86" s="111" t="str">
        <f>IF(ISNUMBER(outYear),DAZ54+DAZ60+DAZ66+DAZ83,"")</f>
        <v/>
      </c>
      <c r="DBA86" s="111" t="str">
        <f>IF(ISNUMBER(outYear),DBA54+DBA60+DBA66+DBA83,"")</f>
        <v/>
      </c>
      <c r="DBB86" s="111" t="str">
        <f>IF(ISNUMBER(outYear),DBB54+DBB60+DBB66+DBB83,"")</f>
        <v/>
      </c>
      <c r="DBC86" s="111" t="str">
        <f>IF(ISNUMBER(outYear),DBC54+DBC60+DBC66+DBC83,"")</f>
        <v/>
      </c>
      <c r="DBD86" s="111" t="str">
        <f>IF(ISNUMBER(outYear),DBD54+DBD60+DBD66+DBD83,"")</f>
        <v/>
      </c>
      <c r="DBE86" s="111" t="str">
        <f>IF(ISNUMBER(outYear),DBE54+DBE60+DBE66+DBE83,"")</f>
        <v/>
      </c>
      <c r="DBF86" s="111" t="str">
        <f>IF(ISNUMBER(outYear),DBF54+DBF60+DBF66+DBF83,"")</f>
        <v/>
      </c>
      <c r="DBG86" s="111" t="str">
        <f>IF(ISNUMBER(outYear),DBG54+DBG60+DBG66+DBG83,"")</f>
        <v/>
      </c>
      <c r="DBH86" s="111" t="str">
        <f>IF(ISNUMBER(outYear),DBH54+DBH60+DBH66+DBH83,"")</f>
        <v/>
      </c>
      <c r="DBI86" s="111" t="str">
        <f>IF(ISNUMBER(outYear),DBI54+DBI60+DBI66+DBI83,"")</f>
        <v/>
      </c>
      <c r="DBJ86" s="111" t="str">
        <f>IF(ISNUMBER(outYear),DBJ54+DBJ60+DBJ66+DBJ83,"")</f>
        <v/>
      </c>
      <c r="DBK86" s="111" t="str">
        <f>IF(ISNUMBER(outYear),DBK54+DBK60+DBK66+DBK83,"")</f>
        <v/>
      </c>
      <c r="DBL86" s="111" t="str">
        <f>IF(ISNUMBER(outYear),DBL54+DBL60+DBL66+DBL83,"")</f>
        <v/>
      </c>
      <c r="DBM86" s="111" t="str">
        <f>IF(ISNUMBER(outYear),DBM54+DBM60+DBM66+DBM83,"")</f>
        <v/>
      </c>
      <c r="DBN86" s="111" t="str">
        <f>IF(ISNUMBER(outYear),DBN54+DBN60+DBN66+DBN83,"")</f>
        <v/>
      </c>
      <c r="DBO86" s="111" t="str">
        <f>IF(ISNUMBER(outYear),DBO54+DBO60+DBO66+DBO83,"")</f>
        <v/>
      </c>
      <c r="DBP86" s="111" t="str">
        <f>IF(ISNUMBER(outYear),DBP54+DBP60+DBP66+DBP83,"")</f>
        <v/>
      </c>
      <c r="DBQ86" s="111" t="str">
        <f>IF(ISNUMBER(outYear),DBQ54+DBQ60+DBQ66+DBQ83,"")</f>
        <v/>
      </c>
      <c r="DBR86" s="111" t="str">
        <f>IF(ISNUMBER(outYear),DBR54+DBR60+DBR66+DBR83,"")</f>
        <v/>
      </c>
      <c r="DBS86" s="111" t="str">
        <f>IF(ISNUMBER(outYear),DBS54+DBS60+DBS66+DBS83,"")</f>
        <v/>
      </c>
      <c r="DBT86" s="111" t="str">
        <f>IF(ISNUMBER(outYear),DBT54+DBT60+DBT66+DBT83,"")</f>
        <v/>
      </c>
      <c r="DBU86" s="111" t="str">
        <f>IF(ISNUMBER(outYear),DBU54+DBU60+DBU66+DBU83,"")</f>
        <v/>
      </c>
      <c r="DBV86" s="111" t="str">
        <f>IF(ISNUMBER(outYear),DBV54+DBV60+DBV66+DBV83,"")</f>
        <v/>
      </c>
      <c r="DBW86" s="111" t="str">
        <f>IF(ISNUMBER(outYear),DBW54+DBW60+DBW66+DBW83,"")</f>
        <v/>
      </c>
      <c r="DBX86" s="111" t="str">
        <f>IF(ISNUMBER(outYear),DBX54+DBX60+DBX66+DBX83,"")</f>
        <v/>
      </c>
      <c r="DBY86" s="111" t="str">
        <f>IF(ISNUMBER(outYear),DBY54+DBY60+DBY66+DBY83,"")</f>
        <v/>
      </c>
      <c r="DBZ86" s="111" t="str">
        <f>IF(ISNUMBER(outYear),DBZ54+DBZ60+DBZ66+DBZ83,"")</f>
        <v/>
      </c>
      <c r="DCA86" s="111" t="str">
        <f>IF(ISNUMBER(outYear),DCA54+DCA60+DCA66+DCA83,"")</f>
        <v/>
      </c>
      <c r="DCB86" s="111" t="str">
        <f>IF(ISNUMBER(outYear),DCB54+DCB60+DCB66+DCB83,"")</f>
        <v/>
      </c>
      <c r="DCC86" s="111" t="str">
        <f>IF(ISNUMBER(outYear),DCC54+DCC60+DCC66+DCC83,"")</f>
        <v/>
      </c>
      <c r="DCD86" s="111" t="str">
        <f>IF(ISNUMBER(outYear),DCD54+DCD60+DCD66+DCD83,"")</f>
        <v/>
      </c>
      <c r="DCE86" s="111" t="str">
        <f>IF(ISNUMBER(outYear),DCE54+DCE60+DCE66+DCE83,"")</f>
        <v/>
      </c>
      <c r="DCF86" s="111" t="str">
        <f>IF(ISNUMBER(outYear),DCF54+DCF60+DCF66+DCF83,"")</f>
        <v/>
      </c>
      <c r="DCG86" s="111" t="str">
        <f>IF(ISNUMBER(outYear),DCG54+DCG60+DCG66+DCG83,"")</f>
        <v/>
      </c>
      <c r="DCH86" s="111" t="str">
        <f>IF(ISNUMBER(outYear),DCH54+DCH60+DCH66+DCH83,"")</f>
        <v/>
      </c>
      <c r="DCI86" s="111" t="str">
        <f>IF(ISNUMBER(outYear),DCI54+DCI60+DCI66+DCI83,"")</f>
        <v/>
      </c>
      <c r="DCJ86" s="111" t="str">
        <f>IF(ISNUMBER(outYear),DCJ54+DCJ60+DCJ66+DCJ83,"")</f>
        <v/>
      </c>
      <c r="DCK86" s="111" t="str">
        <f>IF(ISNUMBER(outYear),DCK54+DCK60+DCK66+DCK83,"")</f>
        <v/>
      </c>
      <c r="DCL86" s="111" t="str">
        <f>IF(ISNUMBER(outYear),DCL54+DCL60+DCL66+DCL83,"")</f>
        <v/>
      </c>
      <c r="DCM86" s="111" t="str">
        <f>IF(ISNUMBER(outYear),DCM54+DCM60+DCM66+DCM83,"")</f>
        <v/>
      </c>
      <c r="DCN86" s="111" t="str">
        <f>IF(ISNUMBER(outYear),DCN54+DCN60+DCN66+DCN83,"")</f>
        <v/>
      </c>
      <c r="DCO86" s="111" t="str">
        <f>IF(ISNUMBER(outYear),DCO54+DCO60+DCO66+DCO83,"")</f>
        <v/>
      </c>
      <c r="DCP86" s="111" t="str">
        <f>IF(ISNUMBER(outYear),DCP54+DCP60+DCP66+DCP83,"")</f>
        <v/>
      </c>
      <c r="DCQ86" s="111" t="str">
        <f>IF(ISNUMBER(outYear),DCQ54+DCQ60+DCQ66+DCQ83,"")</f>
        <v/>
      </c>
      <c r="DCR86" s="111" t="str">
        <f>IF(ISNUMBER(outYear),DCR54+DCR60+DCR66+DCR83,"")</f>
        <v/>
      </c>
      <c r="DCS86" s="111" t="str">
        <f>IF(ISNUMBER(outYear),DCS54+DCS60+DCS66+DCS83,"")</f>
        <v/>
      </c>
      <c r="DCT86" s="111" t="str">
        <f>IF(ISNUMBER(outYear),DCT54+DCT60+DCT66+DCT83,"")</f>
        <v/>
      </c>
      <c r="DCU86" s="111" t="str">
        <f>IF(ISNUMBER(outYear),DCU54+DCU60+DCU66+DCU83,"")</f>
        <v/>
      </c>
      <c r="DCV86" s="111" t="str">
        <f>IF(ISNUMBER(outYear),DCV54+DCV60+DCV66+DCV83,"")</f>
        <v/>
      </c>
      <c r="DCW86" s="111" t="str">
        <f>IF(ISNUMBER(outYear),DCW54+DCW60+DCW66+DCW83,"")</f>
        <v/>
      </c>
      <c r="DCX86" s="111" t="str">
        <f>IF(ISNUMBER(outYear),DCX54+DCX60+DCX66+DCX83,"")</f>
        <v/>
      </c>
      <c r="DCY86" s="111" t="str">
        <f>IF(ISNUMBER(outYear),DCY54+DCY60+DCY66+DCY83,"")</f>
        <v/>
      </c>
      <c r="DCZ86" s="111" t="str">
        <f>IF(ISNUMBER(outYear),DCZ54+DCZ60+DCZ66+DCZ83,"")</f>
        <v/>
      </c>
      <c r="DDA86" s="111" t="str">
        <f>IF(ISNUMBER(outYear),DDA54+DDA60+DDA66+DDA83,"")</f>
        <v/>
      </c>
      <c r="DDB86" s="111" t="str">
        <f>IF(ISNUMBER(outYear),DDB54+DDB60+DDB66+DDB83,"")</f>
        <v/>
      </c>
      <c r="DDC86" s="111" t="str">
        <f>IF(ISNUMBER(outYear),DDC54+DDC60+DDC66+DDC83,"")</f>
        <v/>
      </c>
      <c r="DDD86" s="111" t="str">
        <f>IF(ISNUMBER(outYear),DDD54+DDD60+DDD66+DDD83,"")</f>
        <v/>
      </c>
      <c r="DDE86" s="111" t="str">
        <f>IF(ISNUMBER(outYear),DDE54+DDE60+DDE66+DDE83,"")</f>
        <v/>
      </c>
      <c r="DDF86" s="111" t="str">
        <f>IF(ISNUMBER(outYear),DDF54+DDF60+DDF66+DDF83,"")</f>
        <v/>
      </c>
      <c r="DDG86" s="111" t="str">
        <f>IF(ISNUMBER(outYear),DDG54+DDG60+DDG66+DDG83,"")</f>
        <v/>
      </c>
      <c r="DDH86" s="111" t="str">
        <f>IF(ISNUMBER(outYear),DDH54+DDH60+DDH66+DDH83,"")</f>
        <v/>
      </c>
      <c r="DDI86" s="111" t="str">
        <f>IF(ISNUMBER(outYear),DDI54+DDI60+DDI66+DDI83,"")</f>
        <v/>
      </c>
      <c r="DDJ86" s="111" t="str">
        <f>IF(ISNUMBER(outYear),DDJ54+DDJ60+DDJ66+DDJ83,"")</f>
        <v/>
      </c>
      <c r="DDK86" s="111" t="str">
        <f>IF(ISNUMBER(outYear),DDK54+DDK60+DDK66+DDK83,"")</f>
        <v/>
      </c>
      <c r="DDL86" s="111" t="str">
        <f>IF(ISNUMBER(outYear),DDL54+DDL60+DDL66+DDL83,"")</f>
        <v/>
      </c>
      <c r="DDM86" s="111" t="str">
        <f>IF(ISNUMBER(outYear),DDM54+DDM60+DDM66+DDM83,"")</f>
        <v/>
      </c>
      <c r="DDN86" s="111" t="str">
        <f>IF(ISNUMBER(outYear),DDN54+DDN60+DDN66+DDN83,"")</f>
        <v/>
      </c>
      <c r="DDO86" s="111" t="str">
        <f>IF(ISNUMBER(outYear),DDO54+DDO60+DDO66+DDO83,"")</f>
        <v/>
      </c>
      <c r="DDP86" s="111" t="str">
        <f>IF(ISNUMBER(outYear),DDP54+DDP60+DDP66+DDP83,"")</f>
        <v/>
      </c>
      <c r="DDQ86" s="111" t="str">
        <f>IF(ISNUMBER(outYear),DDQ54+DDQ60+DDQ66+DDQ83,"")</f>
        <v/>
      </c>
      <c r="DDR86" s="111" t="str">
        <f>IF(ISNUMBER(outYear),DDR54+DDR60+DDR66+DDR83,"")</f>
        <v/>
      </c>
      <c r="DDS86" s="111" t="str">
        <f>IF(ISNUMBER(outYear),DDS54+DDS60+DDS66+DDS83,"")</f>
        <v/>
      </c>
      <c r="DDT86" s="111" t="str">
        <f>IF(ISNUMBER(outYear),DDT54+DDT60+DDT66+DDT83,"")</f>
        <v/>
      </c>
      <c r="DDU86" s="111" t="str">
        <f>IF(ISNUMBER(outYear),DDU54+DDU60+DDU66+DDU83,"")</f>
        <v/>
      </c>
      <c r="DDV86" s="111" t="str">
        <f>IF(ISNUMBER(outYear),DDV54+DDV60+DDV66+DDV83,"")</f>
        <v/>
      </c>
      <c r="DDW86" s="111" t="str">
        <f>IF(ISNUMBER(outYear),DDW54+DDW60+DDW66+DDW83,"")</f>
        <v/>
      </c>
      <c r="DDX86" s="111" t="str">
        <f>IF(ISNUMBER(outYear),DDX54+DDX60+DDX66+DDX83,"")</f>
        <v/>
      </c>
      <c r="DDY86" s="111" t="str">
        <f>IF(ISNUMBER(outYear),DDY54+DDY60+DDY66+DDY83,"")</f>
        <v/>
      </c>
      <c r="DDZ86" s="111" t="str">
        <f>IF(ISNUMBER(outYear),DDZ54+DDZ60+DDZ66+DDZ83,"")</f>
        <v/>
      </c>
      <c r="DEA86" s="111" t="str">
        <f>IF(ISNUMBER(outYear),DEA54+DEA60+DEA66+DEA83,"")</f>
        <v/>
      </c>
      <c r="DEB86" s="111" t="str">
        <f>IF(ISNUMBER(outYear),DEB54+DEB60+DEB66+DEB83,"")</f>
        <v/>
      </c>
      <c r="DEC86" s="111" t="str">
        <f>IF(ISNUMBER(outYear),DEC54+DEC60+DEC66+DEC83,"")</f>
        <v/>
      </c>
      <c r="DED86" s="111" t="str">
        <f>IF(ISNUMBER(outYear),DED54+DED60+DED66+DED83,"")</f>
        <v/>
      </c>
      <c r="DEE86" s="111" t="str">
        <f>IF(ISNUMBER(outYear),DEE54+DEE60+DEE66+DEE83,"")</f>
        <v/>
      </c>
      <c r="DEF86" s="111" t="str">
        <f>IF(ISNUMBER(outYear),DEF54+DEF60+DEF66+DEF83,"")</f>
        <v/>
      </c>
      <c r="DEG86" s="111" t="str">
        <f>IF(ISNUMBER(outYear),DEG54+DEG60+DEG66+DEG83,"")</f>
        <v/>
      </c>
      <c r="DEH86" s="111" t="str">
        <f>IF(ISNUMBER(outYear),DEH54+DEH60+DEH66+DEH83,"")</f>
        <v/>
      </c>
      <c r="DEI86" s="111" t="str">
        <f>IF(ISNUMBER(outYear),DEI54+DEI60+DEI66+DEI83,"")</f>
        <v/>
      </c>
      <c r="DEJ86" s="111" t="str">
        <f>IF(ISNUMBER(outYear),DEJ54+DEJ60+DEJ66+DEJ83,"")</f>
        <v/>
      </c>
      <c r="DEK86" s="111" t="str">
        <f>IF(ISNUMBER(outYear),DEK54+DEK60+DEK66+DEK83,"")</f>
        <v/>
      </c>
      <c r="DEL86" s="111" t="str">
        <f>IF(ISNUMBER(outYear),DEL54+DEL60+DEL66+DEL83,"")</f>
        <v/>
      </c>
      <c r="DEM86" s="111" t="str">
        <f>IF(ISNUMBER(outYear),DEM54+DEM60+DEM66+DEM83,"")</f>
        <v/>
      </c>
      <c r="DEN86" s="111" t="str">
        <f>IF(ISNUMBER(outYear),DEN54+DEN60+DEN66+DEN83,"")</f>
        <v/>
      </c>
      <c r="DEO86" s="111" t="str">
        <f>IF(ISNUMBER(outYear),DEO54+DEO60+DEO66+DEO83,"")</f>
        <v/>
      </c>
      <c r="DEP86" s="111" t="str">
        <f>IF(ISNUMBER(outYear),DEP54+DEP60+DEP66+DEP83,"")</f>
        <v/>
      </c>
      <c r="DEQ86" s="111" t="str">
        <f>IF(ISNUMBER(outYear),DEQ54+DEQ60+DEQ66+DEQ83,"")</f>
        <v/>
      </c>
      <c r="DER86" s="111" t="str">
        <f>IF(ISNUMBER(outYear),DER54+DER60+DER66+DER83,"")</f>
        <v/>
      </c>
      <c r="DES86" s="111" t="str">
        <f>IF(ISNUMBER(outYear),DES54+DES60+DES66+DES83,"")</f>
        <v/>
      </c>
      <c r="DET86" s="111" t="str">
        <f>IF(ISNUMBER(outYear),DET54+DET60+DET66+DET83,"")</f>
        <v/>
      </c>
      <c r="DEU86" s="111" t="str">
        <f>IF(ISNUMBER(outYear),DEU54+DEU60+DEU66+DEU83,"")</f>
        <v/>
      </c>
      <c r="DEV86" s="111" t="str">
        <f>IF(ISNUMBER(outYear),DEV54+DEV60+DEV66+DEV83,"")</f>
        <v/>
      </c>
      <c r="DEW86" s="111" t="str">
        <f>IF(ISNUMBER(outYear),DEW54+DEW60+DEW66+DEW83,"")</f>
        <v/>
      </c>
      <c r="DEX86" s="111" t="str">
        <f>IF(ISNUMBER(outYear),DEX54+DEX60+DEX66+DEX83,"")</f>
        <v/>
      </c>
      <c r="DEY86" s="111" t="str">
        <f>IF(ISNUMBER(outYear),DEY54+DEY60+DEY66+DEY83,"")</f>
        <v/>
      </c>
      <c r="DEZ86" s="111" t="str">
        <f>IF(ISNUMBER(outYear),DEZ54+DEZ60+DEZ66+DEZ83,"")</f>
        <v/>
      </c>
      <c r="DFA86" s="111" t="str">
        <f>IF(ISNUMBER(outYear),DFA54+DFA60+DFA66+DFA83,"")</f>
        <v/>
      </c>
      <c r="DFB86" s="111" t="str">
        <f>IF(ISNUMBER(outYear),DFB54+DFB60+DFB66+DFB83,"")</f>
        <v/>
      </c>
      <c r="DFC86" s="111" t="str">
        <f>IF(ISNUMBER(outYear),DFC54+DFC60+DFC66+DFC83,"")</f>
        <v/>
      </c>
      <c r="DFD86" s="111" t="str">
        <f>IF(ISNUMBER(outYear),DFD54+DFD60+DFD66+DFD83,"")</f>
        <v/>
      </c>
      <c r="DFE86" s="111" t="str">
        <f>IF(ISNUMBER(outYear),DFE54+DFE60+DFE66+DFE83,"")</f>
        <v/>
      </c>
      <c r="DFF86" s="111" t="str">
        <f>IF(ISNUMBER(outYear),DFF54+DFF60+DFF66+DFF83,"")</f>
        <v/>
      </c>
      <c r="DFG86" s="111" t="str">
        <f>IF(ISNUMBER(outYear),DFG54+DFG60+DFG66+DFG83,"")</f>
        <v/>
      </c>
      <c r="DFH86" s="111" t="str">
        <f>IF(ISNUMBER(outYear),DFH54+DFH60+DFH66+DFH83,"")</f>
        <v/>
      </c>
      <c r="DFI86" s="111" t="str">
        <f>IF(ISNUMBER(outYear),DFI54+DFI60+DFI66+DFI83,"")</f>
        <v/>
      </c>
      <c r="DFJ86" s="111" t="str">
        <f>IF(ISNUMBER(outYear),DFJ54+DFJ60+DFJ66+DFJ83,"")</f>
        <v/>
      </c>
      <c r="DFK86" s="111" t="str">
        <f>IF(ISNUMBER(outYear),DFK54+DFK60+DFK66+DFK83,"")</f>
        <v/>
      </c>
      <c r="DFL86" s="111" t="str">
        <f>IF(ISNUMBER(outYear),DFL54+DFL60+DFL66+DFL83,"")</f>
        <v/>
      </c>
      <c r="DFM86" s="111" t="str">
        <f>IF(ISNUMBER(outYear),DFM54+DFM60+DFM66+DFM83,"")</f>
        <v/>
      </c>
      <c r="DFN86" s="111" t="str">
        <f>IF(ISNUMBER(outYear),DFN54+DFN60+DFN66+DFN83,"")</f>
        <v/>
      </c>
      <c r="DFO86" s="111" t="str">
        <f>IF(ISNUMBER(outYear),DFO54+DFO60+DFO66+DFO83,"")</f>
        <v/>
      </c>
      <c r="DFP86" s="111" t="str">
        <f>IF(ISNUMBER(outYear),DFP54+DFP60+DFP66+DFP83,"")</f>
        <v/>
      </c>
      <c r="DFQ86" s="111" t="str">
        <f>IF(ISNUMBER(outYear),DFQ54+DFQ60+DFQ66+DFQ83,"")</f>
        <v/>
      </c>
      <c r="DFR86" s="111" t="str">
        <f>IF(ISNUMBER(outYear),DFR54+DFR60+DFR66+DFR83,"")</f>
        <v/>
      </c>
      <c r="DFS86" s="111" t="str">
        <f>IF(ISNUMBER(outYear),DFS54+DFS60+DFS66+DFS83,"")</f>
        <v/>
      </c>
      <c r="DFT86" s="111" t="str">
        <f>IF(ISNUMBER(outYear),DFT54+DFT60+DFT66+DFT83,"")</f>
        <v/>
      </c>
      <c r="DFU86" s="111" t="str">
        <f>IF(ISNUMBER(outYear),DFU54+DFU60+DFU66+DFU83,"")</f>
        <v/>
      </c>
      <c r="DFV86" s="111" t="str">
        <f>IF(ISNUMBER(outYear),DFV54+DFV60+DFV66+DFV83,"")</f>
        <v/>
      </c>
      <c r="DFW86" s="111" t="str">
        <f>IF(ISNUMBER(outYear),DFW54+DFW60+DFW66+DFW83,"")</f>
        <v/>
      </c>
      <c r="DFX86" s="111" t="str">
        <f>IF(ISNUMBER(outYear),DFX54+DFX60+DFX66+DFX83,"")</f>
        <v/>
      </c>
      <c r="DFY86" s="111" t="str">
        <f>IF(ISNUMBER(outYear),DFY54+DFY60+DFY66+DFY83,"")</f>
        <v/>
      </c>
      <c r="DFZ86" s="111" t="str">
        <f>IF(ISNUMBER(outYear),DFZ54+DFZ60+DFZ66+DFZ83,"")</f>
        <v/>
      </c>
      <c r="DGA86" s="111" t="str">
        <f>IF(ISNUMBER(outYear),DGA54+DGA60+DGA66+DGA83,"")</f>
        <v/>
      </c>
      <c r="DGB86" s="111" t="str">
        <f>IF(ISNUMBER(outYear),DGB54+DGB60+DGB66+DGB83,"")</f>
        <v/>
      </c>
      <c r="DGC86" s="111" t="str">
        <f>IF(ISNUMBER(outYear),DGC54+DGC60+DGC66+DGC83,"")</f>
        <v/>
      </c>
      <c r="DGD86" s="111" t="str">
        <f>IF(ISNUMBER(outYear),DGD54+DGD60+DGD66+DGD83,"")</f>
        <v/>
      </c>
      <c r="DGE86" s="111" t="str">
        <f>IF(ISNUMBER(outYear),DGE54+DGE60+DGE66+DGE83,"")</f>
        <v/>
      </c>
      <c r="DGF86" s="111" t="str">
        <f>IF(ISNUMBER(outYear),DGF54+DGF60+DGF66+DGF83,"")</f>
        <v/>
      </c>
      <c r="DGG86" s="111" t="str">
        <f>IF(ISNUMBER(outYear),DGG54+DGG60+DGG66+DGG83,"")</f>
        <v/>
      </c>
      <c r="DGH86" s="111" t="str">
        <f>IF(ISNUMBER(outYear),DGH54+DGH60+DGH66+DGH83,"")</f>
        <v/>
      </c>
      <c r="DGI86" s="111" t="str">
        <f>IF(ISNUMBER(outYear),DGI54+DGI60+DGI66+DGI83,"")</f>
        <v/>
      </c>
      <c r="DGJ86" s="111" t="str">
        <f>IF(ISNUMBER(outYear),DGJ54+DGJ60+DGJ66+DGJ83,"")</f>
        <v/>
      </c>
      <c r="DGK86" s="111" t="str">
        <f>IF(ISNUMBER(outYear),DGK54+DGK60+DGK66+DGK83,"")</f>
        <v/>
      </c>
      <c r="DGL86" s="111" t="str">
        <f>IF(ISNUMBER(outYear),DGL54+DGL60+DGL66+DGL83,"")</f>
        <v/>
      </c>
      <c r="DGM86" s="111" t="str">
        <f>IF(ISNUMBER(outYear),DGM54+DGM60+DGM66+DGM83,"")</f>
        <v/>
      </c>
      <c r="DGN86" s="111" t="str">
        <f>IF(ISNUMBER(outYear),DGN54+DGN60+DGN66+DGN83,"")</f>
        <v/>
      </c>
      <c r="DGO86" s="111" t="str">
        <f>IF(ISNUMBER(outYear),DGO54+DGO60+DGO66+DGO83,"")</f>
        <v/>
      </c>
      <c r="DGP86" s="111" t="str">
        <f>IF(ISNUMBER(outYear),DGP54+DGP60+DGP66+DGP83,"")</f>
        <v/>
      </c>
      <c r="DGQ86" s="111" t="str">
        <f>IF(ISNUMBER(outYear),DGQ54+DGQ60+DGQ66+DGQ83,"")</f>
        <v/>
      </c>
      <c r="DGR86" s="111" t="str">
        <f>IF(ISNUMBER(outYear),DGR54+DGR60+DGR66+DGR83,"")</f>
        <v/>
      </c>
      <c r="DGS86" s="111" t="str">
        <f>IF(ISNUMBER(outYear),DGS54+DGS60+DGS66+DGS83,"")</f>
        <v/>
      </c>
      <c r="DGT86" s="111" t="str">
        <f>IF(ISNUMBER(outYear),DGT54+DGT60+DGT66+DGT83,"")</f>
        <v/>
      </c>
      <c r="DGU86" s="111" t="str">
        <f>IF(ISNUMBER(outYear),DGU54+DGU60+DGU66+DGU83,"")</f>
        <v/>
      </c>
      <c r="DGV86" s="111" t="str">
        <f>IF(ISNUMBER(outYear),DGV54+DGV60+DGV66+DGV83,"")</f>
        <v/>
      </c>
      <c r="DGW86" s="111" t="str">
        <f>IF(ISNUMBER(outYear),DGW54+DGW60+DGW66+DGW83,"")</f>
        <v/>
      </c>
      <c r="DGX86" s="111" t="str">
        <f>IF(ISNUMBER(outYear),DGX54+DGX60+DGX66+DGX83,"")</f>
        <v/>
      </c>
      <c r="DGY86" s="111" t="str">
        <f>IF(ISNUMBER(outYear),DGY54+DGY60+DGY66+DGY83,"")</f>
        <v/>
      </c>
      <c r="DGZ86" s="111" t="str">
        <f>IF(ISNUMBER(outYear),DGZ54+DGZ60+DGZ66+DGZ83,"")</f>
        <v/>
      </c>
      <c r="DHA86" s="111" t="str">
        <f>IF(ISNUMBER(outYear),DHA54+DHA60+DHA66+DHA83,"")</f>
        <v/>
      </c>
      <c r="DHB86" s="111" t="str">
        <f>IF(ISNUMBER(outYear),DHB54+DHB60+DHB66+DHB83,"")</f>
        <v/>
      </c>
      <c r="DHC86" s="111" t="str">
        <f>IF(ISNUMBER(outYear),DHC54+DHC60+DHC66+DHC83,"")</f>
        <v/>
      </c>
      <c r="DHD86" s="111" t="str">
        <f>IF(ISNUMBER(outYear),DHD54+DHD60+DHD66+DHD83,"")</f>
        <v/>
      </c>
      <c r="DHE86" s="111" t="str">
        <f>IF(ISNUMBER(outYear),DHE54+DHE60+DHE66+DHE83,"")</f>
        <v/>
      </c>
      <c r="DHF86" s="111" t="str">
        <f>IF(ISNUMBER(outYear),DHF54+DHF60+DHF66+DHF83,"")</f>
        <v/>
      </c>
      <c r="DHG86" s="111" t="str">
        <f>IF(ISNUMBER(outYear),DHG54+DHG60+DHG66+DHG83,"")</f>
        <v/>
      </c>
      <c r="DHH86" s="111" t="str">
        <f>IF(ISNUMBER(outYear),DHH54+DHH60+DHH66+DHH83,"")</f>
        <v/>
      </c>
      <c r="DHI86" s="111" t="str">
        <f>IF(ISNUMBER(outYear),DHI54+DHI60+DHI66+DHI83,"")</f>
        <v/>
      </c>
      <c r="DHJ86" s="111" t="str">
        <f>IF(ISNUMBER(outYear),DHJ54+DHJ60+DHJ66+DHJ83,"")</f>
        <v/>
      </c>
      <c r="DHK86" s="111" t="str">
        <f>IF(ISNUMBER(outYear),DHK54+DHK60+DHK66+DHK83,"")</f>
        <v/>
      </c>
      <c r="DHL86" s="111" t="str">
        <f>IF(ISNUMBER(outYear),DHL54+DHL60+DHL66+DHL83,"")</f>
        <v/>
      </c>
      <c r="DHM86" s="111" t="str">
        <f>IF(ISNUMBER(outYear),DHM54+DHM60+DHM66+DHM83,"")</f>
        <v/>
      </c>
      <c r="DHN86" s="111" t="str">
        <f>IF(ISNUMBER(outYear),DHN54+DHN60+DHN66+DHN83,"")</f>
        <v/>
      </c>
      <c r="DHO86" s="111" t="str">
        <f>IF(ISNUMBER(outYear),DHO54+DHO60+DHO66+DHO83,"")</f>
        <v/>
      </c>
      <c r="DHP86" s="111" t="str">
        <f>IF(ISNUMBER(outYear),DHP54+DHP60+DHP66+DHP83,"")</f>
        <v/>
      </c>
      <c r="DHQ86" s="111" t="str">
        <f>IF(ISNUMBER(outYear),DHQ54+DHQ60+DHQ66+DHQ83,"")</f>
        <v/>
      </c>
      <c r="DHR86" s="111" t="str">
        <f>IF(ISNUMBER(outYear),DHR54+DHR60+DHR66+DHR83,"")</f>
        <v/>
      </c>
      <c r="DHS86" s="111" t="str">
        <f>IF(ISNUMBER(outYear),DHS54+DHS60+DHS66+DHS83,"")</f>
        <v/>
      </c>
      <c r="DHT86" s="111" t="str">
        <f>IF(ISNUMBER(outYear),DHT54+DHT60+DHT66+DHT83,"")</f>
        <v/>
      </c>
      <c r="DHU86" s="111" t="str">
        <f>IF(ISNUMBER(outYear),DHU54+DHU60+DHU66+DHU83,"")</f>
        <v/>
      </c>
      <c r="DHV86" s="111" t="str">
        <f>IF(ISNUMBER(outYear),DHV54+DHV60+DHV66+DHV83,"")</f>
        <v/>
      </c>
      <c r="DHW86" s="111" t="str">
        <f>IF(ISNUMBER(outYear),DHW54+DHW60+DHW66+DHW83,"")</f>
        <v/>
      </c>
      <c r="DHX86" s="111" t="str">
        <f>IF(ISNUMBER(outYear),DHX54+DHX60+DHX66+DHX83,"")</f>
        <v/>
      </c>
      <c r="DHY86" s="111" t="str">
        <f>IF(ISNUMBER(outYear),DHY54+DHY60+DHY66+DHY83,"")</f>
        <v/>
      </c>
      <c r="DHZ86" s="111" t="str">
        <f>IF(ISNUMBER(outYear),DHZ54+DHZ60+DHZ66+DHZ83,"")</f>
        <v/>
      </c>
      <c r="DIA86" s="111" t="str">
        <f>IF(ISNUMBER(outYear),DIA54+DIA60+DIA66+DIA83,"")</f>
        <v/>
      </c>
      <c r="DIB86" s="111" t="str">
        <f>IF(ISNUMBER(outYear),DIB54+DIB60+DIB66+DIB83,"")</f>
        <v/>
      </c>
      <c r="DIC86" s="111" t="str">
        <f>IF(ISNUMBER(outYear),DIC54+DIC60+DIC66+DIC83,"")</f>
        <v/>
      </c>
      <c r="DID86" s="111" t="str">
        <f>IF(ISNUMBER(outYear),DID54+DID60+DID66+DID83,"")</f>
        <v/>
      </c>
      <c r="DIE86" s="111" t="str">
        <f>IF(ISNUMBER(outYear),DIE54+DIE60+DIE66+DIE83,"")</f>
        <v/>
      </c>
      <c r="DIF86" s="111" t="str">
        <f>IF(ISNUMBER(outYear),DIF54+DIF60+DIF66+DIF83,"")</f>
        <v/>
      </c>
      <c r="DIG86" s="111" t="str">
        <f>IF(ISNUMBER(outYear),DIG54+DIG60+DIG66+DIG83,"")</f>
        <v/>
      </c>
      <c r="DIH86" s="111" t="str">
        <f>IF(ISNUMBER(outYear),DIH54+DIH60+DIH66+DIH83,"")</f>
        <v/>
      </c>
      <c r="DII86" s="111" t="str">
        <f>IF(ISNUMBER(outYear),DII54+DII60+DII66+DII83,"")</f>
        <v/>
      </c>
      <c r="DIJ86" s="111" t="str">
        <f>IF(ISNUMBER(outYear),DIJ54+DIJ60+DIJ66+DIJ83,"")</f>
        <v/>
      </c>
      <c r="DIK86" s="111" t="str">
        <f>IF(ISNUMBER(outYear),DIK54+DIK60+DIK66+DIK83,"")</f>
        <v/>
      </c>
      <c r="DIL86" s="111" t="str">
        <f>IF(ISNUMBER(outYear),DIL54+DIL60+DIL66+DIL83,"")</f>
        <v/>
      </c>
      <c r="DIM86" s="111" t="str">
        <f>IF(ISNUMBER(outYear),DIM54+DIM60+DIM66+DIM83,"")</f>
        <v/>
      </c>
      <c r="DIN86" s="111" t="str">
        <f>IF(ISNUMBER(outYear),DIN54+DIN60+DIN66+DIN83,"")</f>
        <v/>
      </c>
      <c r="DIO86" s="111" t="str">
        <f>IF(ISNUMBER(outYear),DIO54+DIO60+DIO66+DIO83,"")</f>
        <v/>
      </c>
      <c r="DIP86" s="111" t="str">
        <f>IF(ISNUMBER(outYear),DIP54+DIP60+DIP66+DIP83,"")</f>
        <v/>
      </c>
      <c r="DIQ86" s="111" t="str">
        <f>IF(ISNUMBER(outYear),DIQ54+DIQ60+DIQ66+DIQ83,"")</f>
        <v/>
      </c>
      <c r="DIR86" s="111" t="str">
        <f>IF(ISNUMBER(outYear),DIR54+DIR60+DIR66+DIR83,"")</f>
        <v/>
      </c>
      <c r="DIS86" s="111" t="str">
        <f>IF(ISNUMBER(outYear),DIS54+DIS60+DIS66+DIS83,"")</f>
        <v/>
      </c>
      <c r="DIT86" s="111" t="str">
        <f>IF(ISNUMBER(outYear),DIT54+DIT60+DIT66+DIT83,"")</f>
        <v/>
      </c>
      <c r="DIU86" s="111" t="str">
        <f>IF(ISNUMBER(outYear),DIU54+DIU60+DIU66+DIU83,"")</f>
        <v/>
      </c>
      <c r="DIV86" s="111" t="str">
        <f>IF(ISNUMBER(outYear),DIV54+DIV60+DIV66+DIV83,"")</f>
        <v/>
      </c>
      <c r="DIW86" s="111" t="str">
        <f>IF(ISNUMBER(outYear),DIW54+DIW60+DIW66+DIW83,"")</f>
        <v/>
      </c>
      <c r="DIX86" s="111" t="str">
        <f>IF(ISNUMBER(outYear),DIX54+DIX60+DIX66+DIX83,"")</f>
        <v/>
      </c>
      <c r="DIY86" s="111" t="str">
        <f>IF(ISNUMBER(outYear),DIY54+DIY60+DIY66+DIY83,"")</f>
        <v/>
      </c>
      <c r="DIZ86" s="111" t="str">
        <f>IF(ISNUMBER(outYear),DIZ54+DIZ60+DIZ66+DIZ83,"")</f>
        <v/>
      </c>
      <c r="DJA86" s="111" t="str">
        <f>IF(ISNUMBER(outYear),DJA54+DJA60+DJA66+DJA83,"")</f>
        <v/>
      </c>
      <c r="DJB86" s="111" t="str">
        <f>IF(ISNUMBER(outYear),DJB54+DJB60+DJB66+DJB83,"")</f>
        <v/>
      </c>
      <c r="DJC86" s="111" t="str">
        <f>IF(ISNUMBER(outYear),DJC54+DJC60+DJC66+DJC83,"")</f>
        <v/>
      </c>
      <c r="DJD86" s="111" t="str">
        <f>IF(ISNUMBER(outYear),DJD54+DJD60+DJD66+DJD83,"")</f>
        <v/>
      </c>
      <c r="DJE86" s="111" t="str">
        <f>IF(ISNUMBER(outYear),DJE54+DJE60+DJE66+DJE83,"")</f>
        <v/>
      </c>
      <c r="DJF86" s="111" t="str">
        <f>IF(ISNUMBER(outYear),DJF54+DJF60+DJF66+DJF83,"")</f>
        <v/>
      </c>
      <c r="DJG86" s="111" t="str">
        <f>IF(ISNUMBER(outYear),DJG54+DJG60+DJG66+DJG83,"")</f>
        <v/>
      </c>
      <c r="DJH86" s="111" t="str">
        <f>IF(ISNUMBER(outYear),DJH54+DJH60+DJH66+DJH83,"")</f>
        <v/>
      </c>
      <c r="DJI86" s="111" t="str">
        <f>IF(ISNUMBER(outYear),DJI54+DJI60+DJI66+DJI83,"")</f>
        <v/>
      </c>
      <c r="DJJ86" s="111" t="str">
        <f>IF(ISNUMBER(outYear),DJJ54+DJJ60+DJJ66+DJJ83,"")</f>
        <v/>
      </c>
      <c r="DJK86" s="111" t="str">
        <f>IF(ISNUMBER(outYear),DJK54+DJK60+DJK66+DJK83,"")</f>
        <v/>
      </c>
      <c r="DJL86" s="111" t="str">
        <f>IF(ISNUMBER(outYear),DJL54+DJL60+DJL66+DJL83,"")</f>
        <v/>
      </c>
      <c r="DJM86" s="111" t="str">
        <f>IF(ISNUMBER(outYear),DJM54+DJM60+DJM66+DJM83,"")</f>
        <v/>
      </c>
      <c r="DJN86" s="111" t="str">
        <f>IF(ISNUMBER(outYear),DJN54+DJN60+DJN66+DJN83,"")</f>
        <v/>
      </c>
      <c r="DJO86" s="111" t="str">
        <f>IF(ISNUMBER(outYear),DJO54+DJO60+DJO66+DJO83,"")</f>
        <v/>
      </c>
      <c r="DJP86" s="111" t="str">
        <f>IF(ISNUMBER(outYear),DJP54+DJP60+DJP66+DJP83,"")</f>
        <v/>
      </c>
      <c r="DJQ86" s="111" t="str">
        <f>IF(ISNUMBER(outYear),DJQ54+DJQ60+DJQ66+DJQ83,"")</f>
        <v/>
      </c>
      <c r="DJR86" s="111" t="str">
        <f>IF(ISNUMBER(outYear),DJR54+DJR60+DJR66+DJR83,"")</f>
        <v/>
      </c>
      <c r="DJS86" s="111" t="str">
        <f>IF(ISNUMBER(outYear),DJS54+DJS60+DJS66+DJS83,"")</f>
        <v/>
      </c>
      <c r="DJT86" s="111" t="str">
        <f>IF(ISNUMBER(outYear),DJT54+DJT60+DJT66+DJT83,"")</f>
        <v/>
      </c>
      <c r="DJU86" s="111" t="str">
        <f>IF(ISNUMBER(outYear),DJU54+DJU60+DJU66+DJU83,"")</f>
        <v/>
      </c>
      <c r="DJV86" s="111" t="str">
        <f>IF(ISNUMBER(outYear),DJV54+DJV60+DJV66+DJV83,"")</f>
        <v/>
      </c>
      <c r="DJW86" s="111" t="str">
        <f>IF(ISNUMBER(outYear),DJW54+DJW60+DJW66+DJW83,"")</f>
        <v/>
      </c>
      <c r="DJX86" s="111" t="str">
        <f>IF(ISNUMBER(outYear),DJX54+DJX60+DJX66+DJX83,"")</f>
        <v/>
      </c>
      <c r="DJY86" s="111" t="str">
        <f>IF(ISNUMBER(outYear),DJY54+DJY60+DJY66+DJY83,"")</f>
        <v/>
      </c>
      <c r="DJZ86" s="111" t="str">
        <f>IF(ISNUMBER(outYear),DJZ54+DJZ60+DJZ66+DJZ83,"")</f>
        <v/>
      </c>
      <c r="DKA86" s="111" t="str">
        <f>IF(ISNUMBER(outYear),DKA54+DKA60+DKA66+DKA83,"")</f>
        <v/>
      </c>
      <c r="DKB86" s="111" t="str">
        <f>IF(ISNUMBER(outYear),DKB54+DKB60+DKB66+DKB83,"")</f>
        <v/>
      </c>
      <c r="DKC86" s="111" t="str">
        <f>IF(ISNUMBER(outYear),DKC54+DKC60+DKC66+DKC83,"")</f>
        <v/>
      </c>
      <c r="DKD86" s="111" t="str">
        <f>IF(ISNUMBER(outYear),DKD54+DKD60+DKD66+DKD83,"")</f>
        <v/>
      </c>
      <c r="DKE86" s="111" t="str">
        <f>IF(ISNUMBER(outYear),DKE54+DKE60+DKE66+DKE83,"")</f>
        <v/>
      </c>
      <c r="DKF86" s="111" t="str">
        <f>IF(ISNUMBER(outYear),DKF54+DKF60+DKF66+DKF83,"")</f>
        <v/>
      </c>
      <c r="DKG86" s="111" t="str">
        <f>IF(ISNUMBER(outYear),DKG54+DKG60+DKG66+DKG83,"")</f>
        <v/>
      </c>
      <c r="DKH86" s="111" t="str">
        <f>IF(ISNUMBER(outYear),DKH54+DKH60+DKH66+DKH83,"")</f>
        <v/>
      </c>
      <c r="DKI86" s="111" t="str">
        <f>IF(ISNUMBER(outYear),DKI54+DKI60+DKI66+DKI83,"")</f>
        <v/>
      </c>
      <c r="DKJ86" s="111" t="str">
        <f>IF(ISNUMBER(outYear),DKJ54+DKJ60+DKJ66+DKJ83,"")</f>
        <v/>
      </c>
      <c r="DKK86" s="111" t="str">
        <f>IF(ISNUMBER(outYear),DKK54+DKK60+DKK66+DKK83,"")</f>
        <v/>
      </c>
      <c r="DKL86" s="111" t="str">
        <f>IF(ISNUMBER(outYear),DKL54+DKL60+DKL66+DKL83,"")</f>
        <v/>
      </c>
      <c r="DKM86" s="111" t="str">
        <f>IF(ISNUMBER(outYear),DKM54+DKM60+DKM66+DKM83,"")</f>
        <v/>
      </c>
      <c r="DKN86" s="111" t="str">
        <f>IF(ISNUMBER(outYear),DKN54+DKN60+DKN66+DKN83,"")</f>
        <v/>
      </c>
      <c r="DKO86" s="111" t="str">
        <f>IF(ISNUMBER(outYear),DKO54+DKO60+DKO66+DKO83,"")</f>
        <v/>
      </c>
      <c r="DKP86" s="111" t="str">
        <f>IF(ISNUMBER(outYear),DKP54+DKP60+DKP66+DKP83,"")</f>
        <v/>
      </c>
      <c r="DKQ86" s="111" t="str">
        <f>IF(ISNUMBER(outYear),DKQ54+DKQ60+DKQ66+DKQ83,"")</f>
        <v/>
      </c>
      <c r="DKR86" s="111" t="str">
        <f>IF(ISNUMBER(outYear),DKR54+DKR60+DKR66+DKR83,"")</f>
        <v/>
      </c>
      <c r="DKS86" s="111" t="str">
        <f>IF(ISNUMBER(outYear),DKS54+DKS60+DKS66+DKS83,"")</f>
        <v/>
      </c>
      <c r="DKT86" s="111" t="str">
        <f>IF(ISNUMBER(outYear),DKT54+DKT60+DKT66+DKT83,"")</f>
        <v/>
      </c>
      <c r="DKU86" s="111" t="str">
        <f>IF(ISNUMBER(outYear),DKU54+DKU60+DKU66+DKU83,"")</f>
        <v/>
      </c>
      <c r="DKV86" s="111" t="str">
        <f>IF(ISNUMBER(outYear),DKV54+DKV60+DKV66+DKV83,"")</f>
        <v/>
      </c>
      <c r="DKW86" s="111" t="str">
        <f>IF(ISNUMBER(outYear),DKW54+DKW60+DKW66+DKW83,"")</f>
        <v/>
      </c>
      <c r="DKX86" s="111" t="str">
        <f>IF(ISNUMBER(outYear),DKX54+DKX60+DKX66+DKX83,"")</f>
        <v/>
      </c>
      <c r="DKY86" s="111" t="str">
        <f>IF(ISNUMBER(outYear),DKY54+DKY60+DKY66+DKY83,"")</f>
        <v/>
      </c>
      <c r="DKZ86" s="111" t="str">
        <f>IF(ISNUMBER(outYear),DKZ54+DKZ60+DKZ66+DKZ83,"")</f>
        <v/>
      </c>
      <c r="DLA86" s="111" t="str">
        <f>IF(ISNUMBER(outYear),DLA54+DLA60+DLA66+DLA83,"")</f>
        <v/>
      </c>
      <c r="DLB86" s="111" t="str">
        <f>IF(ISNUMBER(outYear),DLB54+DLB60+DLB66+DLB83,"")</f>
        <v/>
      </c>
      <c r="DLC86" s="111" t="str">
        <f>IF(ISNUMBER(outYear),DLC54+DLC60+DLC66+DLC83,"")</f>
        <v/>
      </c>
      <c r="DLD86" s="111" t="str">
        <f>IF(ISNUMBER(outYear),DLD54+DLD60+DLD66+DLD83,"")</f>
        <v/>
      </c>
      <c r="DLE86" s="111" t="str">
        <f>IF(ISNUMBER(outYear),DLE54+DLE60+DLE66+DLE83,"")</f>
        <v/>
      </c>
      <c r="DLF86" s="111" t="str">
        <f>IF(ISNUMBER(outYear),DLF54+DLF60+DLF66+DLF83,"")</f>
        <v/>
      </c>
      <c r="DLG86" s="111" t="str">
        <f>IF(ISNUMBER(outYear),DLG54+DLG60+DLG66+DLG83,"")</f>
        <v/>
      </c>
      <c r="DLH86" s="111" t="str">
        <f>IF(ISNUMBER(outYear),DLH54+DLH60+DLH66+DLH83,"")</f>
        <v/>
      </c>
      <c r="DLI86" s="111" t="str">
        <f>IF(ISNUMBER(outYear),DLI54+DLI60+DLI66+DLI83,"")</f>
        <v/>
      </c>
      <c r="DLJ86" s="111" t="str">
        <f>IF(ISNUMBER(outYear),DLJ54+DLJ60+DLJ66+DLJ83,"")</f>
        <v/>
      </c>
      <c r="DLK86" s="111" t="str">
        <f>IF(ISNUMBER(outYear),DLK54+DLK60+DLK66+DLK83,"")</f>
        <v/>
      </c>
      <c r="DLL86" s="111" t="str">
        <f>IF(ISNUMBER(outYear),DLL54+DLL60+DLL66+DLL83,"")</f>
        <v/>
      </c>
      <c r="DLM86" s="111" t="str">
        <f>IF(ISNUMBER(outYear),DLM54+DLM60+DLM66+DLM83,"")</f>
        <v/>
      </c>
      <c r="DLN86" s="111" t="str">
        <f>IF(ISNUMBER(outYear),DLN54+DLN60+DLN66+DLN83,"")</f>
        <v/>
      </c>
      <c r="DLO86" s="111" t="str">
        <f>IF(ISNUMBER(outYear),DLO54+DLO60+DLO66+DLO83,"")</f>
        <v/>
      </c>
      <c r="DLP86" s="111" t="str">
        <f>IF(ISNUMBER(outYear),DLP54+DLP60+DLP66+DLP83,"")</f>
        <v/>
      </c>
      <c r="DLQ86" s="111" t="str">
        <f>IF(ISNUMBER(outYear),DLQ54+DLQ60+DLQ66+DLQ83,"")</f>
        <v/>
      </c>
      <c r="DLR86" s="111" t="str">
        <f>IF(ISNUMBER(outYear),DLR54+DLR60+DLR66+DLR83,"")</f>
        <v/>
      </c>
      <c r="DLS86" s="111" t="str">
        <f>IF(ISNUMBER(outYear),DLS54+DLS60+DLS66+DLS83,"")</f>
        <v/>
      </c>
      <c r="DLT86" s="111" t="str">
        <f>IF(ISNUMBER(outYear),DLT54+DLT60+DLT66+DLT83,"")</f>
        <v/>
      </c>
      <c r="DLU86" s="111" t="str">
        <f>IF(ISNUMBER(outYear),DLU54+DLU60+DLU66+DLU83,"")</f>
        <v/>
      </c>
      <c r="DLV86" s="111" t="str">
        <f>IF(ISNUMBER(outYear),DLV54+DLV60+DLV66+DLV83,"")</f>
        <v/>
      </c>
      <c r="DLW86" s="111" t="str">
        <f>IF(ISNUMBER(outYear),DLW54+DLW60+DLW66+DLW83,"")</f>
        <v/>
      </c>
      <c r="DLX86" s="111" t="str">
        <f>IF(ISNUMBER(outYear),DLX54+DLX60+DLX66+DLX83,"")</f>
        <v/>
      </c>
      <c r="DLY86" s="111" t="str">
        <f>IF(ISNUMBER(outYear),DLY54+DLY60+DLY66+DLY83,"")</f>
        <v/>
      </c>
      <c r="DLZ86" s="111" t="str">
        <f>IF(ISNUMBER(outYear),DLZ54+DLZ60+DLZ66+DLZ83,"")</f>
        <v/>
      </c>
      <c r="DMA86" s="111" t="str">
        <f>IF(ISNUMBER(outYear),DMA54+DMA60+DMA66+DMA83,"")</f>
        <v/>
      </c>
      <c r="DMB86" s="111" t="str">
        <f>IF(ISNUMBER(outYear),DMB54+DMB60+DMB66+DMB83,"")</f>
        <v/>
      </c>
      <c r="DMC86" s="111" t="str">
        <f>IF(ISNUMBER(outYear),DMC54+DMC60+DMC66+DMC83,"")</f>
        <v/>
      </c>
      <c r="DMD86" s="111" t="str">
        <f>IF(ISNUMBER(outYear),DMD54+DMD60+DMD66+DMD83,"")</f>
        <v/>
      </c>
      <c r="DME86" s="111" t="str">
        <f>IF(ISNUMBER(outYear),DME54+DME60+DME66+DME83,"")</f>
        <v/>
      </c>
      <c r="DMF86" s="111" t="str">
        <f>IF(ISNUMBER(outYear),DMF54+DMF60+DMF66+DMF83,"")</f>
        <v/>
      </c>
      <c r="DMG86" s="111" t="str">
        <f>IF(ISNUMBER(outYear),DMG54+DMG60+DMG66+DMG83,"")</f>
        <v/>
      </c>
      <c r="DMH86" s="111" t="str">
        <f>IF(ISNUMBER(outYear),DMH54+DMH60+DMH66+DMH83,"")</f>
        <v/>
      </c>
      <c r="DMI86" s="111" t="str">
        <f>IF(ISNUMBER(outYear),DMI54+DMI60+DMI66+DMI83,"")</f>
        <v/>
      </c>
      <c r="DMJ86" s="111" t="str">
        <f>IF(ISNUMBER(outYear),DMJ54+DMJ60+DMJ66+DMJ83,"")</f>
        <v/>
      </c>
      <c r="DMK86" s="111" t="str">
        <f>IF(ISNUMBER(outYear),DMK54+DMK60+DMK66+DMK83,"")</f>
        <v/>
      </c>
      <c r="DML86" s="111" t="str">
        <f>IF(ISNUMBER(outYear),DML54+DML60+DML66+DML83,"")</f>
        <v/>
      </c>
      <c r="DMM86" s="111" t="str">
        <f>IF(ISNUMBER(outYear),DMM54+DMM60+DMM66+DMM83,"")</f>
        <v/>
      </c>
      <c r="DMN86" s="111" t="str">
        <f>IF(ISNUMBER(outYear),DMN54+DMN60+DMN66+DMN83,"")</f>
        <v/>
      </c>
      <c r="DMO86" s="111" t="str">
        <f>IF(ISNUMBER(outYear),DMO54+DMO60+DMO66+DMO83,"")</f>
        <v/>
      </c>
      <c r="DMP86" s="111" t="str">
        <f>IF(ISNUMBER(outYear),DMP54+DMP60+DMP66+DMP83,"")</f>
        <v/>
      </c>
      <c r="DMQ86" s="111" t="str">
        <f>IF(ISNUMBER(outYear),DMQ54+DMQ60+DMQ66+DMQ83,"")</f>
        <v/>
      </c>
      <c r="DMR86" s="111" t="str">
        <f>IF(ISNUMBER(outYear),DMR54+DMR60+DMR66+DMR83,"")</f>
        <v/>
      </c>
      <c r="DMS86" s="111" t="str">
        <f>IF(ISNUMBER(outYear),DMS54+DMS60+DMS66+DMS83,"")</f>
        <v/>
      </c>
      <c r="DMT86" s="111" t="str">
        <f>IF(ISNUMBER(outYear),DMT54+DMT60+DMT66+DMT83,"")</f>
        <v/>
      </c>
      <c r="DMU86" s="111" t="str">
        <f>IF(ISNUMBER(outYear),DMU54+DMU60+DMU66+DMU83,"")</f>
        <v/>
      </c>
      <c r="DMV86" s="111" t="str">
        <f>IF(ISNUMBER(outYear),DMV54+DMV60+DMV66+DMV83,"")</f>
        <v/>
      </c>
      <c r="DMW86" s="111" t="str">
        <f>IF(ISNUMBER(outYear),DMW54+DMW60+DMW66+DMW83,"")</f>
        <v/>
      </c>
      <c r="DMX86" s="111" t="str">
        <f>IF(ISNUMBER(outYear),DMX54+DMX60+DMX66+DMX83,"")</f>
        <v/>
      </c>
      <c r="DMY86" s="111" t="str">
        <f>IF(ISNUMBER(outYear),DMY54+DMY60+DMY66+DMY83,"")</f>
        <v/>
      </c>
      <c r="DMZ86" s="111" t="str">
        <f>IF(ISNUMBER(outYear),DMZ54+DMZ60+DMZ66+DMZ83,"")</f>
        <v/>
      </c>
      <c r="DNA86" s="111" t="str">
        <f>IF(ISNUMBER(outYear),DNA54+DNA60+DNA66+DNA83,"")</f>
        <v/>
      </c>
      <c r="DNB86" s="111" t="str">
        <f>IF(ISNUMBER(outYear),DNB54+DNB60+DNB66+DNB83,"")</f>
        <v/>
      </c>
      <c r="DNC86" s="111" t="str">
        <f>IF(ISNUMBER(outYear),DNC54+DNC60+DNC66+DNC83,"")</f>
        <v/>
      </c>
      <c r="DND86" s="111" t="str">
        <f>IF(ISNUMBER(outYear),DND54+DND60+DND66+DND83,"")</f>
        <v/>
      </c>
      <c r="DNE86" s="111" t="str">
        <f>IF(ISNUMBER(outYear),DNE54+DNE60+DNE66+DNE83,"")</f>
        <v/>
      </c>
      <c r="DNF86" s="111" t="str">
        <f>IF(ISNUMBER(outYear),DNF54+DNF60+DNF66+DNF83,"")</f>
        <v/>
      </c>
      <c r="DNG86" s="111" t="str">
        <f>IF(ISNUMBER(outYear),DNG54+DNG60+DNG66+DNG83,"")</f>
        <v/>
      </c>
      <c r="DNH86" s="111" t="str">
        <f>IF(ISNUMBER(outYear),DNH54+DNH60+DNH66+DNH83,"")</f>
        <v/>
      </c>
      <c r="DNI86" s="111" t="str">
        <f>IF(ISNUMBER(outYear),DNI54+DNI60+DNI66+DNI83,"")</f>
        <v/>
      </c>
      <c r="DNJ86" s="111" t="str">
        <f>IF(ISNUMBER(outYear),DNJ54+DNJ60+DNJ66+DNJ83,"")</f>
        <v/>
      </c>
      <c r="DNK86" s="111" t="str">
        <f>IF(ISNUMBER(outYear),DNK54+DNK60+DNK66+DNK83,"")</f>
        <v/>
      </c>
      <c r="DNL86" s="111" t="str">
        <f>IF(ISNUMBER(outYear),DNL54+DNL60+DNL66+DNL83,"")</f>
        <v/>
      </c>
      <c r="DNM86" s="111" t="str">
        <f>IF(ISNUMBER(outYear),DNM54+DNM60+DNM66+DNM83,"")</f>
        <v/>
      </c>
      <c r="DNN86" s="111" t="str">
        <f>IF(ISNUMBER(outYear),DNN54+DNN60+DNN66+DNN83,"")</f>
        <v/>
      </c>
      <c r="DNO86" s="111" t="str">
        <f>IF(ISNUMBER(outYear),DNO54+DNO60+DNO66+DNO83,"")</f>
        <v/>
      </c>
      <c r="DNP86" s="111" t="str">
        <f>IF(ISNUMBER(outYear),DNP54+DNP60+DNP66+DNP83,"")</f>
        <v/>
      </c>
      <c r="DNQ86" s="111" t="str">
        <f>IF(ISNUMBER(outYear),DNQ54+DNQ60+DNQ66+DNQ83,"")</f>
        <v/>
      </c>
      <c r="DNR86" s="111" t="str">
        <f>IF(ISNUMBER(outYear),DNR54+DNR60+DNR66+DNR83,"")</f>
        <v/>
      </c>
      <c r="DNS86" s="111" t="str">
        <f>IF(ISNUMBER(outYear),DNS54+DNS60+DNS66+DNS83,"")</f>
        <v/>
      </c>
      <c r="DNT86" s="111" t="str">
        <f>IF(ISNUMBER(outYear),DNT54+DNT60+DNT66+DNT83,"")</f>
        <v/>
      </c>
      <c r="DNU86" s="111" t="str">
        <f>IF(ISNUMBER(outYear),DNU54+DNU60+DNU66+DNU83,"")</f>
        <v/>
      </c>
      <c r="DNV86" s="111" t="str">
        <f>IF(ISNUMBER(outYear),DNV54+DNV60+DNV66+DNV83,"")</f>
        <v/>
      </c>
      <c r="DNW86" s="111" t="str">
        <f>IF(ISNUMBER(outYear),DNW54+DNW60+DNW66+DNW83,"")</f>
        <v/>
      </c>
      <c r="DNX86" s="111" t="str">
        <f>IF(ISNUMBER(outYear),DNX54+DNX60+DNX66+DNX83,"")</f>
        <v/>
      </c>
      <c r="DNY86" s="111" t="str">
        <f>IF(ISNUMBER(outYear),DNY54+DNY60+DNY66+DNY83,"")</f>
        <v/>
      </c>
      <c r="DNZ86" s="111" t="str">
        <f>IF(ISNUMBER(outYear),DNZ54+DNZ60+DNZ66+DNZ83,"")</f>
        <v/>
      </c>
      <c r="DOA86" s="111" t="str">
        <f>IF(ISNUMBER(outYear),DOA54+DOA60+DOA66+DOA83,"")</f>
        <v/>
      </c>
      <c r="DOB86" s="111" t="str">
        <f>IF(ISNUMBER(outYear),DOB54+DOB60+DOB66+DOB83,"")</f>
        <v/>
      </c>
      <c r="DOC86" s="111" t="str">
        <f>IF(ISNUMBER(outYear),DOC54+DOC60+DOC66+DOC83,"")</f>
        <v/>
      </c>
      <c r="DOD86" s="111" t="str">
        <f>IF(ISNUMBER(outYear),DOD54+DOD60+DOD66+DOD83,"")</f>
        <v/>
      </c>
      <c r="DOE86" s="111" t="str">
        <f>IF(ISNUMBER(outYear),DOE54+DOE60+DOE66+DOE83,"")</f>
        <v/>
      </c>
      <c r="DOF86" s="111" t="str">
        <f>IF(ISNUMBER(outYear),DOF54+DOF60+DOF66+DOF83,"")</f>
        <v/>
      </c>
      <c r="DOG86" s="111" t="str">
        <f>IF(ISNUMBER(outYear),DOG54+DOG60+DOG66+DOG83,"")</f>
        <v/>
      </c>
      <c r="DOH86" s="111" t="str">
        <f>IF(ISNUMBER(outYear),DOH54+DOH60+DOH66+DOH83,"")</f>
        <v/>
      </c>
      <c r="DOI86" s="111" t="str">
        <f>IF(ISNUMBER(outYear),DOI54+DOI60+DOI66+DOI83,"")</f>
        <v/>
      </c>
      <c r="DOJ86" s="111" t="str">
        <f>IF(ISNUMBER(outYear),DOJ54+DOJ60+DOJ66+DOJ83,"")</f>
        <v/>
      </c>
      <c r="DOK86" s="111" t="str">
        <f>IF(ISNUMBER(outYear),DOK54+DOK60+DOK66+DOK83,"")</f>
        <v/>
      </c>
      <c r="DOL86" s="111" t="str">
        <f>IF(ISNUMBER(outYear),DOL54+DOL60+DOL66+DOL83,"")</f>
        <v/>
      </c>
      <c r="DOM86" s="111" t="str">
        <f>IF(ISNUMBER(outYear),DOM54+DOM60+DOM66+DOM83,"")</f>
        <v/>
      </c>
      <c r="DON86" s="111" t="str">
        <f>IF(ISNUMBER(outYear),DON54+DON60+DON66+DON83,"")</f>
        <v/>
      </c>
      <c r="DOO86" s="111" t="str">
        <f>IF(ISNUMBER(outYear),DOO54+DOO60+DOO66+DOO83,"")</f>
        <v/>
      </c>
      <c r="DOP86" s="111" t="str">
        <f>IF(ISNUMBER(outYear),DOP54+DOP60+DOP66+DOP83,"")</f>
        <v/>
      </c>
      <c r="DOQ86" s="111" t="str">
        <f>IF(ISNUMBER(outYear),DOQ54+DOQ60+DOQ66+DOQ83,"")</f>
        <v/>
      </c>
      <c r="DOR86" s="111" t="str">
        <f>IF(ISNUMBER(outYear),DOR54+DOR60+DOR66+DOR83,"")</f>
        <v/>
      </c>
      <c r="DOS86" s="111" t="str">
        <f>IF(ISNUMBER(outYear),DOS54+DOS60+DOS66+DOS83,"")</f>
        <v/>
      </c>
      <c r="DOT86" s="111" t="str">
        <f>IF(ISNUMBER(outYear),DOT54+DOT60+DOT66+DOT83,"")</f>
        <v/>
      </c>
      <c r="DOU86" s="111" t="str">
        <f>IF(ISNUMBER(outYear),DOU54+DOU60+DOU66+DOU83,"")</f>
        <v/>
      </c>
      <c r="DOV86" s="111" t="str">
        <f>IF(ISNUMBER(outYear),DOV54+DOV60+DOV66+DOV83,"")</f>
        <v/>
      </c>
      <c r="DOW86" s="111" t="str">
        <f>IF(ISNUMBER(outYear),DOW54+DOW60+DOW66+DOW83,"")</f>
        <v/>
      </c>
      <c r="DOX86" s="111" t="str">
        <f>IF(ISNUMBER(outYear),DOX54+DOX60+DOX66+DOX83,"")</f>
        <v/>
      </c>
      <c r="DOY86" s="111" t="str">
        <f>IF(ISNUMBER(outYear),DOY54+DOY60+DOY66+DOY83,"")</f>
        <v/>
      </c>
      <c r="DOZ86" s="111" t="str">
        <f>IF(ISNUMBER(outYear),DOZ54+DOZ60+DOZ66+DOZ83,"")</f>
        <v/>
      </c>
      <c r="DPA86" s="111" t="str">
        <f>IF(ISNUMBER(outYear),DPA54+DPA60+DPA66+DPA83,"")</f>
        <v/>
      </c>
      <c r="DPB86" s="111" t="str">
        <f>IF(ISNUMBER(outYear),DPB54+DPB60+DPB66+DPB83,"")</f>
        <v/>
      </c>
      <c r="DPC86" s="111" t="str">
        <f>IF(ISNUMBER(outYear),DPC54+DPC60+DPC66+DPC83,"")</f>
        <v/>
      </c>
      <c r="DPD86" s="111" t="str">
        <f>IF(ISNUMBER(outYear),DPD54+DPD60+DPD66+DPD83,"")</f>
        <v/>
      </c>
      <c r="DPE86" s="111" t="str">
        <f>IF(ISNUMBER(outYear),DPE54+DPE60+DPE66+DPE83,"")</f>
        <v/>
      </c>
      <c r="DPF86" s="111" t="str">
        <f>IF(ISNUMBER(outYear),DPF54+DPF60+DPF66+DPF83,"")</f>
        <v/>
      </c>
      <c r="DPG86" s="111" t="str">
        <f>IF(ISNUMBER(outYear),DPG54+DPG60+DPG66+DPG83,"")</f>
        <v/>
      </c>
      <c r="DPH86" s="111" t="str">
        <f>IF(ISNUMBER(outYear),DPH54+DPH60+DPH66+DPH83,"")</f>
        <v/>
      </c>
      <c r="DPI86" s="111" t="str">
        <f>IF(ISNUMBER(outYear),DPI54+DPI60+DPI66+DPI83,"")</f>
        <v/>
      </c>
      <c r="DPJ86" s="111" t="str">
        <f>IF(ISNUMBER(outYear),DPJ54+DPJ60+DPJ66+DPJ83,"")</f>
        <v/>
      </c>
      <c r="DPK86" s="111" t="str">
        <f>IF(ISNUMBER(outYear),DPK54+DPK60+DPK66+DPK83,"")</f>
        <v/>
      </c>
      <c r="DPL86" s="111" t="str">
        <f>IF(ISNUMBER(outYear),DPL54+DPL60+DPL66+DPL83,"")</f>
        <v/>
      </c>
      <c r="DPM86" s="111" t="str">
        <f>IF(ISNUMBER(outYear),DPM54+DPM60+DPM66+DPM83,"")</f>
        <v/>
      </c>
      <c r="DPN86" s="111" t="str">
        <f>IF(ISNUMBER(outYear),DPN54+DPN60+DPN66+DPN83,"")</f>
        <v/>
      </c>
      <c r="DPO86" s="111" t="str">
        <f>IF(ISNUMBER(outYear),DPO54+DPO60+DPO66+DPO83,"")</f>
        <v/>
      </c>
      <c r="DPP86" s="111" t="str">
        <f>IF(ISNUMBER(outYear),DPP54+DPP60+DPP66+DPP83,"")</f>
        <v/>
      </c>
      <c r="DPQ86" s="111" t="str">
        <f>IF(ISNUMBER(outYear),DPQ54+DPQ60+DPQ66+DPQ83,"")</f>
        <v/>
      </c>
      <c r="DPR86" s="111" t="str">
        <f>IF(ISNUMBER(outYear),DPR54+DPR60+DPR66+DPR83,"")</f>
        <v/>
      </c>
      <c r="DPS86" s="111" t="str">
        <f>IF(ISNUMBER(outYear),DPS54+DPS60+DPS66+DPS83,"")</f>
        <v/>
      </c>
      <c r="DPT86" s="111" t="str">
        <f>IF(ISNUMBER(outYear),DPT54+DPT60+DPT66+DPT83,"")</f>
        <v/>
      </c>
      <c r="DPU86" s="111" t="str">
        <f>IF(ISNUMBER(outYear),DPU54+DPU60+DPU66+DPU83,"")</f>
        <v/>
      </c>
      <c r="DPV86" s="111" t="str">
        <f>IF(ISNUMBER(outYear),DPV54+DPV60+DPV66+DPV83,"")</f>
        <v/>
      </c>
      <c r="DPW86" s="111" t="str">
        <f>IF(ISNUMBER(outYear),DPW54+DPW60+DPW66+DPW83,"")</f>
        <v/>
      </c>
      <c r="DPX86" s="111" t="str">
        <f>IF(ISNUMBER(outYear),DPX54+DPX60+DPX66+DPX83,"")</f>
        <v/>
      </c>
      <c r="DPY86" s="111" t="str">
        <f>IF(ISNUMBER(outYear),DPY54+DPY60+DPY66+DPY83,"")</f>
        <v/>
      </c>
      <c r="DPZ86" s="111" t="str">
        <f>IF(ISNUMBER(outYear),DPZ54+DPZ60+DPZ66+DPZ83,"")</f>
        <v/>
      </c>
      <c r="DQA86" s="111" t="str">
        <f>IF(ISNUMBER(outYear),DQA54+DQA60+DQA66+DQA83,"")</f>
        <v/>
      </c>
      <c r="DQB86" s="111" t="str">
        <f>IF(ISNUMBER(outYear),DQB54+DQB60+DQB66+DQB83,"")</f>
        <v/>
      </c>
      <c r="DQC86" s="111" t="str">
        <f>IF(ISNUMBER(outYear),DQC54+DQC60+DQC66+DQC83,"")</f>
        <v/>
      </c>
      <c r="DQD86" s="111" t="str">
        <f>IF(ISNUMBER(outYear),DQD54+DQD60+DQD66+DQD83,"")</f>
        <v/>
      </c>
      <c r="DQE86" s="111" t="str">
        <f>IF(ISNUMBER(outYear),DQE54+DQE60+DQE66+DQE83,"")</f>
        <v/>
      </c>
      <c r="DQF86" s="111" t="str">
        <f>IF(ISNUMBER(outYear),DQF54+DQF60+DQF66+DQF83,"")</f>
        <v/>
      </c>
      <c r="DQG86" s="111" t="str">
        <f>IF(ISNUMBER(outYear),DQG54+DQG60+DQG66+DQG83,"")</f>
        <v/>
      </c>
      <c r="DQH86" s="111" t="str">
        <f>IF(ISNUMBER(outYear),DQH54+DQH60+DQH66+DQH83,"")</f>
        <v/>
      </c>
      <c r="DQI86" s="111" t="str">
        <f>IF(ISNUMBER(outYear),DQI54+DQI60+DQI66+DQI83,"")</f>
        <v/>
      </c>
      <c r="DQJ86" s="111" t="str">
        <f>IF(ISNUMBER(outYear),DQJ54+DQJ60+DQJ66+DQJ83,"")</f>
        <v/>
      </c>
      <c r="DQK86" s="111" t="str">
        <f>IF(ISNUMBER(outYear),DQK54+DQK60+DQK66+DQK83,"")</f>
        <v/>
      </c>
      <c r="DQL86" s="111" t="str">
        <f>IF(ISNUMBER(outYear),DQL54+DQL60+DQL66+DQL83,"")</f>
        <v/>
      </c>
      <c r="DQM86" s="111" t="str">
        <f>IF(ISNUMBER(outYear),DQM54+DQM60+DQM66+DQM83,"")</f>
        <v/>
      </c>
      <c r="DQN86" s="111" t="str">
        <f>IF(ISNUMBER(outYear),DQN54+DQN60+DQN66+DQN83,"")</f>
        <v/>
      </c>
      <c r="DQO86" s="111" t="str">
        <f>IF(ISNUMBER(outYear),DQO54+DQO60+DQO66+DQO83,"")</f>
        <v/>
      </c>
      <c r="DQP86" s="111" t="str">
        <f>IF(ISNUMBER(outYear),DQP54+DQP60+DQP66+DQP83,"")</f>
        <v/>
      </c>
      <c r="DQQ86" s="111" t="str">
        <f>IF(ISNUMBER(outYear),DQQ54+DQQ60+DQQ66+DQQ83,"")</f>
        <v/>
      </c>
      <c r="DQR86" s="111" t="str">
        <f>IF(ISNUMBER(outYear),DQR54+DQR60+DQR66+DQR83,"")</f>
        <v/>
      </c>
      <c r="DQS86" s="111" t="str">
        <f>IF(ISNUMBER(outYear),DQS54+DQS60+DQS66+DQS83,"")</f>
        <v/>
      </c>
      <c r="DQT86" s="111" t="str">
        <f>IF(ISNUMBER(outYear),DQT54+DQT60+DQT66+DQT83,"")</f>
        <v/>
      </c>
      <c r="DQU86" s="111" t="str">
        <f>IF(ISNUMBER(outYear),DQU54+DQU60+DQU66+DQU83,"")</f>
        <v/>
      </c>
      <c r="DQV86" s="111" t="str">
        <f>IF(ISNUMBER(outYear),DQV54+DQV60+DQV66+DQV83,"")</f>
        <v/>
      </c>
      <c r="DQW86" s="111" t="str">
        <f>IF(ISNUMBER(outYear),DQW54+DQW60+DQW66+DQW83,"")</f>
        <v/>
      </c>
      <c r="DQX86" s="111" t="str">
        <f>IF(ISNUMBER(outYear),DQX54+DQX60+DQX66+DQX83,"")</f>
        <v/>
      </c>
      <c r="DQY86" s="111" t="str">
        <f>IF(ISNUMBER(outYear),DQY54+DQY60+DQY66+DQY83,"")</f>
        <v/>
      </c>
      <c r="DQZ86" s="111" t="str">
        <f>IF(ISNUMBER(outYear),DQZ54+DQZ60+DQZ66+DQZ83,"")</f>
        <v/>
      </c>
      <c r="DRA86" s="111" t="str">
        <f>IF(ISNUMBER(outYear),DRA54+DRA60+DRA66+DRA83,"")</f>
        <v/>
      </c>
      <c r="DRB86" s="111" t="str">
        <f>IF(ISNUMBER(outYear),DRB54+DRB60+DRB66+DRB83,"")</f>
        <v/>
      </c>
      <c r="DRC86" s="111" t="str">
        <f>IF(ISNUMBER(outYear),DRC54+DRC60+DRC66+DRC83,"")</f>
        <v/>
      </c>
      <c r="DRD86" s="111" t="str">
        <f>IF(ISNUMBER(outYear),DRD54+DRD60+DRD66+DRD83,"")</f>
        <v/>
      </c>
      <c r="DRE86" s="111" t="str">
        <f>IF(ISNUMBER(outYear),DRE54+DRE60+DRE66+DRE83,"")</f>
        <v/>
      </c>
      <c r="DRF86" s="111" t="str">
        <f>IF(ISNUMBER(outYear),DRF54+DRF60+DRF66+DRF83,"")</f>
        <v/>
      </c>
      <c r="DRG86" s="111" t="str">
        <f>IF(ISNUMBER(outYear),DRG54+DRG60+DRG66+DRG83,"")</f>
        <v/>
      </c>
      <c r="DRH86" s="111" t="str">
        <f>IF(ISNUMBER(outYear),DRH54+DRH60+DRH66+DRH83,"")</f>
        <v/>
      </c>
      <c r="DRI86" s="111" t="str">
        <f>IF(ISNUMBER(outYear),DRI54+DRI60+DRI66+DRI83,"")</f>
        <v/>
      </c>
      <c r="DRJ86" s="111" t="str">
        <f>IF(ISNUMBER(outYear),DRJ54+DRJ60+DRJ66+DRJ83,"")</f>
        <v/>
      </c>
      <c r="DRK86" s="111" t="str">
        <f>IF(ISNUMBER(outYear),DRK54+DRK60+DRK66+DRK83,"")</f>
        <v/>
      </c>
      <c r="DRL86" s="111" t="str">
        <f>IF(ISNUMBER(outYear),DRL54+DRL60+DRL66+DRL83,"")</f>
        <v/>
      </c>
      <c r="DRM86" s="111" t="str">
        <f>IF(ISNUMBER(outYear),DRM54+DRM60+DRM66+DRM83,"")</f>
        <v/>
      </c>
      <c r="DRN86" s="111" t="str">
        <f>IF(ISNUMBER(outYear),DRN54+DRN60+DRN66+DRN83,"")</f>
        <v/>
      </c>
      <c r="DRO86" s="111" t="str">
        <f>IF(ISNUMBER(outYear),DRO54+DRO60+DRO66+DRO83,"")</f>
        <v/>
      </c>
      <c r="DRP86" s="111" t="str">
        <f>IF(ISNUMBER(outYear),DRP54+DRP60+DRP66+DRP83,"")</f>
        <v/>
      </c>
      <c r="DRQ86" s="111" t="str">
        <f>IF(ISNUMBER(outYear),DRQ54+DRQ60+DRQ66+DRQ83,"")</f>
        <v/>
      </c>
      <c r="DRR86" s="111" t="str">
        <f>IF(ISNUMBER(outYear),DRR54+DRR60+DRR66+DRR83,"")</f>
        <v/>
      </c>
      <c r="DRS86" s="111" t="str">
        <f>IF(ISNUMBER(outYear),DRS54+DRS60+DRS66+DRS83,"")</f>
        <v/>
      </c>
      <c r="DRT86" s="111" t="str">
        <f>IF(ISNUMBER(outYear),DRT54+DRT60+DRT66+DRT83,"")</f>
        <v/>
      </c>
      <c r="DRU86" s="111" t="str">
        <f>IF(ISNUMBER(outYear),DRU54+DRU60+DRU66+DRU83,"")</f>
        <v/>
      </c>
      <c r="DRV86" s="111" t="str">
        <f>IF(ISNUMBER(outYear),DRV54+DRV60+DRV66+DRV83,"")</f>
        <v/>
      </c>
      <c r="DRW86" s="111" t="str">
        <f>IF(ISNUMBER(outYear),DRW54+DRW60+DRW66+DRW83,"")</f>
        <v/>
      </c>
      <c r="DRX86" s="111" t="str">
        <f>IF(ISNUMBER(outYear),DRX54+DRX60+DRX66+DRX83,"")</f>
        <v/>
      </c>
      <c r="DRY86" s="111" t="str">
        <f>IF(ISNUMBER(outYear),DRY54+DRY60+DRY66+DRY83,"")</f>
        <v/>
      </c>
      <c r="DRZ86" s="111" t="str">
        <f>IF(ISNUMBER(outYear),DRZ54+DRZ60+DRZ66+DRZ83,"")</f>
        <v/>
      </c>
      <c r="DSA86" s="111" t="str">
        <f>IF(ISNUMBER(outYear),DSA54+DSA60+DSA66+DSA83,"")</f>
        <v/>
      </c>
      <c r="DSB86" s="111" t="str">
        <f>IF(ISNUMBER(outYear),DSB54+DSB60+DSB66+DSB83,"")</f>
        <v/>
      </c>
      <c r="DSC86" s="111" t="str">
        <f>IF(ISNUMBER(outYear),DSC54+DSC60+DSC66+DSC83,"")</f>
        <v/>
      </c>
      <c r="DSD86" s="111" t="str">
        <f>IF(ISNUMBER(outYear),DSD54+DSD60+DSD66+DSD83,"")</f>
        <v/>
      </c>
      <c r="DSE86" s="111" t="str">
        <f>IF(ISNUMBER(outYear),DSE54+DSE60+DSE66+DSE83,"")</f>
        <v/>
      </c>
      <c r="DSF86" s="111" t="str">
        <f>IF(ISNUMBER(outYear),DSF54+DSF60+DSF66+DSF83,"")</f>
        <v/>
      </c>
      <c r="DSG86" s="111" t="str">
        <f>IF(ISNUMBER(outYear),DSG54+DSG60+DSG66+DSG83,"")</f>
        <v/>
      </c>
      <c r="DSH86" s="111" t="str">
        <f>IF(ISNUMBER(outYear),DSH54+DSH60+DSH66+DSH83,"")</f>
        <v/>
      </c>
      <c r="DSI86" s="111" t="str">
        <f>IF(ISNUMBER(outYear),DSI54+DSI60+DSI66+DSI83,"")</f>
        <v/>
      </c>
      <c r="DSJ86" s="111" t="str">
        <f>IF(ISNUMBER(outYear),DSJ54+DSJ60+DSJ66+DSJ83,"")</f>
        <v/>
      </c>
      <c r="DSK86" s="111" t="str">
        <f>IF(ISNUMBER(outYear),DSK54+DSK60+DSK66+DSK83,"")</f>
        <v/>
      </c>
      <c r="DSL86" s="111" t="str">
        <f>IF(ISNUMBER(outYear),DSL54+DSL60+DSL66+DSL83,"")</f>
        <v/>
      </c>
      <c r="DSM86" s="111" t="str">
        <f>IF(ISNUMBER(outYear),DSM54+DSM60+DSM66+DSM83,"")</f>
        <v/>
      </c>
      <c r="DSN86" s="111" t="str">
        <f>IF(ISNUMBER(outYear),DSN54+DSN60+DSN66+DSN83,"")</f>
        <v/>
      </c>
      <c r="DSO86" s="111" t="str">
        <f>IF(ISNUMBER(outYear),DSO54+DSO60+DSO66+DSO83,"")</f>
        <v/>
      </c>
      <c r="DSP86" s="111" t="str">
        <f>IF(ISNUMBER(outYear),DSP54+DSP60+DSP66+DSP83,"")</f>
        <v/>
      </c>
      <c r="DSQ86" s="111" t="str">
        <f>IF(ISNUMBER(outYear),DSQ54+DSQ60+DSQ66+DSQ83,"")</f>
        <v/>
      </c>
      <c r="DSR86" s="111" t="str">
        <f>IF(ISNUMBER(outYear),DSR54+DSR60+DSR66+DSR83,"")</f>
        <v/>
      </c>
      <c r="DSS86" s="111" t="str">
        <f>IF(ISNUMBER(outYear),DSS54+DSS60+DSS66+DSS83,"")</f>
        <v/>
      </c>
      <c r="DST86" s="111" t="str">
        <f>IF(ISNUMBER(outYear),DST54+DST60+DST66+DST83,"")</f>
        <v/>
      </c>
      <c r="DSU86" s="111" t="str">
        <f>IF(ISNUMBER(outYear),DSU54+DSU60+DSU66+DSU83,"")</f>
        <v/>
      </c>
      <c r="DSV86" s="111" t="str">
        <f>IF(ISNUMBER(outYear),DSV54+DSV60+DSV66+DSV83,"")</f>
        <v/>
      </c>
      <c r="DSW86" s="111" t="str">
        <f>IF(ISNUMBER(outYear),DSW54+DSW60+DSW66+DSW83,"")</f>
        <v/>
      </c>
      <c r="DSX86" s="111" t="str">
        <f>IF(ISNUMBER(outYear),DSX54+DSX60+DSX66+DSX83,"")</f>
        <v/>
      </c>
      <c r="DSY86" s="111" t="str">
        <f>IF(ISNUMBER(outYear),DSY54+DSY60+DSY66+DSY83,"")</f>
        <v/>
      </c>
      <c r="DSZ86" s="111" t="str">
        <f>IF(ISNUMBER(outYear),DSZ54+DSZ60+DSZ66+DSZ83,"")</f>
        <v/>
      </c>
      <c r="DTA86" s="111" t="str">
        <f>IF(ISNUMBER(outYear),DTA54+DTA60+DTA66+DTA83,"")</f>
        <v/>
      </c>
      <c r="DTB86" s="111" t="str">
        <f>IF(ISNUMBER(outYear),DTB54+DTB60+DTB66+DTB83,"")</f>
        <v/>
      </c>
      <c r="DTC86" s="111" t="str">
        <f>IF(ISNUMBER(outYear),DTC54+DTC60+DTC66+DTC83,"")</f>
        <v/>
      </c>
      <c r="DTD86" s="111" t="str">
        <f>IF(ISNUMBER(outYear),DTD54+DTD60+DTD66+DTD83,"")</f>
        <v/>
      </c>
      <c r="DTE86" s="111" t="str">
        <f>IF(ISNUMBER(outYear),DTE54+DTE60+DTE66+DTE83,"")</f>
        <v/>
      </c>
      <c r="DTF86" s="111" t="str">
        <f>IF(ISNUMBER(outYear),DTF54+DTF60+DTF66+DTF83,"")</f>
        <v/>
      </c>
      <c r="DTG86" s="111" t="str">
        <f>IF(ISNUMBER(outYear),DTG54+DTG60+DTG66+DTG83,"")</f>
        <v/>
      </c>
      <c r="DTH86" s="111" t="str">
        <f>IF(ISNUMBER(outYear),DTH54+DTH60+DTH66+DTH83,"")</f>
        <v/>
      </c>
      <c r="DTI86" s="111" t="str">
        <f>IF(ISNUMBER(outYear),DTI54+DTI60+DTI66+DTI83,"")</f>
        <v/>
      </c>
      <c r="DTJ86" s="111" t="str">
        <f>IF(ISNUMBER(outYear),DTJ54+DTJ60+DTJ66+DTJ83,"")</f>
        <v/>
      </c>
      <c r="DTK86" s="111" t="str">
        <f>IF(ISNUMBER(outYear),DTK54+DTK60+DTK66+DTK83,"")</f>
        <v/>
      </c>
      <c r="DTL86" s="111" t="str">
        <f>IF(ISNUMBER(outYear),DTL54+DTL60+DTL66+DTL83,"")</f>
        <v/>
      </c>
      <c r="DTM86" s="111" t="str">
        <f>IF(ISNUMBER(outYear),DTM54+DTM60+DTM66+DTM83,"")</f>
        <v/>
      </c>
      <c r="DTN86" s="111" t="str">
        <f>IF(ISNUMBER(outYear),DTN54+DTN60+DTN66+DTN83,"")</f>
        <v/>
      </c>
      <c r="DTO86" s="111" t="str">
        <f>IF(ISNUMBER(outYear),DTO54+DTO60+DTO66+DTO83,"")</f>
        <v/>
      </c>
      <c r="DTP86" s="111" t="str">
        <f>IF(ISNUMBER(outYear),DTP54+DTP60+DTP66+DTP83,"")</f>
        <v/>
      </c>
      <c r="DTQ86" s="111" t="str">
        <f>IF(ISNUMBER(outYear),DTQ54+DTQ60+DTQ66+DTQ83,"")</f>
        <v/>
      </c>
      <c r="DTR86" s="111" t="str">
        <f>IF(ISNUMBER(outYear),DTR54+DTR60+DTR66+DTR83,"")</f>
        <v/>
      </c>
      <c r="DTS86" s="111" t="str">
        <f>IF(ISNUMBER(outYear),DTS54+DTS60+DTS66+DTS83,"")</f>
        <v/>
      </c>
      <c r="DTT86" s="111" t="str">
        <f>IF(ISNUMBER(outYear),DTT54+DTT60+DTT66+DTT83,"")</f>
        <v/>
      </c>
      <c r="DTU86" s="111" t="str">
        <f>IF(ISNUMBER(outYear),DTU54+DTU60+DTU66+DTU83,"")</f>
        <v/>
      </c>
      <c r="DTV86" s="111" t="str">
        <f>IF(ISNUMBER(outYear),DTV54+DTV60+DTV66+DTV83,"")</f>
        <v/>
      </c>
      <c r="DTW86" s="111" t="str">
        <f>IF(ISNUMBER(outYear),DTW54+DTW60+DTW66+DTW83,"")</f>
        <v/>
      </c>
      <c r="DTX86" s="111" t="str">
        <f>IF(ISNUMBER(outYear),DTX54+DTX60+DTX66+DTX83,"")</f>
        <v/>
      </c>
      <c r="DTY86" s="111" t="str">
        <f>IF(ISNUMBER(outYear),DTY54+DTY60+DTY66+DTY83,"")</f>
        <v/>
      </c>
      <c r="DTZ86" s="111" t="str">
        <f>IF(ISNUMBER(outYear),DTZ54+DTZ60+DTZ66+DTZ83,"")</f>
        <v/>
      </c>
      <c r="DUA86" s="111" t="str">
        <f>IF(ISNUMBER(outYear),DUA54+DUA60+DUA66+DUA83,"")</f>
        <v/>
      </c>
      <c r="DUB86" s="111" t="str">
        <f>IF(ISNUMBER(outYear),DUB54+DUB60+DUB66+DUB83,"")</f>
        <v/>
      </c>
      <c r="DUC86" s="111" t="str">
        <f>IF(ISNUMBER(outYear),DUC54+DUC60+DUC66+DUC83,"")</f>
        <v/>
      </c>
      <c r="DUD86" s="111" t="str">
        <f>IF(ISNUMBER(outYear),DUD54+DUD60+DUD66+DUD83,"")</f>
        <v/>
      </c>
      <c r="DUE86" s="111" t="str">
        <f>IF(ISNUMBER(outYear),DUE54+DUE60+DUE66+DUE83,"")</f>
        <v/>
      </c>
      <c r="DUF86" s="111" t="str">
        <f>IF(ISNUMBER(outYear),DUF54+DUF60+DUF66+DUF83,"")</f>
        <v/>
      </c>
      <c r="DUG86" s="111" t="str">
        <f>IF(ISNUMBER(outYear),DUG54+DUG60+DUG66+DUG83,"")</f>
        <v/>
      </c>
      <c r="DUH86" s="111" t="str">
        <f>IF(ISNUMBER(outYear),DUH54+DUH60+DUH66+DUH83,"")</f>
        <v/>
      </c>
      <c r="DUI86" s="111" t="str">
        <f>IF(ISNUMBER(outYear),DUI54+DUI60+DUI66+DUI83,"")</f>
        <v/>
      </c>
      <c r="DUJ86" s="111" t="str">
        <f>IF(ISNUMBER(outYear),DUJ54+DUJ60+DUJ66+DUJ83,"")</f>
        <v/>
      </c>
      <c r="DUK86" s="111" t="str">
        <f>IF(ISNUMBER(outYear),DUK54+DUK60+DUK66+DUK83,"")</f>
        <v/>
      </c>
      <c r="DUL86" s="111" t="str">
        <f>IF(ISNUMBER(outYear),DUL54+DUL60+DUL66+DUL83,"")</f>
        <v/>
      </c>
      <c r="DUM86" s="111" t="str">
        <f>IF(ISNUMBER(outYear),DUM54+DUM60+DUM66+DUM83,"")</f>
        <v/>
      </c>
      <c r="DUN86" s="111" t="str">
        <f>IF(ISNUMBER(outYear),DUN54+DUN60+DUN66+DUN83,"")</f>
        <v/>
      </c>
      <c r="DUO86" s="111" t="str">
        <f>IF(ISNUMBER(outYear),DUO54+DUO60+DUO66+DUO83,"")</f>
        <v/>
      </c>
      <c r="DUP86" s="111" t="str">
        <f>IF(ISNUMBER(outYear),DUP54+DUP60+DUP66+DUP83,"")</f>
        <v/>
      </c>
      <c r="DUQ86" s="111" t="str">
        <f>IF(ISNUMBER(outYear),DUQ54+DUQ60+DUQ66+DUQ83,"")</f>
        <v/>
      </c>
      <c r="DUR86" s="111" t="str">
        <f>IF(ISNUMBER(outYear),DUR54+DUR60+DUR66+DUR83,"")</f>
        <v/>
      </c>
      <c r="DUS86" s="111" t="str">
        <f>IF(ISNUMBER(outYear),DUS54+DUS60+DUS66+DUS83,"")</f>
        <v/>
      </c>
      <c r="DUT86" s="111" t="str">
        <f>IF(ISNUMBER(outYear),DUT54+DUT60+DUT66+DUT83,"")</f>
        <v/>
      </c>
      <c r="DUU86" s="111" t="str">
        <f>IF(ISNUMBER(outYear),DUU54+DUU60+DUU66+DUU83,"")</f>
        <v/>
      </c>
      <c r="DUV86" s="111" t="str">
        <f>IF(ISNUMBER(outYear),DUV54+DUV60+DUV66+DUV83,"")</f>
        <v/>
      </c>
      <c r="DUW86" s="111" t="str">
        <f>IF(ISNUMBER(outYear),DUW54+DUW60+DUW66+DUW83,"")</f>
        <v/>
      </c>
      <c r="DUX86" s="111" t="str">
        <f>IF(ISNUMBER(outYear),DUX54+DUX60+DUX66+DUX83,"")</f>
        <v/>
      </c>
      <c r="DUY86" s="111" t="str">
        <f>IF(ISNUMBER(outYear),DUY54+DUY60+DUY66+DUY83,"")</f>
        <v/>
      </c>
      <c r="DUZ86" s="111" t="str">
        <f>IF(ISNUMBER(outYear),DUZ54+DUZ60+DUZ66+DUZ83,"")</f>
        <v/>
      </c>
      <c r="DVA86" s="111" t="str">
        <f>IF(ISNUMBER(outYear),DVA54+DVA60+DVA66+DVA83,"")</f>
        <v/>
      </c>
      <c r="DVB86" s="111" t="str">
        <f>IF(ISNUMBER(outYear),DVB54+DVB60+DVB66+DVB83,"")</f>
        <v/>
      </c>
      <c r="DVC86" s="111" t="str">
        <f>IF(ISNUMBER(outYear),DVC54+DVC60+DVC66+DVC83,"")</f>
        <v/>
      </c>
      <c r="DVD86" s="111" t="str">
        <f>IF(ISNUMBER(outYear),DVD54+DVD60+DVD66+DVD83,"")</f>
        <v/>
      </c>
      <c r="DVE86" s="111" t="str">
        <f>IF(ISNUMBER(outYear),DVE54+DVE60+DVE66+DVE83,"")</f>
        <v/>
      </c>
      <c r="DVF86" s="111" t="str">
        <f>IF(ISNUMBER(outYear),DVF54+DVF60+DVF66+DVF83,"")</f>
        <v/>
      </c>
      <c r="DVG86" s="111" t="str">
        <f>IF(ISNUMBER(outYear),DVG54+DVG60+DVG66+DVG83,"")</f>
        <v/>
      </c>
      <c r="DVH86" s="111" t="str">
        <f>IF(ISNUMBER(outYear),DVH54+DVH60+DVH66+DVH83,"")</f>
        <v/>
      </c>
      <c r="DVI86" s="111" t="str">
        <f>IF(ISNUMBER(outYear),DVI54+DVI60+DVI66+DVI83,"")</f>
        <v/>
      </c>
      <c r="DVJ86" s="111" t="str">
        <f>IF(ISNUMBER(outYear),DVJ54+DVJ60+DVJ66+DVJ83,"")</f>
        <v/>
      </c>
      <c r="DVK86" s="111" t="str">
        <f>IF(ISNUMBER(outYear),DVK54+DVK60+DVK66+DVK83,"")</f>
        <v/>
      </c>
      <c r="DVL86" s="111" t="str">
        <f>IF(ISNUMBER(outYear),DVL54+DVL60+DVL66+DVL83,"")</f>
        <v/>
      </c>
      <c r="DVM86" s="111" t="str">
        <f>IF(ISNUMBER(outYear),DVM54+DVM60+DVM66+DVM83,"")</f>
        <v/>
      </c>
      <c r="DVN86" s="111" t="str">
        <f>IF(ISNUMBER(outYear),DVN54+DVN60+DVN66+DVN83,"")</f>
        <v/>
      </c>
      <c r="DVO86" s="111" t="str">
        <f>IF(ISNUMBER(outYear),DVO54+DVO60+DVO66+DVO83,"")</f>
        <v/>
      </c>
      <c r="DVP86" s="111" t="str">
        <f>IF(ISNUMBER(outYear),DVP54+DVP60+DVP66+DVP83,"")</f>
        <v/>
      </c>
      <c r="DVQ86" s="111" t="str">
        <f>IF(ISNUMBER(outYear),DVQ54+DVQ60+DVQ66+DVQ83,"")</f>
        <v/>
      </c>
      <c r="DVR86" s="111" t="str">
        <f>IF(ISNUMBER(outYear),DVR54+DVR60+DVR66+DVR83,"")</f>
        <v/>
      </c>
      <c r="DVS86" s="111" t="str">
        <f>IF(ISNUMBER(outYear),DVS54+DVS60+DVS66+DVS83,"")</f>
        <v/>
      </c>
      <c r="DVT86" s="111" t="str">
        <f>IF(ISNUMBER(outYear),DVT54+DVT60+DVT66+DVT83,"")</f>
        <v/>
      </c>
      <c r="DVU86" s="111" t="str">
        <f>IF(ISNUMBER(outYear),DVU54+DVU60+DVU66+DVU83,"")</f>
        <v/>
      </c>
      <c r="DVV86" s="111" t="str">
        <f>IF(ISNUMBER(outYear),DVV54+DVV60+DVV66+DVV83,"")</f>
        <v/>
      </c>
      <c r="DVW86" s="111" t="str">
        <f>IF(ISNUMBER(outYear),DVW54+DVW60+DVW66+DVW83,"")</f>
        <v/>
      </c>
      <c r="DVX86" s="111" t="str">
        <f>IF(ISNUMBER(outYear),DVX54+DVX60+DVX66+DVX83,"")</f>
        <v/>
      </c>
      <c r="DVY86" s="111" t="str">
        <f>IF(ISNUMBER(outYear),DVY54+DVY60+DVY66+DVY83,"")</f>
        <v/>
      </c>
      <c r="DVZ86" s="111" t="str">
        <f>IF(ISNUMBER(outYear),DVZ54+DVZ60+DVZ66+DVZ83,"")</f>
        <v/>
      </c>
      <c r="DWA86" s="111" t="str">
        <f>IF(ISNUMBER(outYear),DWA54+DWA60+DWA66+DWA83,"")</f>
        <v/>
      </c>
      <c r="DWB86" s="111" t="str">
        <f>IF(ISNUMBER(outYear),DWB54+DWB60+DWB66+DWB83,"")</f>
        <v/>
      </c>
      <c r="DWC86" s="111" t="str">
        <f>IF(ISNUMBER(outYear),DWC54+DWC60+DWC66+DWC83,"")</f>
        <v/>
      </c>
      <c r="DWD86" s="111" t="str">
        <f>IF(ISNUMBER(outYear),DWD54+DWD60+DWD66+DWD83,"")</f>
        <v/>
      </c>
      <c r="DWE86" s="111" t="str">
        <f>IF(ISNUMBER(outYear),DWE54+DWE60+DWE66+DWE83,"")</f>
        <v/>
      </c>
      <c r="DWF86" s="111" t="str">
        <f>IF(ISNUMBER(outYear),DWF54+DWF60+DWF66+DWF83,"")</f>
        <v/>
      </c>
      <c r="DWG86" s="111" t="str">
        <f>IF(ISNUMBER(outYear),DWG54+DWG60+DWG66+DWG83,"")</f>
        <v/>
      </c>
      <c r="DWH86" s="111" t="str">
        <f>IF(ISNUMBER(outYear),DWH54+DWH60+DWH66+DWH83,"")</f>
        <v/>
      </c>
      <c r="DWI86" s="111" t="str">
        <f>IF(ISNUMBER(outYear),DWI54+DWI60+DWI66+DWI83,"")</f>
        <v/>
      </c>
      <c r="DWJ86" s="111" t="str">
        <f>IF(ISNUMBER(outYear),DWJ54+DWJ60+DWJ66+DWJ83,"")</f>
        <v/>
      </c>
      <c r="DWK86" s="111" t="str">
        <f>IF(ISNUMBER(outYear),DWK54+DWK60+DWK66+DWK83,"")</f>
        <v/>
      </c>
      <c r="DWL86" s="111" t="str">
        <f>IF(ISNUMBER(outYear),DWL54+DWL60+DWL66+DWL83,"")</f>
        <v/>
      </c>
      <c r="DWM86" s="111" t="str">
        <f>IF(ISNUMBER(outYear),DWM54+DWM60+DWM66+DWM83,"")</f>
        <v/>
      </c>
      <c r="DWN86" s="111" t="str">
        <f>IF(ISNUMBER(outYear),DWN54+DWN60+DWN66+DWN83,"")</f>
        <v/>
      </c>
      <c r="DWO86" s="111" t="str">
        <f>IF(ISNUMBER(outYear),DWO54+DWO60+DWO66+DWO83,"")</f>
        <v/>
      </c>
      <c r="DWP86" s="111" t="str">
        <f>IF(ISNUMBER(outYear),DWP54+DWP60+DWP66+DWP83,"")</f>
        <v/>
      </c>
      <c r="DWQ86" s="111" t="str">
        <f>IF(ISNUMBER(outYear),DWQ54+DWQ60+DWQ66+DWQ83,"")</f>
        <v/>
      </c>
      <c r="DWR86" s="111" t="str">
        <f>IF(ISNUMBER(outYear),DWR54+DWR60+DWR66+DWR83,"")</f>
        <v/>
      </c>
      <c r="DWS86" s="111" t="str">
        <f>IF(ISNUMBER(outYear),DWS54+DWS60+DWS66+DWS83,"")</f>
        <v/>
      </c>
      <c r="DWT86" s="111" t="str">
        <f>IF(ISNUMBER(outYear),DWT54+DWT60+DWT66+DWT83,"")</f>
        <v/>
      </c>
      <c r="DWU86" s="111" t="str">
        <f>IF(ISNUMBER(outYear),DWU54+DWU60+DWU66+DWU83,"")</f>
        <v/>
      </c>
      <c r="DWV86" s="111" t="str">
        <f>IF(ISNUMBER(outYear),DWV54+DWV60+DWV66+DWV83,"")</f>
        <v/>
      </c>
      <c r="DWW86" s="111" t="str">
        <f>IF(ISNUMBER(outYear),DWW54+DWW60+DWW66+DWW83,"")</f>
        <v/>
      </c>
      <c r="DWX86" s="111" t="str">
        <f>IF(ISNUMBER(outYear),DWX54+DWX60+DWX66+DWX83,"")</f>
        <v/>
      </c>
      <c r="DWY86" s="111" t="str">
        <f>IF(ISNUMBER(outYear),DWY54+DWY60+DWY66+DWY83,"")</f>
        <v/>
      </c>
      <c r="DWZ86" s="111" t="str">
        <f>IF(ISNUMBER(outYear),DWZ54+DWZ60+DWZ66+DWZ83,"")</f>
        <v/>
      </c>
      <c r="DXA86" s="111" t="str">
        <f>IF(ISNUMBER(outYear),DXA54+DXA60+DXA66+DXA83,"")</f>
        <v/>
      </c>
      <c r="DXB86" s="111" t="str">
        <f>IF(ISNUMBER(outYear),DXB54+DXB60+DXB66+DXB83,"")</f>
        <v/>
      </c>
      <c r="DXC86" s="111" t="str">
        <f>IF(ISNUMBER(outYear),DXC54+DXC60+DXC66+DXC83,"")</f>
        <v/>
      </c>
      <c r="DXD86" s="111" t="str">
        <f>IF(ISNUMBER(outYear),DXD54+DXD60+DXD66+DXD83,"")</f>
        <v/>
      </c>
      <c r="DXE86" s="111" t="str">
        <f>IF(ISNUMBER(outYear),DXE54+DXE60+DXE66+DXE83,"")</f>
        <v/>
      </c>
      <c r="DXF86" s="111" t="str">
        <f>IF(ISNUMBER(outYear),DXF54+DXF60+DXF66+DXF83,"")</f>
        <v/>
      </c>
      <c r="DXG86" s="111" t="str">
        <f>IF(ISNUMBER(outYear),DXG54+DXG60+DXG66+DXG83,"")</f>
        <v/>
      </c>
      <c r="DXH86" s="111" t="str">
        <f>IF(ISNUMBER(outYear),DXH54+DXH60+DXH66+DXH83,"")</f>
        <v/>
      </c>
      <c r="DXI86" s="111" t="str">
        <f>IF(ISNUMBER(outYear),DXI54+DXI60+DXI66+DXI83,"")</f>
        <v/>
      </c>
      <c r="DXJ86" s="111" t="str">
        <f>IF(ISNUMBER(outYear),DXJ54+DXJ60+DXJ66+DXJ83,"")</f>
        <v/>
      </c>
      <c r="DXK86" s="111" t="str">
        <f>IF(ISNUMBER(outYear),DXK54+DXK60+DXK66+DXK83,"")</f>
        <v/>
      </c>
      <c r="DXL86" s="111" t="str">
        <f>IF(ISNUMBER(outYear),DXL54+DXL60+DXL66+DXL83,"")</f>
        <v/>
      </c>
      <c r="DXM86" s="111" t="str">
        <f>IF(ISNUMBER(outYear),DXM54+DXM60+DXM66+DXM83,"")</f>
        <v/>
      </c>
      <c r="DXN86" s="111" t="str">
        <f>IF(ISNUMBER(outYear),DXN54+DXN60+DXN66+DXN83,"")</f>
        <v/>
      </c>
      <c r="DXO86" s="111" t="str">
        <f>IF(ISNUMBER(outYear),DXO54+DXO60+DXO66+DXO83,"")</f>
        <v/>
      </c>
      <c r="DXP86" s="111" t="str">
        <f>IF(ISNUMBER(outYear),DXP54+DXP60+DXP66+DXP83,"")</f>
        <v/>
      </c>
      <c r="DXQ86" s="111" t="str">
        <f>IF(ISNUMBER(outYear),DXQ54+DXQ60+DXQ66+DXQ83,"")</f>
        <v/>
      </c>
      <c r="DXR86" s="111" t="str">
        <f>IF(ISNUMBER(outYear),DXR54+DXR60+DXR66+DXR83,"")</f>
        <v/>
      </c>
      <c r="DXS86" s="111" t="str">
        <f>IF(ISNUMBER(outYear),DXS54+DXS60+DXS66+DXS83,"")</f>
        <v/>
      </c>
      <c r="DXT86" s="111" t="str">
        <f>IF(ISNUMBER(outYear),DXT54+DXT60+DXT66+DXT83,"")</f>
        <v/>
      </c>
      <c r="DXU86" s="111" t="str">
        <f>IF(ISNUMBER(outYear),DXU54+DXU60+DXU66+DXU83,"")</f>
        <v/>
      </c>
      <c r="DXV86" s="111" t="str">
        <f>IF(ISNUMBER(outYear),DXV54+DXV60+DXV66+DXV83,"")</f>
        <v/>
      </c>
      <c r="DXW86" s="111" t="str">
        <f>IF(ISNUMBER(outYear),DXW54+DXW60+DXW66+DXW83,"")</f>
        <v/>
      </c>
      <c r="DXX86" s="111" t="str">
        <f>IF(ISNUMBER(outYear),DXX54+DXX60+DXX66+DXX83,"")</f>
        <v/>
      </c>
      <c r="DXY86" s="111" t="str">
        <f>IF(ISNUMBER(outYear),DXY54+DXY60+DXY66+DXY83,"")</f>
        <v/>
      </c>
      <c r="DXZ86" s="111" t="str">
        <f>IF(ISNUMBER(outYear),DXZ54+DXZ60+DXZ66+DXZ83,"")</f>
        <v/>
      </c>
      <c r="DYA86" s="111" t="str">
        <f>IF(ISNUMBER(outYear),DYA54+DYA60+DYA66+DYA83,"")</f>
        <v/>
      </c>
      <c r="DYB86" s="111" t="str">
        <f>IF(ISNUMBER(outYear),DYB54+DYB60+DYB66+DYB83,"")</f>
        <v/>
      </c>
      <c r="DYC86" s="111" t="str">
        <f>IF(ISNUMBER(outYear),DYC54+DYC60+DYC66+DYC83,"")</f>
        <v/>
      </c>
      <c r="DYD86" s="111" t="str">
        <f>IF(ISNUMBER(outYear),DYD54+DYD60+DYD66+DYD83,"")</f>
        <v/>
      </c>
      <c r="DYE86" s="111" t="str">
        <f>IF(ISNUMBER(outYear),DYE54+DYE60+DYE66+DYE83,"")</f>
        <v/>
      </c>
      <c r="DYF86" s="111" t="str">
        <f>IF(ISNUMBER(outYear),DYF54+DYF60+DYF66+DYF83,"")</f>
        <v/>
      </c>
      <c r="DYG86" s="111" t="str">
        <f>IF(ISNUMBER(outYear),DYG54+DYG60+DYG66+DYG83,"")</f>
        <v/>
      </c>
      <c r="DYH86" s="111" t="str">
        <f>IF(ISNUMBER(outYear),DYH54+DYH60+DYH66+DYH83,"")</f>
        <v/>
      </c>
      <c r="DYI86" s="111" t="str">
        <f>IF(ISNUMBER(outYear),DYI54+DYI60+DYI66+DYI83,"")</f>
        <v/>
      </c>
      <c r="DYJ86" s="111" t="str">
        <f>IF(ISNUMBER(outYear),DYJ54+DYJ60+DYJ66+DYJ83,"")</f>
        <v/>
      </c>
      <c r="DYK86" s="111" t="str">
        <f>IF(ISNUMBER(outYear),DYK54+DYK60+DYK66+DYK83,"")</f>
        <v/>
      </c>
      <c r="DYL86" s="111" t="str">
        <f>IF(ISNUMBER(outYear),DYL54+DYL60+DYL66+DYL83,"")</f>
        <v/>
      </c>
      <c r="DYM86" s="111" t="str">
        <f>IF(ISNUMBER(outYear),DYM54+DYM60+DYM66+DYM83,"")</f>
        <v/>
      </c>
      <c r="DYN86" s="111" t="str">
        <f>IF(ISNUMBER(outYear),DYN54+DYN60+DYN66+DYN83,"")</f>
        <v/>
      </c>
      <c r="DYO86" s="111" t="str">
        <f>IF(ISNUMBER(outYear),DYO54+DYO60+DYO66+DYO83,"")</f>
        <v/>
      </c>
      <c r="DYP86" s="111" t="str">
        <f>IF(ISNUMBER(outYear),DYP54+DYP60+DYP66+DYP83,"")</f>
        <v/>
      </c>
      <c r="DYQ86" s="111" t="str">
        <f>IF(ISNUMBER(outYear),DYQ54+DYQ60+DYQ66+DYQ83,"")</f>
        <v/>
      </c>
      <c r="DYR86" s="111" t="str">
        <f>IF(ISNUMBER(outYear),DYR54+DYR60+DYR66+DYR83,"")</f>
        <v/>
      </c>
      <c r="DYS86" s="111" t="str">
        <f>IF(ISNUMBER(outYear),DYS54+DYS60+DYS66+DYS83,"")</f>
        <v/>
      </c>
      <c r="DYT86" s="111" t="str">
        <f>IF(ISNUMBER(outYear),DYT54+DYT60+DYT66+DYT83,"")</f>
        <v/>
      </c>
      <c r="DYU86" s="111" t="str">
        <f>IF(ISNUMBER(outYear),DYU54+DYU60+DYU66+DYU83,"")</f>
        <v/>
      </c>
      <c r="DYV86" s="111" t="str">
        <f>IF(ISNUMBER(outYear),DYV54+DYV60+DYV66+DYV83,"")</f>
        <v/>
      </c>
      <c r="DYW86" s="111" t="str">
        <f>IF(ISNUMBER(outYear),DYW54+DYW60+DYW66+DYW83,"")</f>
        <v/>
      </c>
      <c r="DYX86" s="111" t="str">
        <f>IF(ISNUMBER(outYear),DYX54+DYX60+DYX66+DYX83,"")</f>
        <v/>
      </c>
      <c r="DYY86" s="111" t="str">
        <f>IF(ISNUMBER(outYear),DYY54+DYY60+DYY66+DYY83,"")</f>
        <v/>
      </c>
      <c r="DYZ86" s="111" t="str">
        <f>IF(ISNUMBER(outYear),DYZ54+DYZ60+DYZ66+DYZ83,"")</f>
        <v/>
      </c>
      <c r="DZA86" s="111" t="str">
        <f>IF(ISNUMBER(outYear),DZA54+DZA60+DZA66+DZA83,"")</f>
        <v/>
      </c>
      <c r="DZB86" s="111" t="str">
        <f>IF(ISNUMBER(outYear),DZB54+DZB60+DZB66+DZB83,"")</f>
        <v/>
      </c>
      <c r="DZC86" s="111" t="str">
        <f>IF(ISNUMBER(outYear),DZC54+DZC60+DZC66+DZC83,"")</f>
        <v/>
      </c>
      <c r="DZD86" s="111" t="str">
        <f>IF(ISNUMBER(outYear),DZD54+DZD60+DZD66+DZD83,"")</f>
        <v/>
      </c>
      <c r="DZE86" s="111" t="str">
        <f>IF(ISNUMBER(outYear),DZE54+DZE60+DZE66+DZE83,"")</f>
        <v/>
      </c>
      <c r="DZF86" s="111" t="str">
        <f>IF(ISNUMBER(outYear),DZF54+DZF60+DZF66+DZF83,"")</f>
        <v/>
      </c>
      <c r="DZG86" s="111" t="str">
        <f>IF(ISNUMBER(outYear),DZG54+DZG60+DZG66+DZG83,"")</f>
        <v/>
      </c>
      <c r="DZH86" s="111" t="str">
        <f>IF(ISNUMBER(outYear),DZH54+DZH60+DZH66+DZH83,"")</f>
        <v/>
      </c>
      <c r="DZI86" s="111" t="str">
        <f>IF(ISNUMBER(outYear),DZI54+DZI60+DZI66+DZI83,"")</f>
        <v/>
      </c>
      <c r="DZJ86" s="111" t="str">
        <f>IF(ISNUMBER(outYear),DZJ54+DZJ60+DZJ66+DZJ83,"")</f>
        <v/>
      </c>
      <c r="DZK86" s="111" t="str">
        <f>IF(ISNUMBER(outYear),DZK54+DZK60+DZK66+DZK83,"")</f>
        <v/>
      </c>
      <c r="DZL86" s="111" t="str">
        <f>IF(ISNUMBER(outYear),DZL54+DZL60+DZL66+DZL83,"")</f>
        <v/>
      </c>
      <c r="DZM86" s="111" t="str">
        <f>IF(ISNUMBER(outYear),DZM54+DZM60+DZM66+DZM83,"")</f>
        <v/>
      </c>
      <c r="DZN86" s="111" t="str">
        <f>IF(ISNUMBER(outYear),DZN54+DZN60+DZN66+DZN83,"")</f>
        <v/>
      </c>
      <c r="DZO86" s="111" t="str">
        <f>IF(ISNUMBER(outYear),DZO54+DZO60+DZO66+DZO83,"")</f>
        <v/>
      </c>
      <c r="DZP86" s="111" t="str">
        <f>IF(ISNUMBER(outYear),DZP54+DZP60+DZP66+DZP83,"")</f>
        <v/>
      </c>
      <c r="DZQ86" s="111" t="str">
        <f>IF(ISNUMBER(outYear),DZQ54+DZQ60+DZQ66+DZQ83,"")</f>
        <v/>
      </c>
      <c r="DZR86" s="111" t="str">
        <f>IF(ISNUMBER(outYear),DZR54+DZR60+DZR66+DZR83,"")</f>
        <v/>
      </c>
      <c r="DZS86" s="111" t="str">
        <f>IF(ISNUMBER(outYear),DZS54+DZS60+DZS66+DZS83,"")</f>
        <v/>
      </c>
      <c r="DZT86" s="111" t="str">
        <f>IF(ISNUMBER(outYear),DZT54+DZT60+DZT66+DZT83,"")</f>
        <v/>
      </c>
      <c r="DZU86" s="111" t="str">
        <f>IF(ISNUMBER(outYear),DZU54+DZU60+DZU66+DZU83,"")</f>
        <v/>
      </c>
      <c r="DZV86" s="111" t="str">
        <f>IF(ISNUMBER(outYear),DZV54+DZV60+DZV66+DZV83,"")</f>
        <v/>
      </c>
      <c r="DZW86" s="111" t="str">
        <f>IF(ISNUMBER(outYear),DZW54+DZW60+DZW66+DZW83,"")</f>
        <v/>
      </c>
      <c r="DZX86" s="111" t="str">
        <f>IF(ISNUMBER(outYear),DZX54+DZX60+DZX66+DZX83,"")</f>
        <v/>
      </c>
      <c r="DZY86" s="111" t="str">
        <f>IF(ISNUMBER(outYear),DZY54+DZY60+DZY66+DZY83,"")</f>
        <v/>
      </c>
      <c r="DZZ86" s="111" t="str">
        <f>IF(ISNUMBER(outYear),DZZ54+DZZ60+DZZ66+DZZ83,"")</f>
        <v/>
      </c>
      <c r="EAA86" s="111" t="str">
        <f>IF(ISNUMBER(outYear),EAA54+EAA60+EAA66+EAA83,"")</f>
        <v/>
      </c>
      <c r="EAB86" s="111" t="str">
        <f>IF(ISNUMBER(outYear),EAB54+EAB60+EAB66+EAB83,"")</f>
        <v/>
      </c>
      <c r="EAC86" s="111" t="str">
        <f>IF(ISNUMBER(outYear),EAC54+EAC60+EAC66+EAC83,"")</f>
        <v/>
      </c>
      <c r="EAD86" s="111" t="str">
        <f>IF(ISNUMBER(outYear),EAD54+EAD60+EAD66+EAD83,"")</f>
        <v/>
      </c>
      <c r="EAE86" s="111" t="str">
        <f>IF(ISNUMBER(outYear),EAE54+EAE60+EAE66+EAE83,"")</f>
        <v/>
      </c>
      <c r="EAF86" s="111" t="str">
        <f>IF(ISNUMBER(outYear),EAF54+EAF60+EAF66+EAF83,"")</f>
        <v/>
      </c>
      <c r="EAG86" s="111" t="str">
        <f>IF(ISNUMBER(outYear),EAG54+EAG60+EAG66+EAG83,"")</f>
        <v/>
      </c>
      <c r="EAH86" s="111" t="str">
        <f>IF(ISNUMBER(outYear),EAH54+EAH60+EAH66+EAH83,"")</f>
        <v/>
      </c>
      <c r="EAI86" s="111" t="str">
        <f>IF(ISNUMBER(outYear),EAI54+EAI60+EAI66+EAI83,"")</f>
        <v/>
      </c>
      <c r="EAJ86" s="111" t="str">
        <f>IF(ISNUMBER(outYear),EAJ54+EAJ60+EAJ66+EAJ83,"")</f>
        <v/>
      </c>
      <c r="EAK86" s="111" t="str">
        <f>IF(ISNUMBER(outYear),EAK54+EAK60+EAK66+EAK83,"")</f>
        <v/>
      </c>
      <c r="EAL86" s="111" t="str">
        <f>IF(ISNUMBER(outYear),EAL54+EAL60+EAL66+EAL83,"")</f>
        <v/>
      </c>
      <c r="EAM86" s="111" t="str">
        <f>IF(ISNUMBER(outYear),EAM54+EAM60+EAM66+EAM83,"")</f>
        <v/>
      </c>
      <c r="EAN86" s="111" t="str">
        <f>IF(ISNUMBER(outYear),EAN54+EAN60+EAN66+EAN83,"")</f>
        <v/>
      </c>
      <c r="EAO86" s="111" t="str">
        <f>IF(ISNUMBER(outYear),EAO54+EAO60+EAO66+EAO83,"")</f>
        <v/>
      </c>
      <c r="EAP86" s="111" t="str">
        <f>IF(ISNUMBER(outYear),EAP54+EAP60+EAP66+EAP83,"")</f>
        <v/>
      </c>
      <c r="EAQ86" s="111" t="str">
        <f>IF(ISNUMBER(outYear),EAQ54+EAQ60+EAQ66+EAQ83,"")</f>
        <v/>
      </c>
      <c r="EAR86" s="111" t="str">
        <f>IF(ISNUMBER(outYear),EAR54+EAR60+EAR66+EAR83,"")</f>
        <v/>
      </c>
      <c r="EAS86" s="111" t="str">
        <f>IF(ISNUMBER(outYear),EAS54+EAS60+EAS66+EAS83,"")</f>
        <v/>
      </c>
      <c r="EAT86" s="111" t="str">
        <f>IF(ISNUMBER(outYear),EAT54+EAT60+EAT66+EAT83,"")</f>
        <v/>
      </c>
      <c r="EAU86" s="111" t="str">
        <f>IF(ISNUMBER(outYear),EAU54+EAU60+EAU66+EAU83,"")</f>
        <v/>
      </c>
      <c r="EAV86" s="111" t="str">
        <f>IF(ISNUMBER(outYear),EAV54+EAV60+EAV66+EAV83,"")</f>
        <v/>
      </c>
      <c r="EAW86" s="111" t="str">
        <f>IF(ISNUMBER(outYear),EAW54+EAW60+EAW66+EAW83,"")</f>
        <v/>
      </c>
      <c r="EAX86" s="111" t="str">
        <f>IF(ISNUMBER(outYear),EAX54+EAX60+EAX66+EAX83,"")</f>
        <v/>
      </c>
      <c r="EAY86" s="111" t="str">
        <f>IF(ISNUMBER(outYear),EAY54+EAY60+EAY66+EAY83,"")</f>
        <v/>
      </c>
      <c r="EAZ86" s="111" t="str">
        <f>IF(ISNUMBER(outYear),EAZ54+EAZ60+EAZ66+EAZ83,"")</f>
        <v/>
      </c>
      <c r="EBA86" s="111" t="str">
        <f>IF(ISNUMBER(outYear),EBA54+EBA60+EBA66+EBA83,"")</f>
        <v/>
      </c>
      <c r="EBB86" s="111" t="str">
        <f>IF(ISNUMBER(outYear),EBB54+EBB60+EBB66+EBB83,"")</f>
        <v/>
      </c>
      <c r="EBC86" s="111" t="str">
        <f>IF(ISNUMBER(outYear),EBC54+EBC60+EBC66+EBC83,"")</f>
        <v/>
      </c>
      <c r="EBD86" s="111" t="str">
        <f>IF(ISNUMBER(outYear),EBD54+EBD60+EBD66+EBD83,"")</f>
        <v/>
      </c>
      <c r="EBE86" s="111" t="str">
        <f>IF(ISNUMBER(outYear),EBE54+EBE60+EBE66+EBE83,"")</f>
        <v/>
      </c>
      <c r="EBF86" s="111" t="str">
        <f>IF(ISNUMBER(outYear),EBF54+EBF60+EBF66+EBF83,"")</f>
        <v/>
      </c>
      <c r="EBG86" s="111" t="str">
        <f>IF(ISNUMBER(outYear),EBG54+EBG60+EBG66+EBG83,"")</f>
        <v/>
      </c>
      <c r="EBH86" s="111" t="str">
        <f>IF(ISNUMBER(outYear),EBH54+EBH60+EBH66+EBH83,"")</f>
        <v/>
      </c>
      <c r="EBI86" s="111" t="str">
        <f>IF(ISNUMBER(outYear),EBI54+EBI60+EBI66+EBI83,"")</f>
        <v/>
      </c>
      <c r="EBJ86" s="111" t="str">
        <f>IF(ISNUMBER(outYear),EBJ54+EBJ60+EBJ66+EBJ83,"")</f>
        <v/>
      </c>
      <c r="EBK86" s="111" t="str">
        <f>IF(ISNUMBER(outYear),EBK54+EBK60+EBK66+EBK83,"")</f>
        <v/>
      </c>
      <c r="EBL86" s="111" t="str">
        <f>IF(ISNUMBER(outYear),EBL54+EBL60+EBL66+EBL83,"")</f>
        <v/>
      </c>
      <c r="EBM86" s="111" t="str">
        <f>IF(ISNUMBER(outYear),EBM54+EBM60+EBM66+EBM83,"")</f>
        <v/>
      </c>
      <c r="EBN86" s="111" t="str">
        <f>IF(ISNUMBER(outYear),EBN54+EBN60+EBN66+EBN83,"")</f>
        <v/>
      </c>
      <c r="EBO86" s="111" t="str">
        <f>IF(ISNUMBER(outYear),EBO54+EBO60+EBO66+EBO83,"")</f>
        <v/>
      </c>
      <c r="EBP86" s="111" t="str">
        <f>IF(ISNUMBER(outYear),EBP54+EBP60+EBP66+EBP83,"")</f>
        <v/>
      </c>
      <c r="EBQ86" s="111" t="str">
        <f>IF(ISNUMBER(outYear),EBQ54+EBQ60+EBQ66+EBQ83,"")</f>
        <v/>
      </c>
      <c r="EBR86" s="111" t="str">
        <f>IF(ISNUMBER(outYear),EBR54+EBR60+EBR66+EBR83,"")</f>
        <v/>
      </c>
      <c r="EBS86" s="111" t="str">
        <f>IF(ISNUMBER(outYear),EBS54+EBS60+EBS66+EBS83,"")</f>
        <v/>
      </c>
      <c r="EBT86" s="111" t="str">
        <f>IF(ISNUMBER(outYear),EBT54+EBT60+EBT66+EBT83,"")</f>
        <v/>
      </c>
      <c r="EBU86" s="111" t="str">
        <f>IF(ISNUMBER(outYear),EBU54+EBU60+EBU66+EBU83,"")</f>
        <v/>
      </c>
      <c r="EBV86" s="111" t="str">
        <f>IF(ISNUMBER(outYear),EBV54+EBV60+EBV66+EBV83,"")</f>
        <v/>
      </c>
      <c r="EBW86" s="111" t="str">
        <f>IF(ISNUMBER(outYear),EBW54+EBW60+EBW66+EBW83,"")</f>
        <v/>
      </c>
      <c r="EBX86" s="111" t="str">
        <f>IF(ISNUMBER(outYear),EBX54+EBX60+EBX66+EBX83,"")</f>
        <v/>
      </c>
      <c r="EBY86" s="111" t="str">
        <f>IF(ISNUMBER(outYear),EBY54+EBY60+EBY66+EBY83,"")</f>
        <v/>
      </c>
      <c r="EBZ86" s="111" t="str">
        <f>IF(ISNUMBER(outYear),EBZ54+EBZ60+EBZ66+EBZ83,"")</f>
        <v/>
      </c>
      <c r="ECA86" s="111" t="str">
        <f>IF(ISNUMBER(outYear),ECA54+ECA60+ECA66+ECA83,"")</f>
        <v/>
      </c>
      <c r="ECB86" s="111" t="str">
        <f>IF(ISNUMBER(outYear),ECB54+ECB60+ECB66+ECB83,"")</f>
        <v/>
      </c>
      <c r="ECC86" s="111" t="str">
        <f>IF(ISNUMBER(outYear),ECC54+ECC60+ECC66+ECC83,"")</f>
        <v/>
      </c>
      <c r="ECD86" s="111" t="str">
        <f>IF(ISNUMBER(outYear),ECD54+ECD60+ECD66+ECD83,"")</f>
        <v/>
      </c>
      <c r="ECE86" s="111" t="str">
        <f>IF(ISNUMBER(outYear),ECE54+ECE60+ECE66+ECE83,"")</f>
        <v/>
      </c>
      <c r="ECF86" s="111" t="str">
        <f>IF(ISNUMBER(outYear),ECF54+ECF60+ECF66+ECF83,"")</f>
        <v/>
      </c>
      <c r="ECG86" s="111" t="str">
        <f>IF(ISNUMBER(outYear),ECG54+ECG60+ECG66+ECG83,"")</f>
        <v/>
      </c>
      <c r="ECH86" s="111" t="str">
        <f>IF(ISNUMBER(outYear),ECH54+ECH60+ECH66+ECH83,"")</f>
        <v/>
      </c>
      <c r="ECI86" s="111" t="str">
        <f>IF(ISNUMBER(outYear),ECI54+ECI60+ECI66+ECI83,"")</f>
        <v/>
      </c>
      <c r="ECJ86" s="111" t="str">
        <f>IF(ISNUMBER(outYear),ECJ54+ECJ60+ECJ66+ECJ83,"")</f>
        <v/>
      </c>
      <c r="ECK86" s="111" t="str">
        <f>IF(ISNUMBER(outYear),ECK54+ECK60+ECK66+ECK83,"")</f>
        <v/>
      </c>
      <c r="ECL86" s="111" t="str">
        <f>IF(ISNUMBER(outYear),ECL54+ECL60+ECL66+ECL83,"")</f>
        <v/>
      </c>
      <c r="ECM86" s="111" t="str">
        <f>IF(ISNUMBER(outYear),ECM54+ECM60+ECM66+ECM83,"")</f>
        <v/>
      </c>
      <c r="ECN86" s="111" t="str">
        <f>IF(ISNUMBER(outYear),ECN54+ECN60+ECN66+ECN83,"")</f>
        <v/>
      </c>
      <c r="ECO86" s="111" t="str">
        <f>IF(ISNUMBER(outYear),ECO54+ECO60+ECO66+ECO83,"")</f>
        <v/>
      </c>
      <c r="ECP86" s="111" t="str">
        <f>IF(ISNUMBER(outYear),ECP54+ECP60+ECP66+ECP83,"")</f>
        <v/>
      </c>
      <c r="ECQ86" s="111" t="str">
        <f>IF(ISNUMBER(outYear),ECQ54+ECQ60+ECQ66+ECQ83,"")</f>
        <v/>
      </c>
      <c r="ECR86" s="111" t="str">
        <f>IF(ISNUMBER(outYear),ECR54+ECR60+ECR66+ECR83,"")</f>
        <v/>
      </c>
      <c r="ECS86" s="111" t="str">
        <f>IF(ISNUMBER(outYear),ECS54+ECS60+ECS66+ECS83,"")</f>
        <v/>
      </c>
      <c r="ECT86" s="111" t="str">
        <f>IF(ISNUMBER(outYear),ECT54+ECT60+ECT66+ECT83,"")</f>
        <v/>
      </c>
      <c r="ECU86" s="111" t="str">
        <f>IF(ISNUMBER(outYear),ECU54+ECU60+ECU66+ECU83,"")</f>
        <v/>
      </c>
      <c r="ECV86" s="111" t="str">
        <f>IF(ISNUMBER(outYear),ECV54+ECV60+ECV66+ECV83,"")</f>
        <v/>
      </c>
      <c r="ECW86" s="111" t="str">
        <f>IF(ISNUMBER(outYear),ECW54+ECW60+ECW66+ECW83,"")</f>
        <v/>
      </c>
      <c r="ECX86" s="111" t="str">
        <f>IF(ISNUMBER(outYear),ECX54+ECX60+ECX66+ECX83,"")</f>
        <v/>
      </c>
      <c r="ECY86" s="111" t="str">
        <f>IF(ISNUMBER(outYear),ECY54+ECY60+ECY66+ECY83,"")</f>
        <v/>
      </c>
      <c r="ECZ86" s="111" t="str">
        <f>IF(ISNUMBER(outYear),ECZ54+ECZ60+ECZ66+ECZ83,"")</f>
        <v/>
      </c>
      <c r="EDA86" s="111" t="str">
        <f>IF(ISNUMBER(outYear),EDA54+EDA60+EDA66+EDA83,"")</f>
        <v/>
      </c>
      <c r="EDB86" s="111" t="str">
        <f>IF(ISNUMBER(outYear),EDB54+EDB60+EDB66+EDB83,"")</f>
        <v/>
      </c>
      <c r="EDC86" s="111" t="str">
        <f>IF(ISNUMBER(outYear),EDC54+EDC60+EDC66+EDC83,"")</f>
        <v/>
      </c>
      <c r="EDD86" s="111" t="str">
        <f>IF(ISNUMBER(outYear),EDD54+EDD60+EDD66+EDD83,"")</f>
        <v/>
      </c>
      <c r="EDE86" s="111" t="str">
        <f>IF(ISNUMBER(outYear),EDE54+EDE60+EDE66+EDE83,"")</f>
        <v/>
      </c>
      <c r="EDF86" s="111" t="str">
        <f>IF(ISNUMBER(outYear),EDF54+EDF60+EDF66+EDF83,"")</f>
        <v/>
      </c>
      <c r="EDG86" s="111" t="str">
        <f>IF(ISNUMBER(outYear),EDG54+EDG60+EDG66+EDG83,"")</f>
        <v/>
      </c>
      <c r="EDH86" s="111" t="str">
        <f>IF(ISNUMBER(outYear),EDH54+EDH60+EDH66+EDH83,"")</f>
        <v/>
      </c>
      <c r="EDI86" s="111" t="str">
        <f>IF(ISNUMBER(outYear),EDI54+EDI60+EDI66+EDI83,"")</f>
        <v/>
      </c>
      <c r="EDJ86" s="111" t="str">
        <f>IF(ISNUMBER(outYear),EDJ54+EDJ60+EDJ66+EDJ83,"")</f>
        <v/>
      </c>
      <c r="EDK86" s="111" t="str">
        <f>IF(ISNUMBER(outYear),EDK54+EDK60+EDK66+EDK83,"")</f>
        <v/>
      </c>
      <c r="EDL86" s="111" t="str">
        <f>IF(ISNUMBER(outYear),EDL54+EDL60+EDL66+EDL83,"")</f>
        <v/>
      </c>
      <c r="EDM86" s="111" t="str">
        <f>IF(ISNUMBER(outYear),EDM54+EDM60+EDM66+EDM83,"")</f>
        <v/>
      </c>
      <c r="EDN86" s="111" t="str">
        <f>IF(ISNUMBER(outYear),EDN54+EDN60+EDN66+EDN83,"")</f>
        <v/>
      </c>
      <c r="EDO86" s="111" t="str">
        <f>IF(ISNUMBER(outYear),EDO54+EDO60+EDO66+EDO83,"")</f>
        <v/>
      </c>
      <c r="EDP86" s="111" t="str">
        <f>IF(ISNUMBER(outYear),EDP54+EDP60+EDP66+EDP83,"")</f>
        <v/>
      </c>
      <c r="EDQ86" s="111" t="str">
        <f>IF(ISNUMBER(outYear),EDQ54+EDQ60+EDQ66+EDQ83,"")</f>
        <v/>
      </c>
      <c r="EDR86" s="111" t="str">
        <f>IF(ISNUMBER(outYear),EDR54+EDR60+EDR66+EDR83,"")</f>
        <v/>
      </c>
      <c r="EDS86" s="111" t="str">
        <f>IF(ISNUMBER(outYear),EDS54+EDS60+EDS66+EDS83,"")</f>
        <v/>
      </c>
      <c r="EDT86" s="111" t="str">
        <f>IF(ISNUMBER(outYear),EDT54+EDT60+EDT66+EDT83,"")</f>
        <v/>
      </c>
      <c r="EDU86" s="111" t="str">
        <f>IF(ISNUMBER(outYear),EDU54+EDU60+EDU66+EDU83,"")</f>
        <v/>
      </c>
      <c r="EDV86" s="111" t="str">
        <f>IF(ISNUMBER(outYear),EDV54+EDV60+EDV66+EDV83,"")</f>
        <v/>
      </c>
      <c r="EDW86" s="111" t="str">
        <f>IF(ISNUMBER(outYear),EDW54+EDW60+EDW66+EDW83,"")</f>
        <v/>
      </c>
      <c r="EDX86" s="111" t="str">
        <f>IF(ISNUMBER(outYear),EDX54+EDX60+EDX66+EDX83,"")</f>
        <v/>
      </c>
      <c r="EDY86" s="111" t="str">
        <f>IF(ISNUMBER(outYear),EDY54+EDY60+EDY66+EDY83,"")</f>
        <v/>
      </c>
      <c r="EDZ86" s="111" t="str">
        <f>IF(ISNUMBER(outYear),EDZ54+EDZ60+EDZ66+EDZ83,"")</f>
        <v/>
      </c>
      <c r="EEA86" s="111" t="str">
        <f>IF(ISNUMBER(outYear),EEA54+EEA60+EEA66+EEA83,"")</f>
        <v/>
      </c>
      <c r="EEB86" s="111" t="str">
        <f>IF(ISNUMBER(outYear),EEB54+EEB60+EEB66+EEB83,"")</f>
        <v/>
      </c>
      <c r="EEC86" s="111" t="str">
        <f>IF(ISNUMBER(outYear),EEC54+EEC60+EEC66+EEC83,"")</f>
        <v/>
      </c>
      <c r="EED86" s="111" t="str">
        <f>IF(ISNUMBER(outYear),EED54+EED60+EED66+EED83,"")</f>
        <v/>
      </c>
      <c r="EEE86" s="111" t="str">
        <f>IF(ISNUMBER(outYear),EEE54+EEE60+EEE66+EEE83,"")</f>
        <v/>
      </c>
      <c r="EEF86" s="111" t="str">
        <f>IF(ISNUMBER(outYear),EEF54+EEF60+EEF66+EEF83,"")</f>
        <v/>
      </c>
      <c r="EEG86" s="111" t="str">
        <f>IF(ISNUMBER(outYear),EEG54+EEG60+EEG66+EEG83,"")</f>
        <v/>
      </c>
      <c r="EEH86" s="111" t="str">
        <f>IF(ISNUMBER(outYear),EEH54+EEH60+EEH66+EEH83,"")</f>
        <v/>
      </c>
      <c r="EEI86" s="111" t="str">
        <f>IF(ISNUMBER(outYear),EEI54+EEI60+EEI66+EEI83,"")</f>
        <v/>
      </c>
      <c r="EEJ86" s="111" t="str">
        <f>IF(ISNUMBER(outYear),EEJ54+EEJ60+EEJ66+EEJ83,"")</f>
        <v/>
      </c>
      <c r="EEK86" s="111" t="str">
        <f>IF(ISNUMBER(outYear),EEK54+EEK60+EEK66+EEK83,"")</f>
        <v/>
      </c>
      <c r="EEL86" s="111" t="str">
        <f>IF(ISNUMBER(outYear),EEL54+EEL60+EEL66+EEL83,"")</f>
        <v/>
      </c>
      <c r="EEM86" s="111" t="str">
        <f>IF(ISNUMBER(outYear),EEM54+EEM60+EEM66+EEM83,"")</f>
        <v/>
      </c>
      <c r="EEN86" s="111" t="str">
        <f>IF(ISNUMBER(outYear),EEN54+EEN60+EEN66+EEN83,"")</f>
        <v/>
      </c>
      <c r="EEO86" s="111" t="str">
        <f>IF(ISNUMBER(outYear),EEO54+EEO60+EEO66+EEO83,"")</f>
        <v/>
      </c>
      <c r="EEP86" s="111" t="str">
        <f>IF(ISNUMBER(outYear),EEP54+EEP60+EEP66+EEP83,"")</f>
        <v/>
      </c>
      <c r="EEQ86" s="111" t="str">
        <f>IF(ISNUMBER(outYear),EEQ54+EEQ60+EEQ66+EEQ83,"")</f>
        <v/>
      </c>
      <c r="EER86" s="111" t="str">
        <f>IF(ISNUMBER(outYear),EER54+EER60+EER66+EER83,"")</f>
        <v/>
      </c>
      <c r="EES86" s="111" t="str">
        <f>IF(ISNUMBER(outYear),EES54+EES60+EES66+EES83,"")</f>
        <v/>
      </c>
      <c r="EET86" s="111" t="str">
        <f>IF(ISNUMBER(outYear),EET54+EET60+EET66+EET83,"")</f>
        <v/>
      </c>
      <c r="EEU86" s="111" t="str">
        <f>IF(ISNUMBER(outYear),EEU54+EEU60+EEU66+EEU83,"")</f>
        <v/>
      </c>
      <c r="EEV86" s="111" t="str">
        <f>IF(ISNUMBER(outYear),EEV54+EEV60+EEV66+EEV83,"")</f>
        <v/>
      </c>
      <c r="EEW86" s="111" t="str">
        <f>IF(ISNUMBER(outYear),EEW54+EEW60+EEW66+EEW83,"")</f>
        <v/>
      </c>
      <c r="EEX86" s="111" t="str">
        <f>IF(ISNUMBER(outYear),EEX54+EEX60+EEX66+EEX83,"")</f>
        <v/>
      </c>
      <c r="EEY86" s="111" t="str">
        <f>IF(ISNUMBER(outYear),EEY54+EEY60+EEY66+EEY83,"")</f>
        <v/>
      </c>
      <c r="EEZ86" s="111" t="str">
        <f>IF(ISNUMBER(outYear),EEZ54+EEZ60+EEZ66+EEZ83,"")</f>
        <v/>
      </c>
      <c r="EFA86" s="111" t="str">
        <f>IF(ISNUMBER(outYear),EFA54+EFA60+EFA66+EFA83,"")</f>
        <v/>
      </c>
      <c r="EFB86" s="111" t="str">
        <f>IF(ISNUMBER(outYear),EFB54+EFB60+EFB66+EFB83,"")</f>
        <v/>
      </c>
      <c r="EFC86" s="111" t="str">
        <f>IF(ISNUMBER(outYear),EFC54+EFC60+EFC66+EFC83,"")</f>
        <v/>
      </c>
      <c r="EFD86" s="111" t="str">
        <f>IF(ISNUMBER(outYear),EFD54+EFD60+EFD66+EFD83,"")</f>
        <v/>
      </c>
      <c r="EFE86" s="111" t="str">
        <f>IF(ISNUMBER(outYear),EFE54+EFE60+EFE66+EFE83,"")</f>
        <v/>
      </c>
      <c r="EFF86" s="111" t="str">
        <f>IF(ISNUMBER(outYear),EFF54+EFF60+EFF66+EFF83,"")</f>
        <v/>
      </c>
      <c r="EFG86" s="111" t="str">
        <f>IF(ISNUMBER(outYear),EFG54+EFG60+EFG66+EFG83,"")</f>
        <v/>
      </c>
      <c r="EFH86" s="111" t="str">
        <f>IF(ISNUMBER(outYear),EFH54+EFH60+EFH66+EFH83,"")</f>
        <v/>
      </c>
      <c r="EFI86" s="111" t="str">
        <f>IF(ISNUMBER(outYear),EFI54+EFI60+EFI66+EFI83,"")</f>
        <v/>
      </c>
      <c r="EFJ86" s="111" t="str">
        <f>IF(ISNUMBER(outYear),EFJ54+EFJ60+EFJ66+EFJ83,"")</f>
        <v/>
      </c>
      <c r="EFK86" s="111" t="str">
        <f>IF(ISNUMBER(outYear),EFK54+EFK60+EFK66+EFK83,"")</f>
        <v/>
      </c>
      <c r="EFL86" s="111" t="str">
        <f>IF(ISNUMBER(outYear),EFL54+EFL60+EFL66+EFL83,"")</f>
        <v/>
      </c>
      <c r="EFM86" s="111" t="str">
        <f>IF(ISNUMBER(outYear),EFM54+EFM60+EFM66+EFM83,"")</f>
        <v/>
      </c>
      <c r="EFN86" s="111" t="str">
        <f>IF(ISNUMBER(outYear),EFN54+EFN60+EFN66+EFN83,"")</f>
        <v/>
      </c>
      <c r="EFO86" s="111" t="str">
        <f>IF(ISNUMBER(outYear),EFO54+EFO60+EFO66+EFO83,"")</f>
        <v/>
      </c>
      <c r="EFP86" s="111" t="str">
        <f>IF(ISNUMBER(outYear),EFP54+EFP60+EFP66+EFP83,"")</f>
        <v/>
      </c>
      <c r="EFQ86" s="111" t="str">
        <f>IF(ISNUMBER(outYear),EFQ54+EFQ60+EFQ66+EFQ83,"")</f>
        <v/>
      </c>
      <c r="EFR86" s="111" t="str">
        <f>IF(ISNUMBER(outYear),EFR54+EFR60+EFR66+EFR83,"")</f>
        <v/>
      </c>
      <c r="EFS86" s="111" t="str">
        <f>IF(ISNUMBER(outYear),EFS54+EFS60+EFS66+EFS83,"")</f>
        <v/>
      </c>
      <c r="EFT86" s="111" t="str">
        <f>IF(ISNUMBER(outYear),EFT54+EFT60+EFT66+EFT83,"")</f>
        <v/>
      </c>
      <c r="EFU86" s="111" t="str">
        <f>IF(ISNUMBER(outYear),EFU54+EFU60+EFU66+EFU83,"")</f>
        <v/>
      </c>
      <c r="EFV86" s="111" t="str">
        <f>IF(ISNUMBER(outYear),EFV54+EFV60+EFV66+EFV83,"")</f>
        <v/>
      </c>
      <c r="EFW86" s="111" t="str">
        <f>IF(ISNUMBER(outYear),EFW54+EFW60+EFW66+EFW83,"")</f>
        <v/>
      </c>
      <c r="EFX86" s="111" t="str">
        <f>IF(ISNUMBER(outYear),EFX54+EFX60+EFX66+EFX83,"")</f>
        <v/>
      </c>
      <c r="EFY86" s="111" t="str">
        <f>IF(ISNUMBER(outYear),EFY54+EFY60+EFY66+EFY83,"")</f>
        <v/>
      </c>
      <c r="EFZ86" s="111" t="str">
        <f>IF(ISNUMBER(outYear),EFZ54+EFZ60+EFZ66+EFZ83,"")</f>
        <v/>
      </c>
      <c r="EGA86" s="111" t="str">
        <f>IF(ISNUMBER(outYear),EGA54+EGA60+EGA66+EGA83,"")</f>
        <v/>
      </c>
      <c r="EGB86" s="111" t="str">
        <f>IF(ISNUMBER(outYear),EGB54+EGB60+EGB66+EGB83,"")</f>
        <v/>
      </c>
      <c r="EGC86" s="111" t="str">
        <f>IF(ISNUMBER(outYear),EGC54+EGC60+EGC66+EGC83,"")</f>
        <v/>
      </c>
      <c r="EGD86" s="111" t="str">
        <f>IF(ISNUMBER(outYear),EGD54+EGD60+EGD66+EGD83,"")</f>
        <v/>
      </c>
      <c r="EGE86" s="111" t="str">
        <f>IF(ISNUMBER(outYear),EGE54+EGE60+EGE66+EGE83,"")</f>
        <v/>
      </c>
      <c r="EGF86" s="111" t="str">
        <f>IF(ISNUMBER(outYear),EGF54+EGF60+EGF66+EGF83,"")</f>
        <v/>
      </c>
      <c r="EGG86" s="111" t="str">
        <f>IF(ISNUMBER(outYear),EGG54+EGG60+EGG66+EGG83,"")</f>
        <v/>
      </c>
      <c r="EGH86" s="111" t="str">
        <f>IF(ISNUMBER(outYear),EGH54+EGH60+EGH66+EGH83,"")</f>
        <v/>
      </c>
      <c r="EGI86" s="111" t="str">
        <f>IF(ISNUMBER(outYear),EGI54+EGI60+EGI66+EGI83,"")</f>
        <v/>
      </c>
      <c r="EGJ86" s="111" t="str">
        <f>IF(ISNUMBER(outYear),EGJ54+EGJ60+EGJ66+EGJ83,"")</f>
        <v/>
      </c>
      <c r="EGK86" s="111" t="str">
        <f>IF(ISNUMBER(outYear),EGK54+EGK60+EGK66+EGK83,"")</f>
        <v/>
      </c>
      <c r="EGL86" s="111" t="str">
        <f>IF(ISNUMBER(outYear),EGL54+EGL60+EGL66+EGL83,"")</f>
        <v/>
      </c>
      <c r="EGM86" s="111" t="str">
        <f>IF(ISNUMBER(outYear),EGM54+EGM60+EGM66+EGM83,"")</f>
        <v/>
      </c>
      <c r="EGN86" s="111" t="str">
        <f>IF(ISNUMBER(outYear),EGN54+EGN60+EGN66+EGN83,"")</f>
        <v/>
      </c>
      <c r="EGO86" s="111" t="str">
        <f>IF(ISNUMBER(outYear),EGO54+EGO60+EGO66+EGO83,"")</f>
        <v/>
      </c>
      <c r="EGP86" s="111" t="str">
        <f>IF(ISNUMBER(outYear),EGP54+EGP60+EGP66+EGP83,"")</f>
        <v/>
      </c>
      <c r="EGQ86" s="111" t="str">
        <f>IF(ISNUMBER(outYear),EGQ54+EGQ60+EGQ66+EGQ83,"")</f>
        <v/>
      </c>
      <c r="EGR86" s="111" t="str">
        <f>IF(ISNUMBER(outYear),EGR54+EGR60+EGR66+EGR83,"")</f>
        <v/>
      </c>
      <c r="EGS86" s="111" t="str">
        <f>IF(ISNUMBER(outYear),EGS54+EGS60+EGS66+EGS83,"")</f>
        <v/>
      </c>
      <c r="EGT86" s="111" t="str">
        <f>IF(ISNUMBER(outYear),EGT54+EGT60+EGT66+EGT83,"")</f>
        <v/>
      </c>
      <c r="EGU86" s="111" t="str">
        <f>IF(ISNUMBER(outYear),EGU54+EGU60+EGU66+EGU83,"")</f>
        <v/>
      </c>
      <c r="EGV86" s="111" t="str">
        <f>IF(ISNUMBER(outYear),EGV54+EGV60+EGV66+EGV83,"")</f>
        <v/>
      </c>
      <c r="EGW86" s="111" t="str">
        <f>IF(ISNUMBER(outYear),EGW54+EGW60+EGW66+EGW83,"")</f>
        <v/>
      </c>
      <c r="EGX86" s="111" t="str">
        <f>IF(ISNUMBER(outYear),EGX54+EGX60+EGX66+EGX83,"")</f>
        <v/>
      </c>
      <c r="EGY86" s="111" t="str">
        <f>IF(ISNUMBER(outYear),EGY54+EGY60+EGY66+EGY83,"")</f>
        <v/>
      </c>
      <c r="EGZ86" s="111" t="str">
        <f>IF(ISNUMBER(outYear),EGZ54+EGZ60+EGZ66+EGZ83,"")</f>
        <v/>
      </c>
      <c r="EHA86" s="111" t="str">
        <f>IF(ISNUMBER(outYear),EHA54+EHA60+EHA66+EHA83,"")</f>
        <v/>
      </c>
      <c r="EHB86" s="111" t="str">
        <f>IF(ISNUMBER(outYear),EHB54+EHB60+EHB66+EHB83,"")</f>
        <v/>
      </c>
      <c r="EHC86" s="111" t="str">
        <f>IF(ISNUMBER(outYear),EHC54+EHC60+EHC66+EHC83,"")</f>
        <v/>
      </c>
      <c r="EHD86" s="111" t="str">
        <f>IF(ISNUMBER(outYear),EHD54+EHD60+EHD66+EHD83,"")</f>
        <v/>
      </c>
      <c r="EHE86" s="111" t="str">
        <f>IF(ISNUMBER(outYear),EHE54+EHE60+EHE66+EHE83,"")</f>
        <v/>
      </c>
      <c r="EHF86" s="111" t="str">
        <f>IF(ISNUMBER(outYear),EHF54+EHF60+EHF66+EHF83,"")</f>
        <v/>
      </c>
      <c r="EHG86" s="111" t="str">
        <f>IF(ISNUMBER(outYear),EHG54+EHG60+EHG66+EHG83,"")</f>
        <v/>
      </c>
      <c r="EHH86" s="111" t="str">
        <f>IF(ISNUMBER(outYear),EHH54+EHH60+EHH66+EHH83,"")</f>
        <v/>
      </c>
      <c r="EHI86" s="111" t="str">
        <f>IF(ISNUMBER(outYear),EHI54+EHI60+EHI66+EHI83,"")</f>
        <v/>
      </c>
      <c r="EHJ86" s="111" t="str">
        <f>IF(ISNUMBER(outYear),EHJ54+EHJ60+EHJ66+EHJ83,"")</f>
        <v/>
      </c>
      <c r="EHK86" s="111" t="str">
        <f>IF(ISNUMBER(outYear),EHK54+EHK60+EHK66+EHK83,"")</f>
        <v/>
      </c>
      <c r="EHL86" s="111" t="str">
        <f>IF(ISNUMBER(outYear),EHL54+EHL60+EHL66+EHL83,"")</f>
        <v/>
      </c>
      <c r="EHM86" s="111" t="str">
        <f>IF(ISNUMBER(outYear),EHM54+EHM60+EHM66+EHM83,"")</f>
        <v/>
      </c>
      <c r="EHN86" s="111" t="str">
        <f>IF(ISNUMBER(outYear),EHN54+EHN60+EHN66+EHN83,"")</f>
        <v/>
      </c>
      <c r="EHO86" s="111" t="str">
        <f>IF(ISNUMBER(outYear),EHO54+EHO60+EHO66+EHO83,"")</f>
        <v/>
      </c>
      <c r="EHP86" s="111" t="str">
        <f>IF(ISNUMBER(outYear),EHP54+EHP60+EHP66+EHP83,"")</f>
        <v/>
      </c>
      <c r="EHQ86" s="111" t="str">
        <f>IF(ISNUMBER(outYear),EHQ54+EHQ60+EHQ66+EHQ83,"")</f>
        <v/>
      </c>
      <c r="EHR86" s="111" t="str">
        <f>IF(ISNUMBER(outYear),EHR54+EHR60+EHR66+EHR83,"")</f>
        <v/>
      </c>
      <c r="EHS86" s="111" t="str">
        <f>IF(ISNUMBER(outYear),EHS54+EHS60+EHS66+EHS83,"")</f>
        <v/>
      </c>
      <c r="EHT86" s="111" t="str">
        <f>IF(ISNUMBER(outYear),EHT54+EHT60+EHT66+EHT83,"")</f>
        <v/>
      </c>
      <c r="EHU86" s="111" t="str">
        <f>IF(ISNUMBER(outYear),EHU54+EHU60+EHU66+EHU83,"")</f>
        <v/>
      </c>
      <c r="EHV86" s="111" t="str">
        <f>IF(ISNUMBER(outYear),EHV54+EHV60+EHV66+EHV83,"")</f>
        <v/>
      </c>
      <c r="EHW86" s="111" t="str">
        <f>IF(ISNUMBER(outYear),EHW54+EHW60+EHW66+EHW83,"")</f>
        <v/>
      </c>
      <c r="EHX86" s="111" t="str">
        <f>IF(ISNUMBER(outYear),EHX54+EHX60+EHX66+EHX83,"")</f>
        <v/>
      </c>
      <c r="EHY86" s="111" t="str">
        <f>IF(ISNUMBER(outYear),EHY54+EHY60+EHY66+EHY83,"")</f>
        <v/>
      </c>
      <c r="EHZ86" s="111" t="str">
        <f>IF(ISNUMBER(outYear),EHZ54+EHZ60+EHZ66+EHZ83,"")</f>
        <v/>
      </c>
      <c r="EIA86" s="111" t="str">
        <f>IF(ISNUMBER(outYear),EIA54+EIA60+EIA66+EIA83,"")</f>
        <v/>
      </c>
      <c r="EIB86" s="111" t="str">
        <f>IF(ISNUMBER(outYear),EIB54+EIB60+EIB66+EIB83,"")</f>
        <v/>
      </c>
      <c r="EIC86" s="111" t="str">
        <f>IF(ISNUMBER(outYear),EIC54+EIC60+EIC66+EIC83,"")</f>
        <v/>
      </c>
      <c r="EID86" s="111" t="str">
        <f>IF(ISNUMBER(outYear),EID54+EID60+EID66+EID83,"")</f>
        <v/>
      </c>
      <c r="EIE86" s="111" t="str">
        <f>IF(ISNUMBER(outYear),EIE54+EIE60+EIE66+EIE83,"")</f>
        <v/>
      </c>
      <c r="EIF86" s="111" t="str">
        <f>IF(ISNUMBER(outYear),EIF54+EIF60+EIF66+EIF83,"")</f>
        <v/>
      </c>
      <c r="EIG86" s="111" t="str">
        <f>IF(ISNUMBER(outYear),EIG54+EIG60+EIG66+EIG83,"")</f>
        <v/>
      </c>
      <c r="EIH86" s="111" t="str">
        <f>IF(ISNUMBER(outYear),EIH54+EIH60+EIH66+EIH83,"")</f>
        <v/>
      </c>
      <c r="EII86" s="111" t="str">
        <f>IF(ISNUMBER(outYear),EII54+EII60+EII66+EII83,"")</f>
        <v/>
      </c>
      <c r="EIJ86" s="111" t="str">
        <f>IF(ISNUMBER(outYear),EIJ54+EIJ60+EIJ66+EIJ83,"")</f>
        <v/>
      </c>
      <c r="EIK86" s="111" t="str">
        <f>IF(ISNUMBER(outYear),EIK54+EIK60+EIK66+EIK83,"")</f>
        <v/>
      </c>
      <c r="EIL86" s="111" t="str">
        <f>IF(ISNUMBER(outYear),EIL54+EIL60+EIL66+EIL83,"")</f>
        <v/>
      </c>
      <c r="EIM86" s="111" t="str">
        <f>IF(ISNUMBER(outYear),EIM54+EIM60+EIM66+EIM83,"")</f>
        <v/>
      </c>
      <c r="EIN86" s="111" t="str">
        <f>IF(ISNUMBER(outYear),EIN54+EIN60+EIN66+EIN83,"")</f>
        <v/>
      </c>
      <c r="EIO86" s="111" t="str">
        <f>IF(ISNUMBER(outYear),EIO54+EIO60+EIO66+EIO83,"")</f>
        <v/>
      </c>
      <c r="EIP86" s="111" t="str">
        <f>IF(ISNUMBER(outYear),EIP54+EIP60+EIP66+EIP83,"")</f>
        <v/>
      </c>
      <c r="EIQ86" s="111" t="str">
        <f>IF(ISNUMBER(outYear),EIQ54+EIQ60+EIQ66+EIQ83,"")</f>
        <v/>
      </c>
      <c r="EIR86" s="111" t="str">
        <f>IF(ISNUMBER(outYear),EIR54+EIR60+EIR66+EIR83,"")</f>
        <v/>
      </c>
      <c r="EIS86" s="111" t="str">
        <f>IF(ISNUMBER(outYear),EIS54+EIS60+EIS66+EIS83,"")</f>
        <v/>
      </c>
      <c r="EIT86" s="111" t="str">
        <f>IF(ISNUMBER(outYear),EIT54+EIT60+EIT66+EIT83,"")</f>
        <v/>
      </c>
      <c r="EIU86" s="111" t="str">
        <f>IF(ISNUMBER(outYear),EIU54+EIU60+EIU66+EIU83,"")</f>
        <v/>
      </c>
      <c r="EIV86" s="111" t="str">
        <f>IF(ISNUMBER(outYear),EIV54+EIV60+EIV66+EIV83,"")</f>
        <v/>
      </c>
      <c r="EIW86" s="111" t="str">
        <f>IF(ISNUMBER(outYear),EIW54+EIW60+EIW66+EIW83,"")</f>
        <v/>
      </c>
      <c r="EIX86" s="111" t="str">
        <f>IF(ISNUMBER(outYear),EIX54+EIX60+EIX66+EIX83,"")</f>
        <v/>
      </c>
      <c r="EIY86" s="111" t="str">
        <f>IF(ISNUMBER(outYear),EIY54+EIY60+EIY66+EIY83,"")</f>
        <v/>
      </c>
      <c r="EIZ86" s="111" t="str">
        <f>IF(ISNUMBER(outYear),EIZ54+EIZ60+EIZ66+EIZ83,"")</f>
        <v/>
      </c>
      <c r="EJA86" s="111" t="str">
        <f>IF(ISNUMBER(outYear),EJA54+EJA60+EJA66+EJA83,"")</f>
        <v/>
      </c>
      <c r="EJB86" s="111" t="str">
        <f>IF(ISNUMBER(outYear),EJB54+EJB60+EJB66+EJB83,"")</f>
        <v/>
      </c>
      <c r="EJC86" s="111" t="str">
        <f>IF(ISNUMBER(outYear),EJC54+EJC60+EJC66+EJC83,"")</f>
        <v/>
      </c>
      <c r="EJD86" s="111" t="str">
        <f>IF(ISNUMBER(outYear),EJD54+EJD60+EJD66+EJD83,"")</f>
        <v/>
      </c>
      <c r="EJE86" s="111" t="str">
        <f>IF(ISNUMBER(outYear),EJE54+EJE60+EJE66+EJE83,"")</f>
        <v/>
      </c>
      <c r="EJF86" s="111" t="str">
        <f>IF(ISNUMBER(outYear),EJF54+EJF60+EJF66+EJF83,"")</f>
        <v/>
      </c>
      <c r="EJG86" s="111" t="str">
        <f>IF(ISNUMBER(outYear),EJG54+EJG60+EJG66+EJG83,"")</f>
        <v/>
      </c>
      <c r="EJH86" s="111" t="str">
        <f>IF(ISNUMBER(outYear),EJH54+EJH60+EJH66+EJH83,"")</f>
        <v/>
      </c>
      <c r="EJI86" s="111" t="str">
        <f>IF(ISNUMBER(outYear),EJI54+EJI60+EJI66+EJI83,"")</f>
        <v/>
      </c>
      <c r="EJJ86" s="111" t="str">
        <f>IF(ISNUMBER(outYear),EJJ54+EJJ60+EJJ66+EJJ83,"")</f>
        <v/>
      </c>
      <c r="EJK86" s="111" t="str">
        <f>IF(ISNUMBER(outYear),EJK54+EJK60+EJK66+EJK83,"")</f>
        <v/>
      </c>
      <c r="EJL86" s="111" t="str">
        <f>IF(ISNUMBER(outYear),EJL54+EJL60+EJL66+EJL83,"")</f>
        <v/>
      </c>
      <c r="EJM86" s="111" t="str">
        <f>IF(ISNUMBER(outYear),EJM54+EJM60+EJM66+EJM83,"")</f>
        <v/>
      </c>
      <c r="EJN86" s="111" t="str">
        <f>IF(ISNUMBER(outYear),EJN54+EJN60+EJN66+EJN83,"")</f>
        <v/>
      </c>
      <c r="EJO86" s="111" t="str">
        <f>IF(ISNUMBER(outYear),EJO54+EJO60+EJO66+EJO83,"")</f>
        <v/>
      </c>
      <c r="EJP86" s="111" t="str">
        <f>IF(ISNUMBER(outYear),EJP54+EJP60+EJP66+EJP83,"")</f>
        <v/>
      </c>
      <c r="EJQ86" s="111" t="str">
        <f>IF(ISNUMBER(outYear),EJQ54+EJQ60+EJQ66+EJQ83,"")</f>
        <v/>
      </c>
      <c r="EJR86" s="111" t="str">
        <f>IF(ISNUMBER(outYear),EJR54+EJR60+EJR66+EJR83,"")</f>
        <v/>
      </c>
      <c r="EJS86" s="111" t="str">
        <f>IF(ISNUMBER(outYear),EJS54+EJS60+EJS66+EJS83,"")</f>
        <v/>
      </c>
      <c r="EJT86" s="111" t="str">
        <f>IF(ISNUMBER(outYear),EJT54+EJT60+EJT66+EJT83,"")</f>
        <v/>
      </c>
      <c r="EJU86" s="111" t="str">
        <f>IF(ISNUMBER(outYear),EJU54+EJU60+EJU66+EJU83,"")</f>
        <v/>
      </c>
      <c r="EJV86" s="111" t="str">
        <f>IF(ISNUMBER(outYear),EJV54+EJV60+EJV66+EJV83,"")</f>
        <v/>
      </c>
      <c r="EJW86" s="111" t="str">
        <f>IF(ISNUMBER(outYear),EJW54+EJW60+EJW66+EJW83,"")</f>
        <v/>
      </c>
      <c r="EJX86" s="111" t="str">
        <f>IF(ISNUMBER(outYear),EJX54+EJX60+EJX66+EJX83,"")</f>
        <v/>
      </c>
      <c r="EJY86" s="111" t="str">
        <f>IF(ISNUMBER(outYear),EJY54+EJY60+EJY66+EJY83,"")</f>
        <v/>
      </c>
      <c r="EJZ86" s="111" t="str">
        <f>IF(ISNUMBER(outYear),EJZ54+EJZ60+EJZ66+EJZ83,"")</f>
        <v/>
      </c>
      <c r="EKA86" s="111" t="str">
        <f>IF(ISNUMBER(outYear),EKA54+EKA60+EKA66+EKA83,"")</f>
        <v/>
      </c>
      <c r="EKB86" s="111" t="str">
        <f>IF(ISNUMBER(outYear),EKB54+EKB60+EKB66+EKB83,"")</f>
        <v/>
      </c>
      <c r="EKC86" s="111" t="str">
        <f>IF(ISNUMBER(outYear),EKC54+EKC60+EKC66+EKC83,"")</f>
        <v/>
      </c>
      <c r="EKD86" s="111" t="str">
        <f>IF(ISNUMBER(outYear),EKD54+EKD60+EKD66+EKD83,"")</f>
        <v/>
      </c>
      <c r="EKE86" s="111" t="str">
        <f>IF(ISNUMBER(outYear),EKE54+EKE60+EKE66+EKE83,"")</f>
        <v/>
      </c>
      <c r="EKF86" s="111" t="str">
        <f>IF(ISNUMBER(outYear),EKF54+EKF60+EKF66+EKF83,"")</f>
        <v/>
      </c>
      <c r="EKG86" s="111" t="str">
        <f>IF(ISNUMBER(outYear),EKG54+EKG60+EKG66+EKG83,"")</f>
        <v/>
      </c>
      <c r="EKH86" s="111" t="str">
        <f>IF(ISNUMBER(outYear),EKH54+EKH60+EKH66+EKH83,"")</f>
        <v/>
      </c>
      <c r="EKI86" s="111" t="str">
        <f>IF(ISNUMBER(outYear),EKI54+EKI60+EKI66+EKI83,"")</f>
        <v/>
      </c>
      <c r="EKJ86" s="111" t="str">
        <f>IF(ISNUMBER(outYear),EKJ54+EKJ60+EKJ66+EKJ83,"")</f>
        <v/>
      </c>
      <c r="EKK86" s="111" t="str">
        <f>IF(ISNUMBER(outYear),EKK54+EKK60+EKK66+EKK83,"")</f>
        <v/>
      </c>
      <c r="EKL86" s="111" t="str">
        <f>IF(ISNUMBER(outYear),EKL54+EKL60+EKL66+EKL83,"")</f>
        <v/>
      </c>
      <c r="EKM86" s="111" t="str">
        <f>IF(ISNUMBER(outYear),EKM54+EKM60+EKM66+EKM83,"")</f>
        <v/>
      </c>
      <c r="EKN86" s="111" t="str">
        <f>IF(ISNUMBER(outYear),EKN54+EKN60+EKN66+EKN83,"")</f>
        <v/>
      </c>
      <c r="EKO86" s="111" t="str">
        <f>IF(ISNUMBER(outYear),EKO54+EKO60+EKO66+EKO83,"")</f>
        <v/>
      </c>
      <c r="EKP86" s="111" t="str">
        <f>IF(ISNUMBER(outYear),EKP54+EKP60+EKP66+EKP83,"")</f>
        <v/>
      </c>
      <c r="EKQ86" s="111" t="str">
        <f>IF(ISNUMBER(outYear),EKQ54+EKQ60+EKQ66+EKQ83,"")</f>
        <v/>
      </c>
      <c r="EKR86" s="111" t="str">
        <f>IF(ISNUMBER(outYear),EKR54+EKR60+EKR66+EKR83,"")</f>
        <v/>
      </c>
      <c r="EKS86" s="111" t="str">
        <f>IF(ISNUMBER(outYear),EKS54+EKS60+EKS66+EKS83,"")</f>
        <v/>
      </c>
      <c r="EKT86" s="111" t="str">
        <f>IF(ISNUMBER(outYear),EKT54+EKT60+EKT66+EKT83,"")</f>
        <v/>
      </c>
      <c r="EKU86" s="111" t="str">
        <f>IF(ISNUMBER(outYear),EKU54+EKU60+EKU66+EKU83,"")</f>
        <v/>
      </c>
      <c r="EKV86" s="111" t="str">
        <f>IF(ISNUMBER(outYear),EKV54+EKV60+EKV66+EKV83,"")</f>
        <v/>
      </c>
      <c r="EKW86" s="111" t="str">
        <f>IF(ISNUMBER(outYear),EKW54+EKW60+EKW66+EKW83,"")</f>
        <v/>
      </c>
      <c r="EKX86" s="111" t="str">
        <f>IF(ISNUMBER(outYear),EKX54+EKX60+EKX66+EKX83,"")</f>
        <v/>
      </c>
      <c r="EKY86" s="111" t="str">
        <f>IF(ISNUMBER(outYear),EKY54+EKY60+EKY66+EKY83,"")</f>
        <v/>
      </c>
      <c r="EKZ86" s="111" t="str">
        <f>IF(ISNUMBER(outYear),EKZ54+EKZ60+EKZ66+EKZ83,"")</f>
        <v/>
      </c>
      <c r="ELA86" s="111" t="str">
        <f>IF(ISNUMBER(outYear),ELA54+ELA60+ELA66+ELA83,"")</f>
        <v/>
      </c>
      <c r="ELB86" s="111" t="str">
        <f>IF(ISNUMBER(outYear),ELB54+ELB60+ELB66+ELB83,"")</f>
        <v/>
      </c>
      <c r="ELC86" s="111" t="str">
        <f>IF(ISNUMBER(outYear),ELC54+ELC60+ELC66+ELC83,"")</f>
        <v/>
      </c>
      <c r="ELD86" s="111" t="str">
        <f>IF(ISNUMBER(outYear),ELD54+ELD60+ELD66+ELD83,"")</f>
        <v/>
      </c>
      <c r="ELE86" s="111" t="str">
        <f>IF(ISNUMBER(outYear),ELE54+ELE60+ELE66+ELE83,"")</f>
        <v/>
      </c>
      <c r="ELF86" s="111" t="str">
        <f>IF(ISNUMBER(outYear),ELF54+ELF60+ELF66+ELF83,"")</f>
        <v/>
      </c>
      <c r="ELG86" s="111" t="str">
        <f>IF(ISNUMBER(outYear),ELG54+ELG60+ELG66+ELG83,"")</f>
        <v/>
      </c>
      <c r="ELH86" s="111" t="str">
        <f>IF(ISNUMBER(outYear),ELH54+ELH60+ELH66+ELH83,"")</f>
        <v/>
      </c>
      <c r="ELI86" s="111" t="str">
        <f>IF(ISNUMBER(outYear),ELI54+ELI60+ELI66+ELI83,"")</f>
        <v/>
      </c>
      <c r="ELJ86" s="111" t="str">
        <f>IF(ISNUMBER(outYear),ELJ54+ELJ60+ELJ66+ELJ83,"")</f>
        <v/>
      </c>
      <c r="ELK86" s="111" t="str">
        <f>IF(ISNUMBER(outYear),ELK54+ELK60+ELK66+ELK83,"")</f>
        <v/>
      </c>
      <c r="ELL86" s="111" t="str">
        <f>IF(ISNUMBER(outYear),ELL54+ELL60+ELL66+ELL83,"")</f>
        <v/>
      </c>
      <c r="ELM86" s="111" t="str">
        <f>IF(ISNUMBER(outYear),ELM54+ELM60+ELM66+ELM83,"")</f>
        <v/>
      </c>
      <c r="ELN86" s="111" t="str">
        <f>IF(ISNUMBER(outYear),ELN54+ELN60+ELN66+ELN83,"")</f>
        <v/>
      </c>
      <c r="ELO86" s="111" t="str">
        <f>IF(ISNUMBER(outYear),ELO54+ELO60+ELO66+ELO83,"")</f>
        <v/>
      </c>
      <c r="ELP86" s="111" t="str">
        <f>IF(ISNUMBER(outYear),ELP54+ELP60+ELP66+ELP83,"")</f>
        <v/>
      </c>
      <c r="ELQ86" s="111" t="str">
        <f>IF(ISNUMBER(outYear),ELQ54+ELQ60+ELQ66+ELQ83,"")</f>
        <v/>
      </c>
      <c r="ELR86" s="111" t="str">
        <f>IF(ISNUMBER(outYear),ELR54+ELR60+ELR66+ELR83,"")</f>
        <v/>
      </c>
      <c r="ELS86" s="111" t="str">
        <f>IF(ISNUMBER(outYear),ELS54+ELS60+ELS66+ELS83,"")</f>
        <v/>
      </c>
      <c r="ELT86" s="111" t="str">
        <f>IF(ISNUMBER(outYear),ELT54+ELT60+ELT66+ELT83,"")</f>
        <v/>
      </c>
      <c r="ELU86" s="111" t="str">
        <f>IF(ISNUMBER(outYear),ELU54+ELU60+ELU66+ELU83,"")</f>
        <v/>
      </c>
      <c r="ELV86" s="111" t="str">
        <f>IF(ISNUMBER(outYear),ELV54+ELV60+ELV66+ELV83,"")</f>
        <v/>
      </c>
      <c r="ELW86" s="111" t="str">
        <f>IF(ISNUMBER(outYear),ELW54+ELW60+ELW66+ELW83,"")</f>
        <v/>
      </c>
      <c r="ELX86" s="111" t="str">
        <f>IF(ISNUMBER(outYear),ELX54+ELX60+ELX66+ELX83,"")</f>
        <v/>
      </c>
      <c r="ELY86" s="111" t="str">
        <f>IF(ISNUMBER(outYear),ELY54+ELY60+ELY66+ELY83,"")</f>
        <v/>
      </c>
      <c r="ELZ86" s="111" t="str">
        <f>IF(ISNUMBER(outYear),ELZ54+ELZ60+ELZ66+ELZ83,"")</f>
        <v/>
      </c>
      <c r="EMA86" s="111" t="str">
        <f>IF(ISNUMBER(outYear),EMA54+EMA60+EMA66+EMA83,"")</f>
        <v/>
      </c>
      <c r="EMB86" s="111" t="str">
        <f>IF(ISNUMBER(outYear),EMB54+EMB60+EMB66+EMB83,"")</f>
        <v/>
      </c>
      <c r="EMC86" s="111" t="str">
        <f>IF(ISNUMBER(outYear),EMC54+EMC60+EMC66+EMC83,"")</f>
        <v/>
      </c>
      <c r="EMD86" s="111" t="str">
        <f>IF(ISNUMBER(outYear),EMD54+EMD60+EMD66+EMD83,"")</f>
        <v/>
      </c>
      <c r="EME86" s="111" t="str">
        <f>IF(ISNUMBER(outYear),EME54+EME60+EME66+EME83,"")</f>
        <v/>
      </c>
      <c r="EMF86" s="111" t="str">
        <f>IF(ISNUMBER(outYear),EMF54+EMF60+EMF66+EMF83,"")</f>
        <v/>
      </c>
      <c r="EMG86" s="111" t="str">
        <f>IF(ISNUMBER(outYear),EMG54+EMG60+EMG66+EMG83,"")</f>
        <v/>
      </c>
      <c r="EMH86" s="111" t="str">
        <f>IF(ISNUMBER(outYear),EMH54+EMH60+EMH66+EMH83,"")</f>
        <v/>
      </c>
      <c r="EMI86" s="111" t="str">
        <f>IF(ISNUMBER(outYear),EMI54+EMI60+EMI66+EMI83,"")</f>
        <v/>
      </c>
      <c r="EMJ86" s="111" t="str">
        <f>IF(ISNUMBER(outYear),EMJ54+EMJ60+EMJ66+EMJ83,"")</f>
        <v/>
      </c>
      <c r="EMK86" s="111" t="str">
        <f>IF(ISNUMBER(outYear),EMK54+EMK60+EMK66+EMK83,"")</f>
        <v/>
      </c>
      <c r="EML86" s="111" t="str">
        <f>IF(ISNUMBER(outYear),EML54+EML60+EML66+EML83,"")</f>
        <v/>
      </c>
      <c r="EMM86" s="111" t="str">
        <f>IF(ISNUMBER(outYear),EMM54+EMM60+EMM66+EMM83,"")</f>
        <v/>
      </c>
      <c r="EMN86" s="111" t="str">
        <f>IF(ISNUMBER(outYear),EMN54+EMN60+EMN66+EMN83,"")</f>
        <v/>
      </c>
      <c r="EMO86" s="111" t="str">
        <f>IF(ISNUMBER(outYear),EMO54+EMO60+EMO66+EMO83,"")</f>
        <v/>
      </c>
      <c r="EMP86" s="111" t="str">
        <f>IF(ISNUMBER(outYear),EMP54+EMP60+EMP66+EMP83,"")</f>
        <v/>
      </c>
      <c r="EMQ86" s="111" t="str">
        <f>IF(ISNUMBER(outYear),EMQ54+EMQ60+EMQ66+EMQ83,"")</f>
        <v/>
      </c>
      <c r="EMR86" s="111" t="str">
        <f>IF(ISNUMBER(outYear),EMR54+EMR60+EMR66+EMR83,"")</f>
        <v/>
      </c>
      <c r="EMS86" s="111" t="str">
        <f>IF(ISNUMBER(outYear),EMS54+EMS60+EMS66+EMS83,"")</f>
        <v/>
      </c>
      <c r="EMT86" s="111" t="str">
        <f>IF(ISNUMBER(outYear),EMT54+EMT60+EMT66+EMT83,"")</f>
        <v/>
      </c>
      <c r="EMU86" s="111" t="str">
        <f>IF(ISNUMBER(outYear),EMU54+EMU60+EMU66+EMU83,"")</f>
        <v/>
      </c>
      <c r="EMV86" s="111" t="str">
        <f>IF(ISNUMBER(outYear),EMV54+EMV60+EMV66+EMV83,"")</f>
        <v/>
      </c>
      <c r="EMW86" s="111" t="str">
        <f>IF(ISNUMBER(outYear),EMW54+EMW60+EMW66+EMW83,"")</f>
        <v/>
      </c>
      <c r="EMX86" s="111" t="str">
        <f>IF(ISNUMBER(outYear),EMX54+EMX60+EMX66+EMX83,"")</f>
        <v/>
      </c>
      <c r="EMY86" s="111" t="str">
        <f>IF(ISNUMBER(outYear),EMY54+EMY60+EMY66+EMY83,"")</f>
        <v/>
      </c>
      <c r="EMZ86" s="111" t="str">
        <f>IF(ISNUMBER(outYear),EMZ54+EMZ60+EMZ66+EMZ83,"")</f>
        <v/>
      </c>
      <c r="ENA86" s="111" t="str">
        <f>IF(ISNUMBER(outYear),ENA54+ENA60+ENA66+ENA83,"")</f>
        <v/>
      </c>
      <c r="ENB86" s="111" t="str">
        <f>IF(ISNUMBER(outYear),ENB54+ENB60+ENB66+ENB83,"")</f>
        <v/>
      </c>
      <c r="ENC86" s="111" t="str">
        <f>IF(ISNUMBER(outYear),ENC54+ENC60+ENC66+ENC83,"")</f>
        <v/>
      </c>
      <c r="END86" s="111" t="str">
        <f>IF(ISNUMBER(outYear),END54+END60+END66+END83,"")</f>
        <v/>
      </c>
      <c r="ENE86" s="111" t="str">
        <f>IF(ISNUMBER(outYear),ENE54+ENE60+ENE66+ENE83,"")</f>
        <v/>
      </c>
      <c r="ENF86" s="111" t="str">
        <f>IF(ISNUMBER(outYear),ENF54+ENF60+ENF66+ENF83,"")</f>
        <v/>
      </c>
      <c r="ENG86" s="111" t="str">
        <f>IF(ISNUMBER(outYear),ENG54+ENG60+ENG66+ENG83,"")</f>
        <v/>
      </c>
      <c r="ENH86" s="111" t="str">
        <f>IF(ISNUMBER(outYear),ENH54+ENH60+ENH66+ENH83,"")</f>
        <v/>
      </c>
      <c r="ENI86" s="111" t="str">
        <f>IF(ISNUMBER(outYear),ENI54+ENI60+ENI66+ENI83,"")</f>
        <v/>
      </c>
      <c r="ENJ86" s="111" t="str">
        <f>IF(ISNUMBER(outYear),ENJ54+ENJ60+ENJ66+ENJ83,"")</f>
        <v/>
      </c>
      <c r="ENK86" s="111" t="str">
        <f>IF(ISNUMBER(outYear),ENK54+ENK60+ENK66+ENK83,"")</f>
        <v/>
      </c>
      <c r="ENL86" s="111" t="str">
        <f>IF(ISNUMBER(outYear),ENL54+ENL60+ENL66+ENL83,"")</f>
        <v/>
      </c>
      <c r="ENM86" s="111" t="str">
        <f>IF(ISNUMBER(outYear),ENM54+ENM60+ENM66+ENM83,"")</f>
        <v/>
      </c>
      <c r="ENN86" s="111" t="str">
        <f>IF(ISNUMBER(outYear),ENN54+ENN60+ENN66+ENN83,"")</f>
        <v/>
      </c>
      <c r="ENO86" s="111" t="str">
        <f>IF(ISNUMBER(outYear),ENO54+ENO60+ENO66+ENO83,"")</f>
        <v/>
      </c>
      <c r="ENP86" s="111" t="str">
        <f>IF(ISNUMBER(outYear),ENP54+ENP60+ENP66+ENP83,"")</f>
        <v/>
      </c>
      <c r="ENQ86" s="111" t="str">
        <f>IF(ISNUMBER(outYear),ENQ54+ENQ60+ENQ66+ENQ83,"")</f>
        <v/>
      </c>
      <c r="ENR86" s="111" t="str">
        <f>IF(ISNUMBER(outYear),ENR54+ENR60+ENR66+ENR83,"")</f>
        <v/>
      </c>
      <c r="ENS86" s="111" t="str">
        <f>IF(ISNUMBER(outYear),ENS54+ENS60+ENS66+ENS83,"")</f>
        <v/>
      </c>
      <c r="ENT86" s="111" t="str">
        <f>IF(ISNUMBER(outYear),ENT54+ENT60+ENT66+ENT83,"")</f>
        <v/>
      </c>
      <c r="ENU86" s="111" t="str">
        <f>IF(ISNUMBER(outYear),ENU54+ENU60+ENU66+ENU83,"")</f>
        <v/>
      </c>
      <c r="ENV86" s="111" t="str">
        <f>IF(ISNUMBER(outYear),ENV54+ENV60+ENV66+ENV83,"")</f>
        <v/>
      </c>
      <c r="ENW86" s="111" t="str">
        <f>IF(ISNUMBER(outYear),ENW54+ENW60+ENW66+ENW83,"")</f>
        <v/>
      </c>
      <c r="ENX86" s="111" t="str">
        <f>IF(ISNUMBER(outYear),ENX54+ENX60+ENX66+ENX83,"")</f>
        <v/>
      </c>
      <c r="ENY86" s="111" t="str">
        <f>IF(ISNUMBER(outYear),ENY54+ENY60+ENY66+ENY83,"")</f>
        <v/>
      </c>
      <c r="ENZ86" s="111" t="str">
        <f>IF(ISNUMBER(outYear),ENZ54+ENZ60+ENZ66+ENZ83,"")</f>
        <v/>
      </c>
      <c r="EOA86" s="111" t="str">
        <f>IF(ISNUMBER(outYear),EOA54+EOA60+EOA66+EOA83,"")</f>
        <v/>
      </c>
      <c r="EOB86" s="111" t="str">
        <f>IF(ISNUMBER(outYear),EOB54+EOB60+EOB66+EOB83,"")</f>
        <v/>
      </c>
      <c r="EOC86" s="111" t="str">
        <f>IF(ISNUMBER(outYear),EOC54+EOC60+EOC66+EOC83,"")</f>
        <v/>
      </c>
      <c r="EOD86" s="111" t="str">
        <f>IF(ISNUMBER(outYear),EOD54+EOD60+EOD66+EOD83,"")</f>
        <v/>
      </c>
      <c r="EOE86" s="111" t="str">
        <f>IF(ISNUMBER(outYear),EOE54+EOE60+EOE66+EOE83,"")</f>
        <v/>
      </c>
      <c r="EOF86" s="111" t="str">
        <f>IF(ISNUMBER(outYear),EOF54+EOF60+EOF66+EOF83,"")</f>
        <v/>
      </c>
      <c r="EOG86" s="111" t="str">
        <f>IF(ISNUMBER(outYear),EOG54+EOG60+EOG66+EOG83,"")</f>
        <v/>
      </c>
      <c r="EOH86" s="111" t="str">
        <f>IF(ISNUMBER(outYear),EOH54+EOH60+EOH66+EOH83,"")</f>
        <v/>
      </c>
      <c r="EOI86" s="111" t="str">
        <f>IF(ISNUMBER(outYear),EOI54+EOI60+EOI66+EOI83,"")</f>
        <v/>
      </c>
      <c r="EOJ86" s="111" t="str">
        <f>IF(ISNUMBER(outYear),EOJ54+EOJ60+EOJ66+EOJ83,"")</f>
        <v/>
      </c>
      <c r="EOK86" s="111" t="str">
        <f>IF(ISNUMBER(outYear),EOK54+EOK60+EOK66+EOK83,"")</f>
        <v/>
      </c>
      <c r="EOL86" s="111" t="str">
        <f>IF(ISNUMBER(outYear),EOL54+EOL60+EOL66+EOL83,"")</f>
        <v/>
      </c>
      <c r="EOM86" s="111" t="str">
        <f>IF(ISNUMBER(outYear),EOM54+EOM60+EOM66+EOM83,"")</f>
        <v/>
      </c>
      <c r="EON86" s="111" t="str">
        <f>IF(ISNUMBER(outYear),EON54+EON60+EON66+EON83,"")</f>
        <v/>
      </c>
      <c r="EOO86" s="111" t="str">
        <f>IF(ISNUMBER(outYear),EOO54+EOO60+EOO66+EOO83,"")</f>
        <v/>
      </c>
      <c r="EOP86" s="111" t="str">
        <f>IF(ISNUMBER(outYear),EOP54+EOP60+EOP66+EOP83,"")</f>
        <v/>
      </c>
      <c r="EOQ86" s="111" t="str">
        <f>IF(ISNUMBER(outYear),EOQ54+EOQ60+EOQ66+EOQ83,"")</f>
        <v/>
      </c>
      <c r="EOR86" s="111" t="str">
        <f>IF(ISNUMBER(outYear),EOR54+EOR60+EOR66+EOR83,"")</f>
        <v/>
      </c>
      <c r="EOS86" s="111" t="str">
        <f>IF(ISNUMBER(outYear),EOS54+EOS60+EOS66+EOS83,"")</f>
        <v/>
      </c>
      <c r="EOT86" s="111" t="str">
        <f>IF(ISNUMBER(outYear),EOT54+EOT60+EOT66+EOT83,"")</f>
        <v/>
      </c>
      <c r="EOU86" s="111" t="str">
        <f>IF(ISNUMBER(outYear),EOU54+EOU60+EOU66+EOU83,"")</f>
        <v/>
      </c>
      <c r="EOV86" s="111" t="str">
        <f>IF(ISNUMBER(outYear),EOV54+EOV60+EOV66+EOV83,"")</f>
        <v/>
      </c>
      <c r="EOW86" s="111" t="str">
        <f>IF(ISNUMBER(outYear),EOW54+EOW60+EOW66+EOW83,"")</f>
        <v/>
      </c>
      <c r="EOX86" s="111" t="str">
        <f>IF(ISNUMBER(outYear),EOX54+EOX60+EOX66+EOX83,"")</f>
        <v/>
      </c>
      <c r="EOY86" s="111" t="str">
        <f>IF(ISNUMBER(outYear),EOY54+EOY60+EOY66+EOY83,"")</f>
        <v/>
      </c>
      <c r="EOZ86" s="111" t="str">
        <f>IF(ISNUMBER(outYear),EOZ54+EOZ60+EOZ66+EOZ83,"")</f>
        <v/>
      </c>
      <c r="EPA86" s="111" t="str">
        <f>IF(ISNUMBER(outYear),EPA54+EPA60+EPA66+EPA83,"")</f>
        <v/>
      </c>
      <c r="EPB86" s="111" t="str">
        <f>IF(ISNUMBER(outYear),EPB54+EPB60+EPB66+EPB83,"")</f>
        <v/>
      </c>
      <c r="EPC86" s="111" t="str">
        <f>IF(ISNUMBER(outYear),EPC54+EPC60+EPC66+EPC83,"")</f>
        <v/>
      </c>
      <c r="EPD86" s="111" t="str">
        <f>IF(ISNUMBER(outYear),EPD54+EPD60+EPD66+EPD83,"")</f>
        <v/>
      </c>
      <c r="EPE86" s="111" t="str">
        <f>IF(ISNUMBER(outYear),EPE54+EPE60+EPE66+EPE83,"")</f>
        <v/>
      </c>
      <c r="EPF86" s="111" t="str">
        <f>IF(ISNUMBER(outYear),EPF54+EPF60+EPF66+EPF83,"")</f>
        <v/>
      </c>
      <c r="EPG86" s="111" t="str">
        <f>IF(ISNUMBER(outYear),EPG54+EPG60+EPG66+EPG83,"")</f>
        <v/>
      </c>
      <c r="EPH86" s="111" t="str">
        <f>IF(ISNUMBER(outYear),EPH54+EPH60+EPH66+EPH83,"")</f>
        <v/>
      </c>
      <c r="EPI86" s="111" t="str">
        <f>IF(ISNUMBER(outYear),EPI54+EPI60+EPI66+EPI83,"")</f>
        <v/>
      </c>
      <c r="EPJ86" s="111" t="str">
        <f>IF(ISNUMBER(outYear),EPJ54+EPJ60+EPJ66+EPJ83,"")</f>
        <v/>
      </c>
      <c r="EPK86" s="111" t="str">
        <f>IF(ISNUMBER(outYear),EPK54+EPK60+EPK66+EPK83,"")</f>
        <v/>
      </c>
      <c r="EPL86" s="111" t="str">
        <f>IF(ISNUMBER(outYear),EPL54+EPL60+EPL66+EPL83,"")</f>
        <v/>
      </c>
      <c r="EPM86" s="111" t="str">
        <f>IF(ISNUMBER(outYear),EPM54+EPM60+EPM66+EPM83,"")</f>
        <v/>
      </c>
      <c r="EPN86" s="111" t="str">
        <f>IF(ISNUMBER(outYear),EPN54+EPN60+EPN66+EPN83,"")</f>
        <v/>
      </c>
      <c r="EPO86" s="111" t="str">
        <f>IF(ISNUMBER(outYear),EPO54+EPO60+EPO66+EPO83,"")</f>
        <v/>
      </c>
      <c r="EPP86" s="111" t="str">
        <f>IF(ISNUMBER(outYear),EPP54+EPP60+EPP66+EPP83,"")</f>
        <v/>
      </c>
      <c r="EPQ86" s="111" t="str">
        <f>IF(ISNUMBER(outYear),EPQ54+EPQ60+EPQ66+EPQ83,"")</f>
        <v/>
      </c>
      <c r="EPR86" s="111" t="str">
        <f>IF(ISNUMBER(outYear),EPR54+EPR60+EPR66+EPR83,"")</f>
        <v/>
      </c>
      <c r="EPS86" s="111" t="str">
        <f>IF(ISNUMBER(outYear),EPS54+EPS60+EPS66+EPS83,"")</f>
        <v/>
      </c>
      <c r="EPT86" s="111" t="str">
        <f>IF(ISNUMBER(outYear),EPT54+EPT60+EPT66+EPT83,"")</f>
        <v/>
      </c>
      <c r="EPU86" s="111" t="str">
        <f>IF(ISNUMBER(outYear),EPU54+EPU60+EPU66+EPU83,"")</f>
        <v/>
      </c>
      <c r="EPV86" s="111" t="str">
        <f>IF(ISNUMBER(outYear),EPV54+EPV60+EPV66+EPV83,"")</f>
        <v/>
      </c>
      <c r="EPW86" s="111" t="str">
        <f>IF(ISNUMBER(outYear),EPW54+EPW60+EPW66+EPW83,"")</f>
        <v/>
      </c>
      <c r="EPX86" s="111" t="str">
        <f>IF(ISNUMBER(outYear),EPX54+EPX60+EPX66+EPX83,"")</f>
        <v/>
      </c>
      <c r="EPY86" s="111" t="str">
        <f>IF(ISNUMBER(outYear),EPY54+EPY60+EPY66+EPY83,"")</f>
        <v/>
      </c>
      <c r="EPZ86" s="111" t="str">
        <f>IF(ISNUMBER(outYear),EPZ54+EPZ60+EPZ66+EPZ83,"")</f>
        <v/>
      </c>
      <c r="EQA86" s="111" t="str">
        <f>IF(ISNUMBER(outYear),EQA54+EQA60+EQA66+EQA83,"")</f>
        <v/>
      </c>
      <c r="EQB86" s="111" t="str">
        <f>IF(ISNUMBER(outYear),EQB54+EQB60+EQB66+EQB83,"")</f>
        <v/>
      </c>
      <c r="EQC86" s="111" t="str">
        <f>IF(ISNUMBER(outYear),EQC54+EQC60+EQC66+EQC83,"")</f>
        <v/>
      </c>
      <c r="EQD86" s="111" t="str">
        <f>IF(ISNUMBER(outYear),EQD54+EQD60+EQD66+EQD83,"")</f>
        <v/>
      </c>
      <c r="EQE86" s="111" t="str">
        <f>IF(ISNUMBER(outYear),EQE54+EQE60+EQE66+EQE83,"")</f>
        <v/>
      </c>
      <c r="EQF86" s="111" t="str">
        <f>IF(ISNUMBER(outYear),EQF54+EQF60+EQF66+EQF83,"")</f>
        <v/>
      </c>
      <c r="EQG86" s="111" t="str">
        <f>IF(ISNUMBER(outYear),EQG54+EQG60+EQG66+EQG83,"")</f>
        <v/>
      </c>
      <c r="EQH86" s="111" t="str">
        <f>IF(ISNUMBER(outYear),EQH54+EQH60+EQH66+EQH83,"")</f>
        <v/>
      </c>
      <c r="EQI86" s="111" t="str">
        <f>IF(ISNUMBER(outYear),EQI54+EQI60+EQI66+EQI83,"")</f>
        <v/>
      </c>
      <c r="EQJ86" s="111" t="str">
        <f>IF(ISNUMBER(outYear),EQJ54+EQJ60+EQJ66+EQJ83,"")</f>
        <v/>
      </c>
      <c r="EQK86" s="111" t="str">
        <f>IF(ISNUMBER(outYear),EQK54+EQK60+EQK66+EQK83,"")</f>
        <v/>
      </c>
      <c r="EQL86" s="111" t="str">
        <f>IF(ISNUMBER(outYear),EQL54+EQL60+EQL66+EQL83,"")</f>
        <v/>
      </c>
      <c r="EQM86" s="111" t="str">
        <f>IF(ISNUMBER(outYear),EQM54+EQM60+EQM66+EQM83,"")</f>
        <v/>
      </c>
      <c r="EQN86" s="111" t="str">
        <f>IF(ISNUMBER(outYear),EQN54+EQN60+EQN66+EQN83,"")</f>
        <v/>
      </c>
      <c r="EQO86" s="111" t="str">
        <f>IF(ISNUMBER(outYear),EQO54+EQO60+EQO66+EQO83,"")</f>
        <v/>
      </c>
      <c r="EQP86" s="111" t="str">
        <f>IF(ISNUMBER(outYear),EQP54+EQP60+EQP66+EQP83,"")</f>
        <v/>
      </c>
      <c r="EQQ86" s="111" t="str">
        <f>IF(ISNUMBER(outYear),EQQ54+EQQ60+EQQ66+EQQ83,"")</f>
        <v/>
      </c>
      <c r="EQR86" s="111" t="str">
        <f>IF(ISNUMBER(outYear),EQR54+EQR60+EQR66+EQR83,"")</f>
        <v/>
      </c>
      <c r="EQS86" s="111" t="str">
        <f>IF(ISNUMBER(outYear),EQS54+EQS60+EQS66+EQS83,"")</f>
        <v/>
      </c>
      <c r="EQT86" s="111" t="str">
        <f>IF(ISNUMBER(outYear),EQT54+EQT60+EQT66+EQT83,"")</f>
        <v/>
      </c>
      <c r="EQU86" s="111" t="str">
        <f>IF(ISNUMBER(outYear),EQU54+EQU60+EQU66+EQU83,"")</f>
        <v/>
      </c>
      <c r="EQV86" s="111" t="str">
        <f>IF(ISNUMBER(outYear),EQV54+EQV60+EQV66+EQV83,"")</f>
        <v/>
      </c>
      <c r="EQW86" s="111" t="str">
        <f>IF(ISNUMBER(outYear),EQW54+EQW60+EQW66+EQW83,"")</f>
        <v/>
      </c>
      <c r="EQX86" s="111" t="str">
        <f>IF(ISNUMBER(outYear),EQX54+EQX60+EQX66+EQX83,"")</f>
        <v/>
      </c>
      <c r="EQY86" s="111" t="str">
        <f>IF(ISNUMBER(outYear),EQY54+EQY60+EQY66+EQY83,"")</f>
        <v/>
      </c>
      <c r="EQZ86" s="111" t="str">
        <f>IF(ISNUMBER(outYear),EQZ54+EQZ60+EQZ66+EQZ83,"")</f>
        <v/>
      </c>
      <c r="ERA86" s="111" t="str">
        <f>IF(ISNUMBER(outYear),ERA54+ERA60+ERA66+ERA83,"")</f>
        <v/>
      </c>
      <c r="ERB86" s="111" t="str">
        <f>IF(ISNUMBER(outYear),ERB54+ERB60+ERB66+ERB83,"")</f>
        <v/>
      </c>
      <c r="ERC86" s="111" t="str">
        <f>IF(ISNUMBER(outYear),ERC54+ERC60+ERC66+ERC83,"")</f>
        <v/>
      </c>
      <c r="ERD86" s="111" t="str">
        <f>IF(ISNUMBER(outYear),ERD54+ERD60+ERD66+ERD83,"")</f>
        <v/>
      </c>
      <c r="ERE86" s="111" t="str">
        <f>IF(ISNUMBER(outYear),ERE54+ERE60+ERE66+ERE83,"")</f>
        <v/>
      </c>
      <c r="ERF86" s="111" t="str">
        <f>IF(ISNUMBER(outYear),ERF54+ERF60+ERF66+ERF83,"")</f>
        <v/>
      </c>
      <c r="ERG86" s="111" t="str">
        <f>IF(ISNUMBER(outYear),ERG54+ERG60+ERG66+ERG83,"")</f>
        <v/>
      </c>
      <c r="ERH86" s="111" t="str">
        <f>IF(ISNUMBER(outYear),ERH54+ERH60+ERH66+ERH83,"")</f>
        <v/>
      </c>
      <c r="ERI86" s="111" t="str">
        <f>IF(ISNUMBER(outYear),ERI54+ERI60+ERI66+ERI83,"")</f>
        <v/>
      </c>
      <c r="ERJ86" s="111" t="str">
        <f>IF(ISNUMBER(outYear),ERJ54+ERJ60+ERJ66+ERJ83,"")</f>
        <v/>
      </c>
      <c r="ERK86" s="111" t="str">
        <f>IF(ISNUMBER(outYear),ERK54+ERK60+ERK66+ERK83,"")</f>
        <v/>
      </c>
      <c r="ERL86" s="111" t="str">
        <f>IF(ISNUMBER(outYear),ERL54+ERL60+ERL66+ERL83,"")</f>
        <v/>
      </c>
      <c r="ERM86" s="111" t="str">
        <f>IF(ISNUMBER(outYear),ERM54+ERM60+ERM66+ERM83,"")</f>
        <v/>
      </c>
      <c r="ERN86" s="111" t="str">
        <f>IF(ISNUMBER(outYear),ERN54+ERN60+ERN66+ERN83,"")</f>
        <v/>
      </c>
      <c r="ERO86" s="111" t="str">
        <f>IF(ISNUMBER(outYear),ERO54+ERO60+ERO66+ERO83,"")</f>
        <v/>
      </c>
      <c r="ERP86" s="111" t="str">
        <f>IF(ISNUMBER(outYear),ERP54+ERP60+ERP66+ERP83,"")</f>
        <v/>
      </c>
      <c r="ERQ86" s="111" t="str">
        <f>IF(ISNUMBER(outYear),ERQ54+ERQ60+ERQ66+ERQ83,"")</f>
        <v/>
      </c>
      <c r="ERR86" s="111" t="str">
        <f>IF(ISNUMBER(outYear),ERR54+ERR60+ERR66+ERR83,"")</f>
        <v/>
      </c>
      <c r="ERS86" s="111" t="str">
        <f>IF(ISNUMBER(outYear),ERS54+ERS60+ERS66+ERS83,"")</f>
        <v/>
      </c>
      <c r="ERT86" s="111" t="str">
        <f>IF(ISNUMBER(outYear),ERT54+ERT60+ERT66+ERT83,"")</f>
        <v/>
      </c>
      <c r="ERU86" s="111" t="str">
        <f>IF(ISNUMBER(outYear),ERU54+ERU60+ERU66+ERU83,"")</f>
        <v/>
      </c>
      <c r="ERV86" s="111" t="str">
        <f>IF(ISNUMBER(outYear),ERV54+ERV60+ERV66+ERV83,"")</f>
        <v/>
      </c>
      <c r="ERW86" s="111" t="str">
        <f>IF(ISNUMBER(outYear),ERW54+ERW60+ERW66+ERW83,"")</f>
        <v/>
      </c>
      <c r="ERX86" s="111" t="str">
        <f>IF(ISNUMBER(outYear),ERX54+ERX60+ERX66+ERX83,"")</f>
        <v/>
      </c>
      <c r="ERY86" s="111" t="str">
        <f>IF(ISNUMBER(outYear),ERY54+ERY60+ERY66+ERY83,"")</f>
        <v/>
      </c>
      <c r="ERZ86" s="111" t="str">
        <f>IF(ISNUMBER(outYear),ERZ54+ERZ60+ERZ66+ERZ83,"")</f>
        <v/>
      </c>
      <c r="ESA86" s="111" t="str">
        <f>IF(ISNUMBER(outYear),ESA54+ESA60+ESA66+ESA83,"")</f>
        <v/>
      </c>
      <c r="ESB86" s="111" t="str">
        <f>IF(ISNUMBER(outYear),ESB54+ESB60+ESB66+ESB83,"")</f>
        <v/>
      </c>
      <c r="ESC86" s="111" t="str">
        <f>IF(ISNUMBER(outYear),ESC54+ESC60+ESC66+ESC83,"")</f>
        <v/>
      </c>
      <c r="ESD86" s="111" t="str">
        <f>IF(ISNUMBER(outYear),ESD54+ESD60+ESD66+ESD83,"")</f>
        <v/>
      </c>
      <c r="ESE86" s="111" t="str">
        <f>IF(ISNUMBER(outYear),ESE54+ESE60+ESE66+ESE83,"")</f>
        <v/>
      </c>
      <c r="ESF86" s="111" t="str">
        <f>IF(ISNUMBER(outYear),ESF54+ESF60+ESF66+ESF83,"")</f>
        <v/>
      </c>
      <c r="ESG86" s="111" t="str">
        <f>IF(ISNUMBER(outYear),ESG54+ESG60+ESG66+ESG83,"")</f>
        <v/>
      </c>
      <c r="ESH86" s="111" t="str">
        <f>IF(ISNUMBER(outYear),ESH54+ESH60+ESH66+ESH83,"")</f>
        <v/>
      </c>
      <c r="ESI86" s="111" t="str">
        <f>IF(ISNUMBER(outYear),ESI54+ESI60+ESI66+ESI83,"")</f>
        <v/>
      </c>
      <c r="ESJ86" s="111" t="str">
        <f>IF(ISNUMBER(outYear),ESJ54+ESJ60+ESJ66+ESJ83,"")</f>
        <v/>
      </c>
      <c r="ESK86" s="111" t="str">
        <f>IF(ISNUMBER(outYear),ESK54+ESK60+ESK66+ESK83,"")</f>
        <v/>
      </c>
      <c r="ESL86" s="111" t="str">
        <f>IF(ISNUMBER(outYear),ESL54+ESL60+ESL66+ESL83,"")</f>
        <v/>
      </c>
      <c r="ESM86" s="111" t="str">
        <f>IF(ISNUMBER(outYear),ESM54+ESM60+ESM66+ESM83,"")</f>
        <v/>
      </c>
      <c r="ESN86" s="111" t="str">
        <f>IF(ISNUMBER(outYear),ESN54+ESN60+ESN66+ESN83,"")</f>
        <v/>
      </c>
      <c r="ESO86" s="111" t="str">
        <f>IF(ISNUMBER(outYear),ESO54+ESO60+ESO66+ESO83,"")</f>
        <v/>
      </c>
      <c r="ESP86" s="111" t="str">
        <f>IF(ISNUMBER(outYear),ESP54+ESP60+ESP66+ESP83,"")</f>
        <v/>
      </c>
      <c r="ESQ86" s="111" t="str">
        <f>IF(ISNUMBER(outYear),ESQ54+ESQ60+ESQ66+ESQ83,"")</f>
        <v/>
      </c>
      <c r="ESR86" s="111" t="str">
        <f>IF(ISNUMBER(outYear),ESR54+ESR60+ESR66+ESR83,"")</f>
        <v/>
      </c>
      <c r="ESS86" s="111" t="str">
        <f>IF(ISNUMBER(outYear),ESS54+ESS60+ESS66+ESS83,"")</f>
        <v/>
      </c>
      <c r="EST86" s="111" t="str">
        <f>IF(ISNUMBER(outYear),EST54+EST60+EST66+EST83,"")</f>
        <v/>
      </c>
      <c r="ESU86" s="111" t="str">
        <f>IF(ISNUMBER(outYear),ESU54+ESU60+ESU66+ESU83,"")</f>
        <v/>
      </c>
      <c r="ESV86" s="111" t="str">
        <f>IF(ISNUMBER(outYear),ESV54+ESV60+ESV66+ESV83,"")</f>
        <v/>
      </c>
      <c r="ESW86" s="111" t="str">
        <f>IF(ISNUMBER(outYear),ESW54+ESW60+ESW66+ESW83,"")</f>
        <v/>
      </c>
      <c r="ESX86" s="111" t="str">
        <f>IF(ISNUMBER(outYear),ESX54+ESX60+ESX66+ESX83,"")</f>
        <v/>
      </c>
      <c r="ESY86" s="111" t="str">
        <f>IF(ISNUMBER(outYear),ESY54+ESY60+ESY66+ESY83,"")</f>
        <v/>
      </c>
      <c r="ESZ86" s="111" t="str">
        <f>IF(ISNUMBER(outYear),ESZ54+ESZ60+ESZ66+ESZ83,"")</f>
        <v/>
      </c>
      <c r="ETA86" s="111" t="str">
        <f>IF(ISNUMBER(outYear),ETA54+ETA60+ETA66+ETA83,"")</f>
        <v/>
      </c>
      <c r="ETB86" s="111" t="str">
        <f>IF(ISNUMBER(outYear),ETB54+ETB60+ETB66+ETB83,"")</f>
        <v/>
      </c>
      <c r="ETC86" s="111" t="str">
        <f>IF(ISNUMBER(outYear),ETC54+ETC60+ETC66+ETC83,"")</f>
        <v/>
      </c>
      <c r="ETD86" s="111" t="str">
        <f>IF(ISNUMBER(outYear),ETD54+ETD60+ETD66+ETD83,"")</f>
        <v/>
      </c>
      <c r="ETE86" s="111" t="str">
        <f>IF(ISNUMBER(outYear),ETE54+ETE60+ETE66+ETE83,"")</f>
        <v/>
      </c>
      <c r="ETF86" s="111" t="str">
        <f>IF(ISNUMBER(outYear),ETF54+ETF60+ETF66+ETF83,"")</f>
        <v/>
      </c>
      <c r="ETG86" s="111" t="str">
        <f>IF(ISNUMBER(outYear),ETG54+ETG60+ETG66+ETG83,"")</f>
        <v/>
      </c>
      <c r="ETH86" s="111" t="str">
        <f>IF(ISNUMBER(outYear),ETH54+ETH60+ETH66+ETH83,"")</f>
        <v/>
      </c>
      <c r="ETI86" s="111" t="str">
        <f>IF(ISNUMBER(outYear),ETI54+ETI60+ETI66+ETI83,"")</f>
        <v/>
      </c>
      <c r="ETJ86" s="111" t="str">
        <f>IF(ISNUMBER(outYear),ETJ54+ETJ60+ETJ66+ETJ83,"")</f>
        <v/>
      </c>
      <c r="ETK86" s="111" t="str">
        <f>IF(ISNUMBER(outYear),ETK54+ETK60+ETK66+ETK83,"")</f>
        <v/>
      </c>
      <c r="ETL86" s="111" t="str">
        <f>IF(ISNUMBER(outYear),ETL54+ETL60+ETL66+ETL83,"")</f>
        <v/>
      </c>
      <c r="ETM86" s="111" t="str">
        <f>IF(ISNUMBER(outYear),ETM54+ETM60+ETM66+ETM83,"")</f>
        <v/>
      </c>
      <c r="ETN86" s="111" t="str">
        <f>IF(ISNUMBER(outYear),ETN54+ETN60+ETN66+ETN83,"")</f>
        <v/>
      </c>
      <c r="ETO86" s="111" t="str">
        <f>IF(ISNUMBER(outYear),ETO54+ETO60+ETO66+ETO83,"")</f>
        <v/>
      </c>
      <c r="ETP86" s="111" t="str">
        <f>IF(ISNUMBER(outYear),ETP54+ETP60+ETP66+ETP83,"")</f>
        <v/>
      </c>
      <c r="ETQ86" s="111" t="str">
        <f>IF(ISNUMBER(outYear),ETQ54+ETQ60+ETQ66+ETQ83,"")</f>
        <v/>
      </c>
      <c r="ETR86" s="111" t="str">
        <f>IF(ISNUMBER(outYear),ETR54+ETR60+ETR66+ETR83,"")</f>
        <v/>
      </c>
      <c r="ETS86" s="111" t="str">
        <f>IF(ISNUMBER(outYear),ETS54+ETS60+ETS66+ETS83,"")</f>
        <v/>
      </c>
      <c r="ETT86" s="111" t="str">
        <f>IF(ISNUMBER(outYear),ETT54+ETT60+ETT66+ETT83,"")</f>
        <v/>
      </c>
      <c r="ETU86" s="111" t="str">
        <f>IF(ISNUMBER(outYear),ETU54+ETU60+ETU66+ETU83,"")</f>
        <v/>
      </c>
      <c r="ETV86" s="111" t="str">
        <f>IF(ISNUMBER(outYear),ETV54+ETV60+ETV66+ETV83,"")</f>
        <v/>
      </c>
      <c r="ETW86" s="111" t="str">
        <f>IF(ISNUMBER(outYear),ETW54+ETW60+ETW66+ETW83,"")</f>
        <v/>
      </c>
      <c r="ETX86" s="111" t="str">
        <f>IF(ISNUMBER(outYear),ETX54+ETX60+ETX66+ETX83,"")</f>
        <v/>
      </c>
      <c r="ETY86" s="111" t="str">
        <f>IF(ISNUMBER(outYear),ETY54+ETY60+ETY66+ETY83,"")</f>
        <v/>
      </c>
      <c r="ETZ86" s="111" t="str">
        <f>IF(ISNUMBER(outYear),ETZ54+ETZ60+ETZ66+ETZ83,"")</f>
        <v/>
      </c>
      <c r="EUA86" s="111" t="str">
        <f>IF(ISNUMBER(outYear),EUA54+EUA60+EUA66+EUA83,"")</f>
        <v/>
      </c>
      <c r="EUB86" s="111" t="str">
        <f>IF(ISNUMBER(outYear),EUB54+EUB60+EUB66+EUB83,"")</f>
        <v/>
      </c>
      <c r="EUC86" s="111" t="str">
        <f>IF(ISNUMBER(outYear),EUC54+EUC60+EUC66+EUC83,"")</f>
        <v/>
      </c>
      <c r="EUD86" s="111" t="str">
        <f>IF(ISNUMBER(outYear),EUD54+EUD60+EUD66+EUD83,"")</f>
        <v/>
      </c>
      <c r="EUE86" s="111" t="str">
        <f>IF(ISNUMBER(outYear),EUE54+EUE60+EUE66+EUE83,"")</f>
        <v/>
      </c>
      <c r="EUF86" s="111" t="str">
        <f>IF(ISNUMBER(outYear),EUF54+EUF60+EUF66+EUF83,"")</f>
        <v/>
      </c>
      <c r="EUG86" s="111" t="str">
        <f>IF(ISNUMBER(outYear),EUG54+EUG60+EUG66+EUG83,"")</f>
        <v/>
      </c>
      <c r="EUH86" s="111" t="str">
        <f>IF(ISNUMBER(outYear),EUH54+EUH60+EUH66+EUH83,"")</f>
        <v/>
      </c>
      <c r="EUI86" s="111" t="str">
        <f>IF(ISNUMBER(outYear),EUI54+EUI60+EUI66+EUI83,"")</f>
        <v/>
      </c>
      <c r="EUJ86" s="111" t="str">
        <f>IF(ISNUMBER(outYear),EUJ54+EUJ60+EUJ66+EUJ83,"")</f>
        <v/>
      </c>
      <c r="EUK86" s="111" t="str">
        <f>IF(ISNUMBER(outYear),EUK54+EUK60+EUK66+EUK83,"")</f>
        <v/>
      </c>
      <c r="EUL86" s="111" t="str">
        <f>IF(ISNUMBER(outYear),EUL54+EUL60+EUL66+EUL83,"")</f>
        <v/>
      </c>
      <c r="EUM86" s="111" t="str">
        <f>IF(ISNUMBER(outYear),EUM54+EUM60+EUM66+EUM83,"")</f>
        <v/>
      </c>
      <c r="EUN86" s="111" t="str">
        <f>IF(ISNUMBER(outYear),EUN54+EUN60+EUN66+EUN83,"")</f>
        <v/>
      </c>
      <c r="EUO86" s="111" t="str">
        <f>IF(ISNUMBER(outYear),EUO54+EUO60+EUO66+EUO83,"")</f>
        <v/>
      </c>
      <c r="EUP86" s="111" t="str">
        <f>IF(ISNUMBER(outYear),EUP54+EUP60+EUP66+EUP83,"")</f>
        <v/>
      </c>
      <c r="EUQ86" s="111" t="str">
        <f>IF(ISNUMBER(outYear),EUQ54+EUQ60+EUQ66+EUQ83,"")</f>
        <v/>
      </c>
      <c r="EUR86" s="111" t="str">
        <f>IF(ISNUMBER(outYear),EUR54+EUR60+EUR66+EUR83,"")</f>
        <v/>
      </c>
      <c r="EUS86" s="111" t="str">
        <f>IF(ISNUMBER(outYear),EUS54+EUS60+EUS66+EUS83,"")</f>
        <v/>
      </c>
      <c r="EUT86" s="111" t="str">
        <f>IF(ISNUMBER(outYear),EUT54+EUT60+EUT66+EUT83,"")</f>
        <v/>
      </c>
      <c r="EUU86" s="111" t="str">
        <f>IF(ISNUMBER(outYear),EUU54+EUU60+EUU66+EUU83,"")</f>
        <v/>
      </c>
      <c r="EUV86" s="111" t="str">
        <f>IF(ISNUMBER(outYear),EUV54+EUV60+EUV66+EUV83,"")</f>
        <v/>
      </c>
      <c r="EUW86" s="111" t="str">
        <f>IF(ISNUMBER(outYear),EUW54+EUW60+EUW66+EUW83,"")</f>
        <v/>
      </c>
      <c r="EUX86" s="111" t="str">
        <f>IF(ISNUMBER(outYear),EUX54+EUX60+EUX66+EUX83,"")</f>
        <v/>
      </c>
      <c r="EUY86" s="111" t="str">
        <f>IF(ISNUMBER(outYear),EUY54+EUY60+EUY66+EUY83,"")</f>
        <v/>
      </c>
      <c r="EUZ86" s="111" t="str">
        <f>IF(ISNUMBER(outYear),EUZ54+EUZ60+EUZ66+EUZ83,"")</f>
        <v/>
      </c>
      <c r="EVA86" s="111" t="str">
        <f>IF(ISNUMBER(outYear),EVA54+EVA60+EVA66+EVA83,"")</f>
        <v/>
      </c>
      <c r="EVB86" s="111" t="str">
        <f>IF(ISNUMBER(outYear),EVB54+EVB60+EVB66+EVB83,"")</f>
        <v/>
      </c>
      <c r="EVC86" s="111" t="str">
        <f>IF(ISNUMBER(outYear),EVC54+EVC60+EVC66+EVC83,"")</f>
        <v/>
      </c>
      <c r="EVD86" s="111" t="str">
        <f>IF(ISNUMBER(outYear),EVD54+EVD60+EVD66+EVD83,"")</f>
        <v/>
      </c>
      <c r="EVE86" s="111" t="str">
        <f>IF(ISNUMBER(outYear),EVE54+EVE60+EVE66+EVE83,"")</f>
        <v/>
      </c>
      <c r="EVF86" s="111" t="str">
        <f>IF(ISNUMBER(outYear),EVF54+EVF60+EVF66+EVF83,"")</f>
        <v/>
      </c>
      <c r="EVG86" s="111" t="str">
        <f>IF(ISNUMBER(outYear),EVG54+EVG60+EVG66+EVG83,"")</f>
        <v/>
      </c>
      <c r="EVH86" s="111" t="str">
        <f>IF(ISNUMBER(outYear),EVH54+EVH60+EVH66+EVH83,"")</f>
        <v/>
      </c>
      <c r="EVI86" s="111" t="str">
        <f>IF(ISNUMBER(outYear),EVI54+EVI60+EVI66+EVI83,"")</f>
        <v/>
      </c>
      <c r="EVJ86" s="111" t="str">
        <f>IF(ISNUMBER(outYear),EVJ54+EVJ60+EVJ66+EVJ83,"")</f>
        <v/>
      </c>
      <c r="EVK86" s="111" t="str">
        <f>IF(ISNUMBER(outYear),EVK54+EVK60+EVK66+EVK83,"")</f>
        <v/>
      </c>
      <c r="EVL86" s="111" t="str">
        <f>IF(ISNUMBER(outYear),EVL54+EVL60+EVL66+EVL83,"")</f>
        <v/>
      </c>
      <c r="EVM86" s="111" t="str">
        <f>IF(ISNUMBER(outYear),EVM54+EVM60+EVM66+EVM83,"")</f>
        <v/>
      </c>
      <c r="EVN86" s="111" t="str">
        <f>IF(ISNUMBER(outYear),EVN54+EVN60+EVN66+EVN83,"")</f>
        <v/>
      </c>
      <c r="EVO86" s="111" t="str">
        <f>IF(ISNUMBER(outYear),EVO54+EVO60+EVO66+EVO83,"")</f>
        <v/>
      </c>
      <c r="EVP86" s="111" t="str">
        <f>IF(ISNUMBER(outYear),EVP54+EVP60+EVP66+EVP83,"")</f>
        <v/>
      </c>
      <c r="EVQ86" s="111" t="str">
        <f>IF(ISNUMBER(outYear),EVQ54+EVQ60+EVQ66+EVQ83,"")</f>
        <v/>
      </c>
      <c r="EVR86" s="111" t="str">
        <f>IF(ISNUMBER(outYear),EVR54+EVR60+EVR66+EVR83,"")</f>
        <v/>
      </c>
      <c r="EVS86" s="111" t="str">
        <f>IF(ISNUMBER(outYear),EVS54+EVS60+EVS66+EVS83,"")</f>
        <v/>
      </c>
      <c r="EVT86" s="111" t="str">
        <f>IF(ISNUMBER(outYear),EVT54+EVT60+EVT66+EVT83,"")</f>
        <v/>
      </c>
      <c r="EVU86" s="111" t="str">
        <f>IF(ISNUMBER(outYear),EVU54+EVU60+EVU66+EVU83,"")</f>
        <v/>
      </c>
      <c r="EVV86" s="111" t="str">
        <f>IF(ISNUMBER(outYear),EVV54+EVV60+EVV66+EVV83,"")</f>
        <v/>
      </c>
      <c r="EVW86" s="111" t="str">
        <f>IF(ISNUMBER(outYear),EVW54+EVW60+EVW66+EVW83,"")</f>
        <v/>
      </c>
      <c r="EVX86" s="111" t="str">
        <f>IF(ISNUMBER(outYear),EVX54+EVX60+EVX66+EVX83,"")</f>
        <v/>
      </c>
      <c r="EVY86" s="111" t="str">
        <f>IF(ISNUMBER(outYear),EVY54+EVY60+EVY66+EVY83,"")</f>
        <v/>
      </c>
      <c r="EVZ86" s="111" t="str">
        <f>IF(ISNUMBER(outYear),EVZ54+EVZ60+EVZ66+EVZ83,"")</f>
        <v/>
      </c>
      <c r="EWA86" s="111" t="str">
        <f>IF(ISNUMBER(outYear),EWA54+EWA60+EWA66+EWA83,"")</f>
        <v/>
      </c>
      <c r="EWB86" s="111" t="str">
        <f>IF(ISNUMBER(outYear),EWB54+EWB60+EWB66+EWB83,"")</f>
        <v/>
      </c>
      <c r="EWC86" s="111" t="str">
        <f>IF(ISNUMBER(outYear),EWC54+EWC60+EWC66+EWC83,"")</f>
        <v/>
      </c>
      <c r="EWD86" s="111" t="str">
        <f>IF(ISNUMBER(outYear),EWD54+EWD60+EWD66+EWD83,"")</f>
        <v/>
      </c>
      <c r="EWE86" s="111" t="str">
        <f>IF(ISNUMBER(outYear),EWE54+EWE60+EWE66+EWE83,"")</f>
        <v/>
      </c>
      <c r="EWF86" s="111" t="str">
        <f>IF(ISNUMBER(outYear),EWF54+EWF60+EWF66+EWF83,"")</f>
        <v/>
      </c>
      <c r="EWG86" s="111" t="str">
        <f>IF(ISNUMBER(outYear),EWG54+EWG60+EWG66+EWG83,"")</f>
        <v/>
      </c>
      <c r="EWH86" s="111" t="str">
        <f>IF(ISNUMBER(outYear),EWH54+EWH60+EWH66+EWH83,"")</f>
        <v/>
      </c>
      <c r="EWI86" s="111" t="str">
        <f>IF(ISNUMBER(outYear),EWI54+EWI60+EWI66+EWI83,"")</f>
        <v/>
      </c>
      <c r="EWJ86" s="111" t="str">
        <f>IF(ISNUMBER(outYear),EWJ54+EWJ60+EWJ66+EWJ83,"")</f>
        <v/>
      </c>
      <c r="EWK86" s="111" t="str">
        <f>IF(ISNUMBER(outYear),EWK54+EWK60+EWK66+EWK83,"")</f>
        <v/>
      </c>
      <c r="EWL86" s="111" t="str">
        <f>IF(ISNUMBER(outYear),EWL54+EWL60+EWL66+EWL83,"")</f>
        <v/>
      </c>
      <c r="EWM86" s="111" t="str">
        <f>IF(ISNUMBER(outYear),EWM54+EWM60+EWM66+EWM83,"")</f>
        <v/>
      </c>
      <c r="EWN86" s="111" t="str">
        <f>IF(ISNUMBER(outYear),EWN54+EWN60+EWN66+EWN83,"")</f>
        <v/>
      </c>
      <c r="EWO86" s="111" t="str">
        <f>IF(ISNUMBER(outYear),EWO54+EWO60+EWO66+EWO83,"")</f>
        <v/>
      </c>
      <c r="EWP86" s="111" t="str">
        <f>IF(ISNUMBER(outYear),EWP54+EWP60+EWP66+EWP83,"")</f>
        <v/>
      </c>
      <c r="EWQ86" s="111" t="str">
        <f>IF(ISNUMBER(outYear),EWQ54+EWQ60+EWQ66+EWQ83,"")</f>
        <v/>
      </c>
      <c r="EWR86" s="111" t="str">
        <f>IF(ISNUMBER(outYear),EWR54+EWR60+EWR66+EWR83,"")</f>
        <v/>
      </c>
      <c r="EWS86" s="111" t="str">
        <f>IF(ISNUMBER(outYear),EWS54+EWS60+EWS66+EWS83,"")</f>
        <v/>
      </c>
      <c r="EWT86" s="111" t="str">
        <f>IF(ISNUMBER(outYear),EWT54+EWT60+EWT66+EWT83,"")</f>
        <v/>
      </c>
      <c r="EWU86" s="111" t="str">
        <f>IF(ISNUMBER(outYear),EWU54+EWU60+EWU66+EWU83,"")</f>
        <v/>
      </c>
      <c r="EWV86" s="111" t="str">
        <f>IF(ISNUMBER(outYear),EWV54+EWV60+EWV66+EWV83,"")</f>
        <v/>
      </c>
      <c r="EWW86" s="111" t="str">
        <f>IF(ISNUMBER(outYear),EWW54+EWW60+EWW66+EWW83,"")</f>
        <v/>
      </c>
      <c r="EWX86" s="111" t="str">
        <f>IF(ISNUMBER(outYear),EWX54+EWX60+EWX66+EWX83,"")</f>
        <v/>
      </c>
      <c r="EWY86" s="111" t="str">
        <f>IF(ISNUMBER(outYear),EWY54+EWY60+EWY66+EWY83,"")</f>
        <v/>
      </c>
      <c r="EWZ86" s="111" t="str">
        <f>IF(ISNUMBER(outYear),EWZ54+EWZ60+EWZ66+EWZ83,"")</f>
        <v/>
      </c>
      <c r="EXA86" s="111" t="str">
        <f>IF(ISNUMBER(outYear),EXA54+EXA60+EXA66+EXA83,"")</f>
        <v/>
      </c>
      <c r="EXB86" s="111" t="str">
        <f>IF(ISNUMBER(outYear),EXB54+EXB60+EXB66+EXB83,"")</f>
        <v/>
      </c>
      <c r="EXC86" s="111" t="str">
        <f>IF(ISNUMBER(outYear),EXC54+EXC60+EXC66+EXC83,"")</f>
        <v/>
      </c>
      <c r="EXD86" s="111" t="str">
        <f>IF(ISNUMBER(outYear),EXD54+EXD60+EXD66+EXD83,"")</f>
        <v/>
      </c>
      <c r="EXE86" s="111" t="str">
        <f>IF(ISNUMBER(outYear),EXE54+EXE60+EXE66+EXE83,"")</f>
        <v/>
      </c>
      <c r="EXF86" s="111" t="str">
        <f>IF(ISNUMBER(outYear),EXF54+EXF60+EXF66+EXF83,"")</f>
        <v/>
      </c>
      <c r="EXG86" s="111" t="str">
        <f>IF(ISNUMBER(outYear),EXG54+EXG60+EXG66+EXG83,"")</f>
        <v/>
      </c>
      <c r="EXH86" s="111" t="str">
        <f>IF(ISNUMBER(outYear),EXH54+EXH60+EXH66+EXH83,"")</f>
        <v/>
      </c>
      <c r="EXI86" s="111" t="str">
        <f>IF(ISNUMBER(outYear),EXI54+EXI60+EXI66+EXI83,"")</f>
        <v/>
      </c>
      <c r="EXJ86" s="111" t="str">
        <f>IF(ISNUMBER(outYear),EXJ54+EXJ60+EXJ66+EXJ83,"")</f>
        <v/>
      </c>
      <c r="EXK86" s="111" t="str">
        <f>IF(ISNUMBER(outYear),EXK54+EXK60+EXK66+EXK83,"")</f>
        <v/>
      </c>
      <c r="EXL86" s="111" t="str">
        <f>IF(ISNUMBER(outYear),EXL54+EXL60+EXL66+EXL83,"")</f>
        <v/>
      </c>
      <c r="EXM86" s="111" t="str">
        <f>IF(ISNUMBER(outYear),EXM54+EXM60+EXM66+EXM83,"")</f>
        <v/>
      </c>
      <c r="EXN86" s="111" t="str">
        <f>IF(ISNUMBER(outYear),EXN54+EXN60+EXN66+EXN83,"")</f>
        <v/>
      </c>
      <c r="EXO86" s="111" t="str">
        <f>IF(ISNUMBER(outYear),EXO54+EXO60+EXO66+EXO83,"")</f>
        <v/>
      </c>
      <c r="EXP86" s="111" t="str">
        <f>IF(ISNUMBER(outYear),EXP54+EXP60+EXP66+EXP83,"")</f>
        <v/>
      </c>
      <c r="EXQ86" s="111" t="str">
        <f>IF(ISNUMBER(outYear),EXQ54+EXQ60+EXQ66+EXQ83,"")</f>
        <v/>
      </c>
      <c r="EXR86" s="111" t="str">
        <f>IF(ISNUMBER(outYear),EXR54+EXR60+EXR66+EXR83,"")</f>
        <v/>
      </c>
      <c r="EXS86" s="111" t="str">
        <f>IF(ISNUMBER(outYear),EXS54+EXS60+EXS66+EXS83,"")</f>
        <v/>
      </c>
      <c r="EXT86" s="111" t="str">
        <f>IF(ISNUMBER(outYear),EXT54+EXT60+EXT66+EXT83,"")</f>
        <v/>
      </c>
      <c r="EXU86" s="111" t="str">
        <f>IF(ISNUMBER(outYear),EXU54+EXU60+EXU66+EXU83,"")</f>
        <v/>
      </c>
      <c r="EXV86" s="111" t="str">
        <f>IF(ISNUMBER(outYear),EXV54+EXV60+EXV66+EXV83,"")</f>
        <v/>
      </c>
      <c r="EXW86" s="111" t="str">
        <f>IF(ISNUMBER(outYear),EXW54+EXW60+EXW66+EXW83,"")</f>
        <v/>
      </c>
      <c r="EXX86" s="111" t="str">
        <f>IF(ISNUMBER(outYear),EXX54+EXX60+EXX66+EXX83,"")</f>
        <v/>
      </c>
      <c r="EXY86" s="111" t="str">
        <f>IF(ISNUMBER(outYear),EXY54+EXY60+EXY66+EXY83,"")</f>
        <v/>
      </c>
      <c r="EXZ86" s="111" t="str">
        <f>IF(ISNUMBER(outYear),EXZ54+EXZ60+EXZ66+EXZ83,"")</f>
        <v/>
      </c>
      <c r="EYA86" s="111" t="str">
        <f>IF(ISNUMBER(outYear),EYA54+EYA60+EYA66+EYA83,"")</f>
        <v/>
      </c>
      <c r="EYB86" s="111" t="str">
        <f>IF(ISNUMBER(outYear),EYB54+EYB60+EYB66+EYB83,"")</f>
        <v/>
      </c>
      <c r="EYC86" s="111" t="str">
        <f>IF(ISNUMBER(outYear),EYC54+EYC60+EYC66+EYC83,"")</f>
        <v/>
      </c>
      <c r="EYD86" s="111" t="str">
        <f>IF(ISNUMBER(outYear),EYD54+EYD60+EYD66+EYD83,"")</f>
        <v/>
      </c>
      <c r="EYE86" s="111" t="str">
        <f>IF(ISNUMBER(outYear),EYE54+EYE60+EYE66+EYE83,"")</f>
        <v/>
      </c>
      <c r="EYF86" s="111" t="str">
        <f>IF(ISNUMBER(outYear),EYF54+EYF60+EYF66+EYF83,"")</f>
        <v/>
      </c>
      <c r="EYG86" s="111" t="str">
        <f>IF(ISNUMBER(outYear),EYG54+EYG60+EYG66+EYG83,"")</f>
        <v/>
      </c>
      <c r="EYH86" s="111" t="str">
        <f>IF(ISNUMBER(outYear),EYH54+EYH60+EYH66+EYH83,"")</f>
        <v/>
      </c>
      <c r="EYI86" s="111" t="str">
        <f>IF(ISNUMBER(outYear),EYI54+EYI60+EYI66+EYI83,"")</f>
        <v/>
      </c>
      <c r="EYJ86" s="111" t="str">
        <f>IF(ISNUMBER(outYear),EYJ54+EYJ60+EYJ66+EYJ83,"")</f>
        <v/>
      </c>
      <c r="EYK86" s="111" t="str">
        <f>IF(ISNUMBER(outYear),EYK54+EYK60+EYK66+EYK83,"")</f>
        <v/>
      </c>
      <c r="EYL86" s="111" t="str">
        <f>IF(ISNUMBER(outYear),EYL54+EYL60+EYL66+EYL83,"")</f>
        <v/>
      </c>
      <c r="EYM86" s="111" t="str">
        <f>IF(ISNUMBER(outYear),EYM54+EYM60+EYM66+EYM83,"")</f>
        <v/>
      </c>
      <c r="EYN86" s="111" t="str">
        <f>IF(ISNUMBER(outYear),EYN54+EYN60+EYN66+EYN83,"")</f>
        <v/>
      </c>
      <c r="EYO86" s="111" t="str">
        <f>IF(ISNUMBER(outYear),EYO54+EYO60+EYO66+EYO83,"")</f>
        <v/>
      </c>
      <c r="EYP86" s="111" t="str">
        <f>IF(ISNUMBER(outYear),EYP54+EYP60+EYP66+EYP83,"")</f>
        <v/>
      </c>
      <c r="EYQ86" s="111" t="str">
        <f>IF(ISNUMBER(outYear),EYQ54+EYQ60+EYQ66+EYQ83,"")</f>
        <v/>
      </c>
      <c r="EYR86" s="111" t="str">
        <f>IF(ISNUMBER(outYear),EYR54+EYR60+EYR66+EYR83,"")</f>
        <v/>
      </c>
      <c r="EYS86" s="111" t="str">
        <f>IF(ISNUMBER(outYear),EYS54+EYS60+EYS66+EYS83,"")</f>
        <v/>
      </c>
      <c r="EYT86" s="111" t="str">
        <f>IF(ISNUMBER(outYear),EYT54+EYT60+EYT66+EYT83,"")</f>
        <v/>
      </c>
      <c r="EYU86" s="111" t="str">
        <f>IF(ISNUMBER(outYear),EYU54+EYU60+EYU66+EYU83,"")</f>
        <v/>
      </c>
      <c r="EYV86" s="111" t="str">
        <f>IF(ISNUMBER(outYear),EYV54+EYV60+EYV66+EYV83,"")</f>
        <v/>
      </c>
      <c r="EYW86" s="111" t="str">
        <f>IF(ISNUMBER(outYear),EYW54+EYW60+EYW66+EYW83,"")</f>
        <v/>
      </c>
      <c r="EYX86" s="111" t="str">
        <f>IF(ISNUMBER(outYear),EYX54+EYX60+EYX66+EYX83,"")</f>
        <v/>
      </c>
      <c r="EYY86" s="111" t="str">
        <f>IF(ISNUMBER(outYear),EYY54+EYY60+EYY66+EYY83,"")</f>
        <v/>
      </c>
      <c r="EYZ86" s="111" t="str">
        <f>IF(ISNUMBER(outYear),EYZ54+EYZ60+EYZ66+EYZ83,"")</f>
        <v/>
      </c>
      <c r="EZA86" s="111" t="str">
        <f>IF(ISNUMBER(outYear),EZA54+EZA60+EZA66+EZA83,"")</f>
        <v/>
      </c>
      <c r="EZB86" s="111" t="str">
        <f>IF(ISNUMBER(outYear),EZB54+EZB60+EZB66+EZB83,"")</f>
        <v/>
      </c>
      <c r="EZC86" s="111" t="str">
        <f>IF(ISNUMBER(outYear),EZC54+EZC60+EZC66+EZC83,"")</f>
        <v/>
      </c>
      <c r="EZD86" s="111" t="str">
        <f>IF(ISNUMBER(outYear),EZD54+EZD60+EZD66+EZD83,"")</f>
        <v/>
      </c>
      <c r="EZE86" s="111" t="str">
        <f>IF(ISNUMBER(outYear),EZE54+EZE60+EZE66+EZE83,"")</f>
        <v/>
      </c>
      <c r="EZF86" s="111" t="str">
        <f>IF(ISNUMBER(outYear),EZF54+EZF60+EZF66+EZF83,"")</f>
        <v/>
      </c>
      <c r="EZG86" s="111" t="str">
        <f>IF(ISNUMBER(outYear),EZG54+EZG60+EZG66+EZG83,"")</f>
        <v/>
      </c>
      <c r="EZH86" s="111" t="str">
        <f>IF(ISNUMBER(outYear),EZH54+EZH60+EZH66+EZH83,"")</f>
        <v/>
      </c>
      <c r="EZI86" s="111" t="str">
        <f>IF(ISNUMBER(outYear),EZI54+EZI60+EZI66+EZI83,"")</f>
        <v/>
      </c>
      <c r="EZJ86" s="111" t="str">
        <f>IF(ISNUMBER(outYear),EZJ54+EZJ60+EZJ66+EZJ83,"")</f>
        <v/>
      </c>
      <c r="EZK86" s="111" t="str">
        <f>IF(ISNUMBER(outYear),EZK54+EZK60+EZK66+EZK83,"")</f>
        <v/>
      </c>
      <c r="EZL86" s="111" t="str">
        <f>IF(ISNUMBER(outYear),EZL54+EZL60+EZL66+EZL83,"")</f>
        <v/>
      </c>
      <c r="EZM86" s="111" t="str">
        <f>IF(ISNUMBER(outYear),EZM54+EZM60+EZM66+EZM83,"")</f>
        <v/>
      </c>
      <c r="EZN86" s="111" t="str">
        <f>IF(ISNUMBER(outYear),EZN54+EZN60+EZN66+EZN83,"")</f>
        <v/>
      </c>
      <c r="EZO86" s="111" t="str">
        <f>IF(ISNUMBER(outYear),EZO54+EZO60+EZO66+EZO83,"")</f>
        <v/>
      </c>
      <c r="EZP86" s="111" t="str">
        <f>IF(ISNUMBER(outYear),EZP54+EZP60+EZP66+EZP83,"")</f>
        <v/>
      </c>
      <c r="EZQ86" s="111" t="str">
        <f>IF(ISNUMBER(outYear),EZQ54+EZQ60+EZQ66+EZQ83,"")</f>
        <v/>
      </c>
      <c r="EZR86" s="111" t="str">
        <f>IF(ISNUMBER(outYear),EZR54+EZR60+EZR66+EZR83,"")</f>
        <v/>
      </c>
      <c r="EZS86" s="111" t="str">
        <f>IF(ISNUMBER(outYear),EZS54+EZS60+EZS66+EZS83,"")</f>
        <v/>
      </c>
      <c r="EZT86" s="111" t="str">
        <f>IF(ISNUMBER(outYear),EZT54+EZT60+EZT66+EZT83,"")</f>
        <v/>
      </c>
      <c r="EZU86" s="111" t="str">
        <f>IF(ISNUMBER(outYear),EZU54+EZU60+EZU66+EZU83,"")</f>
        <v/>
      </c>
      <c r="EZV86" s="111" t="str">
        <f>IF(ISNUMBER(outYear),EZV54+EZV60+EZV66+EZV83,"")</f>
        <v/>
      </c>
      <c r="EZW86" s="111" t="str">
        <f>IF(ISNUMBER(outYear),EZW54+EZW60+EZW66+EZW83,"")</f>
        <v/>
      </c>
      <c r="EZX86" s="111" t="str">
        <f>IF(ISNUMBER(outYear),EZX54+EZX60+EZX66+EZX83,"")</f>
        <v/>
      </c>
      <c r="EZY86" s="111" t="str">
        <f>IF(ISNUMBER(outYear),EZY54+EZY60+EZY66+EZY83,"")</f>
        <v/>
      </c>
      <c r="EZZ86" s="111" t="str">
        <f>IF(ISNUMBER(outYear),EZZ54+EZZ60+EZZ66+EZZ83,"")</f>
        <v/>
      </c>
      <c r="FAA86" s="111" t="str">
        <f>IF(ISNUMBER(outYear),FAA54+FAA60+FAA66+FAA83,"")</f>
        <v/>
      </c>
      <c r="FAB86" s="111" t="str">
        <f>IF(ISNUMBER(outYear),FAB54+FAB60+FAB66+FAB83,"")</f>
        <v/>
      </c>
      <c r="FAC86" s="111" t="str">
        <f>IF(ISNUMBER(outYear),FAC54+FAC60+FAC66+FAC83,"")</f>
        <v/>
      </c>
      <c r="FAD86" s="111" t="str">
        <f>IF(ISNUMBER(outYear),FAD54+FAD60+FAD66+FAD83,"")</f>
        <v/>
      </c>
      <c r="FAE86" s="111" t="str">
        <f>IF(ISNUMBER(outYear),FAE54+FAE60+FAE66+FAE83,"")</f>
        <v/>
      </c>
      <c r="FAF86" s="111" t="str">
        <f>IF(ISNUMBER(outYear),FAF54+FAF60+FAF66+FAF83,"")</f>
        <v/>
      </c>
      <c r="FAG86" s="111" t="str">
        <f>IF(ISNUMBER(outYear),FAG54+FAG60+FAG66+FAG83,"")</f>
        <v/>
      </c>
      <c r="FAH86" s="111" t="str">
        <f>IF(ISNUMBER(outYear),FAH54+FAH60+FAH66+FAH83,"")</f>
        <v/>
      </c>
      <c r="FAI86" s="111" t="str">
        <f>IF(ISNUMBER(outYear),FAI54+FAI60+FAI66+FAI83,"")</f>
        <v/>
      </c>
      <c r="FAJ86" s="111" t="str">
        <f>IF(ISNUMBER(outYear),FAJ54+FAJ60+FAJ66+FAJ83,"")</f>
        <v/>
      </c>
      <c r="FAK86" s="111" t="str">
        <f>IF(ISNUMBER(outYear),FAK54+FAK60+FAK66+FAK83,"")</f>
        <v/>
      </c>
      <c r="FAL86" s="111" t="str">
        <f>IF(ISNUMBER(outYear),FAL54+FAL60+FAL66+FAL83,"")</f>
        <v/>
      </c>
      <c r="FAM86" s="111" t="str">
        <f>IF(ISNUMBER(outYear),FAM54+FAM60+FAM66+FAM83,"")</f>
        <v/>
      </c>
      <c r="FAN86" s="111" t="str">
        <f>IF(ISNUMBER(outYear),FAN54+FAN60+FAN66+FAN83,"")</f>
        <v/>
      </c>
      <c r="FAO86" s="111" t="str">
        <f>IF(ISNUMBER(outYear),FAO54+FAO60+FAO66+FAO83,"")</f>
        <v/>
      </c>
      <c r="FAP86" s="111" t="str">
        <f>IF(ISNUMBER(outYear),FAP54+FAP60+FAP66+FAP83,"")</f>
        <v/>
      </c>
      <c r="FAQ86" s="111" t="str">
        <f>IF(ISNUMBER(outYear),FAQ54+FAQ60+FAQ66+FAQ83,"")</f>
        <v/>
      </c>
      <c r="FAR86" s="111" t="str">
        <f>IF(ISNUMBER(outYear),FAR54+FAR60+FAR66+FAR83,"")</f>
        <v/>
      </c>
      <c r="FAS86" s="111" t="str">
        <f>IF(ISNUMBER(outYear),FAS54+FAS60+FAS66+FAS83,"")</f>
        <v/>
      </c>
      <c r="FAT86" s="111" t="str">
        <f>IF(ISNUMBER(outYear),FAT54+FAT60+FAT66+FAT83,"")</f>
        <v/>
      </c>
      <c r="FAU86" s="111" t="str">
        <f>IF(ISNUMBER(outYear),FAU54+FAU60+FAU66+FAU83,"")</f>
        <v/>
      </c>
      <c r="FAV86" s="111" t="str">
        <f>IF(ISNUMBER(outYear),FAV54+FAV60+FAV66+FAV83,"")</f>
        <v/>
      </c>
      <c r="FAW86" s="111" t="str">
        <f>IF(ISNUMBER(outYear),FAW54+FAW60+FAW66+FAW83,"")</f>
        <v/>
      </c>
      <c r="FAX86" s="111" t="str">
        <f>IF(ISNUMBER(outYear),FAX54+FAX60+FAX66+FAX83,"")</f>
        <v/>
      </c>
      <c r="FAY86" s="111" t="str">
        <f>IF(ISNUMBER(outYear),FAY54+FAY60+FAY66+FAY83,"")</f>
        <v/>
      </c>
      <c r="FAZ86" s="111" t="str">
        <f>IF(ISNUMBER(outYear),FAZ54+FAZ60+FAZ66+FAZ83,"")</f>
        <v/>
      </c>
      <c r="FBA86" s="111" t="str">
        <f>IF(ISNUMBER(outYear),FBA54+FBA60+FBA66+FBA83,"")</f>
        <v/>
      </c>
      <c r="FBB86" s="111" t="str">
        <f>IF(ISNUMBER(outYear),FBB54+FBB60+FBB66+FBB83,"")</f>
        <v/>
      </c>
      <c r="FBC86" s="111" t="str">
        <f>IF(ISNUMBER(outYear),FBC54+FBC60+FBC66+FBC83,"")</f>
        <v/>
      </c>
      <c r="FBD86" s="111" t="str">
        <f>IF(ISNUMBER(outYear),FBD54+FBD60+FBD66+FBD83,"")</f>
        <v/>
      </c>
      <c r="FBE86" s="111" t="str">
        <f>IF(ISNUMBER(outYear),FBE54+FBE60+FBE66+FBE83,"")</f>
        <v/>
      </c>
      <c r="FBF86" s="111" t="str">
        <f>IF(ISNUMBER(outYear),FBF54+FBF60+FBF66+FBF83,"")</f>
        <v/>
      </c>
      <c r="FBG86" s="111" t="str">
        <f>IF(ISNUMBER(outYear),FBG54+FBG60+FBG66+FBG83,"")</f>
        <v/>
      </c>
      <c r="FBH86" s="111" t="str">
        <f>IF(ISNUMBER(outYear),FBH54+FBH60+FBH66+FBH83,"")</f>
        <v/>
      </c>
      <c r="FBI86" s="111" t="str">
        <f>IF(ISNUMBER(outYear),FBI54+FBI60+FBI66+FBI83,"")</f>
        <v/>
      </c>
      <c r="FBJ86" s="111" t="str">
        <f>IF(ISNUMBER(outYear),FBJ54+FBJ60+FBJ66+FBJ83,"")</f>
        <v/>
      </c>
      <c r="FBK86" s="111" t="str">
        <f>IF(ISNUMBER(outYear),FBK54+FBK60+FBK66+FBK83,"")</f>
        <v/>
      </c>
      <c r="FBL86" s="111" t="str">
        <f>IF(ISNUMBER(outYear),FBL54+FBL60+FBL66+FBL83,"")</f>
        <v/>
      </c>
      <c r="FBM86" s="111" t="str">
        <f>IF(ISNUMBER(outYear),FBM54+FBM60+FBM66+FBM83,"")</f>
        <v/>
      </c>
      <c r="FBN86" s="111" t="str">
        <f>IF(ISNUMBER(outYear),FBN54+FBN60+FBN66+FBN83,"")</f>
        <v/>
      </c>
      <c r="FBO86" s="111" t="str">
        <f>IF(ISNUMBER(outYear),FBO54+FBO60+FBO66+FBO83,"")</f>
        <v/>
      </c>
      <c r="FBP86" s="111" t="str">
        <f>IF(ISNUMBER(outYear),FBP54+FBP60+FBP66+FBP83,"")</f>
        <v/>
      </c>
      <c r="FBQ86" s="111" t="str">
        <f>IF(ISNUMBER(outYear),FBQ54+FBQ60+FBQ66+FBQ83,"")</f>
        <v/>
      </c>
      <c r="FBR86" s="111" t="str">
        <f>IF(ISNUMBER(outYear),FBR54+FBR60+FBR66+FBR83,"")</f>
        <v/>
      </c>
      <c r="FBS86" s="111" t="str">
        <f>IF(ISNUMBER(outYear),FBS54+FBS60+FBS66+FBS83,"")</f>
        <v/>
      </c>
      <c r="FBT86" s="111" t="str">
        <f>IF(ISNUMBER(outYear),FBT54+FBT60+FBT66+FBT83,"")</f>
        <v/>
      </c>
      <c r="FBU86" s="111" t="str">
        <f>IF(ISNUMBER(outYear),FBU54+FBU60+FBU66+FBU83,"")</f>
        <v/>
      </c>
      <c r="FBV86" s="111" t="str">
        <f>IF(ISNUMBER(outYear),FBV54+FBV60+FBV66+FBV83,"")</f>
        <v/>
      </c>
      <c r="FBW86" s="111" t="str">
        <f>IF(ISNUMBER(outYear),FBW54+FBW60+FBW66+FBW83,"")</f>
        <v/>
      </c>
      <c r="FBX86" s="111" t="str">
        <f>IF(ISNUMBER(outYear),FBX54+FBX60+FBX66+FBX83,"")</f>
        <v/>
      </c>
      <c r="FBY86" s="111" t="str">
        <f>IF(ISNUMBER(outYear),FBY54+FBY60+FBY66+FBY83,"")</f>
        <v/>
      </c>
      <c r="FBZ86" s="111" t="str">
        <f>IF(ISNUMBER(outYear),FBZ54+FBZ60+FBZ66+FBZ83,"")</f>
        <v/>
      </c>
      <c r="FCA86" s="111" t="str">
        <f>IF(ISNUMBER(outYear),FCA54+FCA60+FCA66+FCA83,"")</f>
        <v/>
      </c>
      <c r="FCB86" s="111" t="str">
        <f>IF(ISNUMBER(outYear),FCB54+FCB60+FCB66+FCB83,"")</f>
        <v/>
      </c>
      <c r="FCC86" s="111" t="str">
        <f>IF(ISNUMBER(outYear),FCC54+FCC60+FCC66+FCC83,"")</f>
        <v/>
      </c>
      <c r="FCD86" s="111" t="str">
        <f>IF(ISNUMBER(outYear),FCD54+FCD60+FCD66+FCD83,"")</f>
        <v/>
      </c>
      <c r="FCE86" s="111" t="str">
        <f>IF(ISNUMBER(outYear),FCE54+FCE60+FCE66+FCE83,"")</f>
        <v/>
      </c>
      <c r="FCF86" s="111" t="str">
        <f>IF(ISNUMBER(outYear),FCF54+FCF60+FCF66+FCF83,"")</f>
        <v/>
      </c>
      <c r="FCG86" s="111" t="str">
        <f>IF(ISNUMBER(outYear),FCG54+FCG60+FCG66+FCG83,"")</f>
        <v/>
      </c>
      <c r="FCH86" s="111" t="str">
        <f>IF(ISNUMBER(outYear),FCH54+FCH60+FCH66+FCH83,"")</f>
        <v/>
      </c>
      <c r="FCI86" s="111" t="str">
        <f>IF(ISNUMBER(outYear),FCI54+FCI60+FCI66+FCI83,"")</f>
        <v/>
      </c>
      <c r="FCJ86" s="111" t="str">
        <f>IF(ISNUMBER(outYear),FCJ54+FCJ60+FCJ66+FCJ83,"")</f>
        <v/>
      </c>
      <c r="FCK86" s="111" t="str">
        <f>IF(ISNUMBER(outYear),FCK54+FCK60+FCK66+FCK83,"")</f>
        <v/>
      </c>
      <c r="FCL86" s="111" t="str">
        <f>IF(ISNUMBER(outYear),FCL54+FCL60+FCL66+FCL83,"")</f>
        <v/>
      </c>
      <c r="FCM86" s="111" t="str">
        <f>IF(ISNUMBER(outYear),FCM54+FCM60+FCM66+FCM83,"")</f>
        <v/>
      </c>
      <c r="FCN86" s="111" t="str">
        <f>IF(ISNUMBER(outYear),FCN54+FCN60+FCN66+FCN83,"")</f>
        <v/>
      </c>
      <c r="FCO86" s="111" t="str">
        <f>IF(ISNUMBER(outYear),FCO54+FCO60+FCO66+FCO83,"")</f>
        <v/>
      </c>
      <c r="FCP86" s="111" t="str">
        <f>IF(ISNUMBER(outYear),FCP54+FCP60+FCP66+FCP83,"")</f>
        <v/>
      </c>
      <c r="FCQ86" s="111" t="str">
        <f>IF(ISNUMBER(outYear),FCQ54+FCQ60+FCQ66+FCQ83,"")</f>
        <v/>
      </c>
      <c r="FCR86" s="111" t="str">
        <f>IF(ISNUMBER(outYear),FCR54+FCR60+FCR66+FCR83,"")</f>
        <v/>
      </c>
      <c r="FCS86" s="111" t="str">
        <f>IF(ISNUMBER(outYear),FCS54+FCS60+FCS66+FCS83,"")</f>
        <v/>
      </c>
      <c r="FCT86" s="111" t="str">
        <f>IF(ISNUMBER(outYear),FCT54+FCT60+FCT66+FCT83,"")</f>
        <v/>
      </c>
      <c r="FCU86" s="111" t="str">
        <f>IF(ISNUMBER(outYear),FCU54+FCU60+FCU66+FCU83,"")</f>
        <v/>
      </c>
      <c r="FCV86" s="111" t="str">
        <f>IF(ISNUMBER(outYear),FCV54+FCV60+FCV66+FCV83,"")</f>
        <v/>
      </c>
      <c r="FCW86" s="111" t="str">
        <f>IF(ISNUMBER(outYear),FCW54+FCW60+FCW66+FCW83,"")</f>
        <v/>
      </c>
      <c r="FCX86" s="111" t="str">
        <f>IF(ISNUMBER(outYear),FCX54+FCX60+FCX66+FCX83,"")</f>
        <v/>
      </c>
      <c r="FCY86" s="111" t="str">
        <f>IF(ISNUMBER(outYear),FCY54+FCY60+FCY66+FCY83,"")</f>
        <v/>
      </c>
      <c r="FCZ86" s="111" t="str">
        <f>IF(ISNUMBER(outYear),FCZ54+FCZ60+FCZ66+FCZ83,"")</f>
        <v/>
      </c>
      <c r="FDA86" s="111" t="str">
        <f>IF(ISNUMBER(outYear),FDA54+FDA60+FDA66+FDA83,"")</f>
        <v/>
      </c>
      <c r="FDB86" s="111" t="str">
        <f>IF(ISNUMBER(outYear),FDB54+FDB60+FDB66+FDB83,"")</f>
        <v/>
      </c>
      <c r="FDC86" s="111" t="str">
        <f>IF(ISNUMBER(outYear),FDC54+FDC60+FDC66+FDC83,"")</f>
        <v/>
      </c>
      <c r="FDD86" s="111" t="str">
        <f>IF(ISNUMBER(outYear),FDD54+FDD60+FDD66+FDD83,"")</f>
        <v/>
      </c>
      <c r="FDE86" s="111" t="str">
        <f>IF(ISNUMBER(outYear),FDE54+FDE60+FDE66+FDE83,"")</f>
        <v/>
      </c>
      <c r="FDF86" s="111" t="str">
        <f>IF(ISNUMBER(outYear),FDF54+FDF60+FDF66+FDF83,"")</f>
        <v/>
      </c>
      <c r="FDG86" s="111" t="str">
        <f>IF(ISNUMBER(outYear),FDG54+FDG60+FDG66+FDG83,"")</f>
        <v/>
      </c>
      <c r="FDH86" s="111" t="str">
        <f>IF(ISNUMBER(outYear),FDH54+FDH60+FDH66+FDH83,"")</f>
        <v/>
      </c>
      <c r="FDI86" s="111" t="str">
        <f>IF(ISNUMBER(outYear),FDI54+FDI60+FDI66+FDI83,"")</f>
        <v/>
      </c>
      <c r="FDJ86" s="111" t="str">
        <f>IF(ISNUMBER(outYear),FDJ54+FDJ60+FDJ66+FDJ83,"")</f>
        <v/>
      </c>
      <c r="FDK86" s="111" t="str">
        <f>IF(ISNUMBER(outYear),FDK54+FDK60+FDK66+FDK83,"")</f>
        <v/>
      </c>
      <c r="FDL86" s="111" t="str">
        <f>IF(ISNUMBER(outYear),FDL54+FDL60+FDL66+FDL83,"")</f>
        <v/>
      </c>
      <c r="FDM86" s="111" t="str">
        <f>IF(ISNUMBER(outYear),FDM54+FDM60+FDM66+FDM83,"")</f>
        <v/>
      </c>
      <c r="FDN86" s="111" t="str">
        <f>IF(ISNUMBER(outYear),FDN54+FDN60+FDN66+FDN83,"")</f>
        <v/>
      </c>
      <c r="FDO86" s="111" t="str">
        <f>IF(ISNUMBER(outYear),FDO54+FDO60+FDO66+FDO83,"")</f>
        <v/>
      </c>
      <c r="FDP86" s="111" t="str">
        <f>IF(ISNUMBER(outYear),FDP54+FDP60+FDP66+FDP83,"")</f>
        <v/>
      </c>
      <c r="FDQ86" s="111" t="str">
        <f>IF(ISNUMBER(outYear),FDQ54+FDQ60+FDQ66+FDQ83,"")</f>
        <v/>
      </c>
      <c r="FDR86" s="111" t="str">
        <f>IF(ISNUMBER(outYear),FDR54+FDR60+FDR66+FDR83,"")</f>
        <v/>
      </c>
      <c r="FDS86" s="111" t="str">
        <f>IF(ISNUMBER(outYear),FDS54+FDS60+FDS66+FDS83,"")</f>
        <v/>
      </c>
      <c r="FDT86" s="111" t="str">
        <f>IF(ISNUMBER(outYear),FDT54+FDT60+FDT66+FDT83,"")</f>
        <v/>
      </c>
      <c r="FDU86" s="111" t="str">
        <f>IF(ISNUMBER(outYear),FDU54+FDU60+FDU66+FDU83,"")</f>
        <v/>
      </c>
      <c r="FDV86" s="111" t="str">
        <f>IF(ISNUMBER(outYear),FDV54+FDV60+FDV66+FDV83,"")</f>
        <v/>
      </c>
      <c r="FDW86" s="111" t="str">
        <f>IF(ISNUMBER(outYear),FDW54+FDW60+FDW66+FDW83,"")</f>
        <v/>
      </c>
      <c r="FDX86" s="111" t="str">
        <f>IF(ISNUMBER(outYear),FDX54+FDX60+FDX66+FDX83,"")</f>
        <v/>
      </c>
      <c r="FDY86" s="111" t="str">
        <f>IF(ISNUMBER(outYear),FDY54+FDY60+FDY66+FDY83,"")</f>
        <v/>
      </c>
      <c r="FDZ86" s="111" t="str">
        <f>IF(ISNUMBER(outYear),FDZ54+FDZ60+FDZ66+FDZ83,"")</f>
        <v/>
      </c>
      <c r="FEA86" s="111" t="str">
        <f>IF(ISNUMBER(outYear),FEA54+FEA60+FEA66+FEA83,"")</f>
        <v/>
      </c>
      <c r="FEB86" s="111" t="str">
        <f>IF(ISNUMBER(outYear),FEB54+FEB60+FEB66+FEB83,"")</f>
        <v/>
      </c>
      <c r="FEC86" s="111" t="str">
        <f>IF(ISNUMBER(outYear),FEC54+FEC60+FEC66+FEC83,"")</f>
        <v/>
      </c>
      <c r="FED86" s="111" t="str">
        <f>IF(ISNUMBER(outYear),FED54+FED60+FED66+FED83,"")</f>
        <v/>
      </c>
      <c r="FEE86" s="111" t="str">
        <f>IF(ISNUMBER(outYear),FEE54+FEE60+FEE66+FEE83,"")</f>
        <v/>
      </c>
      <c r="FEF86" s="111" t="str">
        <f>IF(ISNUMBER(outYear),FEF54+FEF60+FEF66+FEF83,"")</f>
        <v/>
      </c>
      <c r="FEG86" s="111" t="str">
        <f>IF(ISNUMBER(outYear),FEG54+FEG60+FEG66+FEG83,"")</f>
        <v/>
      </c>
      <c r="FEH86" s="111" t="str">
        <f>IF(ISNUMBER(outYear),FEH54+FEH60+FEH66+FEH83,"")</f>
        <v/>
      </c>
      <c r="FEI86" s="111" t="str">
        <f>IF(ISNUMBER(outYear),FEI54+FEI60+FEI66+FEI83,"")</f>
        <v/>
      </c>
      <c r="FEJ86" s="111" t="str">
        <f>IF(ISNUMBER(outYear),FEJ54+FEJ60+FEJ66+FEJ83,"")</f>
        <v/>
      </c>
      <c r="FEK86" s="111" t="str">
        <f>IF(ISNUMBER(outYear),FEK54+FEK60+FEK66+FEK83,"")</f>
        <v/>
      </c>
      <c r="FEL86" s="111" t="str">
        <f>IF(ISNUMBER(outYear),FEL54+FEL60+FEL66+FEL83,"")</f>
        <v/>
      </c>
      <c r="FEM86" s="111" t="str">
        <f>IF(ISNUMBER(outYear),FEM54+FEM60+FEM66+FEM83,"")</f>
        <v/>
      </c>
      <c r="FEN86" s="111" t="str">
        <f>IF(ISNUMBER(outYear),FEN54+FEN60+FEN66+FEN83,"")</f>
        <v/>
      </c>
      <c r="FEO86" s="111" t="str">
        <f>IF(ISNUMBER(outYear),FEO54+FEO60+FEO66+FEO83,"")</f>
        <v/>
      </c>
      <c r="FEP86" s="111" t="str">
        <f>IF(ISNUMBER(outYear),FEP54+FEP60+FEP66+FEP83,"")</f>
        <v/>
      </c>
      <c r="FEQ86" s="111" t="str">
        <f>IF(ISNUMBER(outYear),FEQ54+FEQ60+FEQ66+FEQ83,"")</f>
        <v/>
      </c>
      <c r="FER86" s="111" t="str">
        <f>IF(ISNUMBER(outYear),FER54+FER60+FER66+FER83,"")</f>
        <v/>
      </c>
      <c r="FES86" s="111" t="str">
        <f>IF(ISNUMBER(outYear),FES54+FES60+FES66+FES83,"")</f>
        <v/>
      </c>
      <c r="FET86" s="111" t="str">
        <f>IF(ISNUMBER(outYear),FET54+FET60+FET66+FET83,"")</f>
        <v/>
      </c>
      <c r="FEU86" s="111" t="str">
        <f>IF(ISNUMBER(outYear),FEU54+FEU60+FEU66+FEU83,"")</f>
        <v/>
      </c>
      <c r="FEV86" s="111" t="str">
        <f>IF(ISNUMBER(outYear),FEV54+FEV60+FEV66+FEV83,"")</f>
        <v/>
      </c>
      <c r="FEW86" s="111" t="str">
        <f>IF(ISNUMBER(outYear),FEW54+FEW60+FEW66+FEW83,"")</f>
        <v/>
      </c>
      <c r="FEX86" s="111" t="str">
        <f>IF(ISNUMBER(outYear),FEX54+FEX60+FEX66+FEX83,"")</f>
        <v/>
      </c>
      <c r="FEY86" s="111" t="str">
        <f>IF(ISNUMBER(outYear),FEY54+FEY60+FEY66+FEY83,"")</f>
        <v/>
      </c>
      <c r="FEZ86" s="111" t="str">
        <f>IF(ISNUMBER(outYear),FEZ54+FEZ60+FEZ66+FEZ83,"")</f>
        <v/>
      </c>
      <c r="FFA86" s="111" t="str">
        <f>IF(ISNUMBER(outYear),FFA54+FFA60+FFA66+FFA83,"")</f>
        <v/>
      </c>
      <c r="FFB86" s="111" t="str">
        <f>IF(ISNUMBER(outYear),FFB54+FFB60+FFB66+FFB83,"")</f>
        <v/>
      </c>
      <c r="FFC86" s="111" t="str">
        <f>IF(ISNUMBER(outYear),FFC54+FFC60+FFC66+FFC83,"")</f>
        <v/>
      </c>
      <c r="FFD86" s="111" t="str">
        <f>IF(ISNUMBER(outYear),FFD54+FFD60+FFD66+FFD83,"")</f>
        <v/>
      </c>
      <c r="FFE86" s="111" t="str">
        <f>IF(ISNUMBER(outYear),FFE54+FFE60+FFE66+FFE83,"")</f>
        <v/>
      </c>
      <c r="FFF86" s="111" t="str">
        <f>IF(ISNUMBER(outYear),FFF54+FFF60+FFF66+FFF83,"")</f>
        <v/>
      </c>
      <c r="FFG86" s="111" t="str">
        <f>IF(ISNUMBER(outYear),FFG54+FFG60+FFG66+FFG83,"")</f>
        <v/>
      </c>
      <c r="FFH86" s="111" t="str">
        <f>IF(ISNUMBER(outYear),FFH54+FFH60+FFH66+FFH83,"")</f>
        <v/>
      </c>
      <c r="FFI86" s="111" t="str">
        <f>IF(ISNUMBER(outYear),FFI54+FFI60+FFI66+FFI83,"")</f>
        <v/>
      </c>
      <c r="FFJ86" s="111" t="str">
        <f>IF(ISNUMBER(outYear),FFJ54+FFJ60+FFJ66+FFJ83,"")</f>
        <v/>
      </c>
      <c r="FFK86" s="111" t="str">
        <f>IF(ISNUMBER(outYear),FFK54+FFK60+FFK66+FFK83,"")</f>
        <v/>
      </c>
      <c r="FFL86" s="111" t="str">
        <f>IF(ISNUMBER(outYear),FFL54+FFL60+FFL66+FFL83,"")</f>
        <v/>
      </c>
      <c r="FFM86" s="111" t="str">
        <f>IF(ISNUMBER(outYear),FFM54+FFM60+FFM66+FFM83,"")</f>
        <v/>
      </c>
      <c r="FFN86" s="111" t="str">
        <f>IF(ISNUMBER(outYear),FFN54+FFN60+FFN66+FFN83,"")</f>
        <v/>
      </c>
      <c r="FFO86" s="111" t="str">
        <f>IF(ISNUMBER(outYear),FFO54+FFO60+FFO66+FFO83,"")</f>
        <v/>
      </c>
      <c r="FFP86" s="111" t="str">
        <f>IF(ISNUMBER(outYear),FFP54+FFP60+FFP66+FFP83,"")</f>
        <v/>
      </c>
      <c r="FFQ86" s="111" t="str">
        <f>IF(ISNUMBER(outYear),FFQ54+FFQ60+FFQ66+FFQ83,"")</f>
        <v/>
      </c>
      <c r="FFR86" s="111" t="str">
        <f>IF(ISNUMBER(outYear),FFR54+FFR60+FFR66+FFR83,"")</f>
        <v/>
      </c>
      <c r="FFS86" s="111" t="str">
        <f>IF(ISNUMBER(outYear),FFS54+FFS60+FFS66+FFS83,"")</f>
        <v/>
      </c>
      <c r="FFT86" s="111" t="str">
        <f>IF(ISNUMBER(outYear),FFT54+FFT60+FFT66+FFT83,"")</f>
        <v/>
      </c>
      <c r="FFU86" s="111" t="str">
        <f>IF(ISNUMBER(outYear),FFU54+FFU60+FFU66+FFU83,"")</f>
        <v/>
      </c>
      <c r="FFV86" s="111" t="str">
        <f>IF(ISNUMBER(outYear),FFV54+FFV60+FFV66+FFV83,"")</f>
        <v/>
      </c>
      <c r="FFW86" s="111" t="str">
        <f>IF(ISNUMBER(outYear),FFW54+FFW60+FFW66+FFW83,"")</f>
        <v/>
      </c>
      <c r="FFX86" s="111" t="str">
        <f>IF(ISNUMBER(outYear),FFX54+FFX60+FFX66+FFX83,"")</f>
        <v/>
      </c>
      <c r="FFY86" s="111" t="str">
        <f>IF(ISNUMBER(outYear),FFY54+FFY60+FFY66+FFY83,"")</f>
        <v/>
      </c>
      <c r="FFZ86" s="111" t="str">
        <f>IF(ISNUMBER(outYear),FFZ54+FFZ60+FFZ66+FFZ83,"")</f>
        <v/>
      </c>
      <c r="FGA86" s="111" t="str">
        <f>IF(ISNUMBER(outYear),FGA54+FGA60+FGA66+FGA83,"")</f>
        <v/>
      </c>
      <c r="FGB86" s="111" t="str">
        <f>IF(ISNUMBER(outYear),FGB54+FGB60+FGB66+FGB83,"")</f>
        <v/>
      </c>
      <c r="FGC86" s="111" t="str">
        <f>IF(ISNUMBER(outYear),FGC54+FGC60+FGC66+FGC83,"")</f>
        <v/>
      </c>
      <c r="FGD86" s="111" t="str">
        <f>IF(ISNUMBER(outYear),FGD54+FGD60+FGD66+FGD83,"")</f>
        <v/>
      </c>
      <c r="FGE86" s="111" t="str">
        <f>IF(ISNUMBER(outYear),FGE54+FGE60+FGE66+FGE83,"")</f>
        <v/>
      </c>
      <c r="FGF86" s="111" t="str">
        <f>IF(ISNUMBER(outYear),FGF54+FGF60+FGF66+FGF83,"")</f>
        <v/>
      </c>
      <c r="FGG86" s="111" t="str">
        <f>IF(ISNUMBER(outYear),FGG54+FGG60+FGG66+FGG83,"")</f>
        <v/>
      </c>
      <c r="FGH86" s="111" t="str">
        <f>IF(ISNUMBER(outYear),FGH54+FGH60+FGH66+FGH83,"")</f>
        <v/>
      </c>
      <c r="FGI86" s="111" t="str">
        <f>IF(ISNUMBER(outYear),FGI54+FGI60+FGI66+FGI83,"")</f>
        <v/>
      </c>
      <c r="FGJ86" s="111" t="str">
        <f>IF(ISNUMBER(outYear),FGJ54+FGJ60+FGJ66+FGJ83,"")</f>
        <v/>
      </c>
      <c r="FGK86" s="111" t="str">
        <f>IF(ISNUMBER(outYear),FGK54+FGK60+FGK66+FGK83,"")</f>
        <v/>
      </c>
      <c r="FGL86" s="111" t="str">
        <f>IF(ISNUMBER(outYear),FGL54+FGL60+FGL66+FGL83,"")</f>
        <v/>
      </c>
      <c r="FGM86" s="111" t="str">
        <f>IF(ISNUMBER(outYear),FGM54+FGM60+FGM66+FGM83,"")</f>
        <v/>
      </c>
      <c r="FGN86" s="111" t="str">
        <f>IF(ISNUMBER(outYear),FGN54+FGN60+FGN66+FGN83,"")</f>
        <v/>
      </c>
      <c r="FGO86" s="111" t="str">
        <f>IF(ISNUMBER(outYear),FGO54+FGO60+FGO66+FGO83,"")</f>
        <v/>
      </c>
      <c r="FGP86" s="111" t="str">
        <f>IF(ISNUMBER(outYear),FGP54+FGP60+FGP66+FGP83,"")</f>
        <v/>
      </c>
      <c r="FGQ86" s="111" t="str">
        <f>IF(ISNUMBER(outYear),FGQ54+FGQ60+FGQ66+FGQ83,"")</f>
        <v/>
      </c>
      <c r="FGR86" s="111" t="str">
        <f>IF(ISNUMBER(outYear),FGR54+FGR60+FGR66+FGR83,"")</f>
        <v/>
      </c>
      <c r="FGS86" s="111" t="str">
        <f>IF(ISNUMBER(outYear),FGS54+FGS60+FGS66+FGS83,"")</f>
        <v/>
      </c>
      <c r="FGT86" s="111" t="str">
        <f>IF(ISNUMBER(outYear),FGT54+FGT60+FGT66+FGT83,"")</f>
        <v/>
      </c>
      <c r="FGU86" s="111" t="str">
        <f>IF(ISNUMBER(outYear),FGU54+FGU60+FGU66+FGU83,"")</f>
        <v/>
      </c>
      <c r="FGV86" s="111" t="str">
        <f>IF(ISNUMBER(outYear),FGV54+FGV60+FGV66+FGV83,"")</f>
        <v/>
      </c>
      <c r="FGW86" s="111" t="str">
        <f>IF(ISNUMBER(outYear),FGW54+FGW60+FGW66+FGW83,"")</f>
        <v/>
      </c>
      <c r="FGX86" s="111" t="str">
        <f>IF(ISNUMBER(outYear),FGX54+FGX60+FGX66+FGX83,"")</f>
        <v/>
      </c>
      <c r="FGY86" s="111" t="str">
        <f>IF(ISNUMBER(outYear),FGY54+FGY60+FGY66+FGY83,"")</f>
        <v/>
      </c>
      <c r="FGZ86" s="111" t="str">
        <f>IF(ISNUMBER(outYear),FGZ54+FGZ60+FGZ66+FGZ83,"")</f>
        <v/>
      </c>
      <c r="FHA86" s="111" t="str">
        <f>IF(ISNUMBER(outYear),FHA54+FHA60+FHA66+FHA83,"")</f>
        <v/>
      </c>
      <c r="FHB86" s="111" t="str">
        <f>IF(ISNUMBER(outYear),FHB54+FHB60+FHB66+FHB83,"")</f>
        <v/>
      </c>
      <c r="FHC86" s="111" t="str">
        <f>IF(ISNUMBER(outYear),FHC54+FHC60+FHC66+FHC83,"")</f>
        <v/>
      </c>
      <c r="FHD86" s="111" t="str">
        <f>IF(ISNUMBER(outYear),FHD54+FHD60+FHD66+FHD83,"")</f>
        <v/>
      </c>
      <c r="FHE86" s="111" t="str">
        <f>IF(ISNUMBER(outYear),FHE54+FHE60+FHE66+FHE83,"")</f>
        <v/>
      </c>
      <c r="FHF86" s="111" t="str">
        <f>IF(ISNUMBER(outYear),FHF54+FHF60+FHF66+FHF83,"")</f>
        <v/>
      </c>
      <c r="FHG86" s="111" t="str">
        <f>IF(ISNUMBER(outYear),FHG54+FHG60+FHG66+FHG83,"")</f>
        <v/>
      </c>
      <c r="FHH86" s="111" t="str">
        <f>IF(ISNUMBER(outYear),FHH54+FHH60+FHH66+FHH83,"")</f>
        <v/>
      </c>
      <c r="FHI86" s="111" t="str">
        <f>IF(ISNUMBER(outYear),FHI54+FHI60+FHI66+FHI83,"")</f>
        <v/>
      </c>
      <c r="FHJ86" s="111" t="str">
        <f>IF(ISNUMBER(outYear),FHJ54+FHJ60+FHJ66+FHJ83,"")</f>
        <v/>
      </c>
      <c r="FHK86" s="111" t="str">
        <f>IF(ISNUMBER(outYear),FHK54+FHK60+FHK66+FHK83,"")</f>
        <v/>
      </c>
      <c r="FHL86" s="111" t="str">
        <f>IF(ISNUMBER(outYear),FHL54+FHL60+FHL66+FHL83,"")</f>
        <v/>
      </c>
      <c r="FHM86" s="111" t="str">
        <f>IF(ISNUMBER(outYear),FHM54+FHM60+FHM66+FHM83,"")</f>
        <v/>
      </c>
      <c r="FHN86" s="111" t="str">
        <f>IF(ISNUMBER(outYear),FHN54+FHN60+FHN66+FHN83,"")</f>
        <v/>
      </c>
      <c r="FHO86" s="111" t="str">
        <f>IF(ISNUMBER(outYear),FHO54+FHO60+FHO66+FHO83,"")</f>
        <v/>
      </c>
      <c r="FHP86" s="111" t="str">
        <f>IF(ISNUMBER(outYear),FHP54+FHP60+FHP66+FHP83,"")</f>
        <v/>
      </c>
      <c r="FHQ86" s="111" t="str">
        <f>IF(ISNUMBER(outYear),FHQ54+FHQ60+FHQ66+FHQ83,"")</f>
        <v/>
      </c>
      <c r="FHR86" s="111" t="str">
        <f>IF(ISNUMBER(outYear),FHR54+FHR60+FHR66+FHR83,"")</f>
        <v/>
      </c>
      <c r="FHS86" s="111" t="str">
        <f>IF(ISNUMBER(outYear),FHS54+FHS60+FHS66+FHS83,"")</f>
        <v/>
      </c>
      <c r="FHT86" s="111" t="str">
        <f>IF(ISNUMBER(outYear),FHT54+FHT60+FHT66+FHT83,"")</f>
        <v/>
      </c>
      <c r="FHU86" s="111" t="str">
        <f>IF(ISNUMBER(outYear),FHU54+FHU60+FHU66+FHU83,"")</f>
        <v/>
      </c>
      <c r="FHV86" s="111" t="str">
        <f>IF(ISNUMBER(outYear),FHV54+FHV60+FHV66+FHV83,"")</f>
        <v/>
      </c>
      <c r="FHW86" s="111" t="str">
        <f>IF(ISNUMBER(outYear),FHW54+FHW60+FHW66+FHW83,"")</f>
        <v/>
      </c>
      <c r="FHX86" s="111" t="str">
        <f>IF(ISNUMBER(outYear),FHX54+FHX60+FHX66+FHX83,"")</f>
        <v/>
      </c>
      <c r="FHY86" s="111" t="str">
        <f>IF(ISNUMBER(outYear),FHY54+FHY60+FHY66+FHY83,"")</f>
        <v/>
      </c>
      <c r="FHZ86" s="111" t="str">
        <f>IF(ISNUMBER(outYear),FHZ54+FHZ60+FHZ66+FHZ83,"")</f>
        <v/>
      </c>
      <c r="FIA86" s="111" t="str">
        <f>IF(ISNUMBER(outYear),FIA54+FIA60+FIA66+FIA83,"")</f>
        <v/>
      </c>
      <c r="FIB86" s="111" t="str">
        <f>IF(ISNUMBER(outYear),FIB54+FIB60+FIB66+FIB83,"")</f>
        <v/>
      </c>
      <c r="FIC86" s="111" t="str">
        <f>IF(ISNUMBER(outYear),FIC54+FIC60+FIC66+FIC83,"")</f>
        <v/>
      </c>
      <c r="FID86" s="111" t="str">
        <f>IF(ISNUMBER(outYear),FID54+FID60+FID66+FID83,"")</f>
        <v/>
      </c>
      <c r="FIE86" s="111" t="str">
        <f>IF(ISNUMBER(outYear),FIE54+FIE60+FIE66+FIE83,"")</f>
        <v/>
      </c>
      <c r="FIF86" s="111" t="str">
        <f>IF(ISNUMBER(outYear),FIF54+FIF60+FIF66+FIF83,"")</f>
        <v/>
      </c>
      <c r="FIG86" s="111" t="str">
        <f>IF(ISNUMBER(outYear),FIG54+FIG60+FIG66+FIG83,"")</f>
        <v/>
      </c>
      <c r="FIH86" s="111" t="str">
        <f>IF(ISNUMBER(outYear),FIH54+FIH60+FIH66+FIH83,"")</f>
        <v/>
      </c>
      <c r="FII86" s="111" t="str">
        <f>IF(ISNUMBER(outYear),FII54+FII60+FII66+FII83,"")</f>
        <v/>
      </c>
      <c r="FIJ86" s="111" t="str">
        <f>IF(ISNUMBER(outYear),FIJ54+FIJ60+FIJ66+FIJ83,"")</f>
        <v/>
      </c>
      <c r="FIK86" s="111" t="str">
        <f>IF(ISNUMBER(outYear),FIK54+FIK60+FIK66+FIK83,"")</f>
        <v/>
      </c>
      <c r="FIL86" s="111" t="str">
        <f>IF(ISNUMBER(outYear),FIL54+FIL60+FIL66+FIL83,"")</f>
        <v/>
      </c>
      <c r="FIM86" s="111" t="str">
        <f>IF(ISNUMBER(outYear),FIM54+FIM60+FIM66+FIM83,"")</f>
        <v/>
      </c>
      <c r="FIN86" s="111" t="str">
        <f>IF(ISNUMBER(outYear),FIN54+FIN60+FIN66+FIN83,"")</f>
        <v/>
      </c>
      <c r="FIO86" s="111" t="str">
        <f>IF(ISNUMBER(outYear),FIO54+FIO60+FIO66+FIO83,"")</f>
        <v/>
      </c>
      <c r="FIP86" s="111" t="str">
        <f>IF(ISNUMBER(outYear),FIP54+FIP60+FIP66+FIP83,"")</f>
        <v/>
      </c>
      <c r="FIQ86" s="111" t="str">
        <f>IF(ISNUMBER(outYear),FIQ54+FIQ60+FIQ66+FIQ83,"")</f>
        <v/>
      </c>
      <c r="FIR86" s="111" t="str">
        <f>IF(ISNUMBER(outYear),FIR54+FIR60+FIR66+FIR83,"")</f>
        <v/>
      </c>
      <c r="FIS86" s="111" t="str">
        <f>IF(ISNUMBER(outYear),FIS54+FIS60+FIS66+FIS83,"")</f>
        <v/>
      </c>
      <c r="FIT86" s="111" t="str">
        <f>IF(ISNUMBER(outYear),FIT54+FIT60+FIT66+FIT83,"")</f>
        <v/>
      </c>
      <c r="FIU86" s="111" t="str">
        <f>IF(ISNUMBER(outYear),FIU54+FIU60+FIU66+FIU83,"")</f>
        <v/>
      </c>
      <c r="FIV86" s="111" t="str">
        <f>IF(ISNUMBER(outYear),FIV54+FIV60+FIV66+FIV83,"")</f>
        <v/>
      </c>
      <c r="FIW86" s="111" t="str">
        <f>IF(ISNUMBER(outYear),FIW54+FIW60+FIW66+FIW83,"")</f>
        <v/>
      </c>
      <c r="FIX86" s="111" t="str">
        <f>IF(ISNUMBER(outYear),FIX54+FIX60+FIX66+FIX83,"")</f>
        <v/>
      </c>
      <c r="FIY86" s="111" t="str">
        <f>IF(ISNUMBER(outYear),FIY54+FIY60+FIY66+FIY83,"")</f>
        <v/>
      </c>
      <c r="FIZ86" s="111" t="str">
        <f>IF(ISNUMBER(outYear),FIZ54+FIZ60+FIZ66+FIZ83,"")</f>
        <v/>
      </c>
      <c r="FJA86" s="111" t="str">
        <f>IF(ISNUMBER(outYear),FJA54+FJA60+FJA66+FJA83,"")</f>
        <v/>
      </c>
      <c r="FJB86" s="111" t="str">
        <f>IF(ISNUMBER(outYear),FJB54+FJB60+FJB66+FJB83,"")</f>
        <v/>
      </c>
      <c r="FJC86" s="111" t="str">
        <f>IF(ISNUMBER(outYear),FJC54+FJC60+FJC66+FJC83,"")</f>
        <v/>
      </c>
      <c r="FJD86" s="111" t="str">
        <f>IF(ISNUMBER(outYear),FJD54+FJD60+FJD66+FJD83,"")</f>
        <v/>
      </c>
      <c r="FJE86" s="111" t="str">
        <f>IF(ISNUMBER(outYear),FJE54+FJE60+FJE66+FJE83,"")</f>
        <v/>
      </c>
      <c r="FJF86" s="111" t="str">
        <f>IF(ISNUMBER(outYear),FJF54+FJF60+FJF66+FJF83,"")</f>
        <v/>
      </c>
      <c r="FJG86" s="111" t="str">
        <f>IF(ISNUMBER(outYear),FJG54+FJG60+FJG66+FJG83,"")</f>
        <v/>
      </c>
      <c r="FJH86" s="111" t="str">
        <f>IF(ISNUMBER(outYear),FJH54+FJH60+FJH66+FJH83,"")</f>
        <v/>
      </c>
      <c r="FJI86" s="111" t="str">
        <f>IF(ISNUMBER(outYear),FJI54+FJI60+FJI66+FJI83,"")</f>
        <v/>
      </c>
      <c r="FJJ86" s="111" t="str">
        <f>IF(ISNUMBER(outYear),FJJ54+FJJ60+FJJ66+FJJ83,"")</f>
        <v/>
      </c>
      <c r="FJK86" s="111" t="str">
        <f>IF(ISNUMBER(outYear),FJK54+FJK60+FJK66+FJK83,"")</f>
        <v/>
      </c>
      <c r="FJL86" s="111" t="str">
        <f>IF(ISNUMBER(outYear),FJL54+FJL60+FJL66+FJL83,"")</f>
        <v/>
      </c>
      <c r="FJM86" s="111" t="str">
        <f>IF(ISNUMBER(outYear),FJM54+FJM60+FJM66+FJM83,"")</f>
        <v/>
      </c>
      <c r="FJN86" s="111" t="str">
        <f>IF(ISNUMBER(outYear),FJN54+FJN60+FJN66+FJN83,"")</f>
        <v/>
      </c>
      <c r="FJO86" s="111" t="str">
        <f>IF(ISNUMBER(outYear),FJO54+FJO60+FJO66+FJO83,"")</f>
        <v/>
      </c>
      <c r="FJP86" s="111" t="str">
        <f>IF(ISNUMBER(outYear),FJP54+FJP60+FJP66+FJP83,"")</f>
        <v/>
      </c>
      <c r="FJQ86" s="111" t="str">
        <f>IF(ISNUMBER(outYear),FJQ54+FJQ60+FJQ66+FJQ83,"")</f>
        <v/>
      </c>
      <c r="FJR86" s="111" t="str">
        <f>IF(ISNUMBER(outYear),FJR54+FJR60+FJR66+FJR83,"")</f>
        <v/>
      </c>
      <c r="FJS86" s="111" t="str">
        <f>IF(ISNUMBER(outYear),FJS54+FJS60+FJS66+FJS83,"")</f>
        <v/>
      </c>
      <c r="FJT86" s="111" t="str">
        <f>IF(ISNUMBER(outYear),FJT54+FJT60+FJT66+FJT83,"")</f>
        <v/>
      </c>
      <c r="FJU86" s="111" t="str">
        <f>IF(ISNUMBER(outYear),FJU54+FJU60+FJU66+FJU83,"")</f>
        <v/>
      </c>
      <c r="FJV86" s="111" t="str">
        <f>IF(ISNUMBER(outYear),FJV54+FJV60+FJV66+FJV83,"")</f>
        <v/>
      </c>
      <c r="FJW86" s="111" t="str">
        <f>IF(ISNUMBER(outYear),FJW54+FJW60+FJW66+FJW83,"")</f>
        <v/>
      </c>
      <c r="FJX86" s="111" t="str">
        <f>IF(ISNUMBER(outYear),FJX54+FJX60+FJX66+FJX83,"")</f>
        <v/>
      </c>
      <c r="FJY86" s="111" t="str">
        <f>IF(ISNUMBER(outYear),FJY54+FJY60+FJY66+FJY83,"")</f>
        <v/>
      </c>
      <c r="FJZ86" s="111" t="str">
        <f>IF(ISNUMBER(outYear),FJZ54+FJZ60+FJZ66+FJZ83,"")</f>
        <v/>
      </c>
      <c r="FKA86" s="111" t="str">
        <f>IF(ISNUMBER(outYear),FKA54+FKA60+FKA66+FKA83,"")</f>
        <v/>
      </c>
      <c r="FKB86" s="111" t="str">
        <f>IF(ISNUMBER(outYear),FKB54+FKB60+FKB66+FKB83,"")</f>
        <v/>
      </c>
      <c r="FKC86" s="111" t="str">
        <f>IF(ISNUMBER(outYear),FKC54+FKC60+FKC66+FKC83,"")</f>
        <v/>
      </c>
      <c r="FKD86" s="111" t="str">
        <f>IF(ISNUMBER(outYear),FKD54+FKD60+FKD66+FKD83,"")</f>
        <v/>
      </c>
      <c r="FKE86" s="111" t="str">
        <f>IF(ISNUMBER(outYear),FKE54+FKE60+FKE66+FKE83,"")</f>
        <v/>
      </c>
      <c r="FKF86" s="111" t="str">
        <f>IF(ISNUMBER(outYear),FKF54+FKF60+FKF66+FKF83,"")</f>
        <v/>
      </c>
      <c r="FKG86" s="111" t="str">
        <f>IF(ISNUMBER(outYear),FKG54+FKG60+FKG66+FKG83,"")</f>
        <v/>
      </c>
      <c r="FKH86" s="111" t="str">
        <f>IF(ISNUMBER(outYear),FKH54+FKH60+FKH66+FKH83,"")</f>
        <v/>
      </c>
      <c r="FKI86" s="111" t="str">
        <f>IF(ISNUMBER(outYear),FKI54+FKI60+FKI66+FKI83,"")</f>
        <v/>
      </c>
      <c r="FKJ86" s="111" t="str">
        <f>IF(ISNUMBER(outYear),FKJ54+FKJ60+FKJ66+FKJ83,"")</f>
        <v/>
      </c>
      <c r="FKK86" s="111" t="str">
        <f>IF(ISNUMBER(outYear),FKK54+FKK60+FKK66+FKK83,"")</f>
        <v/>
      </c>
      <c r="FKL86" s="111" t="str">
        <f>IF(ISNUMBER(outYear),FKL54+FKL60+FKL66+FKL83,"")</f>
        <v/>
      </c>
      <c r="FKM86" s="111" t="str">
        <f>IF(ISNUMBER(outYear),FKM54+FKM60+FKM66+FKM83,"")</f>
        <v/>
      </c>
      <c r="FKN86" s="111" t="str">
        <f>IF(ISNUMBER(outYear),FKN54+FKN60+FKN66+FKN83,"")</f>
        <v/>
      </c>
      <c r="FKO86" s="111" t="str">
        <f>IF(ISNUMBER(outYear),FKO54+FKO60+FKO66+FKO83,"")</f>
        <v/>
      </c>
      <c r="FKP86" s="111" t="str">
        <f>IF(ISNUMBER(outYear),FKP54+FKP60+FKP66+FKP83,"")</f>
        <v/>
      </c>
      <c r="FKQ86" s="111" t="str">
        <f>IF(ISNUMBER(outYear),FKQ54+FKQ60+FKQ66+FKQ83,"")</f>
        <v/>
      </c>
      <c r="FKR86" s="111" t="str">
        <f>IF(ISNUMBER(outYear),FKR54+FKR60+FKR66+FKR83,"")</f>
        <v/>
      </c>
      <c r="FKS86" s="111" t="str">
        <f>IF(ISNUMBER(outYear),FKS54+FKS60+FKS66+FKS83,"")</f>
        <v/>
      </c>
      <c r="FKT86" s="111" t="str">
        <f>IF(ISNUMBER(outYear),FKT54+FKT60+FKT66+FKT83,"")</f>
        <v/>
      </c>
      <c r="FKU86" s="111" t="str">
        <f>IF(ISNUMBER(outYear),FKU54+FKU60+FKU66+FKU83,"")</f>
        <v/>
      </c>
      <c r="FKV86" s="111" t="str">
        <f>IF(ISNUMBER(outYear),FKV54+FKV60+FKV66+FKV83,"")</f>
        <v/>
      </c>
      <c r="FKW86" s="111" t="str">
        <f>IF(ISNUMBER(outYear),FKW54+FKW60+FKW66+FKW83,"")</f>
        <v/>
      </c>
      <c r="FKX86" s="111" t="str">
        <f>IF(ISNUMBER(outYear),FKX54+FKX60+FKX66+FKX83,"")</f>
        <v/>
      </c>
      <c r="FKY86" s="111" t="str">
        <f>IF(ISNUMBER(outYear),FKY54+FKY60+FKY66+FKY83,"")</f>
        <v/>
      </c>
      <c r="FKZ86" s="111" t="str">
        <f>IF(ISNUMBER(outYear),FKZ54+FKZ60+FKZ66+FKZ83,"")</f>
        <v/>
      </c>
      <c r="FLA86" s="111" t="str">
        <f>IF(ISNUMBER(outYear),FLA54+FLA60+FLA66+FLA83,"")</f>
        <v/>
      </c>
      <c r="FLB86" s="111" t="str">
        <f>IF(ISNUMBER(outYear),FLB54+FLB60+FLB66+FLB83,"")</f>
        <v/>
      </c>
      <c r="FLC86" s="111" t="str">
        <f>IF(ISNUMBER(outYear),FLC54+FLC60+FLC66+FLC83,"")</f>
        <v/>
      </c>
      <c r="FLD86" s="111" t="str">
        <f>IF(ISNUMBER(outYear),FLD54+FLD60+FLD66+FLD83,"")</f>
        <v/>
      </c>
      <c r="FLE86" s="111" t="str">
        <f>IF(ISNUMBER(outYear),FLE54+FLE60+FLE66+FLE83,"")</f>
        <v/>
      </c>
      <c r="FLF86" s="111" t="str">
        <f>IF(ISNUMBER(outYear),FLF54+FLF60+FLF66+FLF83,"")</f>
        <v/>
      </c>
      <c r="FLG86" s="111" t="str">
        <f>IF(ISNUMBER(outYear),FLG54+FLG60+FLG66+FLG83,"")</f>
        <v/>
      </c>
      <c r="FLH86" s="111" t="str">
        <f>IF(ISNUMBER(outYear),FLH54+FLH60+FLH66+FLH83,"")</f>
        <v/>
      </c>
      <c r="FLI86" s="111" t="str">
        <f>IF(ISNUMBER(outYear),FLI54+FLI60+FLI66+FLI83,"")</f>
        <v/>
      </c>
      <c r="FLJ86" s="111" t="str">
        <f>IF(ISNUMBER(outYear),FLJ54+FLJ60+FLJ66+FLJ83,"")</f>
        <v/>
      </c>
      <c r="FLK86" s="111" t="str">
        <f>IF(ISNUMBER(outYear),FLK54+FLK60+FLK66+FLK83,"")</f>
        <v/>
      </c>
      <c r="FLL86" s="111" t="str">
        <f>IF(ISNUMBER(outYear),FLL54+FLL60+FLL66+FLL83,"")</f>
        <v/>
      </c>
      <c r="FLM86" s="111" t="str">
        <f>IF(ISNUMBER(outYear),FLM54+FLM60+FLM66+FLM83,"")</f>
        <v/>
      </c>
      <c r="FLN86" s="111" t="str">
        <f>IF(ISNUMBER(outYear),FLN54+FLN60+FLN66+FLN83,"")</f>
        <v/>
      </c>
      <c r="FLO86" s="111" t="str">
        <f>IF(ISNUMBER(outYear),FLO54+FLO60+FLO66+FLO83,"")</f>
        <v/>
      </c>
      <c r="FLP86" s="111" t="str">
        <f>IF(ISNUMBER(outYear),FLP54+FLP60+FLP66+FLP83,"")</f>
        <v/>
      </c>
      <c r="FLQ86" s="111" t="str">
        <f>IF(ISNUMBER(outYear),FLQ54+FLQ60+FLQ66+FLQ83,"")</f>
        <v/>
      </c>
      <c r="FLR86" s="111" t="str">
        <f>IF(ISNUMBER(outYear),FLR54+FLR60+FLR66+FLR83,"")</f>
        <v/>
      </c>
      <c r="FLS86" s="111" t="str">
        <f>IF(ISNUMBER(outYear),FLS54+FLS60+FLS66+FLS83,"")</f>
        <v/>
      </c>
      <c r="FLT86" s="111" t="str">
        <f>IF(ISNUMBER(outYear),FLT54+FLT60+FLT66+FLT83,"")</f>
        <v/>
      </c>
      <c r="FLU86" s="111" t="str">
        <f>IF(ISNUMBER(outYear),FLU54+FLU60+FLU66+FLU83,"")</f>
        <v/>
      </c>
      <c r="FLV86" s="111" t="str">
        <f>IF(ISNUMBER(outYear),FLV54+FLV60+FLV66+FLV83,"")</f>
        <v/>
      </c>
      <c r="FLW86" s="111" t="str">
        <f>IF(ISNUMBER(outYear),FLW54+FLW60+FLW66+FLW83,"")</f>
        <v/>
      </c>
      <c r="FLX86" s="111" t="str">
        <f>IF(ISNUMBER(outYear),FLX54+FLX60+FLX66+FLX83,"")</f>
        <v/>
      </c>
      <c r="FLY86" s="111" t="str">
        <f>IF(ISNUMBER(outYear),FLY54+FLY60+FLY66+FLY83,"")</f>
        <v/>
      </c>
      <c r="FLZ86" s="111" t="str">
        <f>IF(ISNUMBER(outYear),FLZ54+FLZ60+FLZ66+FLZ83,"")</f>
        <v/>
      </c>
      <c r="FMA86" s="111" t="str">
        <f>IF(ISNUMBER(outYear),FMA54+FMA60+FMA66+FMA83,"")</f>
        <v/>
      </c>
      <c r="FMB86" s="111" t="str">
        <f>IF(ISNUMBER(outYear),FMB54+FMB60+FMB66+FMB83,"")</f>
        <v/>
      </c>
      <c r="FMC86" s="111" t="str">
        <f>IF(ISNUMBER(outYear),FMC54+FMC60+FMC66+FMC83,"")</f>
        <v/>
      </c>
      <c r="FMD86" s="111" t="str">
        <f>IF(ISNUMBER(outYear),FMD54+FMD60+FMD66+FMD83,"")</f>
        <v/>
      </c>
      <c r="FME86" s="111" t="str">
        <f>IF(ISNUMBER(outYear),FME54+FME60+FME66+FME83,"")</f>
        <v/>
      </c>
      <c r="FMF86" s="111" t="str">
        <f>IF(ISNUMBER(outYear),FMF54+FMF60+FMF66+FMF83,"")</f>
        <v/>
      </c>
      <c r="FMG86" s="111" t="str">
        <f>IF(ISNUMBER(outYear),FMG54+FMG60+FMG66+FMG83,"")</f>
        <v/>
      </c>
      <c r="FMH86" s="111" t="str">
        <f>IF(ISNUMBER(outYear),FMH54+FMH60+FMH66+FMH83,"")</f>
        <v/>
      </c>
      <c r="FMI86" s="111" t="str">
        <f>IF(ISNUMBER(outYear),FMI54+FMI60+FMI66+FMI83,"")</f>
        <v/>
      </c>
      <c r="FMJ86" s="111" t="str">
        <f>IF(ISNUMBER(outYear),FMJ54+FMJ60+FMJ66+FMJ83,"")</f>
        <v/>
      </c>
      <c r="FMK86" s="111" t="str">
        <f>IF(ISNUMBER(outYear),FMK54+FMK60+FMK66+FMK83,"")</f>
        <v/>
      </c>
      <c r="FML86" s="111" t="str">
        <f>IF(ISNUMBER(outYear),FML54+FML60+FML66+FML83,"")</f>
        <v/>
      </c>
      <c r="FMM86" s="111" t="str">
        <f>IF(ISNUMBER(outYear),FMM54+FMM60+FMM66+FMM83,"")</f>
        <v/>
      </c>
      <c r="FMN86" s="111" t="str">
        <f>IF(ISNUMBER(outYear),FMN54+FMN60+FMN66+FMN83,"")</f>
        <v/>
      </c>
      <c r="FMO86" s="111" t="str">
        <f>IF(ISNUMBER(outYear),FMO54+FMO60+FMO66+FMO83,"")</f>
        <v/>
      </c>
      <c r="FMP86" s="111" t="str">
        <f>IF(ISNUMBER(outYear),FMP54+FMP60+FMP66+FMP83,"")</f>
        <v/>
      </c>
      <c r="FMQ86" s="111" t="str">
        <f>IF(ISNUMBER(outYear),FMQ54+FMQ60+FMQ66+FMQ83,"")</f>
        <v/>
      </c>
      <c r="FMR86" s="111" t="str">
        <f>IF(ISNUMBER(outYear),FMR54+FMR60+FMR66+FMR83,"")</f>
        <v/>
      </c>
      <c r="FMS86" s="111" t="str">
        <f>IF(ISNUMBER(outYear),FMS54+FMS60+FMS66+FMS83,"")</f>
        <v/>
      </c>
      <c r="FMT86" s="111" t="str">
        <f>IF(ISNUMBER(outYear),FMT54+FMT60+FMT66+FMT83,"")</f>
        <v/>
      </c>
      <c r="FMU86" s="111" t="str">
        <f>IF(ISNUMBER(outYear),FMU54+FMU60+FMU66+FMU83,"")</f>
        <v/>
      </c>
      <c r="FMV86" s="111" t="str">
        <f>IF(ISNUMBER(outYear),FMV54+FMV60+FMV66+FMV83,"")</f>
        <v/>
      </c>
      <c r="FMW86" s="111" t="str">
        <f>IF(ISNUMBER(outYear),FMW54+FMW60+FMW66+FMW83,"")</f>
        <v/>
      </c>
      <c r="FMX86" s="111" t="str">
        <f>IF(ISNUMBER(outYear),FMX54+FMX60+FMX66+FMX83,"")</f>
        <v/>
      </c>
      <c r="FMY86" s="111" t="str">
        <f>IF(ISNUMBER(outYear),FMY54+FMY60+FMY66+FMY83,"")</f>
        <v/>
      </c>
      <c r="FMZ86" s="111" t="str">
        <f>IF(ISNUMBER(outYear),FMZ54+FMZ60+FMZ66+FMZ83,"")</f>
        <v/>
      </c>
      <c r="FNA86" s="111" t="str">
        <f>IF(ISNUMBER(outYear),FNA54+FNA60+FNA66+FNA83,"")</f>
        <v/>
      </c>
      <c r="FNB86" s="111" t="str">
        <f>IF(ISNUMBER(outYear),FNB54+FNB60+FNB66+FNB83,"")</f>
        <v/>
      </c>
      <c r="FNC86" s="111" t="str">
        <f>IF(ISNUMBER(outYear),FNC54+FNC60+FNC66+FNC83,"")</f>
        <v/>
      </c>
      <c r="FND86" s="111" t="str">
        <f>IF(ISNUMBER(outYear),FND54+FND60+FND66+FND83,"")</f>
        <v/>
      </c>
      <c r="FNE86" s="111" t="str">
        <f>IF(ISNUMBER(outYear),FNE54+FNE60+FNE66+FNE83,"")</f>
        <v/>
      </c>
      <c r="FNF86" s="111" t="str">
        <f>IF(ISNUMBER(outYear),FNF54+FNF60+FNF66+FNF83,"")</f>
        <v/>
      </c>
      <c r="FNG86" s="111" t="str">
        <f>IF(ISNUMBER(outYear),FNG54+FNG60+FNG66+FNG83,"")</f>
        <v/>
      </c>
      <c r="FNH86" s="111" t="str">
        <f>IF(ISNUMBER(outYear),FNH54+FNH60+FNH66+FNH83,"")</f>
        <v/>
      </c>
      <c r="FNI86" s="111" t="str">
        <f>IF(ISNUMBER(outYear),FNI54+FNI60+FNI66+FNI83,"")</f>
        <v/>
      </c>
      <c r="FNJ86" s="111" t="str">
        <f>IF(ISNUMBER(outYear),FNJ54+FNJ60+FNJ66+FNJ83,"")</f>
        <v/>
      </c>
      <c r="FNK86" s="111" t="str">
        <f>IF(ISNUMBER(outYear),FNK54+FNK60+FNK66+FNK83,"")</f>
        <v/>
      </c>
      <c r="FNL86" s="111" t="str">
        <f>IF(ISNUMBER(outYear),FNL54+FNL60+FNL66+FNL83,"")</f>
        <v/>
      </c>
      <c r="FNM86" s="111" t="str">
        <f>IF(ISNUMBER(outYear),FNM54+FNM60+FNM66+FNM83,"")</f>
        <v/>
      </c>
      <c r="FNN86" s="111" t="str">
        <f>IF(ISNUMBER(outYear),FNN54+FNN60+FNN66+FNN83,"")</f>
        <v/>
      </c>
      <c r="FNO86" s="111" t="str">
        <f>IF(ISNUMBER(outYear),FNO54+FNO60+FNO66+FNO83,"")</f>
        <v/>
      </c>
      <c r="FNP86" s="111" t="str">
        <f>IF(ISNUMBER(outYear),FNP54+FNP60+FNP66+FNP83,"")</f>
        <v/>
      </c>
      <c r="FNQ86" s="111" t="str">
        <f>IF(ISNUMBER(outYear),FNQ54+FNQ60+FNQ66+FNQ83,"")</f>
        <v/>
      </c>
      <c r="FNR86" s="111" t="str">
        <f>IF(ISNUMBER(outYear),FNR54+FNR60+FNR66+FNR83,"")</f>
        <v/>
      </c>
      <c r="FNS86" s="111" t="str">
        <f>IF(ISNUMBER(outYear),FNS54+FNS60+FNS66+FNS83,"")</f>
        <v/>
      </c>
      <c r="FNT86" s="111" t="str">
        <f>IF(ISNUMBER(outYear),FNT54+FNT60+FNT66+FNT83,"")</f>
        <v/>
      </c>
      <c r="FNU86" s="111" t="str">
        <f>IF(ISNUMBER(outYear),FNU54+FNU60+FNU66+FNU83,"")</f>
        <v/>
      </c>
      <c r="FNV86" s="111" t="str">
        <f>IF(ISNUMBER(outYear),FNV54+FNV60+FNV66+FNV83,"")</f>
        <v/>
      </c>
      <c r="FNW86" s="111" t="str">
        <f>IF(ISNUMBER(outYear),FNW54+FNW60+FNW66+FNW83,"")</f>
        <v/>
      </c>
      <c r="FNX86" s="111" t="str">
        <f>IF(ISNUMBER(outYear),FNX54+FNX60+FNX66+FNX83,"")</f>
        <v/>
      </c>
      <c r="FNY86" s="111" t="str">
        <f>IF(ISNUMBER(outYear),FNY54+FNY60+FNY66+FNY83,"")</f>
        <v/>
      </c>
      <c r="FNZ86" s="111" t="str">
        <f>IF(ISNUMBER(outYear),FNZ54+FNZ60+FNZ66+FNZ83,"")</f>
        <v/>
      </c>
      <c r="FOA86" s="111" t="str">
        <f>IF(ISNUMBER(outYear),FOA54+FOA60+FOA66+FOA83,"")</f>
        <v/>
      </c>
      <c r="FOB86" s="111" t="str">
        <f>IF(ISNUMBER(outYear),FOB54+FOB60+FOB66+FOB83,"")</f>
        <v/>
      </c>
      <c r="FOC86" s="111" t="str">
        <f>IF(ISNUMBER(outYear),FOC54+FOC60+FOC66+FOC83,"")</f>
        <v/>
      </c>
      <c r="FOD86" s="111" t="str">
        <f>IF(ISNUMBER(outYear),FOD54+FOD60+FOD66+FOD83,"")</f>
        <v/>
      </c>
      <c r="FOE86" s="111" t="str">
        <f>IF(ISNUMBER(outYear),FOE54+FOE60+FOE66+FOE83,"")</f>
        <v/>
      </c>
      <c r="FOF86" s="111" t="str">
        <f>IF(ISNUMBER(outYear),FOF54+FOF60+FOF66+FOF83,"")</f>
        <v/>
      </c>
      <c r="FOG86" s="111" t="str">
        <f>IF(ISNUMBER(outYear),FOG54+FOG60+FOG66+FOG83,"")</f>
        <v/>
      </c>
      <c r="FOH86" s="111" t="str">
        <f>IF(ISNUMBER(outYear),FOH54+FOH60+FOH66+FOH83,"")</f>
        <v/>
      </c>
      <c r="FOI86" s="111" t="str">
        <f>IF(ISNUMBER(outYear),FOI54+FOI60+FOI66+FOI83,"")</f>
        <v/>
      </c>
      <c r="FOJ86" s="111" t="str">
        <f>IF(ISNUMBER(outYear),FOJ54+FOJ60+FOJ66+FOJ83,"")</f>
        <v/>
      </c>
      <c r="FOK86" s="111" t="str">
        <f>IF(ISNUMBER(outYear),FOK54+FOK60+FOK66+FOK83,"")</f>
        <v/>
      </c>
      <c r="FOL86" s="111" t="str">
        <f>IF(ISNUMBER(outYear),FOL54+FOL60+FOL66+FOL83,"")</f>
        <v/>
      </c>
      <c r="FOM86" s="111" t="str">
        <f>IF(ISNUMBER(outYear),FOM54+FOM60+FOM66+FOM83,"")</f>
        <v/>
      </c>
      <c r="FON86" s="111" t="str">
        <f>IF(ISNUMBER(outYear),FON54+FON60+FON66+FON83,"")</f>
        <v/>
      </c>
      <c r="FOO86" s="111" t="str">
        <f>IF(ISNUMBER(outYear),FOO54+FOO60+FOO66+FOO83,"")</f>
        <v/>
      </c>
      <c r="FOP86" s="111" t="str">
        <f>IF(ISNUMBER(outYear),FOP54+FOP60+FOP66+FOP83,"")</f>
        <v/>
      </c>
      <c r="FOQ86" s="111" t="str">
        <f>IF(ISNUMBER(outYear),FOQ54+FOQ60+FOQ66+FOQ83,"")</f>
        <v/>
      </c>
      <c r="FOR86" s="111" t="str">
        <f>IF(ISNUMBER(outYear),FOR54+FOR60+FOR66+FOR83,"")</f>
        <v/>
      </c>
      <c r="FOS86" s="111" t="str">
        <f>IF(ISNUMBER(outYear),FOS54+FOS60+FOS66+FOS83,"")</f>
        <v/>
      </c>
      <c r="FOT86" s="111" t="str">
        <f>IF(ISNUMBER(outYear),FOT54+FOT60+FOT66+FOT83,"")</f>
        <v/>
      </c>
      <c r="FOU86" s="111" t="str">
        <f>IF(ISNUMBER(outYear),FOU54+FOU60+FOU66+FOU83,"")</f>
        <v/>
      </c>
      <c r="FOV86" s="111" t="str">
        <f>IF(ISNUMBER(outYear),FOV54+FOV60+FOV66+FOV83,"")</f>
        <v/>
      </c>
      <c r="FOW86" s="111" t="str">
        <f>IF(ISNUMBER(outYear),FOW54+FOW60+FOW66+FOW83,"")</f>
        <v/>
      </c>
      <c r="FOX86" s="111" t="str">
        <f>IF(ISNUMBER(outYear),FOX54+FOX60+FOX66+FOX83,"")</f>
        <v/>
      </c>
      <c r="FOY86" s="111" t="str">
        <f>IF(ISNUMBER(outYear),FOY54+FOY60+FOY66+FOY83,"")</f>
        <v/>
      </c>
      <c r="FOZ86" s="111" t="str">
        <f>IF(ISNUMBER(outYear),FOZ54+FOZ60+FOZ66+FOZ83,"")</f>
        <v/>
      </c>
      <c r="FPA86" s="111" t="str">
        <f>IF(ISNUMBER(outYear),FPA54+FPA60+FPA66+FPA83,"")</f>
        <v/>
      </c>
      <c r="FPB86" s="111" t="str">
        <f>IF(ISNUMBER(outYear),FPB54+FPB60+FPB66+FPB83,"")</f>
        <v/>
      </c>
      <c r="FPC86" s="111" t="str">
        <f>IF(ISNUMBER(outYear),FPC54+FPC60+FPC66+FPC83,"")</f>
        <v/>
      </c>
      <c r="FPD86" s="111" t="str">
        <f>IF(ISNUMBER(outYear),FPD54+FPD60+FPD66+FPD83,"")</f>
        <v/>
      </c>
      <c r="FPE86" s="111" t="str">
        <f>IF(ISNUMBER(outYear),FPE54+FPE60+FPE66+FPE83,"")</f>
        <v/>
      </c>
      <c r="FPF86" s="111" t="str">
        <f>IF(ISNUMBER(outYear),FPF54+FPF60+FPF66+FPF83,"")</f>
        <v/>
      </c>
      <c r="FPG86" s="111" t="str">
        <f>IF(ISNUMBER(outYear),FPG54+FPG60+FPG66+FPG83,"")</f>
        <v/>
      </c>
      <c r="FPH86" s="111" t="str">
        <f>IF(ISNUMBER(outYear),FPH54+FPH60+FPH66+FPH83,"")</f>
        <v/>
      </c>
      <c r="FPI86" s="111" t="str">
        <f>IF(ISNUMBER(outYear),FPI54+FPI60+FPI66+FPI83,"")</f>
        <v/>
      </c>
      <c r="FPJ86" s="111" t="str">
        <f>IF(ISNUMBER(outYear),FPJ54+FPJ60+FPJ66+FPJ83,"")</f>
        <v/>
      </c>
      <c r="FPK86" s="111" t="str">
        <f>IF(ISNUMBER(outYear),FPK54+FPK60+FPK66+FPK83,"")</f>
        <v/>
      </c>
      <c r="FPL86" s="111" t="str">
        <f>IF(ISNUMBER(outYear),FPL54+FPL60+FPL66+FPL83,"")</f>
        <v/>
      </c>
      <c r="FPM86" s="111" t="str">
        <f>IF(ISNUMBER(outYear),FPM54+FPM60+FPM66+FPM83,"")</f>
        <v/>
      </c>
      <c r="FPN86" s="111" t="str">
        <f>IF(ISNUMBER(outYear),FPN54+FPN60+FPN66+FPN83,"")</f>
        <v/>
      </c>
      <c r="FPO86" s="111" t="str">
        <f>IF(ISNUMBER(outYear),FPO54+FPO60+FPO66+FPO83,"")</f>
        <v/>
      </c>
      <c r="FPP86" s="111" t="str">
        <f>IF(ISNUMBER(outYear),FPP54+FPP60+FPP66+FPP83,"")</f>
        <v/>
      </c>
      <c r="FPQ86" s="111" t="str">
        <f>IF(ISNUMBER(outYear),FPQ54+FPQ60+FPQ66+FPQ83,"")</f>
        <v/>
      </c>
      <c r="FPR86" s="111" t="str">
        <f>IF(ISNUMBER(outYear),FPR54+FPR60+FPR66+FPR83,"")</f>
        <v/>
      </c>
      <c r="FPS86" s="111" t="str">
        <f>IF(ISNUMBER(outYear),FPS54+FPS60+FPS66+FPS83,"")</f>
        <v/>
      </c>
      <c r="FPT86" s="111" t="str">
        <f>IF(ISNUMBER(outYear),FPT54+FPT60+FPT66+FPT83,"")</f>
        <v/>
      </c>
      <c r="FPU86" s="111" t="str">
        <f>IF(ISNUMBER(outYear),FPU54+FPU60+FPU66+FPU83,"")</f>
        <v/>
      </c>
      <c r="FPV86" s="111" t="str">
        <f>IF(ISNUMBER(outYear),FPV54+FPV60+FPV66+FPV83,"")</f>
        <v/>
      </c>
      <c r="FPW86" s="111" t="str">
        <f>IF(ISNUMBER(outYear),FPW54+FPW60+FPW66+FPW83,"")</f>
        <v/>
      </c>
      <c r="FPX86" s="111" t="str">
        <f>IF(ISNUMBER(outYear),FPX54+FPX60+FPX66+FPX83,"")</f>
        <v/>
      </c>
      <c r="FPY86" s="111" t="str">
        <f>IF(ISNUMBER(outYear),FPY54+FPY60+FPY66+FPY83,"")</f>
        <v/>
      </c>
      <c r="FPZ86" s="111" t="str">
        <f>IF(ISNUMBER(outYear),FPZ54+FPZ60+FPZ66+FPZ83,"")</f>
        <v/>
      </c>
      <c r="FQA86" s="111" t="str">
        <f>IF(ISNUMBER(outYear),FQA54+FQA60+FQA66+FQA83,"")</f>
        <v/>
      </c>
      <c r="FQB86" s="111" t="str">
        <f>IF(ISNUMBER(outYear),FQB54+FQB60+FQB66+FQB83,"")</f>
        <v/>
      </c>
      <c r="FQC86" s="111" t="str">
        <f>IF(ISNUMBER(outYear),FQC54+FQC60+FQC66+FQC83,"")</f>
        <v/>
      </c>
      <c r="FQD86" s="111" t="str">
        <f>IF(ISNUMBER(outYear),FQD54+FQD60+FQD66+FQD83,"")</f>
        <v/>
      </c>
      <c r="FQE86" s="111" t="str">
        <f>IF(ISNUMBER(outYear),FQE54+FQE60+FQE66+FQE83,"")</f>
        <v/>
      </c>
      <c r="FQF86" s="111" t="str">
        <f>IF(ISNUMBER(outYear),FQF54+FQF60+FQF66+FQF83,"")</f>
        <v/>
      </c>
      <c r="FQG86" s="111" t="str">
        <f>IF(ISNUMBER(outYear),FQG54+FQG60+FQG66+FQG83,"")</f>
        <v/>
      </c>
      <c r="FQH86" s="111" t="str">
        <f>IF(ISNUMBER(outYear),FQH54+FQH60+FQH66+FQH83,"")</f>
        <v/>
      </c>
      <c r="FQI86" s="111" t="str">
        <f>IF(ISNUMBER(outYear),FQI54+FQI60+FQI66+FQI83,"")</f>
        <v/>
      </c>
      <c r="FQJ86" s="111" t="str">
        <f>IF(ISNUMBER(outYear),FQJ54+FQJ60+FQJ66+FQJ83,"")</f>
        <v/>
      </c>
      <c r="FQK86" s="111" t="str">
        <f>IF(ISNUMBER(outYear),FQK54+FQK60+FQK66+FQK83,"")</f>
        <v/>
      </c>
      <c r="FQL86" s="111" t="str">
        <f>IF(ISNUMBER(outYear),FQL54+FQL60+FQL66+FQL83,"")</f>
        <v/>
      </c>
      <c r="FQM86" s="111" t="str">
        <f>IF(ISNUMBER(outYear),FQM54+FQM60+FQM66+FQM83,"")</f>
        <v/>
      </c>
      <c r="FQN86" s="111" t="str">
        <f>IF(ISNUMBER(outYear),FQN54+FQN60+FQN66+FQN83,"")</f>
        <v/>
      </c>
      <c r="FQO86" s="111" t="str">
        <f>IF(ISNUMBER(outYear),FQO54+FQO60+FQO66+FQO83,"")</f>
        <v/>
      </c>
      <c r="FQP86" s="111" t="str">
        <f>IF(ISNUMBER(outYear),FQP54+FQP60+FQP66+FQP83,"")</f>
        <v/>
      </c>
      <c r="FQQ86" s="111" t="str">
        <f>IF(ISNUMBER(outYear),FQQ54+FQQ60+FQQ66+FQQ83,"")</f>
        <v/>
      </c>
      <c r="FQR86" s="111" t="str">
        <f>IF(ISNUMBER(outYear),FQR54+FQR60+FQR66+FQR83,"")</f>
        <v/>
      </c>
      <c r="FQS86" s="111" t="str">
        <f>IF(ISNUMBER(outYear),FQS54+FQS60+FQS66+FQS83,"")</f>
        <v/>
      </c>
      <c r="FQT86" s="111" t="str">
        <f>IF(ISNUMBER(outYear),FQT54+FQT60+FQT66+FQT83,"")</f>
        <v/>
      </c>
      <c r="FQU86" s="111" t="str">
        <f>IF(ISNUMBER(outYear),FQU54+FQU60+FQU66+FQU83,"")</f>
        <v/>
      </c>
      <c r="FQV86" s="111" t="str">
        <f>IF(ISNUMBER(outYear),FQV54+FQV60+FQV66+FQV83,"")</f>
        <v/>
      </c>
      <c r="FQW86" s="111" t="str">
        <f>IF(ISNUMBER(outYear),FQW54+FQW60+FQW66+FQW83,"")</f>
        <v/>
      </c>
      <c r="FQX86" s="111" t="str">
        <f>IF(ISNUMBER(outYear),FQX54+FQX60+FQX66+FQX83,"")</f>
        <v/>
      </c>
      <c r="FQY86" s="111" t="str">
        <f>IF(ISNUMBER(outYear),FQY54+FQY60+FQY66+FQY83,"")</f>
        <v/>
      </c>
      <c r="FQZ86" s="111" t="str">
        <f>IF(ISNUMBER(outYear),FQZ54+FQZ60+FQZ66+FQZ83,"")</f>
        <v/>
      </c>
      <c r="FRA86" s="111" t="str">
        <f>IF(ISNUMBER(outYear),FRA54+FRA60+FRA66+FRA83,"")</f>
        <v/>
      </c>
      <c r="FRB86" s="111" t="str">
        <f>IF(ISNUMBER(outYear),FRB54+FRB60+FRB66+FRB83,"")</f>
        <v/>
      </c>
      <c r="FRC86" s="111" t="str">
        <f>IF(ISNUMBER(outYear),FRC54+FRC60+FRC66+FRC83,"")</f>
        <v/>
      </c>
      <c r="FRD86" s="111" t="str">
        <f>IF(ISNUMBER(outYear),FRD54+FRD60+FRD66+FRD83,"")</f>
        <v/>
      </c>
      <c r="FRE86" s="111" t="str">
        <f>IF(ISNUMBER(outYear),FRE54+FRE60+FRE66+FRE83,"")</f>
        <v/>
      </c>
      <c r="FRF86" s="111" t="str">
        <f>IF(ISNUMBER(outYear),FRF54+FRF60+FRF66+FRF83,"")</f>
        <v/>
      </c>
      <c r="FRG86" s="111" t="str">
        <f>IF(ISNUMBER(outYear),FRG54+FRG60+FRG66+FRG83,"")</f>
        <v/>
      </c>
      <c r="FRH86" s="111" t="str">
        <f>IF(ISNUMBER(outYear),FRH54+FRH60+FRH66+FRH83,"")</f>
        <v/>
      </c>
      <c r="FRI86" s="111" t="str">
        <f>IF(ISNUMBER(outYear),FRI54+FRI60+FRI66+FRI83,"")</f>
        <v/>
      </c>
      <c r="FRJ86" s="111" t="str">
        <f>IF(ISNUMBER(outYear),FRJ54+FRJ60+FRJ66+FRJ83,"")</f>
        <v/>
      </c>
      <c r="FRK86" s="111" t="str">
        <f>IF(ISNUMBER(outYear),FRK54+FRK60+FRK66+FRK83,"")</f>
        <v/>
      </c>
      <c r="FRL86" s="111" t="str">
        <f>IF(ISNUMBER(outYear),FRL54+FRL60+FRL66+FRL83,"")</f>
        <v/>
      </c>
      <c r="FRM86" s="111" t="str">
        <f>IF(ISNUMBER(outYear),FRM54+FRM60+FRM66+FRM83,"")</f>
        <v/>
      </c>
      <c r="FRN86" s="111" t="str">
        <f>IF(ISNUMBER(outYear),FRN54+FRN60+FRN66+FRN83,"")</f>
        <v/>
      </c>
      <c r="FRO86" s="111" t="str">
        <f>IF(ISNUMBER(outYear),FRO54+FRO60+FRO66+FRO83,"")</f>
        <v/>
      </c>
      <c r="FRP86" s="111" t="str">
        <f>IF(ISNUMBER(outYear),FRP54+FRP60+FRP66+FRP83,"")</f>
        <v/>
      </c>
      <c r="FRQ86" s="111" t="str">
        <f>IF(ISNUMBER(outYear),FRQ54+FRQ60+FRQ66+FRQ83,"")</f>
        <v/>
      </c>
      <c r="FRR86" s="111" t="str">
        <f>IF(ISNUMBER(outYear),FRR54+FRR60+FRR66+FRR83,"")</f>
        <v/>
      </c>
      <c r="FRS86" s="111" t="str">
        <f>IF(ISNUMBER(outYear),FRS54+FRS60+FRS66+FRS83,"")</f>
        <v/>
      </c>
      <c r="FRT86" s="111" t="str">
        <f>IF(ISNUMBER(outYear),FRT54+FRT60+FRT66+FRT83,"")</f>
        <v/>
      </c>
      <c r="FRU86" s="111" t="str">
        <f>IF(ISNUMBER(outYear),FRU54+FRU60+FRU66+FRU83,"")</f>
        <v/>
      </c>
      <c r="FRV86" s="111" t="str">
        <f>IF(ISNUMBER(outYear),FRV54+FRV60+FRV66+FRV83,"")</f>
        <v/>
      </c>
      <c r="FRW86" s="111" t="str">
        <f>IF(ISNUMBER(outYear),FRW54+FRW60+FRW66+FRW83,"")</f>
        <v/>
      </c>
      <c r="FRX86" s="111" t="str">
        <f>IF(ISNUMBER(outYear),FRX54+FRX60+FRX66+FRX83,"")</f>
        <v/>
      </c>
      <c r="FRY86" s="111" t="str">
        <f>IF(ISNUMBER(outYear),FRY54+FRY60+FRY66+FRY83,"")</f>
        <v/>
      </c>
      <c r="FRZ86" s="111" t="str">
        <f>IF(ISNUMBER(outYear),FRZ54+FRZ60+FRZ66+FRZ83,"")</f>
        <v/>
      </c>
      <c r="FSA86" s="111" t="str">
        <f>IF(ISNUMBER(outYear),FSA54+FSA60+FSA66+FSA83,"")</f>
        <v/>
      </c>
      <c r="FSB86" s="111" t="str">
        <f>IF(ISNUMBER(outYear),FSB54+FSB60+FSB66+FSB83,"")</f>
        <v/>
      </c>
      <c r="FSC86" s="111" t="str">
        <f>IF(ISNUMBER(outYear),FSC54+FSC60+FSC66+FSC83,"")</f>
        <v/>
      </c>
      <c r="FSD86" s="111" t="str">
        <f>IF(ISNUMBER(outYear),FSD54+FSD60+FSD66+FSD83,"")</f>
        <v/>
      </c>
      <c r="FSE86" s="111" t="str">
        <f>IF(ISNUMBER(outYear),FSE54+FSE60+FSE66+FSE83,"")</f>
        <v/>
      </c>
      <c r="FSF86" s="111" t="str">
        <f>IF(ISNUMBER(outYear),FSF54+FSF60+FSF66+FSF83,"")</f>
        <v/>
      </c>
      <c r="FSG86" s="111" t="str">
        <f>IF(ISNUMBER(outYear),FSG54+FSG60+FSG66+FSG83,"")</f>
        <v/>
      </c>
      <c r="FSH86" s="111" t="str">
        <f>IF(ISNUMBER(outYear),FSH54+FSH60+FSH66+FSH83,"")</f>
        <v/>
      </c>
      <c r="FSI86" s="111" t="str">
        <f>IF(ISNUMBER(outYear),FSI54+FSI60+FSI66+FSI83,"")</f>
        <v/>
      </c>
      <c r="FSJ86" s="111" t="str">
        <f>IF(ISNUMBER(outYear),FSJ54+FSJ60+FSJ66+FSJ83,"")</f>
        <v/>
      </c>
      <c r="FSK86" s="111" t="str">
        <f>IF(ISNUMBER(outYear),FSK54+FSK60+FSK66+FSK83,"")</f>
        <v/>
      </c>
      <c r="FSL86" s="111" t="str">
        <f>IF(ISNUMBER(outYear),FSL54+FSL60+FSL66+FSL83,"")</f>
        <v/>
      </c>
      <c r="FSM86" s="111" t="str">
        <f>IF(ISNUMBER(outYear),FSM54+FSM60+FSM66+FSM83,"")</f>
        <v/>
      </c>
      <c r="FSN86" s="111" t="str">
        <f>IF(ISNUMBER(outYear),FSN54+FSN60+FSN66+FSN83,"")</f>
        <v/>
      </c>
      <c r="FSO86" s="111" t="str">
        <f>IF(ISNUMBER(outYear),FSO54+FSO60+FSO66+FSO83,"")</f>
        <v/>
      </c>
      <c r="FSP86" s="111" t="str">
        <f>IF(ISNUMBER(outYear),FSP54+FSP60+FSP66+FSP83,"")</f>
        <v/>
      </c>
      <c r="FSQ86" s="111" t="str">
        <f>IF(ISNUMBER(outYear),FSQ54+FSQ60+FSQ66+FSQ83,"")</f>
        <v/>
      </c>
      <c r="FSR86" s="111" t="str">
        <f>IF(ISNUMBER(outYear),FSR54+FSR60+FSR66+FSR83,"")</f>
        <v/>
      </c>
      <c r="FSS86" s="111" t="str">
        <f>IF(ISNUMBER(outYear),FSS54+FSS60+FSS66+FSS83,"")</f>
        <v/>
      </c>
      <c r="FST86" s="111" t="str">
        <f>IF(ISNUMBER(outYear),FST54+FST60+FST66+FST83,"")</f>
        <v/>
      </c>
      <c r="FSU86" s="111" t="str">
        <f>IF(ISNUMBER(outYear),FSU54+FSU60+FSU66+FSU83,"")</f>
        <v/>
      </c>
      <c r="FSV86" s="111" t="str">
        <f>IF(ISNUMBER(outYear),FSV54+FSV60+FSV66+FSV83,"")</f>
        <v/>
      </c>
      <c r="FSW86" s="111" t="str">
        <f>IF(ISNUMBER(outYear),FSW54+FSW60+FSW66+FSW83,"")</f>
        <v/>
      </c>
      <c r="FSX86" s="111" t="str">
        <f>IF(ISNUMBER(outYear),FSX54+FSX60+FSX66+FSX83,"")</f>
        <v/>
      </c>
      <c r="FSY86" s="111" t="str">
        <f>IF(ISNUMBER(outYear),FSY54+FSY60+FSY66+FSY83,"")</f>
        <v/>
      </c>
      <c r="FSZ86" s="111" t="str">
        <f>IF(ISNUMBER(outYear),FSZ54+FSZ60+FSZ66+FSZ83,"")</f>
        <v/>
      </c>
      <c r="FTA86" s="111" t="str">
        <f>IF(ISNUMBER(outYear),FTA54+FTA60+FTA66+FTA83,"")</f>
        <v/>
      </c>
      <c r="FTB86" s="111" t="str">
        <f>IF(ISNUMBER(outYear),FTB54+FTB60+FTB66+FTB83,"")</f>
        <v/>
      </c>
      <c r="FTC86" s="111" t="str">
        <f>IF(ISNUMBER(outYear),FTC54+FTC60+FTC66+FTC83,"")</f>
        <v/>
      </c>
      <c r="FTD86" s="111" t="str">
        <f>IF(ISNUMBER(outYear),FTD54+FTD60+FTD66+FTD83,"")</f>
        <v/>
      </c>
      <c r="FTE86" s="111" t="str">
        <f>IF(ISNUMBER(outYear),FTE54+FTE60+FTE66+FTE83,"")</f>
        <v/>
      </c>
      <c r="FTF86" s="111" t="str">
        <f>IF(ISNUMBER(outYear),FTF54+FTF60+FTF66+FTF83,"")</f>
        <v/>
      </c>
      <c r="FTG86" s="111" t="str">
        <f>IF(ISNUMBER(outYear),FTG54+FTG60+FTG66+FTG83,"")</f>
        <v/>
      </c>
      <c r="FTH86" s="111" t="str">
        <f>IF(ISNUMBER(outYear),FTH54+FTH60+FTH66+FTH83,"")</f>
        <v/>
      </c>
      <c r="FTI86" s="111" t="str">
        <f>IF(ISNUMBER(outYear),FTI54+FTI60+FTI66+FTI83,"")</f>
        <v/>
      </c>
      <c r="FTJ86" s="111" t="str">
        <f>IF(ISNUMBER(outYear),FTJ54+FTJ60+FTJ66+FTJ83,"")</f>
        <v/>
      </c>
      <c r="FTK86" s="111" t="str">
        <f>IF(ISNUMBER(outYear),FTK54+FTK60+FTK66+FTK83,"")</f>
        <v/>
      </c>
      <c r="FTL86" s="111" t="str">
        <f>IF(ISNUMBER(outYear),FTL54+FTL60+FTL66+FTL83,"")</f>
        <v/>
      </c>
      <c r="FTM86" s="111" t="str">
        <f>IF(ISNUMBER(outYear),FTM54+FTM60+FTM66+FTM83,"")</f>
        <v/>
      </c>
      <c r="FTN86" s="111" t="str">
        <f>IF(ISNUMBER(outYear),FTN54+FTN60+FTN66+FTN83,"")</f>
        <v/>
      </c>
      <c r="FTO86" s="111" t="str">
        <f>IF(ISNUMBER(outYear),FTO54+FTO60+FTO66+FTO83,"")</f>
        <v/>
      </c>
      <c r="FTP86" s="111" t="str">
        <f>IF(ISNUMBER(outYear),FTP54+FTP60+FTP66+FTP83,"")</f>
        <v/>
      </c>
      <c r="FTQ86" s="111" t="str">
        <f>IF(ISNUMBER(outYear),FTQ54+FTQ60+FTQ66+FTQ83,"")</f>
        <v/>
      </c>
      <c r="FTR86" s="111" t="str">
        <f>IF(ISNUMBER(outYear),FTR54+FTR60+FTR66+FTR83,"")</f>
        <v/>
      </c>
      <c r="FTS86" s="111" t="str">
        <f>IF(ISNUMBER(outYear),FTS54+FTS60+FTS66+FTS83,"")</f>
        <v/>
      </c>
      <c r="FTT86" s="111" t="str">
        <f>IF(ISNUMBER(outYear),FTT54+FTT60+FTT66+FTT83,"")</f>
        <v/>
      </c>
      <c r="FTU86" s="111" t="str">
        <f>IF(ISNUMBER(outYear),FTU54+FTU60+FTU66+FTU83,"")</f>
        <v/>
      </c>
      <c r="FTV86" s="111" t="str">
        <f>IF(ISNUMBER(outYear),FTV54+FTV60+FTV66+FTV83,"")</f>
        <v/>
      </c>
      <c r="FTW86" s="111" t="str">
        <f>IF(ISNUMBER(outYear),FTW54+FTW60+FTW66+FTW83,"")</f>
        <v/>
      </c>
      <c r="FTX86" s="111" t="str">
        <f>IF(ISNUMBER(outYear),FTX54+FTX60+FTX66+FTX83,"")</f>
        <v/>
      </c>
      <c r="FTY86" s="111" t="str">
        <f>IF(ISNUMBER(outYear),FTY54+FTY60+FTY66+FTY83,"")</f>
        <v/>
      </c>
      <c r="FTZ86" s="111" t="str">
        <f>IF(ISNUMBER(outYear),FTZ54+FTZ60+FTZ66+FTZ83,"")</f>
        <v/>
      </c>
      <c r="FUA86" s="111" t="str">
        <f>IF(ISNUMBER(outYear),FUA54+FUA60+FUA66+FUA83,"")</f>
        <v/>
      </c>
      <c r="FUB86" s="111" t="str">
        <f>IF(ISNUMBER(outYear),FUB54+FUB60+FUB66+FUB83,"")</f>
        <v/>
      </c>
      <c r="FUC86" s="111" t="str">
        <f>IF(ISNUMBER(outYear),FUC54+FUC60+FUC66+FUC83,"")</f>
        <v/>
      </c>
      <c r="FUD86" s="111" t="str">
        <f>IF(ISNUMBER(outYear),FUD54+FUD60+FUD66+FUD83,"")</f>
        <v/>
      </c>
      <c r="FUE86" s="111" t="str">
        <f>IF(ISNUMBER(outYear),FUE54+FUE60+FUE66+FUE83,"")</f>
        <v/>
      </c>
      <c r="FUF86" s="111" t="str">
        <f>IF(ISNUMBER(outYear),FUF54+FUF60+FUF66+FUF83,"")</f>
        <v/>
      </c>
      <c r="FUG86" s="111" t="str">
        <f>IF(ISNUMBER(outYear),FUG54+FUG60+FUG66+FUG83,"")</f>
        <v/>
      </c>
      <c r="FUH86" s="111" t="str">
        <f>IF(ISNUMBER(outYear),FUH54+FUH60+FUH66+FUH83,"")</f>
        <v/>
      </c>
      <c r="FUI86" s="111" t="str">
        <f>IF(ISNUMBER(outYear),FUI54+FUI60+FUI66+FUI83,"")</f>
        <v/>
      </c>
      <c r="FUJ86" s="111" t="str">
        <f>IF(ISNUMBER(outYear),FUJ54+FUJ60+FUJ66+FUJ83,"")</f>
        <v/>
      </c>
      <c r="FUK86" s="111" t="str">
        <f>IF(ISNUMBER(outYear),FUK54+FUK60+FUK66+FUK83,"")</f>
        <v/>
      </c>
      <c r="FUL86" s="111" t="str">
        <f>IF(ISNUMBER(outYear),FUL54+FUL60+FUL66+FUL83,"")</f>
        <v/>
      </c>
      <c r="FUM86" s="111" t="str">
        <f>IF(ISNUMBER(outYear),FUM54+FUM60+FUM66+FUM83,"")</f>
        <v/>
      </c>
      <c r="FUN86" s="111" t="str">
        <f>IF(ISNUMBER(outYear),FUN54+FUN60+FUN66+FUN83,"")</f>
        <v/>
      </c>
      <c r="FUO86" s="111" t="str">
        <f>IF(ISNUMBER(outYear),FUO54+FUO60+FUO66+FUO83,"")</f>
        <v/>
      </c>
      <c r="FUP86" s="111" t="str">
        <f>IF(ISNUMBER(outYear),FUP54+FUP60+FUP66+FUP83,"")</f>
        <v/>
      </c>
      <c r="FUQ86" s="111" t="str">
        <f>IF(ISNUMBER(outYear),FUQ54+FUQ60+FUQ66+FUQ83,"")</f>
        <v/>
      </c>
      <c r="FUR86" s="111" t="str">
        <f>IF(ISNUMBER(outYear),FUR54+FUR60+FUR66+FUR83,"")</f>
        <v/>
      </c>
      <c r="FUS86" s="111" t="str">
        <f>IF(ISNUMBER(outYear),FUS54+FUS60+FUS66+FUS83,"")</f>
        <v/>
      </c>
      <c r="FUT86" s="111" t="str">
        <f>IF(ISNUMBER(outYear),FUT54+FUT60+FUT66+FUT83,"")</f>
        <v/>
      </c>
      <c r="FUU86" s="111" t="str">
        <f>IF(ISNUMBER(outYear),FUU54+FUU60+FUU66+FUU83,"")</f>
        <v/>
      </c>
      <c r="FUV86" s="111" t="str">
        <f>IF(ISNUMBER(outYear),FUV54+FUV60+FUV66+FUV83,"")</f>
        <v/>
      </c>
      <c r="FUW86" s="111" t="str">
        <f>IF(ISNUMBER(outYear),FUW54+FUW60+FUW66+FUW83,"")</f>
        <v/>
      </c>
      <c r="FUX86" s="111" t="str">
        <f>IF(ISNUMBER(outYear),FUX54+FUX60+FUX66+FUX83,"")</f>
        <v/>
      </c>
      <c r="FUY86" s="111" t="str">
        <f>IF(ISNUMBER(outYear),FUY54+FUY60+FUY66+FUY83,"")</f>
        <v/>
      </c>
      <c r="FUZ86" s="111" t="str">
        <f>IF(ISNUMBER(outYear),FUZ54+FUZ60+FUZ66+FUZ83,"")</f>
        <v/>
      </c>
      <c r="FVA86" s="111" t="str">
        <f>IF(ISNUMBER(outYear),FVA54+FVA60+FVA66+FVA83,"")</f>
        <v/>
      </c>
      <c r="FVB86" s="111" t="str">
        <f>IF(ISNUMBER(outYear),FVB54+FVB60+FVB66+FVB83,"")</f>
        <v/>
      </c>
      <c r="FVC86" s="111" t="str">
        <f>IF(ISNUMBER(outYear),FVC54+FVC60+FVC66+FVC83,"")</f>
        <v/>
      </c>
      <c r="FVD86" s="111" t="str">
        <f>IF(ISNUMBER(outYear),FVD54+FVD60+FVD66+FVD83,"")</f>
        <v/>
      </c>
      <c r="FVE86" s="111" t="str">
        <f>IF(ISNUMBER(outYear),FVE54+FVE60+FVE66+FVE83,"")</f>
        <v/>
      </c>
      <c r="FVF86" s="111" t="str">
        <f>IF(ISNUMBER(outYear),FVF54+FVF60+FVF66+FVF83,"")</f>
        <v/>
      </c>
      <c r="FVG86" s="111" t="str">
        <f>IF(ISNUMBER(outYear),FVG54+FVG60+FVG66+FVG83,"")</f>
        <v/>
      </c>
      <c r="FVH86" s="111" t="str">
        <f>IF(ISNUMBER(outYear),FVH54+FVH60+FVH66+FVH83,"")</f>
        <v/>
      </c>
      <c r="FVI86" s="111" t="str">
        <f>IF(ISNUMBER(outYear),FVI54+FVI60+FVI66+FVI83,"")</f>
        <v/>
      </c>
      <c r="FVJ86" s="111" t="str">
        <f>IF(ISNUMBER(outYear),FVJ54+FVJ60+FVJ66+FVJ83,"")</f>
        <v/>
      </c>
      <c r="FVK86" s="111" t="str">
        <f>IF(ISNUMBER(outYear),FVK54+FVK60+FVK66+FVK83,"")</f>
        <v/>
      </c>
      <c r="FVL86" s="111" t="str">
        <f>IF(ISNUMBER(outYear),FVL54+FVL60+FVL66+FVL83,"")</f>
        <v/>
      </c>
      <c r="FVM86" s="111" t="str">
        <f>IF(ISNUMBER(outYear),FVM54+FVM60+FVM66+FVM83,"")</f>
        <v/>
      </c>
      <c r="FVN86" s="111" t="str">
        <f>IF(ISNUMBER(outYear),FVN54+FVN60+FVN66+FVN83,"")</f>
        <v/>
      </c>
      <c r="FVO86" s="111" t="str">
        <f>IF(ISNUMBER(outYear),FVO54+FVO60+FVO66+FVO83,"")</f>
        <v/>
      </c>
      <c r="FVP86" s="111" t="str">
        <f>IF(ISNUMBER(outYear),FVP54+FVP60+FVP66+FVP83,"")</f>
        <v/>
      </c>
      <c r="FVQ86" s="111" t="str">
        <f>IF(ISNUMBER(outYear),FVQ54+FVQ60+FVQ66+FVQ83,"")</f>
        <v/>
      </c>
      <c r="FVR86" s="111" t="str">
        <f>IF(ISNUMBER(outYear),FVR54+FVR60+FVR66+FVR83,"")</f>
        <v/>
      </c>
      <c r="FVS86" s="111" t="str">
        <f>IF(ISNUMBER(outYear),FVS54+FVS60+FVS66+FVS83,"")</f>
        <v/>
      </c>
      <c r="FVT86" s="111" t="str">
        <f>IF(ISNUMBER(outYear),FVT54+FVT60+FVT66+FVT83,"")</f>
        <v/>
      </c>
      <c r="FVU86" s="111" t="str">
        <f>IF(ISNUMBER(outYear),FVU54+FVU60+FVU66+FVU83,"")</f>
        <v/>
      </c>
      <c r="FVV86" s="111" t="str">
        <f>IF(ISNUMBER(outYear),FVV54+FVV60+FVV66+FVV83,"")</f>
        <v/>
      </c>
      <c r="FVW86" s="111" t="str">
        <f>IF(ISNUMBER(outYear),FVW54+FVW60+FVW66+FVW83,"")</f>
        <v/>
      </c>
      <c r="FVX86" s="111" t="str">
        <f>IF(ISNUMBER(outYear),FVX54+FVX60+FVX66+FVX83,"")</f>
        <v/>
      </c>
      <c r="FVY86" s="111" t="str">
        <f>IF(ISNUMBER(outYear),FVY54+FVY60+FVY66+FVY83,"")</f>
        <v/>
      </c>
      <c r="FVZ86" s="111" t="str">
        <f>IF(ISNUMBER(outYear),FVZ54+FVZ60+FVZ66+FVZ83,"")</f>
        <v/>
      </c>
      <c r="FWA86" s="111" t="str">
        <f>IF(ISNUMBER(outYear),FWA54+FWA60+FWA66+FWA83,"")</f>
        <v/>
      </c>
      <c r="FWB86" s="111" t="str">
        <f>IF(ISNUMBER(outYear),FWB54+FWB60+FWB66+FWB83,"")</f>
        <v/>
      </c>
      <c r="FWC86" s="111" t="str">
        <f>IF(ISNUMBER(outYear),FWC54+FWC60+FWC66+FWC83,"")</f>
        <v/>
      </c>
      <c r="FWD86" s="111" t="str">
        <f>IF(ISNUMBER(outYear),FWD54+FWD60+FWD66+FWD83,"")</f>
        <v/>
      </c>
      <c r="FWE86" s="111" t="str">
        <f>IF(ISNUMBER(outYear),FWE54+FWE60+FWE66+FWE83,"")</f>
        <v/>
      </c>
      <c r="FWF86" s="111" t="str">
        <f>IF(ISNUMBER(outYear),FWF54+FWF60+FWF66+FWF83,"")</f>
        <v/>
      </c>
      <c r="FWG86" s="111" t="str">
        <f>IF(ISNUMBER(outYear),FWG54+FWG60+FWG66+FWG83,"")</f>
        <v/>
      </c>
      <c r="FWH86" s="111" t="str">
        <f>IF(ISNUMBER(outYear),FWH54+FWH60+FWH66+FWH83,"")</f>
        <v/>
      </c>
      <c r="FWI86" s="111" t="str">
        <f>IF(ISNUMBER(outYear),FWI54+FWI60+FWI66+FWI83,"")</f>
        <v/>
      </c>
      <c r="FWJ86" s="111" t="str">
        <f>IF(ISNUMBER(outYear),FWJ54+FWJ60+FWJ66+FWJ83,"")</f>
        <v/>
      </c>
      <c r="FWK86" s="111" t="str">
        <f>IF(ISNUMBER(outYear),FWK54+FWK60+FWK66+FWK83,"")</f>
        <v/>
      </c>
      <c r="FWL86" s="111" t="str">
        <f>IF(ISNUMBER(outYear),FWL54+FWL60+FWL66+FWL83,"")</f>
        <v/>
      </c>
      <c r="FWM86" s="111" t="str">
        <f>IF(ISNUMBER(outYear),FWM54+FWM60+FWM66+FWM83,"")</f>
        <v/>
      </c>
      <c r="FWN86" s="111" t="str">
        <f>IF(ISNUMBER(outYear),FWN54+FWN60+FWN66+FWN83,"")</f>
        <v/>
      </c>
      <c r="FWO86" s="111" t="str">
        <f>IF(ISNUMBER(outYear),FWO54+FWO60+FWO66+FWO83,"")</f>
        <v/>
      </c>
      <c r="FWP86" s="111" t="str">
        <f>IF(ISNUMBER(outYear),FWP54+FWP60+FWP66+FWP83,"")</f>
        <v/>
      </c>
      <c r="FWQ86" s="111" t="str">
        <f>IF(ISNUMBER(outYear),FWQ54+FWQ60+FWQ66+FWQ83,"")</f>
        <v/>
      </c>
      <c r="FWR86" s="111" t="str">
        <f>IF(ISNUMBER(outYear),FWR54+FWR60+FWR66+FWR83,"")</f>
        <v/>
      </c>
      <c r="FWS86" s="111" t="str">
        <f>IF(ISNUMBER(outYear),FWS54+FWS60+FWS66+FWS83,"")</f>
        <v/>
      </c>
      <c r="FWT86" s="111" t="str">
        <f>IF(ISNUMBER(outYear),FWT54+FWT60+FWT66+FWT83,"")</f>
        <v/>
      </c>
      <c r="FWU86" s="111" t="str">
        <f>IF(ISNUMBER(outYear),FWU54+FWU60+FWU66+FWU83,"")</f>
        <v/>
      </c>
      <c r="FWV86" s="111" t="str">
        <f>IF(ISNUMBER(outYear),FWV54+FWV60+FWV66+FWV83,"")</f>
        <v/>
      </c>
      <c r="FWW86" s="111" t="str">
        <f>IF(ISNUMBER(outYear),FWW54+FWW60+FWW66+FWW83,"")</f>
        <v/>
      </c>
      <c r="FWX86" s="111" t="str">
        <f>IF(ISNUMBER(outYear),FWX54+FWX60+FWX66+FWX83,"")</f>
        <v/>
      </c>
      <c r="FWY86" s="111" t="str">
        <f>IF(ISNUMBER(outYear),FWY54+FWY60+FWY66+FWY83,"")</f>
        <v/>
      </c>
      <c r="FWZ86" s="111" t="str">
        <f>IF(ISNUMBER(outYear),FWZ54+FWZ60+FWZ66+FWZ83,"")</f>
        <v/>
      </c>
      <c r="FXA86" s="111" t="str">
        <f>IF(ISNUMBER(outYear),FXA54+FXA60+FXA66+FXA83,"")</f>
        <v/>
      </c>
      <c r="FXB86" s="111" t="str">
        <f>IF(ISNUMBER(outYear),FXB54+FXB60+FXB66+FXB83,"")</f>
        <v/>
      </c>
      <c r="FXC86" s="111" t="str">
        <f>IF(ISNUMBER(outYear),FXC54+FXC60+FXC66+FXC83,"")</f>
        <v/>
      </c>
      <c r="FXD86" s="111" t="str">
        <f>IF(ISNUMBER(outYear),FXD54+FXD60+FXD66+FXD83,"")</f>
        <v/>
      </c>
      <c r="FXE86" s="111" t="str">
        <f>IF(ISNUMBER(outYear),FXE54+FXE60+FXE66+FXE83,"")</f>
        <v/>
      </c>
      <c r="FXF86" s="111" t="str">
        <f>IF(ISNUMBER(outYear),FXF54+FXF60+FXF66+FXF83,"")</f>
        <v/>
      </c>
      <c r="FXG86" s="111" t="str">
        <f>IF(ISNUMBER(outYear),FXG54+FXG60+FXG66+FXG83,"")</f>
        <v/>
      </c>
      <c r="FXH86" s="111" t="str">
        <f>IF(ISNUMBER(outYear),FXH54+FXH60+FXH66+FXH83,"")</f>
        <v/>
      </c>
      <c r="FXI86" s="111" t="str">
        <f>IF(ISNUMBER(outYear),FXI54+FXI60+FXI66+FXI83,"")</f>
        <v/>
      </c>
      <c r="FXJ86" s="111" t="str">
        <f>IF(ISNUMBER(outYear),FXJ54+FXJ60+FXJ66+FXJ83,"")</f>
        <v/>
      </c>
      <c r="FXK86" s="111" t="str">
        <f>IF(ISNUMBER(outYear),FXK54+FXK60+FXK66+FXK83,"")</f>
        <v/>
      </c>
      <c r="FXL86" s="111" t="str">
        <f>IF(ISNUMBER(outYear),FXL54+FXL60+FXL66+FXL83,"")</f>
        <v/>
      </c>
      <c r="FXM86" s="111" t="str">
        <f>IF(ISNUMBER(outYear),FXM54+FXM60+FXM66+FXM83,"")</f>
        <v/>
      </c>
      <c r="FXN86" s="111" t="str">
        <f>IF(ISNUMBER(outYear),FXN54+FXN60+FXN66+FXN83,"")</f>
        <v/>
      </c>
      <c r="FXO86" s="111" t="str">
        <f>IF(ISNUMBER(outYear),FXO54+FXO60+FXO66+FXO83,"")</f>
        <v/>
      </c>
      <c r="FXP86" s="111" t="str">
        <f>IF(ISNUMBER(outYear),FXP54+FXP60+FXP66+FXP83,"")</f>
        <v/>
      </c>
      <c r="FXQ86" s="111" t="str">
        <f>IF(ISNUMBER(outYear),FXQ54+FXQ60+FXQ66+FXQ83,"")</f>
        <v/>
      </c>
      <c r="FXR86" s="111" t="str">
        <f>IF(ISNUMBER(outYear),FXR54+FXR60+FXR66+FXR83,"")</f>
        <v/>
      </c>
      <c r="FXS86" s="111" t="str">
        <f>IF(ISNUMBER(outYear),FXS54+FXS60+FXS66+FXS83,"")</f>
        <v/>
      </c>
      <c r="FXT86" s="111" t="str">
        <f>IF(ISNUMBER(outYear),FXT54+FXT60+FXT66+FXT83,"")</f>
        <v/>
      </c>
      <c r="FXU86" s="111" t="str">
        <f>IF(ISNUMBER(outYear),FXU54+FXU60+FXU66+FXU83,"")</f>
        <v/>
      </c>
      <c r="FXV86" s="111" t="str">
        <f>IF(ISNUMBER(outYear),FXV54+FXV60+FXV66+FXV83,"")</f>
        <v/>
      </c>
      <c r="FXW86" s="111" t="str">
        <f>IF(ISNUMBER(outYear),FXW54+FXW60+FXW66+FXW83,"")</f>
        <v/>
      </c>
      <c r="FXX86" s="111" t="str">
        <f>IF(ISNUMBER(outYear),FXX54+FXX60+FXX66+FXX83,"")</f>
        <v/>
      </c>
      <c r="FXY86" s="111" t="str">
        <f>IF(ISNUMBER(outYear),FXY54+FXY60+FXY66+FXY83,"")</f>
        <v/>
      </c>
      <c r="FXZ86" s="111" t="str">
        <f>IF(ISNUMBER(outYear),FXZ54+FXZ60+FXZ66+FXZ83,"")</f>
        <v/>
      </c>
      <c r="FYA86" s="111" t="str">
        <f>IF(ISNUMBER(outYear),FYA54+FYA60+FYA66+FYA83,"")</f>
        <v/>
      </c>
      <c r="FYB86" s="111" t="str">
        <f>IF(ISNUMBER(outYear),FYB54+FYB60+FYB66+FYB83,"")</f>
        <v/>
      </c>
      <c r="FYC86" s="111" t="str">
        <f>IF(ISNUMBER(outYear),FYC54+FYC60+FYC66+FYC83,"")</f>
        <v/>
      </c>
      <c r="FYD86" s="111" t="str">
        <f>IF(ISNUMBER(outYear),FYD54+FYD60+FYD66+FYD83,"")</f>
        <v/>
      </c>
      <c r="FYE86" s="111" t="str">
        <f>IF(ISNUMBER(outYear),FYE54+FYE60+FYE66+FYE83,"")</f>
        <v/>
      </c>
      <c r="FYF86" s="111" t="str">
        <f>IF(ISNUMBER(outYear),FYF54+FYF60+FYF66+FYF83,"")</f>
        <v/>
      </c>
      <c r="FYG86" s="111" t="str">
        <f>IF(ISNUMBER(outYear),FYG54+FYG60+FYG66+FYG83,"")</f>
        <v/>
      </c>
      <c r="FYH86" s="111" t="str">
        <f>IF(ISNUMBER(outYear),FYH54+FYH60+FYH66+FYH83,"")</f>
        <v/>
      </c>
      <c r="FYI86" s="111" t="str">
        <f>IF(ISNUMBER(outYear),FYI54+FYI60+FYI66+FYI83,"")</f>
        <v/>
      </c>
      <c r="FYJ86" s="111" t="str">
        <f>IF(ISNUMBER(outYear),FYJ54+FYJ60+FYJ66+FYJ83,"")</f>
        <v/>
      </c>
      <c r="FYK86" s="111" t="str">
        <f>IF(ISNUMBER(outYear),FYK54+FYK60+FYK66+FYK83,"")</f>
        <v/>
      </c>
      <c r="FYL86" s="111" t="str">
        <f>IF(ISNUMBER(outYear),FYL54+FYL60+FYL66+FYL83,"")</f>
        <v/>
      </c>
      <c r="FYM86" s="111" t="str">
        <f>IF(ISNUMBER(outYear),FYM54+FYM60+FYM66+FYM83,"")</f>
        <v/>
      </c>
      <c r="FYN86" s="111" t="str">
        <f>IF(ISNUMBER(outYear),FYN54+FYN60+FYN66+FYN83,"")</f>
        <v/>
      </c>
      <c r="FYO86" s="111" t="str">
        <f>IF(ISNUMBER(outYear),FYO54+FYO60+FYO66+FYO83,"")</f>
        <v/>
      </c>
      <c r="FYP86" s="111" t="str">
        <f>IF(ISNUMBER(outYear),FYP54+FYP60+FYP66+FYP83,"")</f>
        <v/>
      </c>
      <c r="FYQ86" s="111" t="str">
        <f>IF(ISNUMBER(outYear),FYQ54+FYQ60+FYQ66+FYQ83,"")</f>
        <v/>
      </c>
      <c r="FYR86" s="111" t="str">
        <f>IF(ISNUMBER(outYear),FYR54+FYR60+FYR66+FYR83,"")</f>
        <v/>
      </c>
      <c r="FYS86" s="111" t="str">
        <f>IF(ISNUMBER(outYear),FYS54+FYS60+FYS66+FYS83,"")</f>
        <v/>
      </c>
      <c r="FYT86" s="111" t="str">
        <f>IF(ISNUMBER(outYear),FYT54+FYT60+FYT66+FYT83,"")</f>
        <v/>
      </c>
      <c r="FYU86" s="111" t="str">
        <f>IF(ISNUMBER(outYear),FYU54+FYU60+FYU66+FYU83,"")</f>
        <v/>
      </c>
      <c r="FYV86" s="111" t="str">
        <f>IF(ISNUMBER(outYear),FYV54+FYV60+FYV66+FYV83,"")</f>
        <v/>
      </c>
      <c r="FYW86" s="111" t="str">
        <f>IF(ISNUMBER(outYear),FYW54+FYW60+FYW66+FYW83,"")</f>
        <v/>
      </c>
      <c r="FYX86" s="111" t="str">
        <f>IF(ISNUMBER(outYear),FYX54+FYX60+FYX66+FYX83,"")</f>
        <v/>
      </c>
      <c r="FYY86" s="111" t="str">
        <f>IF(ISNUMBER(outYear),FYY54+FYY60+FYY66+FYY83,"")</f>
        <v/>
      </c>
      <c r="FYZ86" s="111" t="str">
        <f>IF(ISNUMBER(outYear),FYZ54+FYZ60+FYZ66+FYZ83,"")</f>
        <v/>
      </c>
      <c r="FZA86" s="111" t="str">
        <f>IF(ISNUMBER(outYear),FZA54+FZA60+FZA66+FZA83,"")</f>
        <v/>
      </c>
      <c r="FZB86" s="111" t="str">
        <f>IF(ISNUMBER(outYear),FZB54+FZB60+FZB66+FZB83,"")</f>
        <v/>
      </c>
      <c r="FZC86" s="111" t="str">
        <f>IF(ISNUMBER(outYear),FZC54+FZC60+FZC66+FZC83,"")</f>
        <v/>
      </c>
      <c r="FZD86" s="111" t="str">
        <f>IF(ISNUMBER(outYear),FZD54+FZD60+FZD66+FZD83,"")</f>
        <v/>
      </c>
      <c r="FZE86" s="111" t="str">
        <f>IF(ISNUMBER(outYear),FZE54+FZE60+FZE66+FZE83,"")</f>
        <v/>
      </c>
      <c r="FZF86" s="111" t="str">
        <f>IF(ISNUMBER(outYear),FZF54+FZF60+FZF66+FZF83,"")</f>
        <v/>
      </c>
      <c r="FZG86" s="111" t="str">
        <f>IF(ISNUMBER(outYear),FZG54+FZG60+FZG66+FZG83,"")</f>
        <v/>
      </c>
      <c r="FZH86" s="111" t="str">
        <f>IF(ISNUMBER(outYear),FZH54+FZH60+FZH66+FZH83,"")</f>
        <v/>
      </c>
      <c r="FZI86" s="111" t="str">
        <f>IF(ISNUMBER(outYear),FZI54+FZI60+FZI66+FZI83,"")</f>
        <v/>
      </c>
      <c r="FZJ86" s="111" t="str">
        <f>IF(ISNUMBER(outYear),FZJ54+FZJ60+FZJ66+FZJ83,"")</f>
        <v/>
      </c>
      <c r="FZK86" s="111" t="str">
        <f>IF(ISNUMBER(outYear),FZK54+FZK60+FZK66+FZK83,"")</f>
        <v/>
      </c>
      <c r="FZL86" s="111" t="str">
        <f>IF(ISNUMBER(outYear),FZL54+FZL60+FZL66+FZL83,"")</f>
        <v/>
      </c>
      <c r="FZM86" s="111" t="str">
        <f>IF(ISNUMBER(outYear),FZM54+FZM60+FZM66+FZM83,"")</f>
        <v/>
      </c>
      <c r="FZN86" s="111" t="str">
        <f>IF(ISNUMBER(outYear),FZN54+FZN60+FZN66+FZN83,"")</f>
        <v/>
      </c>
      <c r="FZO86" s="111" t="str">
        <f>IF(ISNUMBER(outYear),FZO54+FZO60+FZO66+FZO83,"")</f>
        <v/>
      </c>
      <c r="FZP86" s="111" t="str">
        <f>IF(ISNUMBER(outYear),FZP54+FZP60+FZP66+FZP83,"")</f>
        <v/>
      </c>
      <c r="FZQ86" s="111" t="str">
        <f>IF(ISNUMBER(outYear),FZQ54+FZQ60+FZQ66+FZQ83,"")</f>
        <v/>
      </c>
      <c r="FZR86" s="111" t="str">
        <f>IF(ISNUMBER(outYear),FZR54+FZR60+FZR66+FZR83,"")</f>
        <v/>
      </c>
      <c r="FZS86" s="111" t="str">
        <f>IF(ISNUMBER(outYear),FZS54+FZS60+FZS66+FZS83,"")</f>
        <v/>
      </c>
      <c r="FZT86" s="111" t="str">
        <f>IF(ISNUMBER(outYear),FZT54+FZT60+FZT66+FZT83,"")</f>
        <v/>
      </c>
      <c r="FZU86" s="111" t="str">
        <f>IF(ISNUMBER(outYear),FZU54+FZU60+FZU66+FZU83,"")</f>
        <v/>
      </c>
      <c r="FZV86" s="111" t="str">
        <f>IF(ISNUMBER(outYear),FZV54+FZV60+FZV66+FZV83,"")</f>
        <v/>
      </c>
      <c r="FZW86" s="111" t="str">
        <f>IF(ISNUMBER(outYear),FZW54+FZW60+FZW66+FZW83,"")</f>
        <v/>
      </c>
      <c r="FZX86" s="111" t="str">
        <f>IF(ISNUMBER(outYear),FZX54+FZX60+FZX66+FZX83,"")</f>
        <v/>
      </c>
      <c r="FZY86" s="111" t="str">
        <f>IF(ISNUMBER(outYear),FZY54+FZY60+FZY66+FZY83,"")</f>
        <v/>
      </c>
      <c r="FZZ86" s="111" t="str">
        <f>IF(ISNUMBER(outYear),FZZ54+FZZ60+FZZ66+FZZ83,"")</f>
        <v/>
      </c>
      <c r="GAA86" s="111" t="str">
        <f>IF(ISNUMBER(outYear),GAA54+GAA60+GAA66+GAA83,"")</f>
        <v/>
      </c>
      <c r="GAB86" s="111" t="str">
        <f>IF(ISNUMBER(outYear),GAB54+GAB60+GAB66+GAB83,"")</f>
        <v/>
      </c>
      <c r="GAC86" s="111" t="str">
        <f>IF(ISNUMBER(outYear),GAC54+GAC60+GAC66+GAC83,"")</f>
        <v/>
      </c>
      <c r="GAD86" s="111" t="str">
        <f>IF(ISNUMBER(outYear),GAD54+GAD60+GAD66+GAD83,"")</f>
        <v/>
      </c>
      <c r="GAE86" s="111" t="str">
        <f>IF(ISNUMBER(outYear),GAE54+GAE60+GAE66+GAE83,"")</f>
        <v/>
      </c>
      <c r="GAF86" s="111" t="str">
        <f>IF(ISNUMBER(outYear),GAF54+GAF60+GAF66+GAF83,"")</f>
        <v/>
      </c>
      <c r="GAG86" s="111" t="str">
        <f>IF(ISNUMBER(outYear),GAG54+GAG60+GAG66+GAG83,"")</f>
        <v/>
      </c>
      <c r="GAH86" s="111" t="str">
        <f>IF(ISNUMBER(outYear),GAH54+GAH60+GAH66+GAH83,"")</f>
        <v/>
      </c>
      <c r="GAI86" s="111" t="str">
        <f>IF(ISNUMBER(outYear),GAI54+GAI60+GAI66+GAI83,"")</f>
        <v/>
      </c>
      <c r="GAJ86" s="111" t="str">
        <f>IF(ISNUMBER(outYear),GAJ54+GAJ60+GAJ66+GAJ83,"")</f>
        <v/>
      </c>
      <c r="GAK86" s="111" t="str">
        <f>IF(ISNUMBER(outYear),GAK54+GAK60+GAK66+GAK83,"")</f>
        <v/>
      </c>
      <c r="GAL86" s="111" t="str">
        <f>IF(ISNUMBER(outYear),GAL54+GAL60+GAL66+GAL83,"")</f>
        <v/>
      </c>
      <c r="GAM86" s="111" t="str">
        <f>IF(ISNUMBER(outYear),GAM54+GAM60+GAM66+GAM83,"")</f>
        <v/>
      </c>
      <c r="GAN86" s="111" t="str">
        <f>IF(ISNUMBER(outYear),GAN54+GAN60+GAN66+GAN83,"")</f>
        <v/>
      </c>
      <c r="GAO86" s="111" t="str">
        <f>IF(ISNUMBER(outYear),GAO54+GAO60+GAO66+GAO83,"")</f>
        <v/>
      </c>
      <c r="GAP86" s="111" t="str">
        <f>IF(ISNUMBER(outYear),GAP54+GAP60+GAP66+GAP83,"")</f>
        <v/>
      </c>
      <c r="GAQ86" s="111" t="str">
        <f>IF(ISNUMBER(outYear),GAQ54+GAQ60+GAQ66+GAQ83,"")</f>
        <v/>
      </c>
      <c r="GAR86" s="111" t="str">
        <f>IF(ISNUMBER(outYear),GAR54+GAR60+GAR66+GAR83,"")</f>
        <v/>
      </c>
      <c r="GAS86" s="111" t="str">
        <f>IF(ISNUMBER(outYear),GAS54+GAS60+GAS66+GAS83,"")</f>
        <v/>
      </c>
      <c r="GAT86" s="111" t="str">
        <f>IF(ISNUMBER(outYear),GAT54+GAT60+GAT66+GAT83,"")</f>
        <v/>
      </c>
      <c r="GAU86" s="111" t="str">
        <f>IF(ISNUMBER(outYear),GAU54+GAU60+GAU66+GAU83,"")</f>
        <v/>
      </c>
      <c r="GAV86" s="111" t="str">
        <f>IF(ISNUMBER(outYear),GAV54+GAV60+GAV66+GAV83,"")</f>
        <v/>
      </c>
      <c r="GAW86" s="111" t="str">
        <f>IF(ISNUMBER(outYear),GAW54+GAW60+GAW66+GAW83,"")</f>
        <v/>
      </c>
      <c r="GAX86" s="111" t="str">
        <f>IF(ISNUMBER(outYear),GAX54+GAX60+GAX66+GAX83,"")</f>
        <v/>
      </c>
      <c r="GAY86" s="111" t="str">
        <f>IF(ISNUMBER(outYear),GAY54+GAY60+GAY66+GAY83,"")</f>
        <v/>
      </c>
      <c r="GAZ86" s="111" t="str">
        <f>IF(ISNUMBER(outYear),GAZ54+GAZ60+GAZ66+GAZ83,"")</f>
        <v/>
      </c>
      <c r="GBA86" s="111" t="str">
        <f>IF(ISNUMBER(outYear),GBA54+GBA60+GBA66+GBA83,"")</f>
        <v/>
      </c>
      <c r="GBB86" s="111" t="str">
        <f>IF(ISNUMBER(outYear),GBB54+GBB60+GBB66+GBB83,"")</f>
        <v/>
      </c>
      <c r="GBC86" s="111" t="str">
        <f>IF(ISNUMBER(outYear),GBC54+GBC60+GBC66+GBC83,"")</f>
        <v/>
      </c>
      <c r="GBD86" s="111" t="str">
        <f>IF(ISNUMBER(outYear),GBD54+GBD60+GBD66+GBD83,"")</f>
        <v/>
      </c>
      <c r="GBE86" s="111" t="str">
        <f>IF(ISNUMBER(outYear),GBE54+GBE60+GBE66+GBE83,"")</f>
        <v/>
      </c>
      <c r="GBF86" s="111" t="str">
        <f>IF(ISNUMBER(outYear),GBF54+GBF60+GBF66+GBF83,"")</f>
        <v/>
      </c>
      <c r="GBG86" s="111" t="str">
        <f>IF(ISNUMBER(outYear),GBG54+GBG60+GBG66+GBG83,"")</f>
        <v/>
      </c>
      <c r="GBH86" s="111" t="str">
        <f>IF(ISNUMBER(outYear),GBH54+GBH60+GBH66+GBH83,"")</f>
        <v/>
      </c>
      <c r="GBI86" s="111" t="str">
        <f>IF(ISNUMBER(outYear),GBI54+GBI60+GBI66+GBI83,"")</f>
        <v/>
      </c>
      <c r="GBJ86" s="111" t="str">
        <f>IF(ISNUMBER(outYear),GBJ54+GBJ60+GBJ66+GBJ83,"")</f>
        <v/>
      </c>
      <c r="GBK86" s="111" t="str">
        <f>IF(ISNUMBER(outYear),GBK54+GBK60+GBK66+GBK83,"")</f>
        <v/>
      </c>
      <c r="GBL86" s="111" t="str">
        <f>IF(ISNUMBER(outYear),GBL54+GBL60+GBL66+GBL83,"")</f>
        <v/>
      </c>
      <c r="GBM86" s="111" t="str">
        <f>IF(ISNUMBER(outYear),GBM54+GBM60+GBM66+GBM83,"")</f>
        <v/>
      </c>
      <c r="GBN86" s="111" t="str">
        <f>IF(ISNUMBER(outYear),GBN54+GBN60+GBN66+GBN83,"")</f>
        <v/>
      </c>
      <c r="GBO86" s="111" t="str">
        <f>IF(ISNUMBER(outYear),GBO54+GBO60+GBO66+GBO83,"")</f>
        <v/>
      </c>
      <c r="GBP86" s="111" t="str">
        <f>IF(ISNUMBER(outYear),GBP54+GBP60+GBP66+GBP83,"")</f>
        <v/>
      </c>
      <c r="GBQ86" s="111" t="str">
        <f>IF(ISNUMBER(outYear),GBQ54+GBQ60+GBQ66+GBQ83,"")</f>
        <v/>
      </c>
      <c r="GBR86" s="111" t="str">
        <f>IF(ISNUMBER(outYear),GBR54+GBR60+GBR66+GBR83,"")</f>
        <v/>
      </c>
      <c r="GBS86" s="111" t="str">
        <f>IF(ISNUMBER(outYear),GBS54+GBS60+GBS66+GBS83,"")</f>
        <v/>
      </c>
      <c r="GBT86" s="111" t="str">
        <f>IF(ISNUMBER(outYear),GBT54+GBT60+GBT66+GBT83,"")</f>
        <v/>
      </c>
      <c r="GBU86" s="111" t="str">
        <f>IF(ISNUMBER(outYear),GBU54+GBU60+GBU66+GBU83,"")</f>
        <v/>
      </c>
      <c r="GBV86" s="111" t="str">
        <f>IF(ISNUMBER(outYear),GBV54+GBV60+GBV66+GBV83,"")</f>
        <v/>
      </c>
      <c r="GBW86" s="111" t="str">
        <f>IF(ISNUMBER(outYear),GBW54+GBW60+GBW66+GBW83,"")</f>
        <v/>
      </c>
      <c r="GBX86" s="111" t="str">
        <f>IF(ISNUMBER(outYear),GBX54+GBX60+GBX66+GBX83,"")</f>
        <v/>
      </c>
      <c r="GBY86" s="111" t="str">
        <f>IF(ISNUMBER(outYear),GBY54+GBY60+GBY66+GBY83,"")</f>
        <v/>
      </c>
      <c r="GBZ86" s="111" t="str">
        <f>IF(ISNUMBER(outYear),GBZ54+GBZ60+GBZ66+GBZ83,"")</f>
        <v/>
      </c>
      <c r="GCA86" s="111" t="str">
        <f>IF(ISNUMBER(outYear),GCA54+GCA60+GCA66+GCA83,"")</f>
        <v/>
      </c>
      <c r="GCB86" s="111" t="str">
        <f>IF(ISNUMBER(outYear),GCB54+GCB60+GCB66+GCB83,"")</f>
        <v/>
      </c>
      <c r="GCC86" s="111" t="str">
        <f>IF(ISNUMBER(outYear),GCC54+GCC60+GCC66+GCC83,"")</f>
        <v/>
      </c>
      <c r="GCD86" s="111" t="str">
        <f>IF(ISNUMBER(outYear),GCD54+GCD60+GCD66+GCD83,"")</f>
        <v/>
      </c>
      <c r="GCE86" s="111" t="str">
        <f>IF(ISNUMBER(outYear),GCE54+GCE60+GCE66+GCE83,"")</f>
        <v/>
      </c>
      <c r="GCF86" s="111" t="str">
        <f>IF(ISNUMBER(outYear),GCF54+GCF60+GCF66+GCF83,"")</f>
        <v/>
      </c>
      <c r="GCG86" s="111" t="str">
        <f>IF(ISNUMBER(outYear),GCG54+GCG60+GCG66+GCG83,"")</f>
        <v/>
      </c>
      <c r="GCH86" s="111" t="str">
        <f>IF(ISNUMBER(outYear),GCH54+GCH60+GCH66+GCH83,"")</f>
        <v/>
      </c>
      <c r="GCI86" s="111" t="str">
        <f>IF(ISNUMBER(outYear),GCI54+GCI60+GCI66+GCI83,"")</f>
        <v/>
      </c>
      <c r="GCJ86" s="111" t="str">
        <f>IF(ISNUMBER(outYear),GCJ54+GCJ60+GCJ66+GCJ83,"")</f>
        <v/>
      </c>
      <c r="GCK86" s="111" t="str">
        <f>IF(ISNUMBER(outYear),GCK54+GCK60+GCK66+GCK83,"")</f>
        <v/>
      </c>
      <c r="GCL86" s="111" t="str">
        <f>IF(ISNUMBER(outYear),GCL54+GCL60+GCL66+GCL83,"")</f>
        <v/>
      </c>
      <c r="GCM86" s="111" t="str">
        <f>IF(ISNUMBER(outYear),GCM54+GCM60+GCM66+GCM83,"")</f>
        <v/>
      </c>
      <c r="GCN86" s="111" t="str">
        <f>IF(ISNUMBER(outYear),GCN54+GCN60+GCN66+GCN83,"")</f>
        <v/>
      </c>
      <c r="GCO86" s="111" t="str">
        <f>IF(ISNUMBER(outYear),GCO54+GCO60+GCO66+GCO83,"")</f>
        <v/>
      </c>
      <c r="GCP86" s="111" t="str">
        <f>IF(ISNUMBER(outYear),GCP54+GCP60+GCP66+GCP83,"")</f>
        <v/>
      </c>
      <c r="GCQ86" s="111" t="str">
        <f>IF(ISNUMBER(outYear),GCQ54+GCQ60+GCQ66+GCQ83,"")</f>
        <v/>
      </c>
      <c r="GCR86" s="111" t="str">
        <f>IF(ISNUMBER(outYear),GCR54+GCR60+GCR66+GCR83,"")</f>
        <v/>
      </c>
      <c r="GCS86" s="111" t="str">
        <f>IF(ISNUMBER(outYear),GCS54+GCS60+GCS66+GCS83,"")</f>
        <v/>
      </c>
      <c r="GCT86" s="111" t="str">
        <f>IF(ISNUMBER(outYear),GCT54+GCT60+GCT66+GCT83,"")</f>
        <v/>
      </c>
      <c r="GCU86" s="111" t="str">
        <f>IF(ISNUMBER(outYear),GCU54+GCU60+GCU66+GCU83,"")</f>
        <v/>
      </c>
      <c r="GCV86" s="111" t="str">
        <f>IF(ISNUMBER(outYear),GCV54+GCV60+GCV66+GCV83,"")</f>
        <v/>
      </c>
      <c r="GCW86" s="111" t="str">
        <f>IF(ISNUMBER(outYear),GCW54+GCW60+GCW66+GCW83,"")</f>
        <v/>
      </c>
      <c r="GCX86" s="111" t="str">
        <f>IF(ISNUMBER(outYear),GCX54+GCX60+GCX66+GCX83,"")</f>
        <v/>
      </c>
      <c r="GCY86" s="111" t="str">
        <f>IF(ISNUMBER(outYear),GCY54+GCY60+GCY66+GCY83,"")</f>
        <v/>
      </c>
      <c r="GCZ86" s="111" t="str">
        <f>IF(ISNUMBER(outYear),GCZ54+GCZ60+GCZ66+GCZ83,"")</f>
        <v/>
      </c>
      <c r="GDA86" s="111" t="str">
        <f>IF(ISNUMBER(outYear),GDA54+GDA60+GDA66+GDA83,"")</f>
        <v/>
      </c>
      <c r="GDB86" s="111" t="str">
        <f>IF(ISNUMBER(outYear),GDB54+GDB60+GDB66+GDB83,"")</f>
        <v/>
      </c>
      <c r="GDC86" s="111" t="str">
        <f>IF(ISNUMBER(outYear),GDC54+GDC60+GDC66+GDC83,"")</f>
        <v/>
      </c>
      <c r="GDD86" s="111" t="str">
        <f>IF(ISNUMBER(outYear),GDD54+GDD60+GDD66+GDD83,"")</f>
        <v/>
      </c>
      <c r="GDE86" s="111" t="str">
        <f>IF(ISNUMBER(outYear),GDE54+GDE60+GDE66+GDE83,"")</f>
        <v/>
      </c>
      <c r="GDF86" s="111" t="str">
        <f>IF(ISNUMBER(outYear),GDF54+GDF60+GDF66+GDF83,"")</f>
        <v/>
      </c>
      <c r="GDG86" s="111" t="str">
        <f>IF(ISNUMBER(outYear),GDG54+GDG60+GDG66+GDG83,"")</f>
        <v/>
      </c>
      <c r="GDH86" s="111" t="str">
        <f>IF(ISNUMBER(outYear),GDH54+GDH60+GDH66+GDH83,"")</f>
        <v/>
      </c>
      <c r="GDI86" s="111" t="str">
        <f>IF(ISNUMBER(outYear),GDI54+GDI60+GDI66+GDI83,"")</f>
        <v/>
      </c>
      <c r="GDJ86" s="111" t="str">
        <f>IF(ISNUMBER(outYear),GDJ54+GDJ60+GDJ66+GDJ83,"")</f>
        <v/>
      </c>
      <c r="GDK86" s="111" t="str">
        <f>IF(ISNUMBER(outYear),GDK54+GDK60+GDK66+GDK83,"")</f>
        <v/>
      </c>
      <c r="GDL86" s="111" t="str">
        <f>IF(ISNUMBER(outYear),GDL54+GDL60+GDL66+GDL83,"")</f>
        <v/>
      </c>
      <c r="GDM86" s="111" t="str">
        <f>IF(ISNUMBER(outYear),GDM54+GDM60+GDM66+GDM83,"")</f>
        <v/>
      </c>
      <c r="GDN86" s="111" t="str">
        <f>IF(ISNUMBER(outYear),GDN54+GDN60+GDN66+GDN83,"")</f>
        <v/>
      </c>
      <c r="GDO86" s="111" t="str">
        <f>IF(ISNUMBER(outYear),GDO54+GDO60+GDO66+GDO83,"")</f>
        <v/>
      </c>
      <c r="GDP86" s="111" t="str">
        <f>IF(ISNUMBER(outYear),GDP54+GDP60+GDP66+GDP83,"")</f>
        <v/>
      </c>
      <c r="GDQ86" s="111" t="str">
        <f>IF(ISNUMBER(outYear),GDQ54+GDQ60+GDQ66+GDQ83,"")</f>
        <v/>
      </c>
      <c r="GDR86" s="111" t="str">
        <f>IF(ISNUMBER(outYear),GDR54+GDR60+GDR66+GDR83,"")</f>
        <v/>
      </c>
      <c r="GDS86" s="111" t="str">
        <f>IF(ISNUMBER(outYear),GDS54+GDS60+GDS66+GDS83,"")</f>
        <v/>
      </c>
      <c r="GDT86" s="111" t="str">
        <f>IF(ISNUMBER(outYear),GDT54+GDT60+GDT66+GDT83,"")</f>
        <v/>
      </c>
      <c r="GDU86" s="111" t="str">
        <f>IF(ISNUMBER(outYear),GDU54+GDU60+GDU66+GDU83,"")</f>
        <v/>
      </c>
      <c r="GDV86" s="111" t="str">
        <f>IF(ISNUMBER(outYear),GDV54+GDV60+GDV66+GDV83,"")</f>
        <v/>
      </c>
      <c r="GDW86" s="111" t="str">
        <f>IF(ISNUMBER(outYear),GDW54+GDW60+GDW66+GDW83,"")</f>
        <v/>
      </c>
      <c r="GDX86" s="111" t="str">
        <f>IF(ISNUMBER(outYear),GDX54+GDX60+GDX66+GDX83,"")</f>
        <v/>
      </c>
      <c r="GDY86" s="111" t="str">
        <f>IF(ISNUMBER(outYear),GDY54+GDY60+GDY66+GDY83,"")</f>
        <v/>
      </c>
      <c r="GDZ86" s="111" t="str">
        <f>IF(ISNUMBER(outYear),GDZ54+GDZ60+GDZ66+GDZ83,"")</f>
        <v/>
      </c>
      <c r="GEA86" s="111" t="str">
        <f>IF(ISNUMBER(outYear),GEA54+GEA60+GEA66+GEA83,"")</f>
        <v/>
      </c>
      <c r="GEB86" s="111" t="str">
        <f>IF(ISNUMBER(outYear),GEB54+GEB60+GEB66+GEB83,"")</f>
        <v/>
      </c>
      <c r="GEC86" s="111" t="str">
        <f>IF(ISNUMBER(outYear),GEC54+GEC60+GEC66+GEC83,"")</f>
        <v/>
      </c>
      <c r="GED86" s="111" t="str">
        <f>IF(ISNUMBER(outYear),GED54+GED60+GED66+GED83,"")</f>
        <v/>
      </c>
      <c r="GEE86" s="111" t="str">
        <f>IF(ISNUMBER(outYear),GEE54+GEE60+GEE66+GEE83,"")</f>
        <v/>
      </c>
      <c r="GEF86" s="111" t="str">
        <f>IF(ISNUMBER(outYear),GEF54+GEF60+GEF66+GEF83,"")</f>
        <v/>
      </c>
      <c r="GEG86" s="111" t="str">
        <f>IF(ISNUMBER(outYear),GEG54+GEG60+GEG66+GEG83,"")</f>
        <v/>
      </c>
      <c r="GEH86" s="111" t="str">
        <f>IF(ISNUMBER(outYear),GEH54+GEH60+GEH66+GEH83,"")</f>
        <v/>
      </c>
      <c r="GEI86" s="111" t="str">
        <f>IF(ISNUMBER(outYear),GEI54+GEI60+GEI66+GEI83,"")</f>
        <v/>
      </c>
      <c r="GEJ86" s="111" t="str">
        <f>IF(ISNUMBER(outYear),GEJ54+GEJ60+GEJ66+GEJ83,"")</f>
        <v/>
      </c>
      <c r="GEK86" s="111" t="str">
        <f>IF(ISNUMBER(outYear),GEK54+GEK60+GEK66+GEK83,"")</f>
        <v/>
      </c>
      <c r="GEL86" s="111" t="str">
        <f>IF(ISNUMBER(outYear),GEL54+GEL60+GEL66+GEL83,"")</f>
        <v/>
      </c>
      <c r="GEM86" s="111" t="str">
        <f>IF(ISNUMBER(outYear),GEM54+GEM60+GEM66+GEM83,"")</f>
        <v/>
      </c>
      <c r="GEN86" s="111" t="str">
        <f>IF(ISNUMBER(outYear),GEN54+GEN60+GEN66+GEN83,"")</f>
        <v/>
      </c>
      <c r="GEO86" s="111" t="str">
        <f>IF(ISNUMBER(outYear),GEO54+GEO60+GEO66+GEO83,"")</f>
        <v/>
      </c>
      <c r="GEP86" s="111" t="str">
        <f>IF(ISNUMBER(outYear),GEP54+GEP60+GEP66+GEP83,"")</f>
        <v/>
      </c>
      <c r="GEQ86" s="111" t="str">
        <f>IF(ISNUMBER(outYear),GEQ54+GEQ60+GEQ66+GEQ83,"")</f>
        <v/>
      </c>
      <c r="GER86" s="111" t="str">
        <f>IF(ISNUMBER(outYear),GER54+GER60+GER66+GER83,"")</f>
        <v/>
      </c>
      <c r="GES86" s="111" t="str">
        <f>IF(ISNUMBER(outYear),GES54+GES60+GES66+GES83,"")</f>
        <v/>
      </c>
      <c r="GET86" s="111" t="str">
        <f>IF(ISNUMBER(outYear),GET54+GET60+GET66+GET83,"")</f>
        <v/>
      </c>
      <c r="GEU86" s="111" t="str">
        <f>IF(ISNUMBER(outYear),GEU54+GEU60+GEU66+GEU83,"")</f>
        <v/>
      </c>
      <c r="GEV86" s="111" t="str">
        <f>IF(ISNUMBER(outYear),GEV54+GEV60+GEV66+GEV83,"")</f>
        <v/>
      </c>
      <c r="GEW86" s="111" t="str">
        <f>IF(ISNUMBER(outYear),GEW54+GEW60+GEW66+GEW83,"")</f>
        <v/>
      </c>
      <c r="GEX86" s="111" t="str">
        <f>IF(ISNUMBER(outYear),GEX54+GEX60+GEX66+GEX83,"")</f>
        <v/>
      </c>
      <c r="GEY86" s="111" t="str">
        <f>IF(ISNUMBER(outYear),GEY54+GEY60+GEY66+GEY83,"")</f>
        <v/>
      </c>
      <c r="GEZ86" s="111" t="str">
        <f>IF(ISNUMBER(outYear),GEZ54+GEZ60+GEZ66+GEZ83,"")</f>
        <v/>
      </c>
      <c r="GFA86" s="111" t="str">
        <f>IF(ISNUMBER(outYear),GFA54+GFA60+GFA66+GFA83,"")</f>
        <v/>
      </c>
      <c r="GFB86" s="111" t="str">
        <f>IF(ISNUMBER(outYear),GFB54+GFB60+GFB66+GFB83,"")</f>
        <v/>
      </c>
      <c r="GFC86" s="111" t="str">
        <f>IF(ISNUMBER(outYear),GFC54+GFC60+GFC66+GFC83,"")</f>
        <v/>
      </c>
      <c r="GFD86" s="111" t="str">
        <f>IF(ISNUMBER(outYear),GFD54+GFD60+GFD66+GFD83,"")</f>
        <v/>
      </c>
      <c r="GFE86" s="111" t="str">
        <f>IF(ISNUMBER(outYear),GFE54+GFE60+GFE66+GFE83,"")</f>
        <v/>
      </c>
      <c r="GFF86" s="111" t="str">
        <f>IF(ISNUMBER(outYear),GFF54+GFF60+GFF66+GFF83,"")</f>
        <v/>
      </c>
      <c r="GFG86" s="111" t="str">
        <f>IF(ISNUMBER(outYear),GFG54+GFG60+GFG66+GFG83,"")</f>
        <v/>
      </c>
      <c r="GFH86" s="111" t="str">
        <f>IF(ISNUMBER(outYear),GFH54+GFH60+GFH66+GFH83,"")</f>
        <v/>
      </c>
      <c r="GFI86" s="111" t="str">
        <f>IF(ISNUMBER(outYear),GFI54+GFI60+GFI66+GFI83,"")</f>
        <v/>
      </c>
      <c r="GFJ86" s="111" t="str">
        <f>IF(ISNUMBER(outYear),GFJ54+GFJ60+GFJ66+GFJ83,"")</f>
        <v/>
      </c>
      <c r="GFK86" s="111" t="str">
        <f>IF(ISNUMBER(outYear),GFK54+GFK60+GFK66+GFK83,"")</f>
        <v/>
      </c>
      <c r="GFL86" s="111" t="str">
        <f>IF(ISNUMBER(outYear),GFL54+GFL60+GFL66+GFL83,"")</f>
        <v/>
      </c>
      <c r="GFM86" s="111" t="str">
        <f>IF(ISNUMBER(outYear),GFM54+GFM60+GFM66+GFM83,"")</f>
        <v/>
      </c>
      <c r="GFN86" s="111" t="str">
        <f>IF(ISNUMBER(outYear),GFN54+GFN60+GFN66+GFN83,"")</f>
        <v/>
      </c>
      <c r="GFO86" s="111" t="str">
        <f>IF(ISNUMBER(outYear),GFO54+GFO60+GFO66+GFO83,"")</f>
        <v/>
      </c>
      <c r="GFP86" s="111" t="str">
        <f>IF(ISNUMBER(outYear),GFP54+GFP60+GFP66+GFP83,"")</f>
        <v/>
      </c>
      <c r="GFQ86" s="111" t="str">
        <f>IF(ISNUMBER(outYear),GFQ54+GFQ60+GFQ66+GFQ83,"")</f>
        <v/>
      </c>
      <c r="GFR86" s="111" t="str">
        <f>IF(ISNUMBER(outYear),GFR54+GFR60+GFR66+GFR83,"")</f>
        <v/>
      </c>
      <c r="GFS86" s="111" t="str">
        <f>IF(ISNUMBER(outYear),GFS54+GFS60+GFS66+GFS83,"")</f>
        <v/>
      </c>
      <c r="GFT86" s="111" t="str">
        <f>IF(ISNUMBER(outYear),GFT54+GFT60+GFT66+GFT83,"")</f>
        <v/>
      </c>
      <c r="GFU86" s="111" t="str">
        <f>IF(ISNUMBER(outYear),GFU54+GFU60+GFU66+GFU83,"")</f>
        <v/>
      </c>
      <c r="GFV86" s="111" t="str">
        <f>IF(ISNUMBER(outYear),GFV54+GFV60+GFV66+GFV83,"")</f>
        <v/>
      </c>
      <c r="GFW86" s="111" t="str">
        <f>IF(ISNUMBER(outYear),GFW54+GFW60+GFW66+GFW83,"")</f>
        <v/>
      </c>
      <c r="GFX86" s="111" t="str">
        <f>IF(ISNUMBER(outYear),GFX54+GFX60+GFX66+GFX83,"")</f>
        <v/>
      </c>
      <c r="GFY86" s="111" t="str">
        <f>IF(ISNUMBER(outYear),GFY54+GFY60+GFY66+GFY83,"")</f>
        <v/>
      </c>
      <c r="GFZ86" s="111" t="str">
        <f>IF(ISNUMBER(outYear),GFZ54+GFZ60+GFZ66+GFZ83,"")</f>
        <v/>
      </c>
      <c r="GGA86" s="111" t="str">
        <f>IF(ISNUMBER(outYear),GGA54+GGA60+GGA66+GGA83,"")</f>
        <v/>
      </c>
      <c r="GGB86" s="111" t="str">
        <f>IF(ISNUMBER(outYear),GGB54+GGB60+GGB66+GGB83,"")</f>
        <v/>
      </c>
      <c r="GGC86" s="111" t="str">
        <f>IF(ISNUMBER(outYear),GGC54+GGC60+GGC66+GGC83,"")</f>
        <v/>
      </c>
      <c r="GGD86" s="111" t="str">
        <f>IF(ISNUMBER(outYear),GGD54+GGD60+GGD66+GGD83,"")</f>
        <v/>
      </c>
      <c r="GGE86" s="111" t="str">
        <f>IF(ISNUMBER(outYear),GGE54+GGE60+GGE66+GGE83,"")</f>
        <v/>
      </c>
      <c r="GGF86" s="111" t="str">
        <f>IF(ISNUMBER(outYear),GGF54+GGF60+GGF66+GGF83,"")</f>
        <v/>
      </c>
      <c r="GGG86" s="111" t="str">
        <f>IF(ISNUMBER(outYear),GGG54+GGG60+GGG66+GGG83,"")</f>
        <v/>
      </c>
      <c r="GGH86" s="111" t="str">
        <f>IF(ISNUMBER(outYear),GGH54+GGH60+GGH66+GGH83,"")</f>
        <v/>
      </c>
      <c r="GGI86" s="111" t="str">
        <f>IF(ISNUMBER(outYear),GGI54+GGI60+GGI66+GGI83,"")</f>
        <v/>
      </c>
      <c r="GGJ86" s="111" t="str">
        <f>IF(ISNUMBER(outYear),GGJ54+GGJ60+GGJ66+GGJ83,"")</f>
        <v/>
      </c>
      <c r="GGK86" s="111" t="str">
        <f>IF(ISNUMBER(outYear),GGK54+GGK60+GGK66+GGK83,"")</f>
        <v/>
      </c>
      <c r="GGL86" s="111" t="str">
        <f>IF(ISNUMBER(outYear),GGL54+GGL60+GGL66+GGL83,"")</f>
        <v/>
      </c>
      <c r="GGM86" s="111" t="str">
        <f>IF(ISNUMBER(outYear),GGM54+GGM60+GGM66+GGM83,"")</f>
        <v/>
      </c>
      <c r="GGN86" s="111" t="str">
        <f>IF(ISNUMBER(outYear),GGN54+GGN60+GGN66+GGN83,"")</f>
        <v/>
      </c>
      <c r="GGO86" s="111" t="str">
        <f>IF(ISNUMBER(outYear),GGO54+GGO60+GGO66+GGO83,"")</f>
        <v/>
      </c>
      <c r="GGP86" s="111" t="str">
        <f>IF(ISNUMBER(outYear),GGP54+GGP60+GGP66+GGP83,"")</f>
        <v/>
      </c>
      <c r="GGQ86" s="111" t="str">
        <f>IF(ISNUMBER(outYear),GGQ54+GGQ60+GGQ66+GGQ83,"")</f>
        <v/>
      </c>
      <c r="GGR86" s="111" t="str">
        <f>IF(ISNUMBER(outYear),GGR54+GGR60+GGR66+GGR83,"")</f>
        <v/>
      </c>
      <c r="GGS86" s="111" t="str">
        <f>IF(ISNUMBER(outYear),GGS54+GGS60+GGS66+GGS83,"")</f>
        <v/>
      </c>
      <c r="GGT86" s="111" t="str">
        <f>IF(ISNUMBER(outYear),GGT54+GGT60+GGT66+GGT83,"")</f>
        <v/>
      </c>
      <c r="GGU86" s="111" t="str">
        <f>IF(ISNUMBER(outYear),GGU54+GGU60+GGU66+GGU83,"")</f>
        <v/>
      </c>
      <c r="GGV86" s="111" t="str">
        <f>IF(ISNUMBER(outYear),GGV54+GGV60+GGV66+GGV83,"")</f>
        <v/>
      </c>
      <c r="GGW86" s="111" t="str">
        <f>IF(ISNUMBER(outYear),GGW54+GGW60+GGW66+GGW83,"")</f>
        <v/>
      </c>
      <c r="GGX86" s="111" t="str">
        <f>IF(ISNUMBER(outYear),GGX54+GGX60+GGX66+GGX83,"")</f>
        <v/>
      </c>
      <c r="GGY86" s="111" t="str">
        <f>IF(ISNUMBER(outYear),GGY54+GGY60+GGY66+GGY83,"")</f>
        <v/>
      </c>
      <c r="GGZ86" s="111" t="str">
        <f>IF(ISNUMBER(outYear),GGZ54+GGZ60+GGZ66+GGZ83,"")</f>
        <v/>
      </c>
      <c r="GHA86" s="111" t="str">
        <f>IF(ISNUMBER(outYear),GHA54+GHA60+GHA66+GHA83,"")</f>
        <v/>
      </c>
      <c r="GHB86" s="111" t="str">
        <f>IF(ISNUMBER(outYear),GHB54+GHB60+GHB66+GHB83,"")</f>
        <v/>
      </c>
      <c r="GHC86" s="111" t="str">
        <f>IF(ISNUMBER(outYear),GHC54+GHC60+GHC66+GHC83,"")</f>
        <v/>
      </c>
      <c r="GHD86" s="111" t="str">
        <f>IF(ISNUMBER(outYear),GHD54+GHD60+GHD66+GHD83,"")</f>
        <v/>
      </c>
      <c r="GHE86" s="111" t="str">
        <f>IF(ISNUMBER(outYear),GHE54+GHE60+GHE66+GHE83,"")</f>
        <v/>
      </c>
      <c r="GHF86" s="111" t="str">
        <f>IF(ISNUMBER(outYear),GHF54+GHF60+GHF66+GHF83,"")</f>
        <v/>
      </c>
      <c r="GHG86" s="111" t="str">
        <f>IF(ISNUMBER(outYear),GHG54+GHG60+GHG66+GHG83,"")</f>
        <v/>
      </c>
      <c r="GHH86" s="111" t="str">
        <f>IF(ISNUMBER(outYear),GHH54+GHH60+GHH66+GHH83,"")</f>
        <v/>
      </c>
      <c r="GHI86" s="111" t="str">
        <f>IF(ISNUMBER(outYear),GHI54+GHI60+GHI66+GHI83,"")</f>
        <v/>
      </c>
      <c r="GHJ86" s="111" t="str">
        <f>IF(ISNUMBER(outYear),GHJ54+GHJ60+GHJ66+GHJ83,"")</f>
        <v/>
      </c>
      <c r="GHK86" s="111" t="str">
        <f>IF(ISNUMBER(outYear),GHK54+GHK60+GHK66+GHK83,"")</f>
        <v/>
      </c>
      <c r="GHL86" s="111" t="str">
        <f>IF(ISNUMBER(outYear),GHL54+GHL60+GHL66+GHL83,"")</f>
        <v/>
      </c>
      <c r="GHM86" s="111" t="str">
        <f>IF(ISNUMBER(outYear),GHM54+GHM60+GHM66+GHM83,"")</f>
        <v/>
      </c>
      <c r="GHN86" s="111" t="str">
        <f>IF(ISNUMBER(outYear),GHN54+GHN60+GHN66+GHN83,"")</f>
        <v/>
      </c>
      <c r="GHO86" s="111" t="str">
        <f>IF(ISNUMBER(outYear),GHO54+GHO60+GHO66+GHO83,"")</f>
        <v/>
      </c>
      <c r="GHP86" s="111" t="str">
        <f>IF(ISNUMBER(outYear),GHP54+GHP60+GHP66+GHP83,"")</f>
        <v/>
      </c>
      <c r="GHQ86" s="111" t="str">
        <f>IF(ISNUMBER(outYear),GHQ54+GHQ60+GHQ66+GHQ83,"")</f>
        <v/>
      </c>
      <c r="GHR86" s="111" t="str">
        <f>IF(ISNUMBER(outYear),GHR54+GHR60+GHR66+GHR83,"")</f>
        <v/>
      </c>
      <c r="GHS86" s="111" t="str">
        <f>IF(ISNUMBER(outYear),GHS54+GHS60+GHS66+GHS83,"")</f>
        <v/>
      </c>
      <c r="GHT86" s="111" t="str">
        <f>IF(ISNUMBER(outYear),GHT54+GHT60+GHT66+GHT83,"")</f>
        <v/>
      </c>
      <c r="GHU86" s="111" t="str">
        <f>IF(ISNUMBER(outYear),GHU54+GHU60+GHU66+GHU83,"")</f>
        <v/>
      </c>
      <c r="GHV86" s="111" t="str">
        <f>IF(ISNUMBER(outYear),GHV54+GHV60+GHV66+GHV83,"")</f>
        <v/>
      </c>
      <c r="GHW86" s="111" t="str">
        <f>IF(ISNUMBER(outYear),GHW54+GHW60+GHW66+GHW83,"")</f>
        <v/>
      </c>
      <c r="GHX86" s="111" t="str">
        <f>IF(ISNUMBER(outYear),GHX54+GHX60+GHX66+GHX83,"")</f>
        <v/>
      </c>
      <c r="GHY86" s="111" t="str">
        <f>IF(ISNUMBER(outYear),GHY54+GHY60+GHY66+GHY83,"")</f>
        <v/>
      </c>
      <c r="GHZ86" s="111" t="str">
        <f>IF(ISNUMBER(outYear),GHZ54+GHZ60+GHZ66+GHZ83,"")</f>
        <v/>
      </c>
      <c r="GIA86" s="111" t="str">
        <f>IF(ISNUMBER(outYear),GIA54+GIA60+GIA66+GIA83,"")</f>
        <v/>
      </c>
      <c r="GIB86" s="111" t="str">
        <f>IF(ISNUMBER(outYear),GIB54+GIB60+GIB66+GIB83,"")</f>
        <v/>
      </c>
      <c r="GIC86" s="111" t="str">
        <f>IF(ISNUMBER(outYear),GIC54+GIC60+GIC66+GIC83,"")</f>
        <v/>
      </c>
      <c r="GID86" s="111" t="str">
        <f>IF(ISNUMBER(outYear),GID54+GID60+GID66+GID83,"")</f>
        <v/>
      </c>
      <c r="GIE86" s="111" t="str">
        <f>IF(ISNUMBER(outYear),GIE54+GIE60+GIE66+GIE83,"")</f>
        <v/>
      </c>
      <c r="GIF86" s="111" t="str">
        <f>IF(ISNUMBER(outYear),GIF54+GIF60+GIF66+GIF83,"")</f>
        <v/>
      </c>
      <c r="GIG86" s="111" t="str">
        <f>IF(ISNUMBER(outYear),GIG54+GIG60+GIG66+GIG83,"")</f>
        <v/>
      </c>
      <c r="GIH86" s="111" t="str">
        <f>IF(ISNUMBER(outYear),GIH54+GIH60+GIH66+GIH83,"")</f>
        <v/>
      </c>
      <c r="GII86" s="111" t="str">
        <f>IF(ISNUMBER(outYear),GII54+GII60+GII66+GII83,"")</f>
        <v/>
      </c>
      <c r="GIJ86" s="111" t="str">
        <f>IF(ISNUMBER(outYear),GIJ54+GIJ60+GIJ66+GIJ83,"")</f>
        <v/>
      </c>
      <c r="GIK86" s="111" t="str">
        <f>IF(ISNUMBER(outYear),GIK54+GIK60+GIK66+GIK83,"")</f>
        <v/>
      </c>
      <c r="GIL86" s="111" t="str">
        <f>IF(ISNUMBER(outYear),GIL54+GIL60+GIL66+GIL83,"")</f>
        <v/>
      </c>
      <c r="GIM86" s="111" t="str">
        <f>IF(ISNUMBER(outYear),GIM54+GIM60+GIM66+GIM83,"")</f>
        <v/>
      </c>
      <c r="GIN86" s="111" t="str">
        <f>IF(ISNUMBER(outYear),GIN54+GIN60+GIN66+GIN83,"")</f>
        <v/>
      </c>
      <c r="GIO86" s="111" t="str">
        <f>IF(ISNUMBER(outYear),GIO54+GIO60+GIO66+GIO83,"")</f>
        <v/>
      </c>
      <c r="GIP86" s="111" t="str">
        <f>IF(ISNUMBER(outYear),GIP54+GIP60+GIP66+GIP83,"")</f>
        <v/>
      </c>
      <c r="GIQ86" s="111" t="str">
        <f>IF(ISNUMBER(outYear),GIQ54+GIQ60+GIQ66+GIQ83,"")</f>
        <v/>
      </c>
      <c r="GIR86" s="111" t="str">
        <f>IF(ISNUMBER(outYear),GIR54+GIR60+GIR66+GIR83,"")</f>
        <v/>
      </c>
      <c r="GIS86" s="111" t="str">
        <f>IF(ISNUMBER(outYear),GIS54+GIS60+GIS66+GIS83,"")</f>
        <v/>
      </c>
      <c r="GIT86" s="111" t="str">
        <f>IF(ISNUMBER(outYear),GIT54+GIT60+GIT66+GIT83,"")</f>
        <v/>
      </c>
      <c r="GIU86" s="111" t="str">
        <f>IF(ISNUMBER(outYear),GIU54+GIU60+GIU66+GIU83,"")</f>
        <v/>
      </c>
      <c r="GIV86" s="111" t="str">
        <f>IF(ISNUMBER(outYear),GIV54+GIV60+GIV66+GIV83,"")</f>
        <v/>
      </c>
      <c r="GIW86" s="111" t="str">
        <f>IF(ISNUMBER(outYear),GIW54+GIW60+GIW66+GIW83,"")</f>
        <v/>
      </c>
      <c r="GIX86" s="111" t="str">
        <f>IF(ISNUMBER(outYear),GIX54+GIX60+GIX66+GIX83,"")</f>
        <v/>
      </c>
      <c r="GIY86" s="111" t="str">
        <f>IF(ISNUMBER(outYear),GIY54+GIY60+GIY66+GIY83,"")</f>
        <v/>
      </c>
      <c r="GIZ86" s="111" t="str">
        <f>IF(ISNUMBER(outYear),GIZ54+GIZ60+GIZ66+GIZ83,"")</f>
        <v/>
      </c>
      <c r="GJA86" s="111" t="str">
        <f>IF(ISNUMBER(outYear),GJA54+GJA60+GJA66+GJA83,"")</f>
        <v/>
      </c>
      <c r="GJB86" s="111" t="str">
        <f>IF(ISNUMBER(outYear),GJB54+GJB60+GJB66+GJB83,"")</f>
        <v/>
      </c>
      <c r="GJC86" s="111" t="str">
        <f>IF(ISNUMBER(outYear),GJC54+GJC60+GJC66+GJC83,"")</f>
        <v/>
      </c>
      <c r="GJD86" s="111" t="str">
        <f>IF(ISNUMBER(outYear),GJD54+GJD60+GJD66+GJD83,"")</f>
        <v/>
      </c>
      <c r="GJE86" s="111" t="str">
        <f>IF(ISNUMBER(outYear),GJE54+GJE60+GJE66+GJE83,"")</f>
        <v/>
      </c>
      <c r="GJF86" s="111" t="str">
        <f>IF(ISNUMBER(outYear),GJF54+GJF60+GJF66+GJF83,"")</f>
        <v/>
      </c>
      <c r="GJG86" s="111" t="str">
        <f>IF(ISNUMBER(outYear),GJG54+GJG60+GJG66+GJG83,"")</f>
        <v/>
      </c>
      <c r="GJH86" s="111" t="str">
        <f>IF(ISNUMBER(outYear),GJH54+GJH60+GJH66+GJH83,"")</f>
        <v/>
      </c>
      <c r="GJI86" s="111" t="str">
        <f>IF(ISNUMBER(outYear),GJI54+GJI60+GJI66+GJI83,"")</f>
        <v/>
      </c>
      <c r="GJJ86" s="111" t="str">
        <f>IF(ISNUMBER(outYear),GJJ54+GJJ60+GJJ66+GJJ83,"")</f>
        <v/>
      </c>
      <c r="GJK86" s="111" t="str">
        <f>IF(ISNUMBER(outYear),GJK54+GJK60+GJK66+GJK83,"")</f>
        <v/>
      </c>
      <c r="GJL86" s="111" t="str">
        <f>IF(ISNUMBER(outYear),GJL54+GJL60+GJL66+GJL83,"")</f>
        <v/>
      </c>
      <c r="GJM86" s="111" t="str">
        <f>IF(ISNUMBER(outYear),GJM54+GJM60+GJM66+GJM83,"")</f>
        <v/>
      </c>
      <c r="GJN86" s="111" t="str">
        <f>IF(ISNUMBER(outYear),GJN54+GJN60+GJN66+GJN83,"")</f>
        <v/>
      </c>
      <c r="GJO86" s="111" t="str">
        <f>IF(ISNUMBER(outYear),GJO54+GJO60+GJO66+GJO83,"")</f>
        <v/>
      </c>
      <c r="GJP86" s="111" t="str">
        <f>IF(ISNUMBER(outYear),GJP54+GJP60+GJP66+GJP83,"")</f>
        <v/>
      </c>
      <c r="GJQ86" s="111" t="str">
        <f>IF(ISNUMBER(outYear),GJQ54+GJQ60+GJQ66+GJQ83,"")</f>
        <v/>
      </c>
      <c r="GJR86" s="111" t="str">
        <f>IF(ISNUMBER(outYear),GJR54+GJR60+GJR66+GJR83,"")</f>
        <v/>
      </c>
      <c r="GJS86" s="111" t="str">
        <f>IF(ISNUMBER(outYear),GJS54+GJS60+GJS66+GJS83,"")</f>
        <v/>
      </c>
      <c r="GJT86" s="111" t="str">
        <f>IF(ISNUMBER(outYear),GJT54+GJT60+GJT66+GJT83,"")</f>
        <v/>
      </c>
      <c r="GJU86" s="111" t="str">
        <f>IF(ISNUMBER(outYear),GJU54+GJU60+GJU66+GJU83,"")</f>
        <v/>
      </c>
      <c r="GJV86" s="111" t="str">
        <f>IF(ISNUMBER(outYear),GJV54+GJV60+GJV66+GJV83,"")</f>
        <v/>
      </c>
      <c r="GJW86" s="111" t="str">
        <f>IF(ISNUMBER(outYear),GJW54+GJW60+GJW66+GJW83,"")</f>
        <v/>
      </c>
      <c r="GJX86" s="111" t="str">
        <f>IF(ISNUMBER(outYear),GJX54+GJX60+GJX66+GJX83,"")</f>
        <v/>
      </c>
      <c r="GJY86" s="111" t="str">
        <f>IF(ISNUMBER(outYear),GJY54+GJY60+GJY66+GJY83,"")</f>
        <v/>
      </c>
      <c r="GJZ86" s="111" t="str">
        <f>IF(ISNUMBER(outYear),GJZ54+GJZ60+GJZ66+GJZ83,"")</f>
        <v/>
      </c>
      <c r="GKA86" s="111" t="str">
        <f>IF(ISNUMBER(outYear),GKA54+GKA60+GKA66+GKA83,"")</f>
        <v/>
      </c>
      <c r="GKB86" s="111" t="str">
        <f>IF(ISNUMBER(outYear),GKB54+GKB60+GKB66+GKB83,"")</f>
        <v/>
      </c>
      <c r="GKC86" s="111" t="str">
        <f>IF(ISNUMBER(outYear),GKC54+GKC60+GKC66+GKC83,"")</f>
        <v/>
      </c>
      <c r="GKD86" s="111" t="str">
        <f>IF(ISNUMBER(outYear),GKD54+GKD60+GKD66+GKD83,"")</f>
        <v/>
      </c>
      <c r="GKE86" s="111" t="str">
        <f>IF(ISNUMBER(outYear),GKE54+GKE60+GKE66+GKE83,"")</f>
        <v/>
      </c>
      <c r="GKF86" s="111" t="str">
        <f>IF(ISNUMBER(outYear),GKF54+GKF60+GKF66+GKF83,"")</f>
        <v/>
      </c>
      <c r="GKG86" s="111" t="str">
        <f>IF(ISNUMBER(outYear),GKG54+GKG60+GKG66+GKG83,"")</f>
        <v/>
      </c>
      <c r="GKH86" s="111" t="str">
        <f>IF(ISNUMBER(outYear),GKH54+GKH60+GKH66+GKH83,"")</f>
        <v/>
      </c>
      <c r="GKI86" s="111" t="str">
        <f>IF(ISNUMBER(outYear),GKI54+GKI60+GKI66+GKI83,"")</f>
        <v/>
      </c>
      <c r="GKJ86" s="111" t="str">
        <f>IF(ISNUMBER(outYear),GKJ54+GKJ60+GKJ66+GKJ83,"")</f>
        <v/>
      </c>
      <c r="GKK86" s="111" t="str">
        <f>IF(ISNUMBER(outYear),GKK54+GKK60+GKK66+GKK83,"")</f>
        <v/>
      </c>
      <c r="GKL86" s="111" t="str">
        <f>IF(ISNUMBER(outYear),GKL54+GKL60+GKL66+GKL83,"")</f>
        <v/>
      </c>
      <c r="GKM86" s="111" t="str">
        <f>IF(ISNUMBER(outYear),GKM54+GKM60+GKM66+GKM83,"")</f>
        <v/>
      </c>
      <c r="GKN86" s="111" t="str">
        <f>IF(ISNUMBER(outYear),GKN54+GKN60+GKN66+GKN83,"")</f>
        <v/>
      </c>
      <c r="GKO86" s="111" t="str">
        <f>IF(ISNUMBER(outYear),GKO54+GKO60+GKO66+GKO83,"")</f>
        <v/>
      </c>
      <c r="GKP86" s="111" t="str">
        <f>IF(ISNUMBER(outYear),GKP54+GKP60+GKP66+GKP83,"")</f>
        <v/>
      </c>
      <c r="GKQ86" s="111" t="str">
        <f>IF(ISNUMBER(outYear),GKQ54+GKQ60+GKQ66+GKQ83,"")</f>
        <v/>
      </c>
      <c r="GKR86" s="111" t="str">
        <f>IF(ISNUMBER(outYear),GKR54+GKR60+GKR66+GKR83,"")</f>
        <v/>
      </c>
      <c r="GKS86" s="111" t="str">
        <f>IF(ISNUMBER(outYear),GKS54+GKS60+GKS66+GKS83,"")</f>
        <v/>
      </c>
      <c r="GKT86" s="111" t="str">
        <f>IF(ISNUMBER(outYear),GKT54+GKT60+GKT66+GKT83,"")</f>
        <v/>
      </c>
      <c r="GKU86" s="111" t="str">
        <f>IF(ISNUMBER(outYear),GKU54+GKU60+GKU66+GKU83,"")</f>
        <v/>
      </c>
      <c r="GKV86" s="111" t="str">
        <f>IF(ISNUMBER(outYear),GKV54+GKV60+GKV66+GKV83,"")</f>
        <v/>
      </c>
      <c r="GKW86" s="111" t="str">
        <f>IF(ISNUMBER(outYear),GKW54+GKW60+GKW66+GKW83,"")</f>
        <v/>
      </c>
      <c r="GKX86" s="111" t="str">
        <f>IF(ISNUMBER(outYear),GKX54+GKX60+GKX66+GKX83,"")</f>
        <v/>
      </c>
      <c r="GKY86" s="111" t="str">
        <f>IF(ISNUMBER(outYear),GKY54+GKY60+GKY66+GKY83,"")</f>
        <v/>
      </c>
      <c r="GKZ86" s="111" t="str">
        <f>IF(ISNUMBER(outYear),GKZ54+GKZ60+GKZ66+GKZ83,"")</f>
        <v/>
      </c>
      <c r="GLA86" s="111" t="str">
        <f>IF(ISNUMBER(outYear),GLA54+GLA60+GLA66+GLA83,"")</f>
        <v/>
      </c>
      <c r="GLB86" s="111" t="str">
        <f>IF(ISNUMBER(outYear),GLB54+GLB60+GLB66+GLB83,"")</f>
        <v/>
      </c>
      <c r="GLC86" s="111" t="str">
        <f>IF(ISNUMBER(outYear),GLC54+GLC60+GLC66+GLC83,"")</f>
        <v/>
      </c>
      <c r="GLD86" s="111" t="str">
        <f>IF(ISNUMBER(outYear),GLD54+GLD60+GLD66+GLD83,"")</f>
        <v/>
      </c>
      <c r="GLE86" s="111" t="str">
        <f>IF(ISNUMBER(outYear),GLE54+GLE60+GLE66+GLE83,"")</f>
        <v/>
      </c>
      <c r="GLF86" s="111" t="str">
        <f>IF(ISNUMBER(outYear),GLF54+GLF60+GLF66+GLF83,"")</f>
        <v/>
      </c>
      <c r="GLG86" s="111" t="str">
        <f>IF(ISNUMBER(outYear),GLG54+GLG60+GLG66+GLG83,"")</f>
        <v/>
      </c>
      <c r="GLH86" s="111" t="str">
        <f>IF(ISNUMBER(outYear),GLH54+GLH60+GLH66+GLH83,"")</f>
        <v/>
      </c>
      <c r="GLI86" s="111" t="str">
        <f>IF(ISNUMBER(outYear),GLI54+GLI60+GLI66+GLI83,"")</f>
        <v/>
      </c>
      <c r="GLJ86" s="111" t="str">
        <f>IF(ISNUMBER(outYear),GLJ54+GLJ60+GLJ66+GLJ83,"")</f>
        <v/>
      </c>
      <c r="GLK86" s="111" t="str">
        <f>IF(ISNUMBER(outYear),GLK54+GLK60+GLK66+GLK83,"")</f>
        <v/>
      </c>
      <c r="GLL86" s="111" t="str">
        <f>IF(ISNUMBER(outYear),GLL54+GLL60+GLL66+GLL83,"")</f>
        <v/>
      </c>
      <c r="GLM86" s="111" t="str">
        <f>IF(ISNUMBER(outYear),GLM54+GLM60+GLM66+GLM83,"")</f>
        <v/>
      </c>
      <c r="GLN86" s="111" t="str">
        <f>IF(ISNUMBER(outYear),GLN54+GLN60+GLN66+GLN83,"")</f>
        <v/>
      </c>
      <c r="GLO86" s="111" t="str">
        <f>IF(ISNUMBER(outYear),GLO54+GLO60+GLO66+GLO83,"")</f>
        <v/>
      </c>
      <c r="GLP86" s="111" t="str">
        <f>IF(ISNUMBER(outYear),GLP54+GLP60+GLP66+GLP83,"")</f>
        <v/>
      </c>
      <c r="GLQ86" s="111" t="str">
        <f>IF(ISNUMBER(outYear),GLQ54+GLQ60+GLQ66+GLQ83,"")</f>
        <v/>
      </c>
      <c r="GLR86" s="111" t="str">
        <f>IF(ISNUMBER(outYear),GLR54+GLR60+GLR66+GLR83,"")</f>
        <v/>
      </c>
      <c r="GLS86" s="111" t="str">
        <f>IF(ISNUMBER(outYear),GLS54+GLS60+GLS66+GLS83,"")</f>
        <v/>
      </c>
      <c r="GLT86" s="111" t="str">
        <f>IF(ISNUMBER(outYear),GLT54+GLT60+GLT66+GLT83,"")</f>
        <v/>
      </c>
      <c r="GLU86" s="111" t="str">
        <f>IF(ISNUMBER(outYear),GLU54+GLU60+GLU66+GLU83,"")</f>
        <v/>
      </c>
      <c r="GLV86" s="111" t="str">
        <f>IF(ISNUMBER(outYear),GLV54+GLV60+GLV66+GLV83,"")</f>
        <v/>
      </c>
      <c r="GLW86" s="111" t="str">
        <f>IF(ISNUMBER(outYear),GLW54+GLW60+GLW66+GLW83,"")</f>
        <v/>
      </c>
      <c r="GLX86" s="111" t="str">
        <f>IF(ISNUMBER(outYear),GLX54+GLX60+GLX66+GLX83,"")</f>
        <v/>
      </c>
      <c r="GLY86" s="111" t="str">
        <f>IF(ISNUMBER(outYear),GLY54+GLY60+GLY66+GLY83,"")</f>
        <v/>
      </c>
      <c r="GLZ86" s="111" t="str">
        <f>IF(ISNUMBER(outYear),GLZ54+GLZ60+GLZ66+GLZ83,"")</f>
        <v/>
      </c>
      <c r="GMA86" s="111" t="str">
        <f>IF(ISNUMBER(outYear),GMA54+GMA60+GMA66+GMA83,"")</f>
        <v/>
      </c>
      <c r="GMB86" s="111" t="str">
        <f>IF(ISNUMBER(outYear),GMB54+GMB60+GMB66+GMB83,"")</f>
        <v/>
      </c>
      <c r="GMC86" s="111" t="str">
        <f>IF(ISNUMBER(outYear),GMC54+GMC60+GMC66+GMC83,"")</f>
        <v/>
      </c>
      <c r="GMD86" s="111" t="str">
        <f>IF(ISNUMBER(outYear),GMD54+GMD60+GMD66+GMD83,"")</f>
        <v/>
      </c>
      <c r="GME86" s="111" t="str">
        <f>IF(ISNUMBER(outYear),GME54+GME60+GME66+GME83,"")</f>
        <v/>
      </c>
      <c r="GMF86" s="111" t="str">
        <f>IF(ISNUMBER(outYear),GMF54+GMF60+GMF66+GMF83,"")</f>
        <v/>
      </c>
      <c r="GMG86" s="111" t="str">
        <f>IF(ISNUMBER(outYear),GMG54+GMG60+GMG66+GMG83,"")</f>
        <v/>
      </c>
      <c r="GMH86" s="111" t="str">
        <f>IF(ISNUMBER(outYear),GMH54+GMH60+GMH66+GMH83,"")</f>
        <v/>
      </c>
      <c r="GMI86" s="111" t="str">
        <f>IF(ISNUMBER(outYear),GMI54+GMI60+GMI66+GMI83,"")</f>
        <v/>
      </c>
      <c r="GMJ86" s="111" t="str">
        <f>IF(ISNUMBER(outYear),GMJ54+GMJ60+GMJ66+GMJ83,"")</f>
        <v/>
      </c>
      <c r="GMK86" s="111" t="str">
        <f>IF(ISNUMBER(outYear),GMK54+GMK60+GMK66+GMK83,"")</f>
        <v/>
      </c>
      <c r="GML86" s="111" t="str">
        <f>IF(ISNUMBER(outYear),GML54+GML60+GML66+GML83,"")</f>
        <v/>
      </c>
      <c r="GMM86" s="111" t="str">
        <f>IF(ISNUMBER(outYear),GMM54+GMM60+GMM66+GMM83,"")</f>
        <v/>
      </c>
      <c r="GMN86" s="111" t="str">
        <f>IF(ISNUMBER(outYear),GMN54+GMN60+GMN66+GMN83,"")</f>
        <v/>
      </c>
      <c r="GMO86" s="111" t="str">
        <f>IF(ISNUMBER(outYear),GMO54+GMO60+GMO66+GMO83,"")</f>
        <v/>
      </c>
      <c r="GMP86" s="111" t="str">
        <f>IF(ISNUMBER(outYear),GMP54+GMP60+GMP66+GMP83,"")</f>
        <v/>
      </c>
      <c r="GMQ86" s="111" t="str">
        <f>IF(ISNUMBER(outYear),GMQ54+GMQ60+GMQ66+GMQ83,"")</f>
        <v/>
      </c>
      <c r="GMR86" s="111" t="str">
        <f>IF(ISNUMBER(outYear),GMR54+GMR60+GMR66+GMR83,"")</f>
        <v/>
      </c>
      <c r="GMS86" s="111" t="str">
        <f>IF(ISNUMBER(outYear),GMS54+GMS60+GMS66+GMS83,"")</f>
        <v/>
      </c>
      <c r="GMT86" s="111" t="str">
        <f>IF(ISNUMBER(outYear),GMT54+GMT60+GMT66+GMT83,"")</f>
        <v/>
      </c>
      <c r="GMU86" s="111" t="str">
        <f>IF(ISNUMBER(outYear),GMU54+GMU60+GMU66+GMU83,"")</f>
        <v/>
      </c>
      <c r="GMV86" s="111" t="str">
        <f>IF(ISNUMBER(outYear),GMV54+GMV60+GMV66+GMV83,"")</f>
        <v/>
      </c>
      <c r="GMW86" s="111" t="str">
        <f>IF(ISNUMBER(outYear),GMW54+GMW60+GMW66+GMW83,"")</f>
        <v/>
      </c>
      <c r="GMX86" s="111" t="str">
        <f>IF(ISNUMBER(outYear),GMX54+GMX60+GMX66+GMX83,"")</f>
        <v/>
      </c>
      <c r="GMY86" s="111" t="str">
        <f>IF(ISNUMBER(outYear),GMY54+GMY60+GMY66+GMY83,"")</f>
        <v/>
      </c>
      <c r="GMZ86" s="111" t="str">
        <f>IF(ISNUMBER(outYear),GMZ54+GMZ60+GMZ66+GMZ83,"")</f>
        <v/>
      </c>
      <c r="GNA86" s="111" t="str">
        <f>IF(ISNUMBER(outYear),GNA54+GNA60+GNA66+GNA83,"")</f>
        <v/>
      </c>
      <c r="GNB86" s="111" t="str">
        <f>IF(ISNUMBER(outYear),GNB54+GNB60+GNB66+GNB83,"")</f>
        <v/>
      </c>
      <c r="GNC86" s="111" t="str">
        <f>IF(ISNUMBER(outYear),GNC54+GNC60+GNC66+GNC83,"")</f>
        <v/>
      </c>
      <c r="GND86" s="111" t="str">
        <f>IF(ISNUMBER(outYear),GND54+GND60+GND66+GND83,"")</f>
        <v/>
      </c>
      <c r="GNE86" s="111" t="str">
        <f>IF(ISNUMBER(outYear),GNE54+GNE60+GNE66+GNE83,"")</f>
        <v/>
      </c>
      <c r="GNF86" s="111" t="str">
        <f>IF(ISNUMBER(outYear),GNF54+GNF60+GNF66+GNF83,"")</f>
        <v/>
      </c>
      <c r="GNG86" s="111" t="str">
        <f>IF(ISNUMBER(outYear),GNG54+GNG60+GNG66+GNG83,"")</f>
        <v/>
      </c>
      <c r="GNH86" s="111" t="str">
        <f>IF(ISNUMBER(outYear),GNH54+GNH60+GNH66+GNH83,"")</f>
        <v/>
      </c>
      <c r="GNI86" s="111" t="str">
        <f>IF(ISNUMBER(outYear),GNI54+GNI60+GNI66+GNI83,"")</f>
        <v/>
      </c>
      <c r="GNJ86" s="111" t="str">
        <f>IF(ISNUMBER(outYear),GNJ54+GNJ60+GNJ66+GNJ83,"")</f>
        <v/>
      </c>
      <c r="GNK86" s="111" t="str">
        <f>IF(ISNUMBER(outYear),GNK54+GNK60+GNK66+GNK83,"")</f>
        <v/>
      </c>
      <c r="GNL86" s="111" t="str">
        <f>IF(ISNUMBER(outYear),GNL54+GNL60+GNL66+GNL83,"")</f>
        <v/>
      </c>
      <c r="GNM86" s="111" t="str">
        <f>IF(ISNUMBER(outYear),GNM54+GNM60+GNM66+GNM83,"")</f>
        <v/>
      </c>
      <c r="GNN86" s="111" t="str">
        <f>IF(ISNUMBER(outYear),GNN54+GNN60+GNN66+GNN83,"")</f>
        <v/>
      </c>
      <c r="GNO86" s="111" t="str">
        <f>IF(ISNUMBER(outYear),GNO54+GNO60+GNO66+GNO83,"")</f>
        <v/>
      </c>
      <c r="GNP86" s="111" t="str">
        <f>IF(ISNUMBER(outYear),GNP54+GNP60+GNP66+GNP83,"")</f>
        <v/>
      </c>
      <c r="GNQ86" s="111" t="str">
        <f>IF(ISNUMBER(outYear),GNQ54+GNQ60+GNQ66+GNQ83,"")</f>
        <v/>
      </c>
      <c r="GNR86" s="111" t="str">
        <f>IF(ISNUMBER(outYear),GNR54+GNR60+GNR66+GNR83,"")</f>
        <v/>
      </c>
      <c r="GNS86" s="111" t="str">
        <f>IF(ISNUMBER(outYear),GNS54+GNS60+GNS66+GNS83,"")</f>
        <v/>
      </c>
      <c r="GNT86" s="111" t="str">
        <f>IF(ISNUMBER(outYear),GNT54+GNT60+GNT66+GNT83,"")</f>
        <v/>
      </c>
      <c r="GNU86" s="111" t="str">
        <f>IF(ISNUMBER(outYear),GNU54+GNU60+GNU66+GNU83,"")</f>
        <v/>
      </c>
      <c r="GNV86" s="111" t="str">
        <f>IF(ISNUMBER(outYear),GNV54+GNV60+GNV66+GNV83,"")</f>
        <v/>
      </c>
      <c r="GNW86" s="111" t="str">
        <f>IF(ISNUMBER(outYear),GNW54+GNW60+GNW66+GNW83,"")</f>
        <v/>
      </c>
      <c r="GNX86" s="111" t="str">
        <f>IF(ISNUMBER(outYear),GNX54+GNX60+GNX66+GNX83,"")</f>
        <v/>
      </c>
      <c r="GNY86" s="111" t="str">
        <f>IF(ISNUMBER(outYear),GNY54+GNY60+GNY66+GNY83,"")</f>
        <v/>
      </c>
      <c r="GNZ86" s="111" t="str">
        <f>IF(ISNUMBER(outYear),GNZ54+GNZ60+GNZ66+GNZ83,"")</f>
        <v/>
      </c>
      <c r="GOA86" s="111" t="str">
        <f>IF(ISNUMBER(outYear),GOA54+GOA60+GOA66+GOA83,"")</f>
        <v/>
      </c>
      <c r="GOB86" s="111" t="str">
        <f>IF(ISNUMBER(outYear),GOB54+GOB60+GOB66+GOB83,"")</f>
        <v/>
      </c>
      <c r="GOC86" s="111" t="str">
        <f>IF(ISNUMBER(outYear),GOC54+GOC60+GOC66+GOC83,"")</f>
        <v/>
      </c>
      <c r="GOD86" s="111" t="str">
        <f>IF(ISNUMBER(outYear),GOD54+GOD60+GOD66+GOD83,"")</f>
        <v/>
      </c>
      <c r="GOE86" s="111" t="str">
        <f>IF(ISNUMBER(outYear),GOE54+GOE60+GOE66+GOE83,"")</f>
        <v/>
      </c>
      <c r="GOF86" s="111" t="str">
        <f>IF(ISNUMBER(outYear),GOF54+GOF60+GOF66+GOF83,"")</f>
        <v/>
      </c>
      <c r="GOG86" s="111" t="str">
        <f>IF(ISNUMBER(outYear),GOG54+GOG60+GOG66+GOG83,"")</f>
        <v/>
      </c>
      <c r="GOH86" s="111" t="str">
        <f>IF(ISNUMBER(outYear),GOH54+GOH60+GOH66+GOH83,"")</f>
        <v/>
      </c>
      <c r="GOI86" s="111" t="str">
        <f>IF(ISNUMBER(outYear),GOI54+GOI60+GOI66+GOI83,"")</f>
        <v/>
      </c>
      <c r="GOJ86" s="111" t="str">
        <f>IF(ISNUMBER(outYear),GOJ54+GOJ60+GOJ66+GOJ83,"")</f>
        <v/>
      </c>
      <c r="GOK86" s="111" t="str">
        <f>IF(ISNUMBER(outYear),GOK54+GOK60+GOK66+GOK83,"")</f>
        <v/>
      </c>
      <c r="GOL86" s="111" t="str">
        <f>IF(ISNUMBER(outYear),GOL54+GOL60+GOL66+GOL83,"")</f>
        <v/>
      </c>
      <c r="GOM86" s="111" t="str">
        <f>IF(ISNUMBER(outYear),GOM54+GOM60+GOM66+GOM83,"")</f>
        <v/>
      </c>
      <c r="GON86" s="111" t="str">
        <f>IF(ISNUMBER(outYear),GON54+GON60+GON66+GON83,"")</f>
        <v/>
      </c>
      <c r="GOO86" s="111" t="str">
        <f>IF(ISNUMBER(outYear),GOO54+GOO60+GOO66+GOO83,"")</f>
        <v/>
      </c>
      <c r="GOP86" s="111" t="str">
        <f>IF(ISNUMBER(outYear),GOP54+GOP60+GOP66+GOP83,"")</f>
        <v/>
      </c>
      <c r="GOQ86" s="111" t="str">
        <f>IF(ISNUMBER(outYear),GOQ54+GOQ60+GOQ66+GOQ83,"")</f>
        <v/>
      </c>
      <c r="GOR86" s="111" t="str">
        <f>IF(ISNUMBER(outYear),GOR54+GOR60+GOR66+GOR83,"")</f>
        <v/>
      </c>
      <c r="GOS86" s="111" t="str">
        <f>IF(ISNUMBER(outYear),GOS54+GOS60+GOS66+GOS83,"")</f>
        <v/>
      </c>
      <c r="GOT86" s="111" t="str">
        <f>IF(ISNUMBER(outYear),GOT54+GOT60+GOT66+GOT83,"")</f>
        <v/>
      </c>
      <c r="GOU86" s="111" t="str">
        <f>IF(ISNUMBER(outYear),GOU54+GOU60+GOU66+GOU83,"")</f>
        <v/>
      </c>
      <c r="GOV86" s="111" t="str">
        <f>IF(ISNUMBER(outYear),GOV54+GOV60+GOV66+GOV83,"")</f>
        <v/>
      </c>
      <c r="GOW86" s="111" t="str">
        <f>IF(ISNUMBER(outYear),GOW54+GOW60+GOW66+GOW83,"")</f>
        <v/>
      </c>
      <c r="GOX86" s="111" t="str">
        <f>IF(ISNUMBER(outYear),GOX54+GOX60+GOX66+GOX83,"")</f>
        <v/>
      </c>
      <c r="GOY86" s="111" t="str">
        <f>IF(ISNUMBER(outYear),GOY54+GOY60+GOY66+GOY83,"")</f>
        <v/>
      </c>
      <c r="GOZ86" s="111" t="str">
        <f>IF(ISNUMBER(outYear),GOZ54+GOZ60+GOZ66+GOZ83,"")</f>
        <v/>
      </c>
      <c r="GPA86" s="111" t="str">
        <f>IF(ISNUMBER(outYear),GPA54+GPA60+GPA66+GPA83,"")</f>
        <v/>
      </c>
      <c r="GPB86" s="111" t="str">
        <f>IF(ISNUMBER(outYear),GPB54+GPB60+GPB66+GPB83,"")</f>
        <v/>
      </c>
      <c r="GPC86" s="111" t="str">
        <f>IF(ISNUMBER(outYear),GPC54+GPC60+GPC66+GPC83,"")</f>
        <v/>
      </c>
      <c r="GPD86" s="111" t="str">
        <f>IF(ISNUMBER(outYear),GPD54+GPD60+GPD66+GPD83,"")</f>
        <v/>
      </c>
      <c r="GPE86" s="111" t="str">
        <f>IF(ISNUMBER(outYear),GPE54+GPE60+GPE66+GPE83,"")</f>
        <v/>
      </c>
      <c r="GPF86" s="111" t="str">
        <f>IF(ISNUMBER(outYear),GPF54+GPF60+GPF66+GPF83,"")</f>
        <v/>
      </c>
      <c r="GPG86" s="111" t="str">
        <f>IF(ISNUMBER(outYear),GPG54+GPG60+GPG66+GPG83,"")</f>
        <v/>
      </c>
      <c r="GPH86" s="111" t="str">
        <f>IF(ISNUMBER(outYear),GPH54+GPH60+GPH66+GPH83,"")</f>
        <v/>
      </c>
      <c r="GPI86" s="111" t="str">
        <f>IF(ISNUMBER(outYear),GPI54+GPI60+GPI66+GPI83,"")</f>
        <v/>
      </c>
      <c r="GPJ86" s="111" t="str">
        <f>IF(ISNUMBER(outYear),GPJ54+GPJ60+GPJ66+GPJ83,"")</f>
        <v/>
      </c>
      <c r="GPK86" s="111" t="str">
        <f>IF(ISNUMBER(outYear),GPK54+GPK60+GPK66+GPK83,"")</f>
        <v/>
      </c>
      <c r="GPL86" s="111" t="str">
        <f>IF(ISNUMBER(outYear),GPL54+GPL60+GPL66+GPL83,"")</f>
        <v/>
      </c>
      <c r="GPM86" s="111" t="str">
        <f>IF(ISNUMBER(outYear),GPM54+GPM60+GPM66+GPM83,"")</f>
        <v/>
      </c>
      <c r="GPN86" s="111" t="str">
        <f>IF(ISNUMBER(outYear),GPN54+GPN60+GPN66+GPN83,"")</f>
        <v/>
      </c>
      <c r="GPO86" s="111" t="str">
        <f>IF(ISNUMBER(outYear),GPO54+GPO60+GPO66+GPO83,"")</f>
        <v/>
      </c>
      <c r="GPP86" s="111" t="str">
        <f>IF(ISNUMBER(outYear),GPP54+GPP60+GPP66+GPP83,"")</f>
        <v/>
      </c>
      <c r="GPQ86" s="111" t="str">
        <f>IF(ISNUMBER(outYear),GPQ54+GPQ60+GPQ66+GPQ83,"")</f>
        <v/>
      </c>
      <c r="GPR86" s="111" t="str">
        <f>IF(ISNUMBER(outYear),GPR54+GPR60+GPR66+GPR83,"")</f>
        <v/>
      </c>
      <c r="GPS86" s="111" t="str">
        <f>IF(ISNUMBER(outYear),GPS54+GPS60+GPS66+GPS83,"")</f>
        <v/>
      </c>
      <c r="GPT86" s="111" t="str">
        <f>IF(ISNUMBER(outYear),GPT54+GPT60+GPT66+GPT83,"")</f>
        <v/>
      </c>
      <c r="GPU86" s="111" t="str">
        <f>IF(ISNUMBER(outYear),GPU54+GPU60+GPU66+GPU83,"")</f>
        <v/>
      </c>
      <c r="GPV86" s="111" t="str">
        <f>IF(ISNUMBER(outYear),GPV54+GPV60+GPV66+GPV83,"")</f>
        <v/>
      </c>
      <c r="GPW86" s="111" t="str">
        <f>IF(ISNUMBER(outYear),GPW54+GPW60+GPW66+GPW83,"")</f>
        <v/>
      </c>
      <c r="GPX86" s="111" t="str">
        <f>IF(ISNUMBER(outYear),GPX54+GPX60+GPX66+GPX83,"")</f>
        <v/>
      </c>
      <c r="GPY86" s="111" t="str">
        <f>IF(ISNUMBER(outYear),GPY54+GPY60+GPY66+GPY83,"")</f>
        <v/>
      </c>
      <c r="GPZ86" s="111" t="str">
        <f>IF(ISNUMBER(outYear),GPZ54+GPZ60+GPZ66+GPZ83,"")</f>
        <v/>
      </c>
      <c r="GQA86" s="111" t="str">
        <f>IF(ISNUMBER(outYear),GQA54+GQA60+GQA66+GQA83,"")</f>
        <v/>
      </c>
      <c r="GQB86" s="111" t="str">
        <f>IF(ISNUMBER(outYear),GQB54+GQB60+GQB66+GQB83,"")</f>
        <v/>
      </c>
      <c r="GQC86" s="111" t="str">
        <f>IF(ISNUMBER(outYear),GQC54+GQC60+GQC66+GQC83,"")</f>
        <v/>
      </c>
      <c r="GQD86" s="111" t="str">
        <f>IF(ISNUMBER(outYear),GQD54+GQD60+GQD66+GQD83,"")</f>
        <v/>
      </c>
      <c r="GQE86" s="111" t="str">
        <f>IF(ISNUMBER(outYear),GQE54+GQE60+GQE66+GQE83,"")</f>
        <v/>
      </c>
      <c r="GQF86" s="111" t="str">
        <f>IF(ISNUMBER(outYear),GQF54+GQF60+GQF66+GQF83,"")</f>
        <v/>
      </c>
      <c r="GQG86" s="111" t="str">
        <f>IF(ISNUMBER(outYear),GQG54+GQG60+GQG66+GQG83,"")</f>
        <v/>
      </c>
      <c r="GQH86" s="111" t="str">
        <f>IF(ISNUMBER(outYear),GQH54+GQH60+GQH66+GQH83,"")</f>
        <v/>
      </c>
      <c r="GQI86" s="111" t="str">
        <f>IF(ISNUMBER(outYear),GQI54+GQI60+GQI66+GQI83,"")</f>
        <v/>
      </c>
      <c r="GQJ86" s="111" t="str">
        <f>IF(ISNUMBER(outYear),GQJ54+GQJ60+GQJ66+GQJ83,"")</f>
        <v/>
      </c>
      <c r="GQK86" s="111" t="str">
        <f>IF(ISNUMBER(outYear),GQK54+GQK60+GQK66+GQK83,"")</f>
        <v/>
      </c>
      <c r="GQL86" s="111" t="str">
        <f>IF(ISNUMBER(outYear),GQL54+GQL60+GQL66+GQL83,"")</f>
        <v/>
      </c>
      <c r="GQM86" s="111" t="str">
        <f>IF(ISNUMBER(outYear),GQM54+GQM60+GQM66+GQM83,"")</f>
        <v/>
      </c>
      <c r="GQN86" s="111" t="str">
        <f>IF(ISNUMBER(outYear),GQN54+GQN60+GQN66+GQN83,"")</f>
        <v/>
      </c>
      <c r="GQO86" s="111" t="str">
        <f>IF(ISNUMBER(outYear),GQO54+GQO60+GQO66+GQO83,"")</f>
        <v/>
      </c>
      <c r="GQP86" s="111" t="str">
        <f>IF(ISNUMBER(outYear),GQP54+GQP60+GQP66+GQP83,"")</f>
        <v/>
      </c>
      <c r="GQQ86" s="111" t="str">
        <f>IF(ISNUMBER(outYear),GQQ54+GQQ60+GQQ66+GQQ83,"")</f>
        <v/>
      </c>
      <c r="GQR86" s="111" t="str">
        <f>IF(ISNUMBER(outYear),GQR54+GQR60+GQR66+GQR83,"")</f>
        <v/>
      </c>
      <c r="GQS86" s="111" t="str">
        <f>IF(ISNUMBER(outYear),GQS54+GQS60+GQS66+GQS83,"")</f>
        <v/>
      </c>
      <c r="GQT86" s="111" t="str">
        <f>IF(ISNUMBER(outYear),GQT54+GQT60+GQT66+GQT83,"")</f>
        <v/>
      </c>
      <c r="GQU86" s="111" t="str">
        <f>IF(ISNUMBER(outYear),GQU54+GQU60+GQU66+GQU83,"")</f>
        <v/>
      </c>
      <c r="GQV86" s="111" t="str">
        <f>IF(ISNUMBER(outYear),GQV54+GQV60+GQV66+GQV83,"")</f>
        <v/>
      </c>
      <c r="GQW86" s="111" t="str">
        <f>IF(ISNUMBER(outYear),GQW54+GQW60+GQW66+GQW83,"")</f>
        <v/>
      </c>
      <c r="GQX86" s="111" t="str">
        <f>IF(ISNUMBER(outYear),GQX54+GQX60+GQX66+GQX83,"")</f>
        <v/>
      </c>
      <c r="GQY86" s="111" t="str">
        <f>IF(ISNUMBER(outYear),GQY54+GQY60+GQY66+GQY83,"")</f>
        <v/>
      </c>
      <c r="GQZ86" s="111" t="str">
        <f>IF(ISNUMBER(outYear),GQZ54+GQZ60+GQZ66+GQZ83,"")</f>
        <v/>
      </c>
      <c r="GRA86" s="111" t="str">
        <f>IF(ISNUMBER(outYear),GRA54+GRA60+GRA66+GRA83,"")</f>
        <v/>
      </c>
      <c r="GRB86" s="111" t="str">
        <f>IF(ISNUMBER(outYear),GRB54+GRB60+GRB66+GRB83,"")</f>
        <v/>
      </c>
      <c r="GRC86" s="111" t="str">
        <f>IF(ISNUMBER(outYear),GRC54+GRC60+GRC66+GRC83,"")</f>
        <v/>
      </c>
      <c r="GRD86" s="111" t="str">
        <f>IF(ISNUMBER(outYear),GRD54+GRD60+GRD66+GRD83,"")</f>
        <v/>
      </c>
      <c r="GRE86" s="111" t="str">
        <f>IF(ISNUMBER(outYear),GRE54+GRE60+GRE66+GRE83,"")</f>
        <v/>
      </c>
      <c r="GRF86" s="111" t="str">
        <f>IF(ISNUMBER(outYear),GRF54+GRF60+GRF66+GRF83,"")</f>
        <v/>
      </c>
      <c r="GRG86" s="111" t="str">
        <f>IF(ISNUMBER(outYear),GRG54+GRG60+GRG66+GRG83,"")</f>
        <v/>
      </c>
      <c r="GRH86" s="111" t="str">
        <f>IF(ISNUMBER(outYear),GRH54+GRH60+GRH66+GRH83,"")</f>
        <v/>
      </c>
      <c r="GRI86" s="111" t="str">
        <f>IF(ISNUMBER(outYear),GRI54+GRI60+GRI66+GRI83,"")</f>
        <v/>
      </c>
      <c r="GRJ86" s="111" t="str">
        <f>IF(ISNUMBER(outYear),GRJ54+GRJ60+GRJ66+GRJ83,"")</f>
        <v/>
      </c>
      <c r="GRK86" s="111" t="str">
        <f>IF(ISNUMBER(outYear),GRK54+GRK60+GRK66+GRK83,"")</f>
        <v/>
      </c>
      <c r="GRL86" s="111" t="str">
        <f>IF(ISNUMBER(outYear),GRL54+GRL60+GRL66+GRL83,"")</f>
        <v/>
      </c>
      <c r="GRM86" s="111" t="str">
        <f>IF(ISNUMBER(outYear),GRM54+GRM60+GRM66+GRM83,"")</f>
        <v/>
      </c>
      <c r="GRN86" s="111" t="str">
        <f>IF(ISNUMBER(outYear),GRN54+GRN60+GRN66+GRN83,"")</f>
        <v/>
      </c>
      <c r="GRO86" s="111" t="str">
        <f>IF(ISNUMBER(outYear),GRO54+GRO60+GRO66+GRO83,"")</f>
        <v/>
      </c>
      <c r="GRP86" s="111" t="str">
        <f>IF(ISNUMBER(outYear),GRP54+GRP60+GRP66+GRP83,"")</f>
        <v/>
      </c>
      <c r="GRQ86" s="111" t="str">
        <f>IF(ISNUMBER(outYear),GRQ54+GRQ60+GRQ66+GRQ83,"")</f>
        <v/>
      </c>
      <c r="GRR86" s="111" t="str">
        <f>IF(ISNUMBER(outYear),GRR54+GRR60+GRR66+GRR83,"")</f>
        <v/>
      </c>
      <c r="GRS86" s="111" t="str">
        <f>IF(ISNUMBER(outYear),GRS54+GRS60+GRS66+GRS83,"")</f>
        <v/>
      </c>
      <c r="GRT86" s="111" t="str">
        <f>IF(ISNUMBER(outYear),GRT54+GRT60+GRT66+GRT83,"")</f>
        <v/>
      </c>
      <c r="GRU86" s="111" t="str">
        <f>IF(ISNUMBER(outYear),GRU54+GRU60+GRU66+GRU83,"")</f>
        <v/>
      </c>
      <c r="GRV86" s="111" t="str">
        <f>IF(ISNUMBER(outYear),GRV54+GRV60+GRV66+GRV83,"")</f>
        <v/>
      </c>
      <c r="GRW86" s="111" t="str">
        <f>IF(ISNUMBER(outYear),GRW54+GRW60+GRW66+GRW83,"")</f>
        <v/>
      </c>
      <c r="GRX86" s="111" t="str">
        <f>IF(ISNUMBER(outYear),GRX54+GRX60+GRX66+GRX83,"")</f>
        <v/>
      </c>
      <c r="GRY86" s="111" t="str">
        <f>IF(ISNUMBER(outYear),GRY54+GRY60+GRY66+GRY83,"")</f>
        <v/>
      </c>
      <c r="GRZ86" s="111" t="str">
        <f>IF(ISNUMBER(outYear),GRZ54+GRZ60+GRZ66+GRZ83,"")</f>
        <v/>
      </c>
      <c r="GSA86" s="111" t="str">
        <f>IF(ISNUMBER(outYear),GSA54+GSA60+GSA66+GSA83,"")</f>
        <v/>
      </c>
      <c r="GSB86" s="111" t="str">
        <f>IF(ISNUMBER(outYear),GSB54+GSB60+GSB66+GSB83,"")</f>
        <v/>
      </c>
      <c r="GSC86" s="111" t="str">
        <f>IF(ISNUMBER(outYear),GSC54+GSC60+GSC66+GSC83,"")</f>
        <v/>
      </c>
      <c r="GSD86" s="111" t="str">
        <f>IF(ISNUMBER(outYear),GSD54+GSD60+GSD66+GSD83,"")</f>
        <v/>
      </c>
      <c r="GSE86" s="111" t="str">
        <f>IF(ISNUMBER(outYear),GSE54+GSE60+GSE66+GSE83,"")</f>
        <v/>
      </c>
      <c r="GSF86" s="111" t="str">
        <f>IF(ISNUMBER(outYear),GSF54+GSF60+GSF66+GSF83,"")</f>
        <v/>
      </c>
      <c r="GSG86" s="111" t="str">
        <f>IF(ISNUMBER(outYear),GSG54+GSG60+GSG66+GSG83,"")</f>
        <v/>
      </c>
      <c r="GSH86" s="111" t="str">
        <f>IF(ISNUMBER(outYear),GSH54+GSH60+GSH66+GSH83,"")</f>
        <v/>
      </c>
      <c r="GSI86" s="111" t="str">
        <f>IF(ISNUMBER(outYear),GSI54+GSI60+GSI66+GSI83,"")</f>
        <v/>
      </c>
      <c r="GSJ86" s="111" t="str">
        <f>IF(ISNUMBER(outYear),GSJ54+GSJ60+GSJ66+GSJ83,"")</f>
        <v/>
      </c>
      <c r="GSK86" s="111" t="str">
        <f>IF(ISNUMBER(outYear),GSK54+GSK60+GSK66+GSK83,"")</f>
        <v/>
      </c>
      <c r="GSL86" s="111" t="str">
        <f>IF(ISNUMBER(outYear),GSL54+GSL60+GSL66+GSL83,"")</f>
        <v/>
      </c>
      <c r="GSM86" s="111" t="str">
        <f>IF(ISNUMBER(outYear),GSM54+GSM60+GSM66+GSM83,"")</f>
        <v/>
      </c>
      <c r="GSN86" s="111" t="str">
        <f>IF(ISNUMBER(outYear),GSN54+GSN60+GSN66+GSN83,"")</f>
        <v/>
      </c>
      <c r="GSO86" s="111" t="str">
        <f>IF(ISNUMBER(outYear),GSO54+GSO60+GSO66+GSO83,"")</f>
        <v/>
      </c>
      <c r="GSP86" s="111" t="str">
        <f>IF(ISNUMBER(outYear),GSP54+GSP60+GSP66+GSP83,"")</f>
        <v/>
      </c>
      <c r="GSQ86" s="111" t="str">
        <f>IF(ISNUMBER(outYear),GSQ54+GSQ60+GSQ66+GSQ83,"")</f>
        <v/>
      </c>
      <c r="GSR86" s="111" t="str">
        <f>IF(ISNUMBER(outYear),GSR54+GSR60+GSR66+GSR83,"")</f>
        <v/>
      </c>
      <c r="GSS86" s="111" t="str">
        <f>IF(ISNUMBER(outYear),GSS54+GSS60+GSS66+GSS83,"")</f>
        <v/>
      </c>
      <c r="GST86" s="111" t="str">
        <f>IF(ISNUMBER(outYear),GST54+GST60+GST66+GST83,"")</f>
        <v/>
      </c>
      <c r="GSU86" s="111" t="str">
        <f>IF(ISNUMBER(outYear),GSU54+GSU60+GSU66+GSU83,"")</f>
        <v/>
      </c>
      <c r="GSV86" s="111" t="str">
        <f>IF(ISNUMBER(outYear),GSV54+GSV60+GSV66+GSV83,"")</f>
        <v/>
      </c>
      <c r="GSW86" s="111" t="str">
        <f>IF(ISNUMBER(outYear),GSW54+GSW60+GSW66+GSW83,"")</f>
        <v/>
      </c>
      <c r="GSX86" s="111" t="str">
        <f>IF(ISNUMBER(outYear),GSX54+GSX60+GSX66+GSX83,"")</f>
        <v/>
      </c>
      <c r="GSY86" s="111" t="str">
        <f>IF(ISNUMBER(outYear),GSY54+GSY60+GSY66+GSY83,"")</f>
        <v/>
      </c>
      <c r="GSZ86" s="111" t="str">
        <f>IF(ISNUMBER(outYear),GSZ54+GSZ60+GSZ66+GSZ83,"")</f>
        <v/>
      </c>
      <c r="GTA86" s="111" t="str">
        <f>IF(ISNUMBER(outYear),GTA54+GTA60+GTA66+GTA83,"")</f>
        <v/>
      </c>
      <c r="GTB86" s="111" t="str">
        <f>IF(ISNUMBER(outYear),GTB54+GTB60+GTB66+GTB83,"")</f>
        <v/>
      </c>
      <c r="GTC86" s="111" t="str">
        <f>IF(ISNUMBER(outYear),GTC54+GTC60+GTC66+GTC83,"")</f>
        <v/>
      </c>
      <c r="GTD86" s="111" t="str">
        <f>IF(ISNUMBER(outYear),GTD54+GTD60+GTD66+GTD83,"")</f>
        <v/>
      </c>
      <c r="GTE86" s="111" t="str">
        <f>IF(ISNUMBER(outYear),GTE54+GTE60+GTE66+GTE83,"")</f>
        <v/>
      </c>
      <c r="GTF86" s="111" t="str">
        <f>IF(ISNUMBER(outYear),GTF54+GTF60+GTF66+GTF83,"")</f>
        <v/>
      </c>
      <c r="GTG86" s="111" t="str">
        <f>IF(ISNUMBER(outYear),GTG54+GTG60+GTG66+GTG83,"")</f>
        <v/>
      </c>
      <c r="GTH86" s="111" t="str">
        <f>IF(ISNUMBER(outYear),GTH54+GTH60+GTH66+GTH83,"")</f>
        <v/>
      </c>
      <c r="GTI86" s="111" t="str">
        <f>IF(ISNUMBER(outYear),GTI54+GTI60+GTI66+GTI83,"")</f>
        <v/>
      </c>
      <c r="GTJ86" s="111" t="str">
        <f>IF(ISNUMBER(outYear),GTJ54+GTJ60+GTJ66+GTJ83,"")</f>
        <v/>
      </c>
      <c r="GTK86" s="111" t="str">
        <f>IF(ISNUMBER(outYear),GTK54+GTK60+GTK66+GTK83,"")</f>
        <v/>
      </c>
      <c r="GTL86" s="111" t="str">
        <f>IF(ISNUMBER(outYear),GTL54+GTL60+GTL66+GTL83,"")</f>
        <v/>
      </c>
      <c r="GTM86" s="111" t="str">
        <f>IF(ISNUMBER(outYear),GTM54+GTM60+GTM66+GTM83,"")</f>
        <v/>
      </c>
      <c r="GTN86" s="111" t="str">
        <f>IF(ISNUMBER(outYear),GTN54+GTN60+GTN66+GTN83,"")</f>
        <v/>
      </c>
      <c r="GTO86" s="111" t="str">
        <f>IF(ISNUMBER(outYear),GTO54+GTO60+GTO66+GTO83,"")</f>
        <v/>
      </c>
      <c r="GTP86" s="111" t="str">
        <f>IF(ISNUMBER(outYear),GTP54+GTP60+GTP66+GTP83,"")</f>
        <v/>
      </c>
      <c r="GTQ86" s="111" t="str">
        <f>IF(ISNUMBER(outYear),GTQ54+GTQ60+GTQ66+GTQ83,"")</f>
        <v/>
      </c>
      <c r="GTR86" s="111" t="str">
        <f>IF(ISNUMBER(outYear),GTR54+GTR60+GTR66+GTR83,"")</f>
        <v/>
      </c>
      <c r="GTS86" s="111" t="str">
        <f>IF(ISNUMBER(outYear),GTS54+GTS60+GTS66+GTS83,"")</f>
        <v/>
      </c>
      <c r="GTT86" s="111" t="str">
        <f>IF(ISNUMBER(outYear),GTT54+GTT60+GTT66+GTT83,"")</f>
        <v/>
      </c>
      <c r="GTU86" s="111" t="str">
        <f>IF(ISNUMBER(outYear),GTU54+GTU60+GTU66+GTU83,"")</f>
        <v/>
      </c>
      <c r="GTV86" s="111" t="str">
        <f>IF(ISNUMBER(outYear),GTV54+GTV60+GTV66+GTV83,"")</f>
        <v/>
      </c>
      <c r="GTW86" s="111" t="str">
        <f>IF(ISNUMBER(outYear),GTW54+GTW60+GTW66+GTW83,"")</f>
        <v/>
      </c>
      <c r="GTX86" s="111" t="str">
        <f>IF(ISNUMBER(outYear),GTX54+GTX60+GTX66+GTX83,"")</f>
        <v/>
      </c>
      <c r="GTY86" s="111" t="str">
        <f>IF(ISNUMBER(outYear),GTY54+GTY60+GTY66+GTY83,"")</f>
        <v/>
      </c>
      <c r="GTZ86" s="111" t="str">
        <f>IF(ISNUMBER(outYear),GTZ54+GTZ60+GTZ66+GTZ83,"")</f>
        <v/>
      </c>
      <c r="GUA86" s="111" t="str">
        <f>IF(ISNUMBER(outYear),GUA54+GUA60+GUA66+GUA83,"")</f>
        <v/>
      </c>
      <c r="GUB86" s="111" t="str">
        <f>IF(ISNUMBER(outYear),GUB54+GUB60+GUB66+GUB83,"")</f>
        <v/>
      </c>
      <c r="GUC86" s="111" t="str">
        <f>IF(ISNUMBER(outYear),GUC54+GUC60+GUC66+GUC83,"")</f>
        <v/>
      </c>
      <c r="GUD86" s="111" t="str">
        <f>IF(ISNUMBER(outYear),GUD54+GUD60+GUD66+GUD83,"")</f>
        <v/>
      </c>
      <c r="GUE86" s="111" t="str">
        <f>IF(ISNUMBER(outYear),GUE54+GUE60+GUE66+GUE83,"")</f>
        <v/>
      </c>
      <c r="GUF86" s="111" t="str">
        <f>IF(ISNUMBER(outYear),GUF54+GUF60+GUF66+GUF83,"")</f>
        <v/>
      </c>
      <c r="GUG86" s="111" t="str">
        <f>IF(ISNUMBER(outYear),GUG54+GUG60+GUG66+GUG83,"")</f>
        <v/>
      </c>
      <c r="GUH86" s="111" t="str">
        <f>IF(ISNUMBER(outYear),GUH54+GUH60+GUH66+GUH83,"")</f>
        <v/>
      </c>
      <c r="GUI86" s="111" t="str">
        <f>IF(ISNUMBER(outYear),GUI54+GUI60+GUI66+GUI83,"")</f>
        <v/>
      </c>
      <c r="GUJ86" s="111" t="str">
        <f>IF(ISNUMBER(outYear),GUJ54+GUJ60+GUJ66+GUJ83,"")</f>
        <v/>
      </c>
      <c r="GUK86" s="111" t="str">
        <f>IF(ISNUMBER(outYear),GUK54+GUK60+GUK66+GUK83,"")</f>
        <v/>
      </c>
      <c r="GUL86" s="111" t="str">
        <f>IF(ISNUMBER(outYear),GUL54+GUL60+GUL66+GUL83,"")</f>
        <v/>
      </c>
      <c r="GUM86" s="111" t="str">
        <f>IF(ISNUMBER(outYear),GUM54+GUM60+GUM66+GUM83,"")</f>
        <v/>
      </c>
      <c r="GUN86" s="111" t="str">
        <f>IF(ISNUMBER(outYear),GUN54+GUN60+GUN66+GUN83,"")</f>
        <v/>
      </c>
      <c r="GUO86" s="111" t="str">
        <f>IF(ISNUMBER(outYear),GUO54+GUO60+GUO66+GUO83,"")</f>
        <v/>
      </c>
      <c r="GUP86" s="111" t="str">
        <f>IF(ISNUMBER(outYear),GUP54+GUP60+GUP66+GUP83,"")</f>
        <v/>
      </c>
      <c r="GUQ86" s="111" t="str">
        <f>IF(ISNUMBER(outYear),GUQ54+GUQ60+GUQ66+GUQ83,"")</f>
        <v/>
      </c>
      <c r="GUR86" s="111" t="str">
        <f>IF(ISNUMBER(outYear),GUR54+GUR60+GUR66+GUR83,"")</f>
        <v/>
      </c>
      <c r="GUS86" s="111" t="str">
        <f>IF(ISNUMBER(outYear),GUS54+GUS60+GUS66+GUS83,"")</f>
        <v/>
      </c>
      <c r="GUT86" s="111" t="str">
        <f>IF(ISNUMBER(outYear),GUT54+GUT60+GUT66+GUT83,"")</f>
        <v/>
      </c>
      <c r="GUU86" s="111" t="str">
        <f>IF(ISNUMBER(outYear),GUU54+GUU60+GUU66+GUU83,"")</f>
        <v/>
      </c>
      <c r="GUV86" s="111" t="str">
        <f>IF(ISNUMBER(outYear),GUV54+GUV60+GUV66+GUV83,"")</f>
        <v/>
      </c>
      <c r="GUW86" s="111" t="str">
        <f>IF(ISNUMBER(outYear),GUW54+GUW60+GUW66+GUW83,"")</f>
        <v/>
      </c>
      <c r="GUX86" s="111" t="str">
        <f>IF(ISNUMBER(outYear),GUX54+GUX60+GUX66+GUX83,"")</f>
        <v/>
      </c>
      <c r="GUY86" s="111" t="str">
        <f>IF(ISNUMBER(outYear),GUY54+GUY60+GUY66+GUY83,"")</f>
        <v/>
      </c>
      <c r="GUZ86" s="111" t="str">
        <f>IF(ISNUMBER(outYear),GUZ54+GUZ60+GUZ66+GUZ83,"")</f>
        <v/>
      </c>
      <c r="GVA86" s="111" t="str">
        <f>IF(ISNUMBER(outYear),GVA54+GVA60+GVA66+GVA83,"")</f>
        <v/>
      </c>
      <c r="GVB86" s="111" t="str">
        <f>IF(ISNUMBER(outYear),GVB54+GVB60+GVB66+GVB83,"")</f>
        <v/>
      </c>
      <c r="GVC86" s="111" t="str">
        <f>IF(ISNUMBER(outYear),GVC54+GVC60+GVC66+GVC83,"")</f>
        <v/>
      </c>
      <c r="GVD86" s="111" t="str">
        <f>IF(ISNUMBER(outYear),GVD54+GVD60+GVD66+GVD83,"")</f>
        <v/>
      </c>
      <c r="GVE86" s="111" t="str">
        <f>IF(ISNUMBER(outYear),GVE54+GVE60+GVE66+GVE83,"")</f>
        <v/>
      </c>
      <c r="GVF86" s="111" t="str">
        <f>IF(ISNUMBER(outYear),GVF54+GVF60+GVF66+GVF83,"")</f>
        <v/>
      </c>
      <c r="GVG86" s="111" t="str">
        <f>IF(ISNUMBER(outYear),GVG54+GVG60+GVG66+GVG83,"")</f>
        <v/>
      </c>
      <c r="GVH86" s="111" t="str">
        <f>IF(ISNUMBER(outYear),GVH54+GVH60+GVH66+GVH83,"")</f>
        <v/>
      </c>
      <c r="GVI86" s="111" t="str">
        <f>IF(ISNUMBER(outYear),GVI54+GVI60+GVI66+GVI83,"")</f>
        <v/>
      </c>
      <c r="GVJ86" s="111" t="str">
        <f>IF(ISNUMBER(outYear),GVJ54+GVJ60+GVJ66+GVJ83,"")</f>
        <v/>
      </c>
      <c r="GVK86" s="111" t="str">
        <f>IF(ISNUMBER(outYear),GVK54+GVK60+GVK66+GVK83,"")</f>
        <v/>
      </c>
      <c r="GVL86" s="111" t="str">
        <f>IF(ISNUMBER(outYear),GVL54+GVL60+GVL66+GVL83,"")</f>
        <v/>
      </c>
      <c r="GVM86" s="111" t="str">
        <f>IF(ISNUMBER(outYear),GVM54+GVM60+GVM66+GVM83,"")</f>
        <v/>
      </c>
      <c r="GVN86" s="111" t="str">
        <f>IF(ISNUMBER(outYear),GVN54+GVN60+GVN66+GVN83,"")</f>
        <v/>
      </c>
      <c r="GVO86" s="111" t="str">
        <f>IF(ISNUMBER(outYear),GVO54+GVO60+GVO66+GVO83,"")</f>
        <v/>
      </c>
      <c r="GVP86" s="111" t="str">
        <f>IF(ISNUMBER(outYear),GVP54+GVP60+GVP66+GVP83,"")</f>
        <v/>
      </c>
      <c r="GVQ86" s="111" t="str">
        <f>IF(ISNUMBER(outYear),GVQ54+GVQ60+GVQ66+GVQ83,"")</f>
        <v/>
      </c>
      <c r="GVR86" s="111" t="str">
        <f>IF(ISNUMBER(outYear),GVR54+GVR60+GVR66+GVR83,"")</f>
        <v/>
      </c>
      <c r="GVS86" s="111" t="str">
        <f>IF(ISNUMBER(outYear),GVS54+GVS60+GVS66+GVS83,"")</f>
        <v/>
      </c>
      <c r="GVT86" s="111" t="str">
        <f>IF(ISNUMBER(outYear),GVT54+GVT60+GVT66+GVT83,"")</f>
        <v/>
      </c>
      <c r="GVU86" s="111" t="str">
        <f>IF(ISNUMBER(outYear),GVU54+GVU60+GVU66+GVU83,"")</f>
        <v/>
      </c>
      <c r="GVV86" s="111" t="str">
        <f>IF(ISNUMBER(outYear),GVV54+GVV60+GVV66+GVV83,"")</f>
        <v/>
      </c>
      <c r="GVW86" s="111" t="str">
        <f>IF(ISNUMBER(outYear),GVW54+GVW60+GVW66+GVW83,"")</f>
        <v/>
      </c>
      <c r="GVX86" s="111" t="str">
        <f>IF(ISNUMBER(outYear),GVX54+GVX60+GVX66+GVX83,"")</f>
        <v/>
      </c>
      <c r="GVY86" s="111" t="str">
        <f>IF(ISNUMBER(outYear),GVY54+GVY60+GVY66+GVY83,"")</f>
        <v/>
      </c>
      <c r="GVZ86" s="111" t="str">
        <f>IF(ISNUMBER(outYear),GVZ54+GVZ60+GVZ66+GVZ83,"")</f>
        <v/>
      </c>
      <c r="GWA86" s="111" t="str">
        <f>IF(ISNUMBER(outYear),GWA54+GWA60+GWA66+GWA83,"")</f>
        <v/>
      </c>
      <c r="GWB86" s="111" t="str">
        <f>IF(ISNUMBER(outYear),GWB54+GWB60+GWB66+GWB83,"")</f>
        <v/>
      </c>
      <c r="GWC86" s="111" t="str">
        <f>IF(ISNUMBER(outYear),GWC54+GWC60+GWC66+GWC83,"")</f>
        <v/>
      </c>
      <c r="GWD86" s="111" t="str">
        <f>IF(ISNUMBER(outYear),GWD54+GWD60+GWD66+GWD83,"")</f>
        <v/>
      </c>
      <c r="GWE86" s="111" t="str">
        <f>IF(ISNUMBER(outYear),GWE54+GWE60+GWE66+GWE83,"")</f>
        <v/>
      </c>
      <c r="GWF86" s="111" t="str">
        <f>IF(ISNUMBER(outYear),GWF54+GWF60+GWF66+GWF83,"")</f>
        <v/>
      </c>
      <c r="GWG86" s="111" t="str">
        <f>IF(ISNUMBER(outYear),GWG54+GWG60+GWG66+GWG83,"")</f>
        <v/>
      </c>
      <c r="GWH86" s="111" t="str">
        <f>IF(ISNUMBER(outYear),GWH54+GWH60+GWH66+GWH83,"")</f>
        <v/>
      </c>
      <c r="GWI86" s="111" t="str">
        <f>IF(ISNUMBER(outYear),GWI54+GWI60+GWI66+GWI83,"")</f>
        <v/>
      </c>
      <c r="GWJ86" s="111" t="str">
        <f>IF(ISNUMBER(outYear),GWJ54+GWJ60+GWJ66+GWJ83,"")</f>
        <v/>
      </c>
      <c r="GWK86" s="111" t="str">
        <f>IF(ISNUMBER(outYear),GWK54+GWK60+GWK66+GWK83,"")</f>
        <v/>
      </c>
      <c r="GWL86" s="111" t="str">
        <f>IF(ISNUMBER(outYear),GWL54+GWL60+GWL66+GWL83,"")</f>
        <v/>
      </c>
      <c r="GWM86" s="111" t="str">
        <f>IF(ISNUMBER(outYear),GWM54+GWM60+GWM66+GWM83,"")</f>
        <v/>
      </c>
      <c r="GWN86" s="111" t="str">
        <f>IF(ISNUMBER(outYear),GWN54+GWN60+GWN66+GWN83,"")</f>
        <v/>
      </c>
      <c r="GWO86" s="111" t="str">
        <f>IF(ISNUMBER(outYear),GWO54+GWO60+GWO66+GWO83,"")</f>
        <v/>
      </c>
      <c r="GWP86" s="111" t="str">
        <f>IF(ISNUMBER(outYear),GWP54+GWP60+GWP66+GWP83,"")</f>
        <v/>
      </c>
      <c r="GWQ86" s="111" t="str">
        <f>IF(ISNUMBER(outYear),GWQ54+GWQ60+GWQ66+GWQ83,"")</f>
        <v/>
      </c>
      <c r="GWR86" s="111" t="str">
        <f>IF(ISNUMBER(outYear),GWR54+GWR60+GWR66+GWR83,"")</f>
        <v/>
      </c>
      <c r="GWS86" s="111" t="str">
        <f>IF(ISNUMBER(outYear),GWS54+GWS60+GWS66+GWS83,"")</f>
        <v/>
      </c>
      <c r="GWT86" s="111" t="str">
        <f>IF(ISNUMBER(outYear),GWT54+GWT60+GWT66+GWT83,"")</f>
        <v/>
      </c>
      <c r="GWU86" s="111" t="str">
        <f>IF(ISNUMBER(outYear),GWU54+GWU60+GWU66+GWU83,"")</f>
        <v/>
      </c>
      <c r="GWV86" s="111" t="str">
        <f>IF(ISNUMBER(outYear),GWV54+GWV60+GWV66+GWV83,"")</f>
        <v/>
      </c>
      <c r="GWW86" s="111" t="str">
        <f>IF(ISNUMBER(outYear),GWW54+GWW60+GWW66+GWW83,"")</f>
        <v/>
      </c>
      <c r="GWX86" s="111" t="str">
        <f>IF(ISNUMBER(outYear),GWX54+GWX60+GWX66+GWX83,"")</f>
        <v/>
      </c>
      <c r="GWY86" s="111" t="str">
        <f>IF(ISNUMBER(outYear),GWY54+GWY60+GWY66+GWY83,"")</f>
        <v/>
      </c>
      <c r="GWZ86" s="111" t="str">
        <f>IF(ISNUMBER(outYear),GWZ54+GWZ60+GWZ66+GWZ83,"")</f>
        <v/>
      </c>
      <c r="GXA86" s="111" t="str">
        <f>IF(ISNUMBER(outYear),GXA54+GXA60+GXA66+GXA83,"")</f>
        <v/>
      </c>
      <c r="GXB86" s="111" t="str">
        <f>IF(ISNUMBER(outYear),GXB54+GXB60+GXB66+GXB83,"")</f>
        <v/>
      </c>
      <c r="GXC86" s="111" t="str">
        <f>IF(ISNUMBER(outYear),GXC54+GXC60+GXC66+GXC83,"")</f>
        <v/>
      </c>
      <c r="GXD86" s="111" t="str">
        <f>IF(ISNUMBER(outYear),GXD54+GXD60+GXD66+GXD83,"")</f>
        <v/>
      </c>
      <c r="GXE86" s="111" t="str">
        <f>IF(ISNUMBER(outYear),GXE54+GXE60+GXE66+GXE83,"")</f>
        <v/>
      </c>
      <c r="GXF86" s="111" t="str">
        <f>IF(ISNUMBER(outYear),GXF54+GXF60+GXF66+GXF83,"")</f>
        <v/>
      </c>
      <c r="GXG86" s="111" t="str">
        <f>IF(ISNUMBER(outYear),GXG54+GXG60+GXG66+GXG83,"")</f>
        <v/>
      </c>
      <c r="GXH86" s="111" t="str">
        <f>IF(ISNUMBER(outYear),GXH54+GXH60+GXH66+GXH83,"")</f>
        <v/>
      </c>
      <c r="GXI86" s="111" t="str">
        <f>IF(ISNUMBER(outYear),GXI54+GXI60+GXI66+GXI83,"")</f>
        <v/>
      </c>
      <c r="GXJ86" s="111" t="str">
        <f>IF(ISNUMBER(outYear),GXJ54+GXJ60+GXJ66+GXJ83,"")</f>
        <v/>
      </c>
      <c r="GXK86" s="111" t="str">
        <f>IF(ISNUMBER(outYear),GXK54+GXK60+GXK66+GXK83,"")</f>
        <v/>
      </c>
      <c r="GXL86" s="111" t="str">
        <f>IF(ISNUMBER(outYear),GXL54+GXL60+GXL66+GXL83,"")</f>
        <v/>
      </c>
      <c r="GXM86" s="111" t="str">
        <f>IF(ISNUMBER(outYear),GXM54+GXM60+GXM66+GXM83,"")</f>
        <v/>
      </c>
      <c r="GXN86" s="111" t="str">
        <f>IF(ISNUMBER(outYear),GXN54+GXN60+GXN66+GXN83,"")</f>
        <v/>
      </c>
      <c r="GXO86" s="111" t="str">
        <f>IF(ISNUMBER(outYear),GXO54+GXO60+GXO66+GXO83,"")</f>
        <v/>
      </c>
      <c r="GXP86" s="111" t="str">
        <f>IF(ISNUMBER(outYear),GXP54+GXP60+GXP66+GXP83,"")</f>
        <v/>
      </c>
      <c r="GXQ86" s="111" t="str">
        <f>IF(ISNUMBER(outYear),GXQ54+GXQ60+GXQ66+GXQ83,"")</f>
        <v/>
      </c>
      <c r="GXR86" s="111" t="str">
        <f>IF(ISNUMBER(outYear),GXR54+GXR60+GXR66+GXR83,"")</f>
        <v/>
      </c>
      <c r="GXS86" s="111" t="str">
        <f>IF(ISNUMBER(outYear),GXS54+GXS60+GXS66+GXS83,"")</f>
        <v/>
      </c>
      <c r="GXT86" s="111" t="str">
        <f>IF(ISNUMBER(outYear),GXT54+GXT60+GXT66+GXT83,"")</f>
        <v/>
      </c>
      <c r="GXU86" s="111" t="str">
        <f>IF(ISNUMBER(outYear),GXU54+GXU60+GXU66+GXU83,"")</f>
        <v/>
      </c>
      <c r="GXV86" s="111" t="str">
        <f>IF(ISNUMBER(outYear),GXV54+GXV60+GXV66+GXV83,"")</f>
        <v/>
      </c>
      <c r="GXW86" s="111" t="str">
        <f>IF(ISNUMBER(outYear),GXW54+GXW60+GXW66+GXW83,"")</f>
        <v/>
      </c>
      <c r="GXX86" s="111" t="str">
        <f>IF(ISNUMBER(outYear),GXX54+GXX60+GXX66+GXX83,"")</f>
        <v/>
      </c>
      <c r="GXY86" s="111" t="str">
        <f>IF(ISNUMBER(outYear),GXY54+GXY60+GXY66+GXY83,"")</f>
        <v/>
      </c>
      <c r="GXZ86" s="111" t="str">
        <f>IF(ISNUMBER(outYear),GXZ54+GXZ60+GXZ66+GXZ83,"")</f>
        <v/>
      </c>
      <c r="GYA86" s="111" t="str">
        <f>IF(ISNUMBER(outYear),GYA54+GYA60+GYA66+GYA83,"")</f>
        <v/>
      </c>
      <c r="GYB86" s="111" t="str">
        <f>IF(ISNUMBER(outYear),GYB54+GYB60+GYB66+GYB83,"")</f>
        <v/>
      </c>
      <c r="GYC86" s="111" t="str">
        <f>IF(ISNUMBER(outYear),GYC54+GYC60+GYC66+GYC83,"")</f>
        <v/>
      </c>
      <c r="GYD86" s="111" t="str">
        <f>IF(ISNUMBER(outYear),GYD54+GYD60+GYD66+GYD83,"")</f>
        <v/>
      </c>
      <c r="GYE86" s="111" t="str">
        <f>IF(ISNUMBER(outYear),GYE54+GYE60+GYE66+GYE83,"")</f>
        <v/>
      </c>
      <c r="GYF86" s="111" t="str">
        <f>IF(ISNUMBER(outYear),GYF54+GYF60+GYF66+GYF83,"")</f>
        <v/>
      </c>
      <c r="GYG86" s="111" t="str">
        <f>IF(ISNUMBER(outYear),GYG54+GYG60+GYG66+GYG83,"")</f>
        <v/>
      </c>
      <c r="GYH86" s="111" t="str">
        <f>IF(ISNUMBER(outYear),GYH54+GYH60+GYH66+GYH83,"")</f>
        <v/>
      </c>
      <c r="GYI86" s="111" t="str">
        <f>IF(ISNUMBER(outYear),GYI54+GYI60+GYI66+GYI83,"")</f>
        <v/>
      </c>
      <c r="GYJ86" s="111" t="str">
        <f>IF(ISNUMBER(outYear),GYJ54+GYJ60+GYJ66+GYJ83,"")</f>
        <v/>
      </c>
      <c r="GYK86" s="111" t="str">
        <f>IF(ISNUMBER(outYear),GYK54+GYK60+GYK66+GYK83,"")</f>
        <v/>
      </c>
      <c r="GYL86" s="111" t="str">
        <f>IF(ISNUMBER(outYear),GYL54+GYL60+GYL66+GYL83,"")</f>
        <v/>
      </c>
      <c r="GYM86" s="111" t="str">
        <f>IF(ISNUMBER(outYear),GYM54+GYM60+GYM66+GYM83,"")</f>
        <v/>
      </c>
      <c r="GYN86" s="111" t="str">
        <f>IF(ISNUMBER(outYear),GYN54+GYN60+GYN66+GYN83,"")</f>
        <v/>
      </c>
      <c r="GYO86" s="111" t="str">
        <f>IF(ISNUMBER(outYear),GYO54+GYO60+GYO66+GYO83,"")</f>
        <v/>
      </c>
      <c r="GYP86" s="111" t="str">
        <f>IF(ISNUMBER(outYear),GYP54+GYP60+GYP66+GYP83,"")</f>
        <v/>
      </c>
      <c r="GYQ86" s="111" t="str">
        <f>IF(ISNUMBER(outYear),GYQ54+GYQ60+GYQ66+GYQ83,"")</f>
        <v/>
      </c>
      <c r="GYR86" s="111" t="str">
        <f>IF(ISNUMBER(outYear),GYR54+GYR60+GYR66+GYR83,"")</f>
        <v/>
      </c>
      <c r="GYS86" s="111" t="str">
        <f>IF(ISNUMBER(outYear),GYS54+GYS60+GYS66+GYS83,"")</f>
        <v/>
      </c>
      <c r="GYT86" s="111" t="str">
        <f>IF(ISNUMBER(outYear),GYT54+GYT60+GYT66+GYT83,"")</f>
        <v/>
      </c>
      <c r="GYU86" s="111" t="str">
        <f>IF(ISNUMBER(outYear),GYU54+GYU60+GYU66+GYU83,"")</f>
        <v/>
      </c>
      <c r="GYV86" s="111" t="str">
        <f>IF(ISNUMBER(outYear),GYV54+GYV60+GYV66+GYV83,"")</f>
        <v/>
      </c>
      <c r="GYW86" s="111" t="str">
        <f>IF(ISNUMBER(outYear),GYW54+GYW60+GYW66+GYW83,"")</f>
        <v/>
      </c>
      <c r="GYX86" s="111" t="str">
        <f>IF(ISNUMBER(outYear),GYX54+GYX60+GYX66+GYX83,"")</f>
        <v/>
      </c>
      <c r="GYY86" s="111" t="str">
        <f>IF(ISNUMBER(outYear),GYY54+GYY60+GYY66+GYY83,"")</f>
        <v/>
      </c>
      <c r="GYZ86" s="111" t="str">
        <f>IF(ISNUMBER(outYear),GYZ54+GYZ60+GYZ66+GYZ83,"")</f>
        <v/>
      </c>
      <c r="GZA86" s="111" t="str">
        <f>IF(ISNUMBER(outYear),GZA54+GZA60+GZA66+GZA83,"")</f>
        <v/>
      </c>
      <c r="GZB86" s="111" t="str">
        <f>IF(ISNUMBER(outYear),GZB54+GZB60+GZB66+GZB83,"")</f>
        <v/>
      </c>
      <c r="GZC86" s="111" t="str">
        <f>IF(ISNUMBER(outYear),GZC54+GZC60+GZC66+GZC83,"")</f>
        <v/>
      </c>
      <c r="GZD86" s="111" t="str">
        <f>IF(ISNUMBER(outYear),GZD54+GZD60+GZD66+GZD83,"")</f>
        <v/>
      </c>
      <c r="GZE86" s="111" t="str">
        <f>IF(ISNUMBER(outYear),GZE54+GZE60+GZE66+GZE83,"")</f>
        <v/>
      </c>
      <c r="GZF86" s="111" t="str">
        <f>IF(ISNUMBER(outYear),GZF54+GZF60+GZF66+GZF83,"")</f>
        <v/>
      </c>
      <c r="GZG86" s="111" t="str">
        <f>IF(ISNUMBER(outYear),GZG54+GZG60+GZG66+GZG83,"")</f>
        <v/>
      </c>
      <c r="GZH86" s="111" t="str">
        <f>IF(ISNUMBER(outYear),GZH54+GZH60+GZH66+GZH83,"")</f>
        <v/>
      </c>
      <c r="GZI86" s="111" t="str">
        <f>IF(ISNUMBER(outYear),GZI54+GZI60+GZI66+GZI83,"")</f>
        <v/>
      </c>
      <c r="GZJ86" s="111" t="str">
        <f>IF(ISNUMBER(outYear),GZJ54+GZJ60+GZJ66+GZJ83,"")</f>
        <v/>
      </c>
      <c r="GZK86" s="111" t="str">
        <f>IF(ISNUMBER(outYear),GZK54+GZK60+GZK66+GZK83,"")</f>
        <v/>
      </c>
      <c r="GZL86" s="111" t="str">
        <f>IF(ISNUMBER(outYear),GZL54+GZL60+GZL66+GZL83,"")</f>
        <v/>
      </c>
      <c r="GZM86" s="111" t="str">
        <f>IF(ISNUMBER(outYear),GZM54+GZM60+GZM66+GZM83,"")</f>
        <v/>
      </c>
      <c r="GZN86" s="111" t="str">
        <f>IF(ISNUMBER(outYear),GZN54+GZN60+GZN66+GZN83,"")</f>
        <v/>
      </c>
      <c r="GZO86" s="111" t="str">
        <f>IF(ISNUMBER(outYear),GZO54+GZO60+GZO66+GZO83,"")</f>
        <v/>
      </c>
      <c r="GZP86" s="111" t="str">
        <f>IF(ISNUMBER(outYear),GZP54+GZP60+GZP66+GZP83,"")</f>
        <v/>
      </c>
      <c r="GZQ86" s="111" t="str">
        <f>IF(ISNUMBER(outYear),GZQ54+GZQ60+GZQ66+GZQ83,"")</f>
        <v/>
      </c>
      <c r="GZR86" s="111" t="str">
        <f>IF(ISNUMBER(outYear),GZR54+GZR60+GZR66+GZR83,"")</f>
        <v/>
      </c>
      <c r="GZS86" s="111" t="str">
        <f>IF(ISNUMBER(outYear),GZS54+GZS60+GZS66+GZS83,"")</f>
        <v/>
      </c>
      <c r="GZT86" s="111" t="str">
        <f>IF(ISNUMBER(outYear),GZT54+GZT60+GZT66+GZT83,"")</f>
        <v/>
      </c>
      <c r="GZU86" s="111" t="str">
        <f>IF(ISNUMBER(outYear),GZU54+GZU60+GZU66+GZU83,"")</f>
        <v/>
      </c>
      <c r="GZV86" s="111" t="str">
        <f>IF(ISNUMBER(outYear),GZV54+GZV60+GZV66+GZV83,"")</f>
        <v/>
      </c>
      <c r="GZW86" s="111" t="str">
        <f>IF(ISNUMBER(outYear),GZW54+GZW60+GZW66+GZW83,"")</f>
        <v/>
      </c>
      <c r="GZX86" s="111" t="str">
        <f>IF(ISNUMBER(outYear),GZX54+GZX60+GZX66+GZX83,"")</f>
        <v/>
      </c>
      <c r="GZY86" s="111" t="str">
        <f>IF(ISNUMBER(outYear),GZY54+GZY60+GZY66+GZY83,"")</f>
        <v/>
      </c>
      <c r="GZZ86" s="111" t="str">
        <f>IF(ISNUMBER(outYear),GZZ54+GZZ60+GZZ66+GZZ83,"")</f>
        <v/>
      </c>
      <c r="HAA86" s="111" t="str">
        <f>IF(ISNUMBER(outYear),HAA54+HAA60+HAA66+HAA83,"")</f>
        <v/>
      </c>
      <c r="HAB86" s="111" t="str">
        <f>IF(ISNUMBER(outYear),HAB54+HAB60+HAB66+HAB83,"")</f>
        <v/>
      </c>
      <c r="HAC86" s="111" t="str">
        <f>IF(ISNUMBER(outYear),HAC54+HAC60+HAC66+HAC83,"")</f>
        <v/>
      </c>
      <c r="HAD86" s="111" t="str">
        <f>IF(ISNUMBER(outYear),HAD54+HAD60+HAD66+HAD83,"")</f>
        <v/>
      </c>
      <c r="HAE86" s="111" t="str">
        <f>IF(ISNUMBER(outYear),HAE54+HAE60+HAE66+HAE83,"")</f>
        <v/>
      </c>
      <c r="HAF86" s="111" t="str">
        <f>IF(ISNUMBER(outYear),HAF54+HAF60+HAF66+HAF83,"")</f>
        <v/>
      </c>
      <c r="HAG86" s="111" t="str">
        <f>IF(ISNUMBER(outYear),HAG54+HAG60+HAG66+HAG83,"")</f>
        <v/>
      </c>
      <c r="HAH86" s="111" t="str">
        <f>IF(ISNUMBER(outYear),HAH54+HAH60+HAH66+HAH83,"")</f>
        <v/>
      </c>
      <c r="HAI86" s="111" t="str">
        <f>IF(ISNUMBER(outYear),HAI54+HAI60+HAI66+HAI83,"")</f>
        <v/>
      </c>
      <c r="HAJ86" s="111" t="str">
        <f>IF(ISNUMBER(outYear),HAJ54+HAJ60+HAJ66+HAJ83,"")</f>
        <v/>
      </c>
      <c r="HAK86" s="111" t="str">
        <f>IF(ISNUMBER(outYear),HAK54+HAK60+HAK66+HAK83,"")</f>
        <v/>
      </c>
      <c r="HAL86" s="111" t="str">
        <f>IF(ISNUMBER(outYear),HAL54+HAL60+HAL66+HAL83,"")</f>
        <v/>
      </c>
      <c r="HAM86" s="111" t="str">
        <f>IF(ISNUMBER(outYear),HAM54+HAM60+HAM66+HAM83,"")</f>
        <v/>
      </c>
      <c r="HAN86" s="111" t="str">
        <f>IF(ISNUMBER(outYear),HAN54+HAN60+HAN66+HAN83,"")</f>
        <v/>
      </c>
      <c r="HAO86" s="111" t="str">
        <f>IF(ISNUMBER(outYear),HAO54+HAO60+HAO66+HAO83,"")</f>
        <v/>
      </c>
      <c r="HAP86" s="111" t="str">
        <f>IF(ISNUMBER(outYear),HAP54+HAP60+HAP66+HAP83,"")</f>
        <v/>
      </c>
      <c r="HAQ86" s="111" t="str">
        <f>IF(ISNUMBER(outYear),HAQ54+HAQ60+HAQ66+HAQ83,"")</f>
        <v/>
      </c>
      <c r="HAR86" s="111" t="str">
        <f>IF(ISNUMBER(outYear),HAR54+HAR60+HAR66+HAR83,"")</f>
        <v/>
      </c>
      <c r="HAS86" s="111" t="str">
        <f>IF(ISNUMBER(outYear),HAS54+HAS60+HAS66+HAS83,"")</f>
        <v/>
      </c>
      <c r="HAT86" s="111" t="str">
        <f>IF(ISNUMBER(outYear),HAT54+HAT60+HAT66+HAT83,"")</f>
        <v/>
      </c>
      <c r="HAU86" s="111" t="str">
        <f>IF(ISNUMBER(outYear),HAU54+HAU60+HAU66+HAU83,"")</f>
        <v/>
      </c>
      <c r="HAV86" s="111" t="str">
        <f>IF(ISNUMBER(outYear),HAV54+HAV60+HAV66+HAV83,"")</f>
        <v/>
      </c>
      <c r="HAW86" s="111" t="str">
        <f>IF(ISNUMBER(outYear),HAW54+HAW60+HAW66+HAW83,"")</f>
        <v/>
      </c>
      <c r="HAX86" s="111" t="str">
        <f>IF(ISNUMBER(outYear),HAX54+HAX60+HAX66+HAX83,"")</f>
        <v/>
      </c>
      <c r="HAY86" s="111" t="str">
        <f>IF(ISNUMBER(outYear),HAY54+HAY60+HAY66+HAY83,"")</f>
        <v/>
      </c>
      <c r="HAZ86" s="111" t="str">
        <f>IF(ISNUMBER(outYear),HAZ54+HAZ60+HAZ66+HAZ83,"")</f>
        <v/>
      </c>
      <c r="HBA86" s="111" t="str">
        <f>IF(ISNUMBER(outYear),HBA54+HBA60+HBA66+HBA83,"")</f>
        <v/>
      </c>
      <c r="HBB86" s="111" t="str">
        <f>IF(ISNUMBER(outYear),HBB54+HBB60+HBB66+HBB83,"")</f>
        <v/>
      </c>
      <c r="HBC86" s="111" t="str">
        <f>IF(ISNUMBER(outYear),HBC54+HBC60+HBC66+HBC83,"")</f>
        <v/>
      </c>
      <c r="HBD86" s="111" t="str">
        <f>IF(ISNUMBER(outYear),HBD54+HBD60+HBD66+HBD83,"")</f>
        <v/>
      </c>
      <c r="HBE86" s="111" t="str">
        <f>IF(ISNUMBER(outYear),HBE54+HBE60+HBE66+HBE83,"")</f>
        <v/>
      </c>
      <c r="HBF86" s="111" t="str">
        <f>IF(ISNUMBER(outYear),HBF54+HBF60+HBF66+HBF83,"")</f>
        <v/>
      </c>
      <c r="HBG86" s="111" t="str">
        <f>IF(ISNUMBER(outYear),HBG54+HBG60+HBG66+HBG83,"")</f>
        <v/>
      </c>
      <c r="HBH86" s="111" t="str">
        <f>IF(ISNUMBER(outYear),HBH54+HBH60+HBH66+HBH83,"")</f>
        <v/>
      </c>
      <c r="HBI86" s="111" t="str">
        <f>IF(ISNUMBER(outYear),HBI54+HBI60+HBI66+HBI83,"")</f>
        <v/>
      </c>
      <c r="HBJ86" s="111" t="str">
        <f>IF(ISNUMBER(outYear),HBJ54+HBJ60+HBJ66+HBJ83,"")</f>
        <v/>
      </c>
      <c r="HBK86" s="111" t="str">
        <f>IF(ISNUMBER(outYear),HBK54+HBK60+HBK66+HBK83,"")</f>
        <v/>
      </c>
      <c r="HBL86" s="111" t="str">
        <f>IF(ISNUMBER(outYear),HBL54+HBL60+HBL66+HBL83,"")</f>
        <v/>
      </c>
      <c r="HBM86" s="111" t="str">
        <f>IF(ISNUMBER(outYear),HBM54+HBM60+HBM66+HBM83,"")</f>
        <v/>
      </c>
      <c r="HBN86" s="111" t="str">
        <f>IF(ISNUMBER(outYear),HBN54+HBN60+HBN66+HBN83,"")</f>
        <v/>
      </c>
      <c r="HBO86" s="111" t="str">
        <f>IF(ISNUMBER(outYear),HBO54+HBO60+HBO66+HBO83,"")</f>
        <v/>
      </c>
      <c r="HBP86" s="111" t="str">
        <f>IF(ISNUMBER(outYear),HBP54+HBP60+HBP66+HBP83,"")</f>
        <v/>
      </c>
      <c r="HBQ86" s="111" t="str">
        <f>IF(ISNUMBER(outYear),HBQ54+HBQ60+HBQ66+HBQ83,"")</f>
        <v/>
      </c>
      <c r="HBR86" s="111" t="str">
        <f>IF(ISNUMBER(outYear),HBR54+HBR60+HBR66+HBR83,"")</f>
        <v/>
      </c>
      <c r="HBS86" s="111" t="str">
        <f>IF(ISNUMBER(outYear),HBS54+HBS60+HBS66+HBS83,"")</f>
        <v/>
      </c>
      <c r="HBT86" s="111" t="str">
        <f>IF(ISNUMBER(outYear),HBT54+HBT60+HBT66+HBT83,"")</f>
        <v/>
      </c>
      <c r="HBU86" s="111" t="str">
        <f>IF(ISNUMBER(outYear),HBU54+HBU60+HBU66+HBU83,"")</f>
        <v/>
      </c>
      <c r="HBV86" s="111" t="str">
        <f>IF(ISNUMBER(outYear),HBV54+HBV60+HBV66+HBV83,"")</f>
        <v/>
      </c>
      <c r="HBW86" s="111" t="str">
        <f>IF(ISNUMBER(outYear),HBW54+HBW60+HBW66+HBW83,"")</f>
        <v/>
      </c>
      <c r="HBX86" s="111" t="str">
        <f>IF(ISNUMBER(outYear),HBX54+HBX60+HBX66+HBX83,"")</f>
        <v/>
      </c>
      <c r="HBY86" s="111" t="str">
        <f>IF(ISNUMBER(outYear),HBY54+HBY60+HBY66+HBY83,"")</f>
        <v/>
      </c>
      <c r="HBZ86" s="111" t="str">
        <f>IF(ISNUMBER(outYear),HBZ54+HBZ60+HBZ66+HBZ83,"")</f>
        <v/>
      </c>
      <c r="HCA86" s="111" t="str">
        <f>IF(ISNUMBER(outYear),HCA54+HCA60+HCA66+HCA83,"")</f>
        <v/>
      </c>
      <c r="HCB86" s="111" t="str">
        <f>IF(ISNUMBER(outYear),HCB54+HCB60+HCB66+HCB83,"")</f>
        <v/>
      </c>
      <c r="HCC86" s="111" t="str">
        <f>IF(ISNUMBER(outYear),HCC54+HCC60+HCC66+HCC83,"")</f>
        <v/>
      </c>
      <c r="HCD86" s="111" t="str">
        <f>IF(ISNUMBER(outYear),HCD54+HCD60+HCD66+HCD83,"")</f>
        <v/>
      </c>
      <c r="HCE86" s="111" t="str">
        <f>IF(ISNUMBER(outYear),HCE54+HCE60+HCE66+HCE83,"")</f>
        <v/>
      </c>
      <c r="HCF86" s="111" t="str">
        <f>IF(ISNUMBER(outYear),HCF54+HCF60+HCF66+HCF83,"")</f>
        <v/>
      </c>
      <c r="HCG86" s="111" t="str">
        <f>IF(ISNUMBER(outYear),HCG54+HCG60+HCG66+HCG83,"")</f>
        <v/>
      </c>
      <c r="HCH86" s="111" t="str">
        <f>IF(ISNUMBER(outYear),HCH54+HCH60+HCH66+HCH83,"")</f>
        <v/>
      </c>
      <c r="HCI86" s="111" t="str">
        <f>IF(ISNUMBER(outYear),HCI54+HCI60+HCI66+HCI83,"")</f>
        <v/>
      </c>
      <c r="HCJ86" s="111" t="str">
        <f>IF(ISNUMBER(outYear),HCJ54+HCJ60+HCJ66+HCJ83,"")</f>
        <v/>
      </c>
      <c r="HCK86" s="111" t="str">
        <f>IF(ISNUMBER(outYear),HCK54+HCK60+HCK66+HCK83,"")</f>
        <v/>
      </c>
      <c r="HCL86" s="111" t="str">
        <f>IF(ISNUMBER(outYear),HCL54+HCL60+HCL66+HCL83,"")</f>
        <v/>
      </c>
      <c r="HCM86" s="111" t="str">
        <f>IF(ISNUMBER(outYear),HCM54+HCM60+HCM66+HCM83,"")</f>
        <v/>
      </c>
      <c r="HCN86" s="111" t="str">
        <f>IF(ISNUMBER(outYear),HCN54+HCN60+HCN66+HCN83,"")</f>
        <v/>
      </c>
      <c r="HCO86" s="111" t="str">
        <f>IF(ISNUMBER(outYear),HCO54+HCO60+HCO66+HCO83,"")</f>
        <v/>
      </c>
      <c r="HCP86" s="111" t="str">
        <f>IF(ISNUMBER(outYear),HCP54+HCP60+HCP66+HCP83,"")</f>
        <v/>
      </c>
      <c r="HCQ86" s="111" t="str">
        <f>IF(ISNUMBER(outYear),HCQ54+HCQ60+HCQ66+HCQ83,"")</f>
        <v/>
      </c>
      <c r="HCR86" s="111" t="str">
        <f>IF(ISNUMBER(outYear),HCR54+HCR60+HCR66+HCR83,"")</f>
        <v/>
      </c>
      <c r="HCS86" s="111" t="str">
        <f>IF(ISNUMBER(outYear),HCS54+HCS60+HCS66+HCS83,"")</f>
        <v/>
      </c>
      <c r="HCT86" s="111" t="str">
        <f>IF(ISNUMBER(outYear),HCT54+HCT60+HCT66+HCT83,"")</f>
        <v/>
      </c>
      <c r="HCU86" s="111" t="str">
        <f>IF(ISNUMBER(outYear),HCU54+HCU60+HCU66+HCU83,"")</f>
        <v/>
      </c>
      <c r="HCV86" s="111" t="str">
        <f>IF(ISNUMBER(outYear),HCV54+HCV60+HCV66+HCV83,"")</f>
        <v/>
      </c>
      <c r="HCW86" s="111" t="str">
        <f>IF(ISNUMBER(outYear),HCW54+HCW60+HCW66+HCW83,"")</f>
        <v/>
      </c>
      <c r="HCX86" s="111" t="str">
        <f>IF(ISNUMBER(outYear),HCX54+HCX60+HCX66+HCX83,"")</f>
        <v/>
      </c>
      <c r="HCY86" s="111" t="str">
        <f>IF(ISNUMBER(outYear),HCY54+HCY60+HCY66+HCY83,"")</f>
        <v/>
      </c>
      <c r="HCZ86" s="111" t="str">
        <f>IF(ISNUMBER(outYear),HCZ54+HCZ60+HCZ66+HCZ83,"")</f>
        <v/>
      </c>
      <c r="HDA86" s="111" t="str">
        <f>IF(ISNUMBER(outYear),HDA54+HDA60+HDA66+HDA83,"")</f>
        <v/>
      </c>
      <c r="HDB86" s="111" t="str">
        <f>IF(ISNUMBER(outYear),HDB54+HDB60+HDB66+HDB83,"")</f>
        <v/>
      </c>
      <c r="HDC86" s="111" t="str">
        <f>IF(ISNUMBER(outYear),HDC54+HDC60+HDC66+HDC83,"")</f>
        <v/>
      </c>
      <c r="HDD86" s="111" t="str">
        <f>IF(ISNUMBER(outYear),HDD54+HDD60+HDD66+HDD83,"")</f>
        <v/>
      </c>
      <c r="HDE86" s="111" t="str">
        <f>IF(ISNUMBER(outYear),HDE54+HDE60+HDE66+HDE83,"")</f>
        <v/>
      </c>
      <c r="HDF86" s="111" t="str">
        <f>IF(ISNUMBER(outYear),HDF54+HDF60+HDF66+HDF83,"")</f>
        <v/>
      </c>
      <c r="HDG86" s="111" t="str">
        <f>IF(ISNUMBER(outYear),HDG54+HDG60+HDG66+HDG83,"")</f>
        <v/>
      </c>
      <c r="HDH86" s="111" t="str">
        <f>IF(ISNUMBER(outYear),HDH54+HDH60+HDH66+HDH83,"")</f>
        <v/>
      </c>
      <c r="HDI86" s="111" t="str">
        <f>IF(ISNUMBER(outYear),HDI54+HDI60+HDI66+HDI83,"")</f>
        <v/>
      </c>
      <c r="HDJ86" s="111" t="str">
        <f>IF(ISNUMBER(outYear),HDJ54+HDJ60+HDJ66+HDJ83,"")</f>
        <v/>
      </c>
      <c r="HDK86" s="111" t="str">
        <f>IF(ISNUMBER(outYear),HDK54+HDK60+HDK66+HDK83,"")</f>
        <v/>
      </c>
      <c r="HDL86" s="111" t="str">
        <f>IF(ISNUMBER(outYear),HDL54+HDL60+HDL66+HDL83,"")</f>
        <v/>
      </c>
      <c r="HDM86" s="111" t="str">
        <f>IF(ISNUMBER(outYear),HDM54+HDM60+HDM66+HDM83,"")</f>
        <v/>
      </c>
      <c r="HDN86" s="111" t="str">
        <f>IF(ISNUMBER(outYear),HDN54+HDN60+HDN66+HDN83,"")</f>
        <v/>
      </c>
      <c r="HDO86" s="111" t="str">
        <f>IF(ISNUMBER(outYear),HDO54+HDO60+HDO66+HDO83,"")</f>
        <v/>
      </c>
      <c r="HDP86" s="111" t="str">
        <f>IF(ISNUMBER(outYear),HDP54+HDP60+HDP66+HDP83,"")</f>
        <v/>
      </c>
      <c r="HDQ86" s="111" t="str">
        <f>IF(ISNUMBER(outYear),HDQ54+HDQ60+HDQ66+HDQ83,"")</f>
        <v/>
      </c>
      <c r="HDR86" s="111" t="str">
        <f>IF(ISNUMBER(outYear),HDR54+HDR60+HDR66+HDR83,"")</f>
        <v/>
      </c>
      <c r="HDS86" s="111" t="str">
        <f>IF(ISNUMBER(outYear),HDS54+HDS60+HDS66+HDS83,"")</f>
        <v/>
      </c>
      <c r="HDT86" s="111" t="str">
        <f>IF(ISNUMBER(outYear),HDT54+HDT60+HDT66+HDT83,"")</f>
        <v/>
      </c>
      <c r="HDU86" s="111" t="str">
        <f>IF(ISNUMBER(outYear),HDU54+HDU60+HDU66+HDU83,"")</f>
        <v/>
      </c>
      <c r="HDV86" s="111" t="str">
        <f>IF(ISNUMBER(outYear),HDV54+HDV60+HDV66+HDV83,"")</f>
        <v/>
      </c>
      <c r="HDW86" s="111" t="str">
        <f>IF(ISNUMBER(outYear),HDW54+HDW60+HDW66+HDW83,"")</f>
        <v/>
      </c>
      <c r="HDX86" s="111" t="str">
        <f>IF(ISNUMBER(outYear),HDX54+HDX60+HDX66+HDX83,"")</f>
        <v/>
      </c>
      <c r="HDY86" s="111" t="str">
        <f>IF(ISNUMBER(outYear),HDY54+HDY60+HDY66+HDY83,"")</f>
        <v/>
      </c>
      <c r="HDZ86" s="111" t="str">
        <f>IF(ISNUMBER(outYear),HDZ54+HDZ60+HDZ66+HDZ83,"")</f>
        <v/>
      </c>
      <c r="HEA86" s="111" t="str">
        <f>IF(ISNUMBER(outYear),HEA54+HEA60+HEA66+HEA83,"")</f>
        <v/>
      </c>
      <c r="HEB86" s="111" t="str">
        <f>IF(ISNUMBER(outYear),HEB54+HEB60+HEB66+HEB83,"")</f>
        <v/>
      </c>
      <c r="HEC86" s="111" t="str">
        <f>IF(ISNUMBER(outYear),HEC54+HEC60+HEC66+HEC83,"")</f>
        <v/>
      </c>
      <c r="HED86" s="111" t="str">
        <f>IF(ISNUMBER(outYear),HED54+HED60+HED66+HED83,"")</f>
        <v/>
      </c>
      <c r="HEE86" s="111" t="str">
        <f>IF(ISNUMBER(outYear),HEE54+HEE60+HEE66+HEE83,"")</f>
        <v/>
      </c>
      <c r="HEF86" s="111" t="str">
        <f>IF(ISNUMBER(outYear),HEF54+HEF60+HEF66+HEF83,"")</f>
        <v/>
      </c>
      <c r="HEG86" s="111" t="str">
        <f>IF(ISNUMBER(outYear),HEG54+HEG60+HEG66+HEG83,"")</f>
        <v/>
      </c>
      <c r="HEH86" s="111" t="str">
        <f>IF(ISNUMBER(outYear),HEH54+HEH60+HEH66+HEH83,"")</f>
        <v/>
      </c>
      <c r="HEI86" s="111" t="str">
        <f>IF(ISNUMBER(outYear),HEI54+HEI60+HEI66+HEI83,"")</f>
        <v/>
      </c>
      <c r="HEJ86" s="111" t="str">
        <f>IF(ISNUMBER(outYear),HEJ54+HEJ60+HEJ66+HEJ83,"")</f>
        <v/>
      </c>
      <c r="HEK86" s="111" t="str">
        <f>IF(ISNUMBER(outYear),HEK54+HEK60+HEK66+HEK83,"")</f>
        <v/>
      </c>
      <c r="HEL86" s="111" t="str">
        <f>IF(ISNUMBER(outYear),HEL54+HEL60+HEL66+HEL83,"")</f>
        <v/>
      </c>
      <c r="HEM86" s="111" t="str">
        <f>IF(ISNUMBER(outYear),HEM54+HEM60+HEM66+HEM83,"")</f>
        <v/>
      </c>
      <c r="HEN86" s="111" t="str">
        <f>IF(ISNUMBER(outYear),HEN54+HEN60+HEN66+HEN83,"")</f>
        <v/>
      </c>
      <c r="HEO86" s="111" t="str">
        <f>IF(ISNUMBER(outYear),HEO54+HEO60+HEO66+HEO83,"")</f>
        <v/>
      </c>
      <c r="HEP86" s="111" t="str">
        <f>IF(ISNUMBER(outYear),HEP54+HEP60+HEP66+HEP83,"")</f>
        <v/>
      </c>
      <c r="HEQ86" s="111" t="str">
        <f>IF(ISNUMBER(outYear),HEQ54+HEQ60+HEQ66+HEQ83,"")</f>
        <v/>
      </c>
      <c r="HER86" s="111" t="str">
        <f>IF(ISNUMBER(outYear),HER54+HER60+HER66+HER83,"")</f>
        <v/>
      </c>
      <c r="HES86" s="111" t="str">
        <f>IF(ISNUMBER(outYear),HES54+HES60+HES66+HES83,"")</f>
        <v/>
      </c>
      <c r="HET86" s="111" t="str">
        <f>IF(ISNUMBER(outYear),HET54+HET60+HET66+HET83,"")</f>
        <v/>
      </c>
      <c r="HEU86" s="111" t="str">
        <f>IF(ISNUMBER(outYear),HEU54+HEU60+HEU66+HEU83,"")</f>
        <v/>
      </c>
      <c r="HEV86" s="111" t="str">
        <f>IF(ISNUMBER(outYear),HEV54+HEV60+HEV66+HEV83,"")</f>
        <v/>
      </c>
      <c r="HEW86" s="111" t="str">
        <f>IF(ISNUMBER(outYear),HEW54+HEW60+HEW66+HEW83,"")</f>
        <v/>
      </c>
      <c r="HEX86" s="111" t="str">
        <f>IF(ISNUMBER(outYear),HEX54+HEX60+HEX66+HEX83,"")</f>
        <v/>
      </c>
      <c r="HEY86" s="111" t="str">
        <f>IF(ISNUMBER(outYear),HEY54+HEY60+HEY66+HEY83,"")</f>
        <v/>
      </c>
      <c r="HEZ86" s="111" t="str">
        <f>IF(ISNUMBER(outYear),HEZ54+HEZ60+HEZ66+HEZ83,"")</f>
        <v/>
      </c>
      <c r="HFA86" s="111" t="str">
        <f>IF(ISNUMBER(outYear),HFA54+HFA60+HFA66+HFA83,"")</f>
        <v/>
      </c>
      <c r="HFB86" s="111" t="str">
        <f>IF(ISNUMBER(outYear),HFB54+HFB60+HFB66+HFB83,"")</f>
        <v/>
      </c>
      <c r="HFC86" s="111" t="str">
        <f>IF(ISNUMBER(outYear),HFC54+HFC60+HFC66+HFC83,"")</f>
        <v/>
      </c>
      <c r="HFD86" s="111" t="str">
        <f>IF(ISNUMBER(outYear),HFD54+HFD60+HFD66+HFD83,"")</f>
        <v/>
      </c>
      <c r="HFE86" s="111" t="str">
        <f>IF(ISNUMBER(outYear),HFE54+HFE60+HFE66+HFE83,"")</f>
        <v/>
      </c>
      <c r="HFF86" s="111" t="str">
        <f>IF(ISNUMBER(outYear),HFF54+HFF60+HFF66+HFF83,"")</f>
        <v/>
      </c>
      <c r="HFG86" s="111" t="str">
        <f>IF(ISNUMBER(outYear),HFG54+HFG60+HFG66+HFG83,"")</f>
        <v/>
      </c>
      <c r="HFH86" s="111" t="str">
        <f>IF(ISNUMBER(outYear),HFH54+HFH60+HFH66+HFH83,"")</f>
        <v/>
      </c>
      <c r="HFI86" s="111" t="str">
        <f>IF(ISNUMBER(outYear),HFI54+HFI60+HFI66+HFI83,"")</f>
        <v/>
      </c>
      <c r="HFJ86" s="111" t="str">
        <f>IF(ISNUMBER(outYear),HFJ54+HFJ60+HFJ66+HFJ83,"")</f>
        <v/>
      </c>
      <c r="HFK86" s="111" t="str">
        <f>IF(ISNUMBER(outYear),HFK54+HFK60+HFK66+HFK83,"")</f>
        <v/>
      </c>
      <c r="HFL86" s="111" t="str">
        <f>IF(ISNUMBER(outYear),HFL54+HFL60+HFL66+HFL83,"")</f>
        <v/>
      </c>
      <c r="HFM86" s="111" t="str">
        <f>IF(ISNUMBER(outYear),HFM54+HFM60+HFM66+HFM83,"")</f>
        <v/>
      </c>
      <c r="HFN86" s="111" t="str">
        <f>IF(ISNUMBER(outYear),HFN54+HFN60+HFN66+HFN83,"")</f>
        <v/>
      </c>
      <c r="HFO86" s="111" t="str">
        <f>IF(ISNUMBER(outYear),HFO54+HFO60+HFO66+HFO83,"")</f>
        <v/>
      </c>
      <c r="HFP86" s="111" t="str">
        <f>IF(ISNUMBER(outYear),HFP54+HFP60+HFP66+HFP83,"")</f>
        <v/>
      </c>
      <c r="HFQ86" s="111" t="str">
        <f>IF(ISNUMBER(outYear),HFQ54+HFQ60+HFQ66+HFQ83,"")</f>
        <v/>
      </c>
      <c r="HFR86" s="111" t="str">
        <f>IF(ISNUMBER(outYear),HFR54+HFR60+HFR66+HFR83,"")</f>
        <v/>
      </c>
      <c r="HFS86" s="111" t="str">
        <f>IF(ISNUMBER(outYear),HFS54+HFS60+HFS66+HFS83,"")</f>
        <v/>
      </c>
      <c r="HFT86" s="111" t="str">
        <f>IF(ISNUMBER(outYear),HFT54+HFT60+HFT66+HFT83,"")</f>
        <v/>
      </c>
      <c r="HFU86" s="111" t="str">
        <f>IF(ISNUMBER(outYear),HFU54+HFU60+HFU66+HFU83,"")</f>
        <v/>
      </c>
      <c r="HFV86" s="111" t="str">
        <f>IF(ISNUMBER(outYear),HFV54+HFV60+HFV66+HFV83,"")</f>
        <v/>
      </c>
      <c r="HFW86" s="111" t="str">
        <f>IF(ISNUMBER(outYear),HFW54+HFW60+HFW66+HFW83,"")</f>
        <v/>
      </c>
      <c r="HFX86" s="111" t="str">
        <f>IF(ISNUMBER(outYear),HFX54+HFX60+HFX66+HFX83,"")</f>
        <v/>
      </c>
      <c r="HFY86" s="111" t="str">
        <f>IF(ISNUMBER(outYear),HFY54+HFY60+HFY66+HFY83,"")</f>
        <v/>
      </c>
      <c r="HFZ86" s="111" t="str">
        <f>IF(ISNUMBER(outYear),HFZ54+HFZ60+HFZ66+HFZ83,"")</f>
        <v/>
      </c>
      <c r="HGA86" s="111" t="str">
        <f>IF(ISNUMBER(outYear),HGA54+HGA60+HGA66+HGA83,"")</f>
        <v/>
      </c>
      <c r="HGB86" s="111" t="str">
        <f>IF(ISNUMBER(outYear),HGB54+HGB60+HGB66+HGB83,"")</f>
        <v/>
      </c>
      <c r="HGC86" s="111" t="str">
        <f>IF(ISNUMBER(outYear),HGC54+HGC60+HGC66+HGC83,"")</f>
        <v/>
      </c>
      <c r="HGD86" s="111" t="str">
        <f>IF(ISNUMBER(outYear),HGD54+HGD60+HGD66+HGD83,"")</f>
        <v/>
      </c>
      <c r="HGE86" s="111" t="str">
        <f>IF(ISNUMBER(outYear),HGE54+HGE60+HGE66+HGE83,"")</f>
        <v/>
      </c>
      <c r="HGF86" s="111" t="str">
        <f>IF(ISNUMBER(outYear),HGF54+HGF60+HGF66+HGF83,"")</f>
        <v/>
      </c>
      <c r="HGG86" s="111" t="str">
        <f>IF(ISNUMBER(outYear),HGG54+HGG60+HGG66+HGG83,"")</f>
        <v/>
      </c>
      <c r="HGH86" s="111" t="str">
        <f>IF(ISNUMBER(outYear),HGH54+HGH60+HGH66+HGH83,"")</f>
        <v/>
      </c>
      <c r="HGI86" s="111" t="str">
        <f>IF(ISNUMBER(outYear),HGI54+HGI60+HGI66+HGI83,"")</f>
        <v/>
      </c>
      <c r="HGJ86" s="111" t="str">
        <f>IF(ISNUMBER(outYear),HGJ54+HGJ60+HGJ66+HGJ83,"")</f>
        <v/>
      </c>
      <c r="HGK86" s="111" t="str">
        <f>IF(ISNUMBER(outYear),HGK54+HGK60+HGK66+HGK83,"")</f>
        <v/>
      </c>
      <c r="HGL86" s="111" t="str">
        <f>IF(ISNUMBER(outYear),HGL54+HGL60+HGL66+HGL83,"")</f>
        <v/>
      </c>
      <c r="HGM86" s="111" t="str">
        <f>IF(ISNUMBER(outYear),HGM54+HGM60+HGM66+HGM83,"")</f>
        <v/>
      </c>
      <c r="HGN86" s="111" t="str">
        <f>IF(ISNUMBER(outYear),HGN54+HGN60+HGN66+HGN83,"")</f>
        <v/>
      </c>
      <c r="HGO86" s="111" t="str">
        <f>IF(ISNUMBER(outYear),HGO54+HGO60+HGO66+HGO83,"")</f>
        <v/>
      </c>
      <c r="HGP86" s="111" t="str">
        <f>IF(ISNUMBER(outYear),HGP54+HGP60+HGP66+HGP83,"")</f>
        <v/>
      </c>
      <c r="HGQ86" s="111" t="str">
        <f>IF(ISNUMBER(outYear),HGQ54+HGQ60+HGQ66+HGQ83,"")</f>
        <v/>
      </c>
      <c r="HGR86" s="111" t="str">
        <f>IF(ISNUMBER(outYear),HGR54+HGR60+HGR66+HGR83,"")</f>
        <v/>
      </c>
      <c r="HGS86" s="111" t="str">
        <f>IF(ISNUMBER(outYear),HGS54+HGS60+HGS66+HGS83,"")</f>
        <v/>
      </c>
      <c r="HGT86" s="111" t="str">
        <f>IF(ISNUMBER(outYear),HGT54+HGT60+HGT66+HGT83,"")</f>
        <v/>
      </c>
      <c r="HGU86" s="111" t="str">
        <f>IF(ISNUMBER(outYear),HGU54+HGU60+HGU66+HGU83,"")</f>
        <v/>
      </c>
      <c r="HGV86" s="111" t="str">
        <f>IF(ISNUMBER(outYear),HGV54+HGV60+HGV66+HGV83,"")</f>
        <v/>
      </c>
      <c r="HGW86" s="111" t="str">
        <f>IF(ISNUMBER(outYear),HGW54+HGW60+HGW66+HGW83,"")</f>
        <v/>
      </c>
      <c r="HGX86" s="111" t="str">
        <f>IF(ISNUMBER(outYear),HGX54+HGX60+HGX66+HGX83,"")</f>
        <v/>
      </c>
      <c r="HGY86" s="111" t="str">
        <f>IF(ISNUMBER(outYear),HGY54+HGY60+HGY66+HGY83,"")</f>
        <v/>
      </c>
      <c r="HGZ86" s="111" t="str">
        <f>IF(ISNUMBER(outYear),HGZ54+HGZ60+HGZ66+HGZ83,"")</f>
        <v/>
      </c>
      <c r="HHA86" s="111" t="str">
        <f>IF(ISNUMBER(outYear),HHA54+HHA60+HHA66+HHA83,"")</f>
        <v/>
      </c>
      <c r="HHB86" s="111" t="str">
        <f>IF(ISNUMBER(outYear),HHB54+HHB60+HHB66+HHB83,"")</f>
        <v/>
      </c>
      <c r="HHC86" s="111" t="str">
        <f>IF(ISNUMBER(outYear),HHC54+HHC60+HHC66+HHC83,"")</f>
        <v/>
      </c>
      <c r="HHD86" s="111" t="str">
        <f>IF(ISNUMBER(outYear),HHD54+HHD60+HHD66+HHD83,"")</f>
        <v/>
      </c>
      <c r="HHE86" s="111" t="str">
        <f>IF(ISNUMBER(outYear),HHE54+HHE60+HHE66+HHE83,"")</f>
        <v/>
      </c>
      <c r="HHF86" s="111" t="str">
        <f>IF(ISNUMBER(outYear),HHF54+HHF60+HHF66+HHF83,"")</f>
        <v/>
      </c>
      <c r="HHG86" s="111" t="str">
        <f>IF(ISNUMBER(outYear),HHG54+HHG60+HHG66+HHG83,"")</f>
        <v/>
      </c>
      <c r="HHH86" s="111" t="str">
        <f>IF(ISNUMBER(outYear),HHH54+HHH60+HHH66+HHH83,"")</f>
        <v/>
      </c>
      <c r="HHI86" s="111" t="str">
        <f>IF(ISNUMBER(outYear),HHI54+HHI60+HHI66+HHI83,"")</f>
        <v/>
      </c>
      <c r="HHJ86" s="111" t="str">
        <f>IF(ISNUMBER(outYear),HHJ54+HHJ60+HHJ66+HHJ83,"")</f>
        <v/>
      </c>
      <c r="HHK86" s="111" t="str">
        <f>IF(ISNUMBER(outYear),HHK54+HHK60+HHK66+HHK83,"")</f>
        <v/>
      </c>
      <c r="HHL86" s="111" t="str">
        <f>IF(ISNUMBER(outYear),HHL54+HHL60+HHL66+HHL83,"")</f>
        <v/>
      </c>
      <c r="HHM86" s="111" t="str">
        <f>IF(ISNUMBER(outYear),HHM54+HHM60+HHM66+HHM83,"")</f>
        <v/>
      </c>
      <c r="HHN86" s="111" t="str">
        <f>IF(ISNUMBER(outYear),HHN54+HHN60+HHN66+HHN83,"")</f>
        <v/>
      </c>
      <c r="HHO86" s="111" t="str">
        <f>IF(ISNUMBER(outYear),HHO54+HHO60+HHO66+HHO83,"")</f>
        <v/>
      </c>
      <c r="HHP86" s="111" t="str">
        <f>IF(ISNUMBER(outYear),HHP54+HHP60+HHP66+HHP83,"")</f>
        <v/>
      </c>
      <c r="HHQ86" s="111" t="str">
        <f>IF(ISNUMBER(outYear),HHQ54+HHQ60+HHQ66+HHQ83,"")</f>
        <v/>
      </c>
      <c r="HHR86" s="111" t="str">
        <f>IF(ISNUMBER(outYear),HHR54+HHR60+HHR66+HHR83,"")</f>
        <v/>
      </c>
      <c r="HHS86" s="111" t="str">
        <f>IF(ISNUMBER(outYear),HHS54+HHS60+HHS66+HHS83,"")</f>
        <v/>
      </c>
      <c r="HHT86" s="111" t="str">
        <f>IF(ISNUMBER(outYear),HHT54+HHT60+HHT66+HHT83,"")</f>
        <v/>
      </c>
      <c r="HHU86" s="111" t="str">
        <f>IF(ISNUMBER(outYear),HHU54+HHU60+HHU66+HHU83,"")</f>
        <v/>
      </c>
      <c r="HHV86" s="111" t="str">
        <f>IF(ISNUMBER(outYear),HHV54+HHV60+HHV66+HHV83,"")</f>
        <v/>
      </c>
      <c r="HHW86" s="111" t="str">
        <f>IF(ISNUMBER(outYear),HHW54+HHW60+HHW66+HHW83,"")</f>
        <v/>
      </c>
      <c r="HHX86" s="111" t="str">
        <f>IF(ISNUMBER(outYear),HHX54+HHX60+HHX66+HHX83,"")</f>
        <v/>
      </c>
      <c r="HHY86" s="111" t="str">
        <f>IF(ISNUMBER(outYear),HHY54+HHY60+HHY66+HHY83,"")</f>
        <v/>
      </c>
      <c r="HHZ86" s="111" t="str">
        <f>IF(ISNUMBER(outYear),HHZ54+HHZ60+HHZ66+HHZ83,"")</f>
        <v/>
      </c>
      <c r="HIA86" s="111" t="str">
        <f>IF(ISNUMBER(outYear),HIA54+HIA60+HIA66+HIA83,"")</f>
        <v/>
      </c>
      <c r="HIB86" s="111" t="str">
        <f>IF(ISNUMBER(outYear),HIB54+HIB60+HIB66+HIB83,"")</f>
        <v/>
      </c>
      <c r="HIC86" s="111" t="str">
        <f>IF(ISNUMBER(outYear),HIC54+HIC60+HIC66+HIC83,"")</f>
        <v/>
      </c>
      <c r="HID86" s="111" t="str">
        <f>IF(ISNUMBER(outYear),HID54+HID60+HID66+HID83,"")</f>
        <v/>
      </c>
      <c r="HIE86" s="111" t="str">
        <f>IF(ISNUMBER(outYear),HIE54+HIE60+HIE66+HIE83,"")</f>
        <v/>
      </c>
      <c r="HIF86" s="111" t="str">
        <f>IF(ISNUMBER(outYear),HIF54+HIF60+HIF66+HIF83,"")</f>
        <v/>
      </c>
      <c r="HIG86" s="111" t="str">
        <f>IF(ISNUMBER(outYear),HIG54+HIG60+HIG66+HIG83,"")</f>
        <v/>
      </c>
      <c r="HIH86" s="111" t="str">
        <f>IF(ISNUMBER(outYear),HIH54+HIH60+HIH66+HIH83,"")</f>
        <v/>
      </c>
      <c r="HII86" s="111" t="str">
        <f>IF(ISNUMBER(outYear),HII54+HII60+HII66+HII83,"")</f>
        <v/>
      </c>
      <c r="HIJ86" s="111" t="str">
        <f>IF(ISNUMBER(outYear),HIJ54+HIJ60+HIJ66+HIJ83,"")</f>
        <v/>
      </c>
      <c r="HIK86" s="111" t="str">
        <f>IF(ISNUMBER(outYear),HIK54+HIK60+HIK66+HIK83,"")</f>
        <v/>
      </c>
      <c r="HIL86" s="111" t="str">
        <f>IF(ISNUMBER(outYear),HIL54+HIL60+HIL66+HIL83,"")</f>
        <v/>
      </c>
      <c r="HIM86" s="111" t="str">
        <f>IF(ISNUMBER(outYear),HIM54+HIM60+HIM66+HIM83,"")</f>
        <v/>
      </c>
      <c r="HIN86" s="111" t="str">
        <f>IF(ISNUMBER(outYear),HIN54+HIN60+HIN66+HIN83,"")</f>
        <v/>
      </c>
      <c r="HIO86" s="111" t="str">
        <f>IF(ISNUMBER(outYear),HIO54+HIO60+HIO66+HIO83,"")</f>
        <v/>
      </c>
      <c r="HIP86" s="111" t="str">
        <f>IF(ISNUMBER(outYear),HIP54+HIP60+HIP66+HIP83,"")</f>
        <v/>
      </c>
      <c r="HIQ86" s="111" t="str">
        <f>IF(ISNUMBER(outYear),HIQ54+HIQ60+HIQ66+HIQ83,"")</f>
        <v/>
      </c>
      <c r="HIR86" s="111" t="str">
        <f>IF(ISNUMBER(outYear),HIR54+HIR60+HIR66+HIR83,"")</f>
        <v/>
      </c>
      <c r="HIS86" s="111" t="str">
        <f>IF(ISNUMBER(outYear),HIS54+HIS60+HIS66+HIS83,"")</f>
        <v/>
      </c>
      <c r="HIT86" s="111" t="str">
        <f>IF(ISNUMBER(outYear),HIT54+HIT60+HIT66+HIT83,"")</f>
        <v/>
      </c>
      <c r="HIU86" s="111" t="str">
        <f>IF(ISNUMBER(outYear),HIU54+HIU60+HIU66+HIU83,"")</f>
        <v/>
      </c>
      <c r="HIV86" s="111" t="str">
        <f>IF(ISNUMBER(outYear),HIV54+HIV60+HIV66+HIV83,"")</f>
        <v/>
      </c>
      <c r="HIW86" s="111" t="str">
        <f>IF(ISNUMBER(outYear),HIW54+HIW60+HIW66+HIW83,"")</f>
        <v/>
      </c>
      <c r="HIX86" s="111" t="str">
        <f>IF(ISNUMBER(outYear),HIX54+HIX60+HIX66+HIX83,"")</f>
        <v/>
      </c>
      <c r="HIY86" s="111" t="str">
        <f>IF(ISNUMBER(outYear),HIY54+HIY60+HIY66+HIY83,"")</f>
        <v/>
      </c>
      <c r="HIZ86" s="111" t="str">
        <f>IF(ISNUMBER(outYear),HIZ54+HIZ60+HIZ66+HIZ83,"")</f>
        <v/>
      </c>
      <c r="HJA86" s="111" t="str">
        <f>IF(ISNUMBER(outYear),HJA54+HJA60+HJA66+HJA83,"")</f>
        <v/>
      </c>
      <c r="HJB86" s="111" t="str">
        <f>IF(ISNUMBER(outYear),HJB54+HJB60+HJB66+HJB83,"")</f>
        <v/>
      </c>
      <c r="HJC86" s="111" t="str">
        <f>IF(ISNUMBER(outYear),HJC54+HJC60+HJC66+HJC83,"")</f>
        <v/>
      </c>
      <c r="HJD86" s="111" t="str">
        <f>IF(ISNUMBER(outYear),HJD54+HJD60+HJD66+HJD83,"")</f>
        <v/>
      </c>
      <c r="HJE86" s="111" t="str">
        <f>IF(ISNUMBER(outYear),HJE54+HJE60+HJE66+HJE83,"")</f>
        <v/>
      </c>
      <c r="HJF86" s="111" t="str">
        <f>IF(ISNUMBER(outYear),HJF54+HJF60+HJF66+HJF83,"")</f>
        <v/>
      </c>
      <c r="HJG86" s="111" t="str">
        <f>IF(ISNUMBER(outYear),HJG54+HJG60+HJG66+HJG83,"")</f>
        <v/>
      </c>
      <c r="HJH86" s="111" t="str">
        <f>IF(ISNUMBER(outYear),HJH54+HJH60+HJH66+HJH83,"")</f>
        <v/>
      </c>
      <c r="HJI86" s="111" t="str">
        <f>IF(ISNUMBER(outYear),HJI54+HJI60+HJI66+HJI83,"")</f>
        <v/>
      </c>
      <c r="HJJ86" s="111" t="str">
        <f>IF(ISNUMBER(outYear),HJJ54+HJJ60+HJJ66+HJJ83,"")</f>
        <v/>
      </c>
      <c r="HJK86" s="111" t="str">
        <f>IF(ISNUMBER(outYear),HJK54+HJK60+HJK66+HJK83,"")</f>
        <v/>
      </c>
      <c r="HJL86" s="111" t="str">
        <f>IF(ISNUMBER(outYear),HJL54+HJL60+HJL66+HJL83,"")</f>
        <v/>
      </c>
      <c r="HJM86" s="111" t="str">
        <f>IF(ISNUMBER(outYear),HJM54+HJM60+HJM66+HJM83,"")</f>
        <v/>
      </c>
      <c r="HJN86" s="111" t="str">
        <f>IF(ISNUMBER(outYear),HJN54+HJN60+HJN66+HJN83,"")</f>
        <v/>
      </c>
      <c r="HJO86" s="111" t="str">
        <f>IF(ISNUMBER(outYear),HJO54+HJO60+HJO66+HJO83,"")</f>
        <v/>
      </c>
      <c r="HJP86" s="111" t="str">
        <f>IF(ISNUMBER(outYear),HJP54+HJP60+HJP66+HJP83,"")</f>
        <v/>
      </c>
      <c r="HJQ86" s="111" t="str">
        <f>IF(ISNUMBER(outYear),HJQ54+HJQ60+HJQ66+HJQ83,"")</f>
        <v/>
      </c>
      <c r="HJR86" s="111" t="str">
        <f>IF(ISNUMBER(outYear),HJR54+HJR60+HJR66+HJR83,"")</f>
        <v/>
      </c>
      <c r="HJS86" s="111" t="str">
        <f>IF(ISNUMBER(outYear),HJS54+HJS60+HJS66+HJS83,"")</f>
        <v/>
      </c>
      <c r="HJT86" s="111" t="str">
        <f>IF(ISNUMBER(outYear),HJT54+HJT60+HJT66+HJT83,"")</f>
        <v/>
      </c>
      <c r="HJU86" s="111" t="str">
        <f>IF(ISNUMBER(outYear),HJU54+HJU60+HJU66+HJU83,"")</f>
        <v/>
      </c>
      <c r="HJV86" s="111" t="str">
        <f>IF(ISNUMBER(outYear),HJV54+HJV60+HJV66+HJV83,"")</f>
        <v/>
      </c>
      <c r="HJW86" s="111" t="str">
        <f>IF(ISNUMBER(outYear),HJW54+HJW60+HJW66+HJW83,"")</f>
        <v/>
      </c>
      <c r="HJX86" s="111" t="str">
        <f>IF(ISNUMBER(outYear),HJX54+HJX60+HJX66+HJX83,"")</f>
        <v/>
      </c>
      <c r="HJY86" s="111" t="str">
        <f>IF(ISNUMBER(outYear),HJY54+HJY60+HJY66+HJY83,"")</f>
        <v/>
      </c>
      <c r="HJZ86" s="111" t="str">
        <f>IF(ISNUMBER(outYear),HJZ54+HJZ60+HJZ66+HJZ83,"")</f>
        <v/>
      </c>
      <c r="HKA86" s="111" t="str">
        <f>IF(ISNUMBER(outYear),HKA54+HKA60+HKA66+HKA83,"")</f>
        <v/>
      </c>
      <c r="HKB86" s="111" t="str">
        <f>IF(ISNUMBER(outYear),HKB54+HKB60+HKB66+HKB83,"")</f>
        <v/>
      </c>
      <c r="HKC86" s="111" t="str">
        <f>IF(ISNUMBER(outYear),HKC54+HKC60+HKC66+HKC83,"")</f>
        <v/>
      </c>
      <c r="HKD86" s="111" t="str">
        <f>IF(ISNUMBER(outYear),HKD54+HKD60+HKD66+HKD83,"")</f>
        <v/>
      </c>
      <c r="HKE86" s="111" t="str">
        <f>IF(ISNUMBER(outYear),HKE54+HKE60+HKE66+HKE83,"")</f>
        <v/>
      </c>
      <c r="HKF86" s="111" t="str">
        <f>IF(ISNUMBER(outYear),HKF54+HKF60+HKF66+HKF83,"")</f>
        <v/>
      </c>
      <c r="HKG86" s="111" t="str">
        <f>IF(ISNUMBER(outYear),HKG54+HKG60+HKG66+HKG83,"")</f>
        <v/>
      </c>
      <c r="HKH86" s="111" t="str">
        <f>IF(ISNUMBER(outYear),HKH54+HKH60+HKH66+HKH83,"")</f>
        <v/>
      </c>
      <c r="HKI86" s="111" t="str">
        <f>IF(ISNUMBER(outYear),HKI54+HKI60+HKI66+HKI83,"")</f>
        <v/>
      </c>
      <c r="HKJ86" s="111" t="str">
        <f>IF(ISNUMBER(outYear),HKJ54+HKJ60+HKJ66+HKJ83,"")</f>
        <v/>
      </c>
      <c r="HKK86" s="111" t="str">
        <f>IF(ISNUMBER(outYear),HKK54+HKK60+HKK66+HKK83,"")</f>
        <v/>
      </c>
      <c r="HKL86" s="111" t="str">
        <f>IF(ISNUMBER(outYear),HKL54+HKL60+HKL66+HKL83,"")</f>
        <v/>
      </c>
      <c r="HKM86" s="111" t="str">
        <f>IF(ISNUMBER(outYear),HKM54+HKM60+HKM66+HKM83,"")</f>
        <v/>
      </c>
      <c r="HKN86" s="111" t="str">
        <f>IF(ISNUMBER(outYear),HKN54+HKN60+HKN66+HKN83,"")</f>
        <v/>
      </c>
      <c r="HKO86" s="111" t="str">
        <f>IF(ISNUMBER(outYear),HKO54+HKO60+HKO66+HKO83,"")</f>
        <v/>
      </c>
      <c r="HKP86" s="111" t="str">
        <f>IF(ISNUMBER(outYear),HKP54+HKP60+HKP66+HKP83,"")</f>
        <v/>
      </c>
      <c r="HKQ86" s="111" t="str">
        <f>IF(ISNUMBER(outYear),HKQ54+HKQ60+HKQ66+HKQ83,"")</f>
        <v/>
      </c>
      <c r="HKR86" s="111" t="str">
        <f>IF(ISNUMBER(outYear),HKR54+HKR60+HKR66+HKR83,"")</f>
        <v/>
      </c>
      <c r="HKS86" s="111" t="str">
        <f>IF(ISNUMBER(outYear),HKS54+HKS60+HKS66+HKS83,"")</f>
        <v/>
      </c>
      <c r="HKT86" s="111" t="str">
        <f>IF(ISNUMBER(outYear),HKT54+HKT60+HKT66+HKT83,"")</f>
        <v/>
      </c>
      <c r="HKU86" s="111" t="str">
        <f>IF(ISNUMBER(outYear),HKU54+HKU60+HKU66+HKU83,"")</f>
        <v/>
      </c>
      <c r="HKV86" s="111" t="str">
        <f>IF(ISNUMBER(outYear),HKV54+HKV60+HKV66+HKV83,"")</f>
        <v/>
      </c>
      <c r="HKW86" s="111" t="str">
        <f>IF(ISNUMBER(outYear),HKW54+HKW60+HKW66+HKW83,"")</f>
        <v/>
      </c>
      <c r="HKX86" s="111" t="str">
        <f>IF(ISNUMBER(outYear),HKX54+HKX60+HKX66+HKX83,"")</f>
        <v/>
      </c>
      <c r="HKY86" s="111" t="str">
        <f>IF(ISNUMBER(outYear),HKY54+HKY60+HKY66+HKY83,"")</f>
        <v/>
      </c>
      <c r="HKZ86" s="111" t="str">
        <f>IF(ISNUMBER(outYear),HKZ54+HKZ60+HKZ66+HKZ83,"")</f>
        <v/>
      </c>
      <c r="HLA86" s="111" t="str">
        <f>IF(ISNUMBER(outYear),HLA54+HLA60+HLA66+HLA83,"")</f>
        <v/>
      </c>
      <c r="HLB86" s="111" t="str">
        <f>IF(ISNUMBER(outYear),HLB54+HLB60+HLB66+HLB83,"")</f>
        <v/>
      </c>
      <c r="HLC86" s="111" t="str">
        <f>IF(ISNUMBER(outYear),HLC54+HLC60+HLC66+HLC83,"")</f>
        <v/>
      </c>
      <c r="HLD86" s="111" t="str">
        <f>IF(ISNUMBER(outYear),HLD54+HLD60+HLD66+HLD83,"")</f>
        <v/>
      </c>
      <c r="HLE86" s="111" t="str">
        <f>IF(ISNUMBER(outYear),HLE54+HLE60+HLE66+HLE83,"")</f>
        <v/>
      </c>
      <c r="HLF86" s="111" t="str">
        <f>IF(ISNUMBER(outYear),HLF54+HLF60+HLF66+HLF83,"")</f>
        <v/>
      </c>
      <c r="HLG86" s="111" t="str">
        <f>IF(ISNUMBER(outYear),HLG54+HLG60+HLG66+HLG83,"")</f>
        <v/>
      </c>
      <c r="HLH86" s="111" t="str">
        <f>IF(ISNUMBER(outYear),HLH54+HLH60+HLH66+HLH83,"")</f>
        <v/>
      </c>
      <c r="HLI86" s="111" t="str">
        <f>IF(ISNUMBER(outYear),HLI54+HLI60+HLI66+HLI83,"")</f>
        <v/>
      </c>
      <c r="HLJ86" s="111" t="str">
        <f>IF(ISNUMBER(outYear),HLJ54+HLJ60+HLJ66+HLJ83,"")</f>
        <v/>
      </c>
      <c r="HLK86" s="111" t="str">
        <f>IF(ISNUMBER(outYear),HLK54+HLK60+HLK66+HLK83,"")</f>
        <v/>
      </c>
      <c r="HLL86" s="111" t="str">
        <f>IF(ISNUMBER(outYear),HLL54+HLL60+HLL66+HLL83,"")</f>
        <v/>
      </c>
      <c r="HLM86" s="111" t="str">
        <f>IF(ISNUMBER(outYear),HLM54+HLM60+HLM66+HLM83,"")</f>
        <v/>
      </c>
      <c r="HLN86" s="111" t="str">
        <f>IF(ISNUMBER(outYear),HLN54+HLN60+HLN66+HLN83,"")</f>
        <v/>
      </c>
      <c r="HLO86" s="111" t="str">
        <f>IF(ISNUMBER(outYear),HLO54+HLO60+HLO66+HLO83,"")</f>
        <v/>
      </c>
      <c r="HLP86" s="111" t="str">
        <f>IF(ISNUMBER(outYear),HLP54+HLP60+HLP66+HLP83,"")</f>
        <v/>
      </c>
      <c r="HLQ86" s="111" t="str">
        <f>IF(ISNUMBER(outYear),HLQ54+HLQ60+HLQ66+HLQ83,"")</f>
        <v/>
      </c>
      <c r="HLR86" s="111" t="str">
        <f>IF(ISNUMBER(outYear),HLR54+HLR60+HLR66+HLR83,"")</f>
        <v/>
      </c>
      <c r="HLS86" s="111" t="str">
        <f>IF(ISNUMBER(outYear),HLS54+HLS60+HLS66+HLS83,"")</f>
        <v/>
      </c>
      <c r="HLT86" s="111" t="str">
        <f>IF(ISNUMBER(outYear),HLT54+HLT60+HLT66+HLT83,"")</f>
        <v/>
      </c>
      <c r="HLU86" s="111" t="str">
        <f>IF(ISNUMBER(outYear),HLU54+HLU60+HLU66+HLU83,"")</f>
        <v/>
      </c>
      <c r="HLV86" s="111" t="str">
        <f>IF(ISNUMBER(outYear),HLV54+HLV60+HLV66+HLV83,"")</f>
        <v/>
      </c>
      <c r="HLW86" s="111" t="str">
        <f>IF(ISNUMBER(outYear),HLW54+HLW60+HLW66+HLW83,"")</f>
        <v/>
      </c>
      <c r="HLX86" s="111" t="str">
        <f>IF(ISNUMBER(outYear),HLX54+HLX60+HLX66+HLX83,"")</f>
        <v/>
      </c>
      <c r="HLY86" s="111" t="str">
        <f>IF(ISNUMBER(outYear),HLY54+HLY60+HLY66+HLY83,"")</f>
        <v/>
      </c>
      <c r="HLZ86" s="111" t="str">
        <f>IF(ISNUMBER(outYear),HLZ54+HLZ60+HLZ66+HLZ83,"")</f>
        <v/>
      </c>
      <c r="HMA86" s="111" t="str">
        <f>IF(ISNUMBER(outYear),HMA54+HMA60+HMA66+HMA83,"")</f>
        <v/>
      </c>
      <c r="HMB86" s="111" t="str">
        <f>IF(ISNUMBER(outYear),HMB54+HMB60+HMB66+HMB83,"")</f>
        <v/>
      </c>
      <c r="HMC86" s="111" t="str">
        <f>IF(ISNUMBER(outYear),HMC54+HMC60+HMC66+HMC83,"")</f>
        <v/>
      </c>
      <c r="HMD86" s="111" t="str">
        <f>IF(ISNUMBER(outYear),HMD54+HMD60+HMD66+HMD83,"")</f>
        <v/>
      </c>
      <c r="HME86" s="111" t="str">
        <f>IF(ISNUMBER(outYear),HME54+HME60+HME66+HME83,"")</f>
        <v/>
      </c>
      <c r="HMF86" s="111" t="str">
        <f>IF(ISNUMBER(outYear),HMF54+HMF60+HMF66+HMF83,"")</f>
        <v/>
      </c>
      <c r="HMG86" s="111" t="str">
        <f>IF(ISNUMBER(outYear),HMG54+HMG60+HMG66+HMG83,"")</f>
        <v/>
      </c>
      <c r="HMH86" s="111" t="str">
        <f>IF(ISNUMBER(outYear),HMH54+HMH60+HMH66+HMH83,"")</f>
        <v/>
      </c>
      <c r="HMI86" s="111" t="str">
        <f>IF(ISNUMBER(outYear),HMI54+HMI60+HMI66+HMI83,"")</f>
        <v/>
      </c>
      <c r="HMJ86" s="111" t="str">
        <f>IF(ISNUMBER(outYear),HMJ54+HMJ60+HMJ66+HMJ83,"")</f>
        <v/>
      </c>
      <c r="HMK86" s="111" t="str">
        <f>IF(ISNUMBER(outYear),HMK54+HMK60+HMK66+HMK83,"")</f>
        <v/>
      </c>
      <c r="HML86" s="111" t="str">
        <f>IF(ISNUMBER(outYear),HML54+HML60+HML66+HML83,"")</f>
        <v/>
      </c>
      <c r="HMM86" s="111" t="str">
        <f>IF(ISNUMBER(outYear),HMM54+HMM60+HMM66+HMM83,"")</f>
        <v/>
      </c>
      <c r="HMN86" s="111" t="str">
        <f>IF(ISNUMBER(outYear),HMN54+HMN60+HMN66+HMN83,"")</f>
        <v/>
      </c>
      <c r="HMO86" s="111" t="str">
        <f>IF(ISNUMBER(outYear),HMO54+HMO60+HMO66+HMO83,"")</f>
        <v/>
      </c>
      <c r="HMP86" s="111" t="str">
        <f>IF(ISNUMBER(outYear),HMP54+HMP60+HMP66+HMP83,"")</f>
        <v/>
      </c>
      <c r="HMQ86" s="111" t="str">
        <f>IF(ISNUMBER(outYear),HMQ54+HMQ60+HMQ66+HMQ83,"")</f>
        <v/>
      </c>
      <c r="HMR86" s="111" t="str">
        <f>IF(ISNUMBER(outYear),HMR54+HMR60+HMR66+HMR83,"")</f>
        <v/>
      </c>
      <c r="HMS86" s="111" t="str">
        <f>IF(ISNUMBER(outYear),HMS54+HMS60+HMS66+HMS83,"")</f>
        <v/>
      </c>
      <c r="HMT86" s="111" t="str">
        <f>IF(ISNUMBER(outYear),HMT54+HMT60+HMT66+HMT83,"")</f>
        <v/>
      </c>
      <c r="HMU86" s="111" t="str">
        <f>IF(ISNUMBER(outYear),HMU54+HMU60+HMU66+HMU83,"")</f>
        <v/>
      </c>
      <c r="HMV86" s="111" t="str">
        <f>IF(ISNUMBER(outYear),HMV54+HMV60+HMV66+HMV83,"")</f>
        <v/>
      </c>
      <c r="HMW86" s="111" t="str">
        <f>IF(ISNUMBER(outYear),HMW54+HMW60+HMW66+HMW83,"")</f>
        <v/>
      </c>
      <c r="HMX86" s="111" t="str">
        <f>IF(ISNUMBER(outYear),HMX54+HMX60+HMX66+HMX83,"")</f>
        <v/>
      </c>
      <c r="HMY86" s="111" t="str">
        <f>IF(ISNUMBER(outYear),HMY54+HMY60+HMY66+HMY83,"")</f>
        <v/>
      </c>
      <c r="HMZ86" s="111" t="str">
        <f>IF(ISNUMBER(outYear),HMZ54+HMZ60+HMZ66+HMZ83,"")</f>
        <v/>
      </c>
      <c r="HNA86" s="111" t="str">
        <f>IF(ISNUMBER(outYear),HNA54+HNA60+HNA66+HNA83,"")</f>
        <v/>
      </c>
      <c r="HNB86" s="111" t="str">
        <f>IF(ISNUMBER(outYear),HNB54+HNB60+HNB66+HNB83,"")</f>
        <v/>
      </c>
      <c r="HNC86" s="111" t="str">
        <f>IF(ISNUMBER(outYear),HNC54+HNC60+HNC66+HNC83,"")</f>
        <v/>
      </c>
      <c r="HND86" s="111" t="str">
        <f>IF(ISNUMBER(outYear),HND54+HND60+HND66+HND83,"")</f>
        <v/>
      </c>
      <c r="HNE86" s="111" t="str">
        <f>IF(ISNUMBER(outYear),HNE54+HNE60+HNE66+HNE83,"")</f>
        <v/>
      </c>
      <c r="HNF86" s="111" t="str">
        <f>IF(ISNUMBER(outYear),HNF54+HNF60+HNF66+HNF83,"")</f>
        <v/>
      </c>
      <c r="HNG86" s="111" t="str">
        <f>IF(ISNUMBER(outYear),HNG54+HNG60+HNG66+HNG83,"")</f>
        <v/>
      </c>
      <c r="HNH86" s="111" t="str">
        <f>IF(ISNUMBER(outYear),HNH54+HNH60+HNH66+HNH83,"")</f>
        <v/>
      </c>
      <c r="HNI86" s="111" t="str">
        <f>IF(ISNUMBER(outYear),HNI54+HNI60+HNI66+HNI83,"")</f>
        <v/>
      </c>
      <c r="HNJ86" s="111" t="str">
        <f>IF(ISNUMBER(outYear),HNJ54+HNJ60+HNJ66+HNJ83,"")</f>
        <v/>
      </c>
      <c r="HNK86" s="111" t="str">
        <f>IF(ISNUMBER(outYear),HNK54+HNK60+HNK66+HNK83,"")</f>
        <v/>
      </c>
      <c r="HNL86" s="111" t="str">
        <f>IF(ISNUMBER(outYear),HNL54+HNL60+HNL66+HNL83,"")</f>
        <v/>
      </c>
      <c r="HNM86" s="111" t="str">
        <f>IF(ISNUMBER(outYear),HNM54+HNM60+HNM66+HNM83,"")</f>
        <v/>
      </c>
      <c r="HNN86" s="111" t="str">
        <f>IF(ISNUMBER(outYear),HNN54+HNN60+HNN66+HNN83,"")</f>
        <v/>
      </c>
      <c r="HNO86" s="111" t="str">
        <f>IF(ISNUMBER(outYear),HNO54+HNO60+HNO66+HNO83,"")</f>
        <v/>
      </c>
      <c r="HNP86" s="111" t="str">
        <f>IF(ISNUMBER(outYear),HNP54+HNP60+HNP66+HNP83,"")</f>
        <v/>
      </c>
      <c r="HNQ86" s="111" t="str">
        <f>IF(ISNUMBER(outYear),HNQ54+HNQ60+HNQ66+HNQ83,"")</f>
        <v/>
      </c>
      <c r="HNR86" s="111" t="str">
        <f>IF(ISNUMBER(outYear),HNR54+HNR60+HNR66+HNR83,"")</f>
        <v/>
      </c>
      <c r="HNS86" s="111" t="str">
        <f>IF(ISNUMBER(outYear),HNS54+HNS60+HNS66+HNS83,"")</f>
        <v/>
      </c>
      <c r="HNT86" s="111" t="str">
        <f>IF(ISNUMBER(outYear),HNT54+HNT60+HNT66+HNT83,"")</f>
        <v/>
      </c>
      <c r="HNU86" s="111" t="str">
        <f>IF(ISNUMBER(outYear),HNU54+HNU60+HNU66+HNU83,"")</f>
        <v/>
      </c>
      <c r="HNV86" s="111" t="str">
        <f>IF(ISNUMBER(outYear),HNV54+HNV60+HNV66+HNV83,"")</f>
        <v/>
      </c>
      <c r="HNW86" s="111" t="str">
        <f>IF(ISNUMBER(outYear),HNW54+HNW60+HNW66+HNW83,"")</f>
        <v/>
      </c>
      <c r="HNX86" s="111" t="str">
        <f>IF(ISNUMBER(outYear),HNX54+HNX60+HNX66+HNX83,"")</f>
        <v/>
      </c>
      <c r="HNY86" s="111" t="str">
        <f>IF(ISNUMBER(outYear),HNY54+HNY60+HNY66+HNY83,"")</f>
        <v/>
      </c>
      <c r="HNZ86" s="111" t="str">
        <f>IF(ISNUMBER(outYear),HNZ54+HNZ60+HNZ66+HNZ83,"")</f>
        <v/>
      </c>
      <c r="HOA86" s="111" t="str">
        <f>IF(ISNUMBER(outYear),HOA54+HOA60+HOA66+HOA83,"")</f>
        <v/>
      </c>
      <c r="HOB86" s="111" t="str">
        <f>IF(ISNUMBER(outYear),HOB54+HOB60+HOB66+HOB83,"")</f>
        <v/>
      </c>
      <c r="HOC86" s="111" t="str">
        <f>IF(ISNUMBER(outYear),HOC54+HOC60+HOC66+HOC83,"")</f>
        <v/>
      </c>
      <c r="HOD86" s="111" t="str">
        <f>IF(ISNUMBER(outYear),HOD54+HOD60+HOD66+HOD83,"")</f>
        <v/>
      </c>
      <c r="HOE86" s="111" t="str">
        <f>IF(ISNUMBER(outYear),HOE54+HOE60+HOE66+HOE83,"")</f>
        <v/>
      </c>
      <c r="HOF86" s="111" t="str">
        <f>IF(ISNUMBER(outYear),HOF54+HOF60+HOF66+HOF83,"")</f>
        <v/>
      </c>
      <c r="HOG86" s="111" t="str">
        <f>IF(ISNUMBER(outYear),HOG54+HOG60+HOG66+HOG83,"")</f>
        <v/>
      </c>
      <c r="HOH86" s="111" t="str">
        <f>IF(ISNUMBER(outYear),HOH54+HOH60+HOH66+HOH83,"")</f>
        <v/>
      </c>
      <c r="HOI86" s="111" t="str">
        <f>IF(ISNUMBER(outYear),HOI54+HOI60+HOI66+HOI83,"")</f>
        <v/>
      </c>
      <c r="HOJ86" s="111" t="str">
        <f>IF(ISNUMBER(outYear),HOJ54+HOJ60+HOJ66+HOJ83,"")</f>
        <v/>
      </c>
      <c r="HOK86" s="111" t="str">
        <f>IF(ISNUMBER(outYear),HOK54+HOK60+HOK66+HOK83,"")</f>
        <v/>
      </c>
      <c r="HOL86" s="111" t="str">
        <f>IF(ISNUMBER(outYear),HOL54+HOL60+HOL66+HOL83,"")</f>
        <v/>
      </c>
      <c r="HOM86" s="111" t="str">
        <f>IF(ISNUMBER(outYear),HOM54+HOM60+HOM66+HOM83,"")</f>
        <v/>
      </c>
      <c r="HON86" s="111" t="str">
        <f>IF(ISNUMBER(outYear),HON54+HON60+HON66+HON83,"")</f>
        <v/>
      </c>
      <c r="HOO86" s="111" t="str">
        <f>IF(ISNUMBER(outYear),HOO54+HOO60+HOO66+HOO83,"")</f>
        <v/>
      </c>
      <c r="HOP86" s="111" t="str">
        <f>IF(ISNUMBER(outYear),HOP54+HOP60+HOP66+HOP83,"")</f>
        <v/>
      </c>
      <c r="HOQ86" s="111" t="str">
        <f>IF(ISNUMBER(outYear),HOQ54+HOQ60+HOQ66+HOQ83,"")</f>
        <v/>
      </c>
      <c r="HOR86" s="111" t="str">
        <f>IF(ISNUMBER(outYear),HOR54+HOR60+HOR66+HOR83,"")</f>
        <v/>
      </c>
      <c r="HOS86" s="111" t="str">
        <f>IF(ISNUMBER(outYear),HOS54+HOS60+HOS66+HOS83,"")</f>
        <v/>
      </c>
      <c r="HOT86" s="111" t="str">
        <f>IF(ISNUMBER(outYear),HOT54+HOT60+HOT66+HOT83,"")</f>
        <v/>
      </c>
      <c r="HOU86" s="111" t="str">
        <f>IF(ISNUMBER(outYear),HOU54+HOU60+HOU66+HOU83,"")</f>
        <v/>
      </c>
      <c r="HOV86" s="111" t="str">
        <f>IF(ISNUMBER(outYear),HOV54+HOV60+HOV66+HOV83,"")</f>
        <v/>
      </c>
      <c r="HOW86" s="111" t="str">
        <f>IF(ISNUMBER(outYear),HOW54+HOW60+HOW66+HOW83,"")</f>
        <v/>
      </c>
      <c r="HOX86" s="111" t="str">
        <f>IF(ISNUMBER(outYear),HOX54+HOX60+HOX66+HOX83,"")</f>
        <v/>
      </c>
      <c r="HOY86" s="111" t="str">
        <f>IF(ISNUMBER(outYear),HOY54+HOY60+HOY66+HOY83,"")</f>
        <v/>
      </c>
      <c r="HOZ86" s="111" t="str">
        <f>IF(ISNUMBER(outYear),HOZ54+HOZ60+HOZ66+HOZ83,"")</f>
        <v/>
      </c>
      <c r="HPA86" s="111" t="str">
        <f>IF(ISNUMBER(outYear),HPA54+HPA60+HPA66+HPA83,"")</f>
        <v/>
      </c>
      <c r="HPB86" s="111" t="str">
        <f>IF(ISNUMBER(outYear),HPB54+HPB60+HPB66+HPB83,"")</f>
        <v/>
      </c>
      <c r="HPC86" s="111" t="str">
        <f>IF(ISNUMBER(outYear),HPC54+HPC60+HPC66+HPC83,"")</f>
        <v/>
      </c>
      <c r="HPD86" s="111" t="str">
        <f>IF(ISNUMBER(outYear),HPD54+HPD60+HPD66+HPD83,"")</f>
        <v/>
      </c>
      <c r="HPE86" s="111" t="str">
        <f>IF(ISNUMBER(outYear),HPE54+HPE60+HPE66+HPE83,"")</f>
        <v/>
      </c>
      <c r="HPF86" s="111" t="str">
        <f>IF(ISNUMBER(outYear),HPF54+HPF60+HPF66+HPF83,"")</f>
        <v/>
      </c>
      <c r="HPG86" s="111" t="str">
        <f>IF(ISNUMBER(outYear),HPG54+HPG60+HPG66+HPG83,"")</f>
        <v/>
      </c>
      <c r="HPH86" s="111" t="str">
        <f>IF(ISNUMBER(outYear),HPH54+HPH60+HPH66+HPH83,"")</f>
        <v/>
      </c>
      <c r="HPI86" s="111" t="str">
        <f>IF(ISNUMBER(outYear),HPI54+HPI60+HPI66+HPI83,"")</f>
        <v/>
      </c>
      <c r="HPJ86" s="111" t="str">
        <f>IF(ISNUMBER(outYear),HPJ54+HPJ60+HPJ66+HPJ83,"")</f>
        <v/>
      </c>
      <c r="HPK86" s="111" t="str">
        <f>IF(ISNUMBER(outYear),HPK54+HPK60+HPK66+HPK83,"")</f>
        <v/>
      </c>
      <c r="HPL86" s="111" t="str">
        <f>IF(ISNUMBER(outYear),HPL54+HPL60+HPL66+HPL83,"")</f>
        <v/>
      </c>
      <c r="HPM86" s="111" t="str">
        <f>IF(ISNUMBER(outYear),HPM54+HPM60+HPM66+HPM83,"")</f>
        <v/>
      </c>
      <c r="HPN86" s="111" t="str">
        <f>IF(ISNUMBER(outYear),HPN54+HPN60+HPN66+HPN83,"")</f>
        <v/>
      </c>
      <c r="HPO86" s="111" t="str">
        <f>IF(ISNUMBER(outYear),HPO54+HPO60+HPO66+HPO83,"")</f>
        <v/>
      </c>
      <c r="HPP86" s="111" t="str">
        <f>IF(ISNUMBER(outYear),HPP54+HPP60+HPP66+HPP83,"")</f>
        <v/>
      </c>
      <c r="HPQ86" s="111" t="str">
        <f>IF(ISNUMBER(outYear),HPQ54+HPQ60+HPQ66+HPQ83,"")</f>
        <v/>
      </c>
      <c r="HPR86" s="111" t="str">
        <f>IF(ISNUMBER(outYear),HPR54+HPR60+HPR66+HPR83,"")</f>
        <v/>
      </c>
      <c r="HPS86" s="111" t="str">
        <f>IF(ISNUMBER(outYear),HPS54+HPS60+HPS66+HPS83,"")</f>
        <v/>
      </c>
      <c r="HPT86" s="111" t="str">
        <f>IF(ISNUMBER(outYear),HPT54+HPT60+HPT66+HPT83,"")</f>
        <v/>
      </c>
      <c r="HPU86" s="111" t="str">
        <f>IF(ISNUMBER(outYear),HPU54+HPU60+HPU66+HPU83,"")</f>
        <v/>
      </c>
      <c r="HPV86" s="111" t="str">
        <f>IF(ISNUMBER(outYear),HPV54+HPV60+HPV66+HPV83,"")</f>
        <v/>
      </c>
      <c r="HPW86" s="111" t="str">
        <f>IF(ISNUMBER(outYear),HPW54+HPW60+HPW66+HPW83,"")</f>
        <v/>
      </c>
      <c r="HPX86" s="111" t="str">
        <f>IF(ISNUMBER(outYear),HPX54+HPX60+HPX66+HPX83,"")</f>
        <v/>
      </c>
      <c r="HPY86" s="111" t="str">
        <f>IF(ISNUMBER(outYear),HPY54+HPY60+HPY66+HPY83,"")</f>
        <v/>
      </c>
      <c r="HPZ86" s="111" t="str">
        <f>IF(ISNUMBER(outYear),HPZ54+HPZ60+HPZ66+HPZ83,"")</f>
        <v/>
      </c>
      <c r="HQA86" s="111" t="str">
        <f>IF(ISNUMBER(outYear),HQA54+HQA60+HQA66+HQA83,"")</f>
        <v/>
      </c>
      <c r="HQB86" s="111" t="str">
        <f>IF(ISNUMBER(outYear),HQB54+HQB60+HQB66+HQB83,"")</f>
        <v/>
      </c>
      <c r="HQC86" s="111" t="str">
        <f>IF(ISNUMBER(outYear),HQC54+HQC60+HQC66+HQC83,"")</f>
        <v/>
      </c>
      <c r="HQD86" s="111" t="str">
        <f>IF(ISNUMBER(outYear),HQD54+HQD60+HQD66+HQD83,"")</f>
        <v/>
      </c>
      <c r="HQE86" s="111" t="str">
        <f>IF(ISNUMBER(outYear),HQE54+HQE60+HQE66+HQE83,"")</f>
        <v/>
      </c>
      <c r="HQF86" s="111" t="str">
        <f>IF(ISNUMBER(outYear),HQF54+HQF60+HQF66+HQF83,"")</f>
        <v/>
      </c>
      <c r="HQG86" s="111" t="str">
        <f>IF(ISNUMBER(outYear),HQG54+HQG60+HQG66+HQG83,"")</f>
        <v/>
      </c>
      <c r="HQH86" s="111" t="str">
        <f>IF(ISNUMBER(outYear),HQH54+HQH60+HQH66+HQH83,"")</f>
        <v/>
      </c>
      <c r="HQI86" s="111" t="str">
        <f>IF(ISNUMBER(outYear),HQI54+HQI60+HQI66+HQI83,"")</f>
        <v/>
      </c>
      <c r="HQJ86" s="111" t="str">
        <f>IF(ISNUMBER(outYear),HQJ54+HQJ60+HQJ66+HQJ83,"")</f>
        <v/>
      </c>
      <c r="HQK86" s="111" t="str">
        <f>IF(ISNUMBER(outYear),HQK54+HQK60+HQK66+HQK83,"")</f>
        <v/>
      </c>
      <c r="HQL86" s="111" t="str">
        <f>IF(ISNUMBER(outYear),HQL54+HQL60+HQL66+HQL83,"")</f>
        <v/>
      </c>
      <c r="HQM86" s="111" t="str">
        <f>IF(ISNUMBER(outYear),HQM54+HQM60+HQM66+HQM83,"")</f>
        <v/>
      </c>
      <c r="HQN86" s="111" t="str">
        <f>IF(ISNUMBER(outYear),HQN54+HQN60+HQN66+HQN83,"")</f>
        <v/>
      </c>
      <c r="HQO86" s="111" t="str">
        <f>IF(ISNUMBER(outYear),HQO54+HQO60+HQO66+HQO83,"")</f>
        <v/>
      </c>
      <c r="HQP86" s="111" t="str">
        <f>IF(ISNUMBER(outYear),HQP54+HQP60+HQP66+HQP83,"")</f>
        <v/>
      </c>
      <c r="HQQ86" s="111" t="str">
        <f>IF(ISNUMBER(outYear),HQQ54+HQQ60+HQQ66+HQQ83,"")</f>
        <v/>
      </c>
      <c r="HQR86" s="111" t="str">
        <f>IF(ISNUMBER(outYear),HQR54+HQR60+HQR66+HQR83,"")</f>
        <v/>
      </c>
      <c r="HQS86" s="111" t="str">
        <f>IF(ISNUMBER(outYear),HQS54+HQS60+HQS66+HQS83,"")</f>
        <v/>
      </c>
      <c r="HQT86" s="111" t="str">
        <f>IF(ISNUMBER(outYear),HQT54+HQT60+HQT66+HQT83,"")</f>
        <v/>
      </c>
      <c r="HQU86" s="111" t="str">
        <f>IF(ISNUMBER(outYear),HQU54+HQU60+HQU66+HQU83,"")</f>
        <v/>
      </c>
      <c r="HQV86" s="111" t="str">
        <f>IF(ISNUMBER(outYear),HQV54+HQV60+HQV66+HQV83,"")</f>
        <v/>
      </c>
      <c r="HQW86" s="111" t="str">
        <f>IF(ISNUMBER(outYear),HQW54+HQW60+HQW66+HQW83,"")</f>
        <v/>
      </c>
      <c r="HQX86" s="111" t="str">
        <f>IF(ISNUMBER(outYear),HQX54+HQX60+HQX66+HQX83,"")</f>
        <v/>
      </c>
      <c r="HQY86" s="111" t="str">
        <f>IF(ISNUMBER(outYear),HQY54+HQY60+HQY66+HQY83,"")</f>
        <v/>
      </c>
      <c r="HQZ86" s="111" t="str">
        <f>IF(ISNUMBER(outYear),HQZ54+HQZ60+HQZ66+HQZ83,"")</f>
        <v/>
      </c>
      <c r="HRA86" s="111" t="str">
        <f>IF(ISNUMBER(outYear),HRA54+HRA60+HRA66+HRA83,"")</f>
        <v/>
      </c>
      <c r="HRB86" s="111" t="str">
        <f>IF(ISNUMBER(outYear),HRB54+HRB60+HRB66+HRB83,"")</f>
        <v/>
      </c>
      <c r="HRC86" s="111" t="str">
        <f>IF(ISNUMBER(outYear),HRC54+HRC60+HRC66+HRC83,"")</f>
        <v/>
      </c>
      <c r="HRD86" s="111" t="str">
        <f>IF(ISNUMBER(outYear),HRD54+HRD60+HRD66+HRD83,"")</f>
        <v/>
      </c>
      <c r="HRE86" s="111" t="str">
        <f>IF(ISNUMBER(outYear),HRE54+HRE60+HRE66+HRE83,"")</f>
        <v/>
      </c>
      <c r="HRF86" s="111" t="str">
        <f>IF(ISNUMBER(outYear),HRF54+HRF60+HRF66+HRF83,"")</f>
        <v/>
      </c>
      <c r="HRG86" s="111" t="str">
        <f>IF(ISNUMBER(outYear),HRG54+HRG60+HRG66+HRG83,"")</f>
        <v/>
      </c>
      <c r="HRH86" s="111" t="str">
        <f>IF(ISNUMBER(outYear),HRH54+HRH60+HRH66+HRH83,"")</f>
        <v/>
      </c>
      <c r="HRI86" s="111" t="str">
        <f>IF(ISNUMBER(outYear),HRI54+HRI60+HRI66+HRI83,"")</f>
        <v/>
      </c>
      <c r="HRJ86" s="111" t="str">
        <f>IF(ISNUMBER(outYear),HRJ54+HRJ60+HRJ66+HRJ83,"")</f>
        <v/>
      </c>
      <c r="HRK86" s="111" t="str">
        <f>IF(ISNUMBER(outYear),HRK54+HRK60+HRK66+HRK83,"")</f>
        <v/>
      </c>
      <c r="HRL86" s="111" t="str">
        <f>IF(ISNUMBER(outYear),HRL54+HRL60+HRL66+HRL83,"")</f>
        <v/>
      </c>
      <c r="HRM86" s="111" t="str">
        <f>IF(ISNUMBER(outYear),HRM54+HRM60+HRM66+HRM83,"")</f>
        <v/>
      </c>
      <c r="HRN86" s="111" t="str">
        <f>IF(ISNUMBER(outYear),HRN54+HRN60+HRN66+HRN83,"")</f>
        <v/>
      </c>
      <c r="HRO86" s="111" t="str">
        <f>IF(ISNUMBER(outYear),HRO54+HRO60+HRO66+HRO83,"")</f>
        <v/>
      </c>
      <c r="HRP86" s="111" t="str">
        <f>IF(ISNUMBER(outYear),HRP54+HRP60+HRP66+HRP83,"")</f>
        <v/>
      </c>
      <c r="HRQ86" s="111" t="str">
        <f>IF(ISNUMBER(outYear),HRQ54+HRQ60+HRQ66+HRQ83,"")</f>
        <v/>
      </c>
      <c r="HRR86" s="111" t="str">
        <f>IF(ISNUMBER(outYear),HRR54+HRR60+HRR66+HRR83,"")</f>
        <v/>
      </c>
      <c r="HRS86" s="111" t="str">
        <f>IF(ISNUMBER(outYear),HRS54+HRS60+HRS66+HRS83,"")</f>
        <v/>
      </c>
      <c r="HRT86" s="111" t="str">
        <f>IF(ISNUMBER(outYear),HRT54+HRT60+HRT66+HRT83,"")</f>
        <v/>
      </c>
      <c r="HRU86" s="111" t="str">
        <f>IF(ISNUMBER(outYear),HRU54+HRU60+HRU66+HRU83,"")</f>
        <v/>
      </c>
      <c r="HRV86" s="111" t="str">
        <f>IF(ISNUMBER(outYear),HRV54+HRV60+HRV66+HRV83,"")</f>
        <v/>
      </c>
      <c r="HRW86" s="111" t="str">
        <f>IF(ISNUMBER(outYear),HRW54+HRW60+HRW66+HRW83,"")</f>
        <v/>
      </c>
      <c r="HRX86" s="111" t="str">
        <f>IF(ISNUMBER(outYear),HRX54+HRX60+HRX66+HRX83,"")</f>
        <v/>
      </c>
      <c r="HRY86" s="111" t="str">
        <f>IF(ISNUMBER(outYear),HRY54+HRY60+HRY66+HRY83,"")</f>
        <v/>
      </c>
      <c r="HRZ86" s="111" t="str">
        <f>IF(ISNUMBER(outYear),HRZ54+HRZ60+HRZ66+HRZ83,"")</f>
        <v/>
      </c>
      <c r="HSA86" s="111" t="str">
        <f>IF(ISNUMBER(outYear),HSA54+HSA60+HSA66+HSA83,"")</f>
        <v/>
      </c>
      <c r="HSB86" s="111" t="str">
        <f>IF(ISNUMBER(outYear),HSB54+HSB60+HSB66+HSB83,"")</f>
        <v/>
      </c>
      <c r="HSC86" s="111" t="str">
        <f>IF(ISNUMBER(outYear),HSC54+HSC60+HSC66+HSC83,"")</f>
        <v/>
      </c>
      <c r="HSD86" s="111" t="str">
        <f>IF(ISNUMBER(outYear),HSD54+HSD60+HSD66+HSD83,"")</f>
        <v/>
      </c>
      <c r="HSE86" s="111" t="str">
        <f>IF(ISNUMBER(outYear),HSE54+HSE60+HSE66+HSE83,"")</f>
        <v/>
      </c>
      <c r="HSF86" s="111" t="str">
        <f>IF(ISNUMBER(outYear),HSF54+HSF60+HSF66+HSF83,"")</f>
        <v/>
      </c>
      <c r="HSG86" s="111" t="str">
        <f>IF(ISNUMBER(outYear),HSG54+HSG60+HSG66+HSG83,"")</f>
        <v/>
      </c>
      <c r="HSH86" s="111" t="str">
        <f>IF(ISNUMBER(outYear),HSH54+HSH60+HSH66+HSH83,"")</f>
        <v/>
      </c>
      <c r="HSI86" s="111" t="str">
        <f>IF(ISNUMBER(outYear),HSI54+HSI60+HSI66+HSI83,"")</f>
        <v/>
      </c>
      <c r="HSJ86" s="111" t="str">
        <f>IF(ISNUMBER(outYear),HSJ54+HSJ60+HSJ66+HSJ83,"")</f>
        <v/>
      </c>
      <c r="HSK86" s="111" t="str">
        <f>IF(ISNUMBER(outYear),HSK54+HSK60+HSK66+HSK83,"")</f>
        <v/>
      </c>
      <c r="HSL86" s="111" t="str">
        <f>IF(ISNUMBER(outYear),HSL54+HSL60+HSL66+HSL83,"")</f>
        <v/>
      </c>
      <c r="HSM86" s="111" t="str">
        <f>IF(ISNUMBER(outYear),HSM54+HSM60+HSM66+HSM83,"")</f>
        <v/>
      </c>
      <c r="HSN86" s="111" t="str">
        <f>IF(ISNUMBER(outYear),HSN54+HSN60+HSN66+HSN83,"")</f>
        <v/>
      </c>
      <c r="HSO86" s="111" t="str">
        <f>IF(ISNUMBER(outYear),HSO54+HSO60+HSO66+HSO83,"")</f>
        <v/>
      </c>
      <c r="HSP86" s="111" t="str">
        <f>IF(ISNUMBER(outYear),HSP54+HSP60+HSP66+HSP83,"")</f>
        <v/>
      </c>
      <c r="HSQ86" s="111" t="str">
        <f>IF(ISNUMBER(outYear),HSQ54+HSQ60+HSQ66+HSQ83,"")</f>
        <v/>
      </c>
      <c r="HSR86" s="111" t="str">
        <f>IF(ISNUMBER(outYear),HSR54+HSR60+HSR66+HSR83,"")</f>
        <v/>
      </c>
      <c r="HSS86" s="111" t="str">
        <f>IF(ISNUMBER(outYear),HSS54+HSS60+HSS66+HSS83,"")</f>
        <v/>
      </c>
      <c r="HST86" s="111" t="str">
        <f>IF(ISNUMBER(outYear),HST54+HST60+HST66+HST83,"")</f>
        <v/>
      </c>
      <c r="HSU86" s="111" t="str">
        <f>IF(ISNUMBER(outYear),HSU54+HSU60+HSU66+HSU83,"")</f>
        <v/>
      </c>
      <c r="HSV86" s="111" t="str">
        <f>IF(ISNUMBER(outYear),HSV54+HSV60+HSV66+HSV83,"")</f>
        <v/>
      </c>
      <c r="HSW86" s="111" t="str">
        <f>IF(ISNUMBER(outYear),HSW54+HSW60+HSW66+HSW83,"")</f>
        <v/>
      </c>
      <c r="HSX86" s="111" t="str">
        <f>IF(ISNUMBER(outYear),HSX54+HSX60+HSX66+HSX83,"")</f>
        <v/>
      </c>
      <c r="HSY86" s="111" t="str">
        <f>IF(ISNUMBER(outYear),HSY54+HSY60+HSY66+HSY83,"")</f>
        <v/>
      </c>
      <c r="HSZ86" s="111" t="str">
        <f>IF(ISNUMBER(outYear),HSZ54+HSZ60+HSZ66+HSZ83,"")</f>
        <v/>
      </c>
      <c r="HTA86" s="111" t="str">
        <f>IF(ISNUMBER(outYear),HTA54+HTA60+HTA66+HTA83,"")</f>
        <v/>
      </c>
      <c r="HTB86" s="111" t="str">
        <f>IF(ISNUMBER(outYear),HTB54+HTB60+HTB66+HTB83,"")</f>
        <v/>
      </c>
      <c r="HTC86" s="111" t="str">
        <f>IF(ISNUMBER(outYear),HTC54+HTC60+HTC66+HTC83,"")</f>
        <v/>
      </c>
      <c r="HTD86" s="111" t="str">
        <f>IF(ISNUMBER(outYear),HTD54+HTD60+HTD66+HTD83,"")</f>
        <v/>
      </c>
      <c r="HTE86" s="111" t="str">
        <f>IF(ISNUMBER(outYear),HTE54+HTE60+HTE66+HTE83,"")</f>
        <v/>
      </c>
      <c r="HTF86" s="111" t="str">
        <f>IF(ISNUMBER(outYear),HTF54+HTF60+HTF66+HTF83,"")</f>
        <v/>
      </c>
      <c r="HTG86" s="111" t="str">
        <f>IF(ISNUMBER(outYear),HTG54+HTG60+HTG66+HTG83,"")</f>
        <v/>
      </c>
      <c r="HTH86" s="111" t="str">
        <f>IF(ISNUMBER(outYear),HTH54+HTH60+HTH66+HTH83,"")</f>
        <v/>
      </c>
      <c r="HTI86" s="111" t="str">
        <f>IF(ISNUMBER(outYear),HTI54+HTI60+HTI66+HTI83,"")</f>
        <v/>
      </c>
      <c r="HTJ86" s="111" t="str">
        <f>IF(ISNUMBER(outYear),HTJ54+HTJ60+HTJ66+HTJ83,"")</f>
        <v/>
      </c>
      <c r="HTK86" s="111" t="str">
        <f>IF(ISNUMBER(outYear),HTK54+HTK60+HTK66+HTK83,"")</f>
        <v/>
      </c>
      <c r="HTL86" s="111" t="str">
        <f>IF(ISNUMBER(outYear),HTL54+HTL60+HTL66+HTL83,"")</f>
        <v/>
      </c>
      <c r="HTM86" s="111" t="str">
        <f>IF(ISNUMBER(outYear),HTM54+HTM60+HTM66+HTM83,"")</f>
        <v/>
      </c>
      <c r="HTN86" s="111" t="str">
        <f>IF(ISNUMBER(outYear),HTN54+HTN60+HTN66+HTN83,"")</f>
        <v/>
      </c>
      <c r="HTO86" s="111" t="str">
        <f>IF(ISNUMBER(outYear),HTO54+HTO60+HTO66+HTO83,"")</f>
        <v/>
      </c>
      <c r="HTP86" s="111" t="str">
        <f>IF(ISNUMBER(outYear),HTP54+HTP60+HTP66+HTP83,"")</f>
        <v/>
      </c>
      <c r="HTQ86" s="111" t="str">
        <f>IF(ISNUMBER(outYear),HTQ54+HTQ60+HTQ66+HTQ83,"")</f>
        <v/>
      </c>
      <c r="HTR86" s="111" t="str">
        <f>IF(ISNUMBER(outYear),HTR54+HTR60+HTR66+HTR83,"")</f>
        <v/>
      </c>
      <c r="HTS86" s="111" t="str">
        <f>IF(ISNUMBER(outYear),HTS54+HTS60+HTS66+HTS83,"")</f>
        <v/>
      </c>
      <c r="HTT86" s="111" t="str">
        <f>IF(ISNUMBER(outYear),HTT54+HTT60+HTT66+HTT83,"")</f>
        <v/>
      </c>
      <c r="HTU86" s="111" t="str">
        <f>IF(ISNUMBER(outYear),HTU54+HTU60+HTU66+HTU83,"")</f>
        <v/>
      </c>
      <c r="HTV86" s="111" t="str">
        <f>IF(ISNUMBER(outYear),HTV54+HTV60+HTV66+HTV83,"")</f>
        <v/>
      </c>
      <c r="HTW86" s="111" t="str">
        <f>IF(ISNUMBER(outYear),HTW54+HTW60+HTW66+HTW83,"")</f>
        <v/>
      </c>
      <c r="HTX86" s="111" t="str">
        <f>IF(ISNUMBER(outYear),HTX54+HTX60+HTX66+HTX83,"")</f>
        <v/>
      </c>
      <c r="HTY86" s="111" t="str">
        <f>IF(ISNUMBER(outYear),HTY54+HTY60+HTY66+HTY83,"")</f>
        <v/>
      </c>
      <c r="HTZ86" s="111" t="str">
        <f>IF(ISNUMBER(outYear),HTZ54+HTZ60+HTZ66+HTZ83,"")</f>
        <v/>
      </c>
      <c r="HUA86" s="111" t="str">
        <f>IF(ISNUMBER(outYear),HUA54+HUA60+HUA66+HUA83,"")</f>
        <v/>
      </c>
      <c r="HUB86" s="111" t="str">
        <f>IF(ISNUMBER(outYear),HUB54+HUB60+HUB66+HUB83,"")</f>
        <v/>
      </c>
      <c r="HUC86" s="111" t="str">
        <f>IF(ISNUMBER(outYear),HUC54+HUC60+HUC66+HUC83,"")</f>
        <v/>
      </c>
      <c r="HUD86" s="111" t="str">
        <f>IF(ISNUMBER(outYear),HUD54+HUD60+HUD66+HUD83,"")</f>
        <v/>
      </c>
      <c r="HUE86" s="111" t="str">
        <f>IF(ISNUMBER(outYear),HUE54+HUE60+HUE66+HUE83,"")</f>
        <v/>
      </c>
      <c r="HUF86" s="111" t="str">
        <f>IF(ISNUMBER(outYear),HUF54+HUF60+HUF66+HUF83,"")</f>
        <v/>
      </c>
      <c r="HUG86" s="111" t="str">
        <f>IF(ISNUMBER(outYear),HUG54+HUG60+HUG66+HUG83,"")</f>
        <v/>
      </c>
      <c r="HUH86" s="111" t="str">
        <f>IF(ISNUMBER(outYear),HUH54+HUH60+HUH66+HUH83,"")</f>
        <v/>
      </c>
      <c r="HUI86" s="111" t="str">
        <f>IF(ISNUMBER(outYear),HUI54+HUI60+HUI66+HUI83,"")</f>
        <v/>
      </c>
      <c r="HUJ86" s="111" t="str">
        <f>IF(ISNUMBER(outYear),HUJ54+HUJ60+HUJ66+HUJ83,"")</f>
        <v/>
      </c>
      <c r="HUK86" s="111" t="str">
        <f>IF(ISNUMBER(outYear),HUK54+HUK60+HUK66+HUK83,"")</f>
        <v/>
      </c>
      <c r="HUL86" s="111" t="str">
        <f>IF(ISNUMBER(outYear),HUL54+HUL60+HUL66+HUL83,"")</f>
        <v/>
      </c>
      <c r="HUM86" s="111" t="str">
        <f>IF(ISNUMBER(outYear),HUM54+HUM60+HUM66+HUM83,"")</f>
        <v/>
      </c>
      <c r="HUN86" s="111" t="str">
        <f>IF(ISNUMBER(outYear),HUN54+HUN60+HUN66+HUN83,"")</f>
        <v/>
      </c>
      <c r="HUO86" s="111" t="str">
        <f>IF(ISNUMBER(outYear),HUO54+HUO60+HUO66+HUO83,"")</f>
        <v/>
      </c>
      <c r="HUP86" s="111" t="str">
        <f>IF(ISNUMBER(outYear),HUP54+HUP60+HUP66+HUP83,"")</f>
        <v/>
      </c>
      <c r="HUQ86" s="111" t="str">
        <f>IF(ISNUMBER(outYear),HUQ54+HUQ60+HUQ66+HUQ83,"")</f>
        <v/>
      </c>
      <c r="HUR86" s="111" t="str">
        <f>IF(ISNUMBER(outYear),HUR54+HUR60+HUR66+HUR83,"")</f>
        <v/>
      </c>
      <c r="HUS86" s="111" t="str">
        <f>IF(ISNUMBER(outYear),HUS54+HUS60+HUS66+HUS83,"")</f>
        <v/>
      </c>
      <c r="HUT86" s="111" t="str">
        <f>IF(ISNUMBER(outYear),HUT54+HUT60+HUT66+HUT83,"")</f>
        <v/>
      </c>
      <c r="HUU86" s="111" t="str">
        <f>IF(ISNUMBER(outYear),HUU54+HUU60+HUU66+HUU83,"")</f>
        <v/>
      </c>
      <c r="HUV86" s="111" t="str">
        <f>IF(ISNUMBER(outYear),HUV54+HUV60+HUV66+HUV83,"")</f>
        <v/>
      </c>
      <c r="HUW86" s="111" t="str">
        <f>IF(ISNUMBER(outYear),HUW54+HUW60+HUW66+HUW83,"")</f>
        <v/>
      </c>
      <c r="HUX86" s="111" t="str">
        <f>IF(ISNUMBER(outYear),HUX54+HUX60+HUX66+HUX83,"")</f>
        <v/>
      </c>
      <c r="HUY86" s="111" t="str">
        <f>IF(ISNUMBER(outYear),HUY54+HUY60+HUY66+HUY83,"")</f>
        <v/>
      </c>
      <c r="HUZ86" s="111" t="str">
        <f>IF(ISNUMBER(outYear),HUZ54+HUZ60+HUZ66+HUZ83,"")</f>
        <v/>
      </c>
      <c r="HVA86" s="111" t="str">
        <f>IF(ISNUMBER(outYear),HVA54+HVA60+HVA66+HVA83,"")</f>
        <v/>
      </c>
      <c r="HVB86" s="111" t="str">
        <f>IF(ISNUMBER(outYear),HVB54+HVB60+HVB66+HVB83,"")</f>
        <v/>
      </c>
      <c r="HVC86" s="111" t="str">
        <f>IF(ISNUMBER(outYear),HVC54+HVC60+HVC66+HVC83,"")</f>
        <v/>
      </c>
      <c r="HVD86" s="111" t="str">
        <f>IF(ISNUMBER(outYear),HVD54+HVD60+HVD66+HVD83,"")</f>
        <v/>
      </c>
      <c r="HVE86" s="111" t="str">
        <f>IF(ISNUMBER(outYear),HVE54+HVE60+HVE66+HVE83,"")</f>
        <v/>
      </c>
      <c r="HVF86" s="111" t="str">
        <f>IF(ISNUMBER(outYear),HVF54+HVF60+HVF66+HVF83,"")</f>
        <v/>
      </c>
      <c r="HVG86" s="111" t="str">
        <f>IF(ISNUMBER(outYear),HVG54+HVG60+HVG66+HVG83,"")</f>
        <v/>
      </c>
      <c r="HVH86" s="111" t="str">
        <f>IF(ISNUMBER(outYear),HVH54+HVH60+HVH66+HVH83,"")</f>
        <v/>
      </c>
      <c r="HVI86" s="111" t="str">
        <f>IF(ISNUMBER(outYear),HVI54+HVI60+HVI66+HVI83,"")</f>
        <v/>
      </c>
      <c r="HVJ86" s="111" t="str">
        <f>IF(ISNUMBER(outYear),HVJ54+HVJ60+HVJ66+HVJ83,"")</f>
        <v/>
      </c>
      <c r="HVK86" s="111" t="str">
        <f>IF(ISNUMBER(outYear),HVK54+HVK60+HVK66+HVK83,"")</f>
        <v/>
      </c>
      <c r="HVL86" s="111" t="str">
        <f>IF(ISNUMBER(outYear),HVL54+HVL60+HVL66+HVL83,"")</f>
        <v/>
      </c>
      <c r="HVM86" s="111" t="str">
        <f>IF(ISNUMBER(outYear),HVM54+HVM60+HVM66+HVM83,"")</f>
        <v/>
      </c>
      <c r="HVN86" s="111" t="str">
        <f>IF(ISNUMBER(outYear),HVN54+HVN60+HVN66+HVN83,"")</f>
        <v/>
      </c>
      <c r="HVO86" s="111" t="str">
        <f>IF(ISNUMBER(outYear),HVO54+HVO60+HVO66+HVO83,"")</f>
        <v/>
      </c>
      <c r="HVP86" s="111" t="str">
        <f>IF(ISNUMBER(outYear),HVP54+HVP60+HVP66+HVP83,"")</f>
        <v/>
      </c>
      <c r="HVQ86" s="111" t="str">
        <f>IF(ISNUMBER(outYear),HVQ54+HVQ60+HVQ66+HVQ83,"")</f>
        <v/>
      </c>
      <c r="HVR86" s="111" t="str">
        <f>IF(ISNUMBER(outYear),HVR54+HVR60+HVR66+HVR83,"")</f>
        <v/>
      </c>
      <c r="HVS86" s="111" t="str">
        <f>IF(ISNUMBER(outYear),HVS54+HVS60+HVS66+HVS83,"")</f>
        <v/>
      </c>
      <c r="HVT86" s="111" t="str">
        <f>IF(ISNUMBER(outYear),HVT54+HVT60+HVT66+HVT83,"")</f>
        <v/>
      </c>
      <c r="HVU86" s="111" t="str">
        <f>IF(ISNUMBER(outYear),HVU54+HVU60+HVU66+HVU83,"")</f>
        <v/>
      </c>
      <c r="HVV86" s="111" t="str">
        <f>IF(ISNUMBER(outYear),HVV54+HVV60+HVV66+HVV83,"")</f>
        <v/>
      </c>
      <c r="HVW86" s="111" t="str">
        <f>IF(ISNUMBER(outYear),HVW54+HVW60+HVW66+HVW83,"")</f>
        <v/>
      </c>
      <c r="HVX86" s="111" t="str">
        <f>IF(ISNUMBER(outYear),HVX54+HVX60+HVX66+HVX83,"")</f>
        <v/>
      </c>
      <c r="HVY86" s="111" t="str">
        <f>IF(ISNUMBER(outYear),HVY54+HVY60+HVY66+HVY83,"")</f>
        <v/>
      </c>
      <c r="HVZ86" s="111" t="str">
        <f>IF(ISNUMBER(outYear),HVZ54+HVZ60+HVZ66+HVZ83,"")</f>
        <v/>
      </c>
      <c r="HWA86" s="111" t="str">
        <f>IF(ISNUMBER(outYear),HWA54+HWA60+HWA66+HWA83,"")</f>
        <v/>
      </c>
      <c r="HWB86" s="111" t="str">
        <f>IF(ISNUMBER(outYear),HWB54+HWB60+HWB66+HWB83,"")</f>
        <v/>
      </c>
      <c r="HWC86" s="111" t="str">
        <f>IF(ISNUMBER(outYear),HWC54+HWC60+HWC66+HWC83,"")</f>
        <v/>
      </c>
      <c r="HWD86" s="111" t="str">
        <f>IF(ISNUMBER(outYear),HWD54+HWD60+HWD66+HWD83,"")</f>
        <v/>
      </c>
      <c r="HWE86" s="111" t="str">
        <f>IF(ISNUMBER(outYear),HWE54+HWE60+HWE66+HWE83,"")</f>
        <v/>
      </c>
      <c r="HWF86" s="111" t="str">
        <f>IF(ISNUMBER(outYear),HWF54+HWF60+HWF66+HWF83,"")</f>
        <v/>
      </c>
      <c r="HWG86" s="111" t="str">
        <f>IF(ISNUMBER(outYear),HWG54+HWG60+HWG66+HWG83,"")</f>
        <v/>
      </c>
      <c r="HWH86" s="111" t="str">
        <f>IF(ISNUMBER(outYear),HWH54+HWH60+HWH66+HWH83,"")</f>
        <v/>
      </c>
      <c r="HWI86" s="111" t="str">
        <f>IF(ISNUMBER(outYear),HWI54+HWI60+HWI66+HWI83,"")</f>
        <v/>
      </c>
      <c r="HWJ86" s="111" t="str">
        <f>IF(ISNUMBER(outYear),HWJ54+HWJ60+HWJ66+HWJ83,"")</f>
        <v/>
      </c>
      <c r="HWK86" s="111" t="str">
        <f>IF(ISNUMBER(outYear),HWK54+HWK60+HWK66+HWK83,"")</f>
        <v/>
      </c>
      <c r="HWL86" s="111" t="str">
        <f>IF(ISNUMBER(outYear),HWL54+HWL60+HWL66+HWL83,"")</f>
        <v/>
      </c>
      <c r="HWM86" s="111" t="str">
        <f>IF(ISNUMBER(outYear),HWM54+HWM60+HWM66+HWM83,"")</f>
        <v/>
      </c>
      <c r="HWN86" s="111" t="str">
        <f>IF(ISNUMBER(outYear),HWN54+HWN60+HWN66+HWN83,"")</f>
        <v/>
      </c>
      <c r="HWO86" s="111" t="str">
        <f>IF(ISNUMBER(outYear),HWO54+HWO60+HWO66+HWO83,"")</f>
        <v/>
      </c>
      <c r="HWP86" s="111" t="str">
        <f>IF(ISNUMBER(outYear),HWP54+HWP60+HWP66+HWP83,"")</f>
        <v/>
      </c>
      <c r="HWQ86" s="111" t="str">
        <f>IF(ISNUMBER(outYear),HWQ54+HWQ60+HWQ66+HWQ83,"")</f>
        <v/>
      </c>
      <c r="HWR86" s="111" t="str">
        <f>IF(ISNUMBER(outYear),HWR54+HWR60+HWR66+HWR83,"")</f>
        <v/>
      </c>
      <c r="HWS86" s="111" t="str">
        <f>IF(ISNUMBER(outYear),HWS54+HWS60+HWS66+HWS83,"")</f>
        <v/>
      </c>
      <c r="HWT86" s="111" t="str">
        <f>IF(ISNUMBER(outYear),HWT54+HWT60+HWT66+HWT83,"")</f>
        <v/>
      </c>
      <c r="HWU86" s="111" t="str">
        <f>IF(ISNUMBER(outYear),HWU54+HWU60+HWU66+HWU83,"")</f>
        <v/>
      </c>
      <c r="HWV86" s="111" t="str">
        <f>IF(ISNUMBER(outYear),HWV54+HWV60+HWV66+HWV83,"")</f>
        <v/>
      </c>
      <c r="HWW86" s="111" t="str">
        <f>IF(ISNUMBER(outYear),HWW54+HWW60+HWW66+HWW83,"")</f>
        <v/>
      </c>
      <c r="HWX86" s="111" t="str">
        <f>IF(ISNUMBER(outYear),HWX54+HWX60+HWX66+HWX83,"")</f>
        <v/>
      </c>
      <c r="HWY86" s="111" t="str">
        <f>IF(ISNUMBER(outYear),HWY54+HWY60+HWY66+HWY83,"")</f>
        <v/>
      </c>
      <c r="HWZ86" s="111" t="str">
        <f>IF(ISNUMBER(outYear),HWZ54+HWZ60+HWZ66+HWZ83,"")</f>
        <v/>
      </c>
      <c r="HXA86" s="111" t="str">
        <f>IF(ISNUMBER(outYear),HXA54+HXA60+HXA66+HXA83,"")</f>
        <v/>
      </c>
      <c r="HXB86" s="111" t="str">
        <f>IF(ISNUMBER(outYear),HXB54+HXB60+HXB66+HXB83,"")</f>
        <v/>
      </c>
      <c r="HXC86" s="111" t="str">
        <f>IF(ISNUMBER(outYear),HXC54+HXC60+HXC66+HXC83,"")</f>
        <v/>
      </c>
      <c r="HXD86" s="111" t="str">
        <f>IF(ISNUMBER(outYear),HXD54+HXD60+HXD66+HXD83,"")</f>
        <v/>
      </c>
      <c r="HXE86" s="111" t="str">
        <f>IF(ISNUMBER(outYear),HXE54+HXE60+HXE66+HXE83,"")</f>
        <v/>
      </c>
      <c r="HXF86" s="111" t="str">
        <f>IF(ISNUMBER(outYear),HXF54+HXF60+HXF66+HXF83,"")</f>
        <v/>
      </c>
      <c r="HXG86" s="111" t="str">
        <f>IF(ISNUMBER(outYear),HXG54+HXG60+HXG66+HXG83,"")</f>
        <v/>
      </c>
      <c r="HXH86" s="111" t="str">
        <f>IF(ISNUMBER(outYear),HXH54+HXH60+HXH66+HXH83,"")</f>
        <v/>
      </c>
      <c r="HXI86" s="111" t="str">
        <f>IF(ISNUMBER(outYear),HXI54+HXI60+HXI66+HXI83,"")</f>
        <v/>
      </c>
      <c r="HXJ86" s="111" t="str">
        <f>IF(ISNUMBER(outYear),HXJ54+HXJ60+HXJ66+HXJ83,"")</f>
        <v/>
      </c>
      <c r="HXK86" s="111" t="str">
        <f>IF(ISNUMBER(outYear),HXK54+HXK60+HXK66+HXK83,"")</f>
        <v/>
      </c>
      <c r="HXL86" s="111" t="str">
        <f>IF(ISNUMBER(outYear),HXL54+HXL60+HXL66+HXL83,"")</f>
        <v/>
      </c>
      <c r="HXM86" s="111" t="str">
        <f>IF(ISNUMBER(outYear),HXM54+HXM60+HXM66+HXM83,"")</f>
        <v/>
      </c>
      <c r="HXN86" s="111" t="str">
        <f>IF(ISNUMBER(outYear),HXN54+HXN60+HXN66+HXN83,"")</f>
        <v/>
      </c>
      <c r="HXO86" s="111" t="str">
        <f>IF(ISNUMBER(outYear),HXO54+HXO60+HXO66+HXO83,"")</f>
        <v/>
      </c>
      <c r="HXP86" s="111" t="str">
        <f>IF(ISNUMBER(outYear),HXP54+HXP60+HXP66+HXP83,"")</f>
        <v/>
      </c>
      <c r="HXQ86" s="111" t="str">
        <f>IF(ISNUMBER(outYear),HXQ54+HXQ60+HXQ66+HXQ83,"")</f>
        <v/>
      </c>
      <c r="HXR86" s="111" t="str">
        <f>IF(ISNUMBER(outYear),HXR54+HXR60+HXR66+HXR83,"")</f>
        <v/>
      </c>
      <c r="HXS86" s="111" t="str">
        <f>IF(ISNUMBER(outYear),HXS54+HXS60+HXS66+HXS83,"")</f>
        <v/>
      </c>
      <c r="HXT86" s="111" t="str">
        <f>IF(ISNUMBER(outYear),HXT54+HXT60+HXT66+HXT83,"")</f>
        <v/>
      </c>
      <c r="HXU86" s="111" t="str">
        <f>IF(ISNUMBER(outYear),HXU54+HXU60+HXU66+HXU83,"")</f>
        <v/>
      </c>
      <c r="HXV86" s="111" t="str">
        <f>IF(ISNUMBER(outYear),HXV54+HXV60+HXV66+HXV83,"")</f>
        <v/>
      </c>
      <c r="HXW86" s="111" t="str">
        <f>IF(ISNUMBER(outYear),HXW54+HXW60+HXW66+HXW83,"")</f>
        <v/>
      </c>
      <c r="HXX86" s="111" t="str">
        <f>IF(ISNUMBER(outYear),HXX54+HXX60+HXX66+HXX83,"")</f>
        <v/>
      </c>
      <c r="HXY86" s="111" t="str">
        <f>IF(ISNUMBER(outYear),HXY54+HXY60+HXY66+HXY83,"")</f>
        <v/>
      </c>
      <c r="HXZ86" s="111" t="str">
        <f>IF(ISNUMBER(outYear),HXZ54+HXZ60+HXZ66+HXZ83,"")</f>
        <v/>
      </c>
      <c r="HYA86" s="111" t="str">
        <f>IF(ISNUMBER(outYear),HYA54+HYA60+HYA66+HYA83,"")</f>
        <v/>
      </c>
      <c r="HYB86" s="111" t="str">
        <f>IF(ISNUMBER(outYear),HYB54+HYB60+HYB66+HYB83,"")</f>
        <v/>
      </c>
      <c r="HYC86" s="111" t="str">
        <f>IF(ISNUMBER(outYear),HYC54+HYC60+HYC66+HYC83,"")</f>
        <v/>
      </c>
      <c r="HYD86" s="111" t="str">
        <f>IF(ISNUMBER(outYear),HYD54+HYD60+HYD66+HYD83,"")</f>
        <v/>
      </c>
      <c r="HYE86" s="111" t="str">
        <f>IF(ISNUMBER(outYear),HYE54+HYE60+HYE66+HYE83,"")</f>
        <v/>
      </c>
      <c r="HYF86" s="111" t="str">
        <f>IF(ISNUMBER(outYear),HYF54+HYF60+HYF66+HYF83,"")</f>
        <v/>
      </c>
      <c r="HYG86" s="111" t="str">
        <f>IF(ISNUMBER(outYear),HYG54+HYG60+HYG66+HYG83,"")</f>
        <v/>
      </c>
      <c r="HYH86" s="111" t="str">
        <f>IF(ISNUMBER(outYear),HYH54+HYH60+HYH66+HYH83,"")</f>
        <v/>
      </c>
      <c r="HYI86" s="111" t="str">
        <f>IF(ISNUMBER(outYear),HYI54+HYI60+HYI66+HYI83,"")</f>
        <v/>
      </c>
      <c r="HYJ86" s="111" t="str">
        <f>IF(ISNUMBER(outYear),HYJ54+HYJ60+HYJ66+HYJ83,"")</f>
        <v/>
      </c>
      <c r="HYK86" s="111" t="str">
        <f>IF(ISNUMBER(outYear),HYK54+HYK60+HYK66+HYK83,"")</f>
        <v/>
      </c>
      <c r="HYL86" s="111" t="str">
        <f>IF(ISNUMBER(outYear),HYL54+HYL60+HYL66+HYL83,"")</f>
        <v/>
      </c>
      <c r="HYM86" s="111" t="str">
        <f>IF(ISNUMBER(outYear),HYM54+HYM60+HYM66+HYM83,"")</f>
        <v/>
      </c>
      <c r="HYN86" s="111" t="str">
        <f>IF(ISNUMBER(outYear),HYN54+HYN60+HYN66+HYN83,"")</f>
        <v/>
      </c>
      <c r="HYO86" s="111" t="str">
        <f>IF(ISNUMBER(outYear),HYO54+HYO60+HYO66+HYO83,"")</f>
        <v/>
      </c>
      <c r="HYP86" s="111" t="str">
        <f>IF(ISNUMBER(outYear),HYP54+HYP60+HYP66+HYP83,"")</f>
        <v/>
      </c>
      <c r="HYQ86" s="111" t="str">
        <f>IF(ISNUMBER(outYear),HYQ54+HYQ60+HYQ66+HYQ83,"")</f>
        <v/>
      </c>
      <c r="HYR86" s="111" t="str">
        <f>IF(ISNUMBER(outYear),HYR54+HYR60+HYR66+HYR83,"")</f>
        <v/>
      </c>
      <c r="HYS86" s="111" t="str">
        <f>IF(ISNUMBER(outYear),HYS54+HYS60+HYS66+HYS83,"")</f>
        <v/>
      </c>
      <c r="HYT86" s="111" t="str">
        <f>IF(ISNUMBER(outYear),HYT54+HYT60+HYT66+HYT83,"")</f>
        <v/>
      </c>
      <c r="HYU86" s="111" t="str">
        <f>IF(ISNUMBER(outYear),HYU54+HYU60+HYU66+HYU83,"")</f>
        <v/>
      </c>
      <c r="HYV86" s="111" t="str">
        <f>IF(ISNUMBER(outYear),HYV54+HYV60+HYV66+HYV83,"")</f>
        <v/>
      </c>
      <c r="HYW86" s="111" t="str">
        <f>IF(ISNUMBER(outYear),HYW54+HYW60+HYW66+HYW83,"")</f>
        <v/>
      </c>
      <c r="HYX86" s="111" t="str">
        <f>IF(ISNUMBER(outYear),HYX54+HYX60+HYX66+HYX83,"")</f>
        <v/>
      </c>
      <c r="HYY86" s="111" t="str">
        <f>IF(ISNUMBER(outYear),HYY54+HYY60+HYY66+HYY83,"")</f>
        <v/>
      </c>
      <c r="HYZ86" s="111" t="str">
        <f>IF(ISNUMBER(outYear),HYZ54+HYZ60+HYZ66+HYZ83,"")</f>
        <v/>
      </c>
      <c r="HZA86" s="111" t="str">
        <f>IF(ISNUMBER(outYear),HZA54+HZA60+HZA66+HZA83,"")</f>
        <v/>
      </c>
      <c r="HZB86" s="111" t="str">
        <f>IF(ISNUMBER(outYear),HZB54+HZB60+HZB66+HZB83,"")</f>
        <v/>
      </c>
      <c r="HZC86" s="111" t="str">
        <f>IF(ISNUMBER(outYear),HZC54+HZC60+HZC66+HZC83,"")</f>
        <v/>
      </c>
      <c r="HZD86" s="111" t="str">
        <f>IF(ISNUMBER(outYear),HZD54+HZD60+HZD66+HZD83,"")</f>
        <v/>
      </c>
      <c r="HZE86" s="111" t="str">
        <f>IF(ISNUMBER(outYear),HZE54+HZE60+HZE66+HZE83,"")</f>
        <v/>
      </c>
      <c r="HZF86" s="111" t="str">
        <f>IF(ISNUMBER(outYear),HZF54+HZF60+HZF66+HZF83,"")</f>
        <v/>
      </c>
      <c r="HZG86" s="111" t="str">
        <f>IF(ISNUMBER(outYear),HZG54+HZG60+HZG66+HZG83,"")</f>
        <v/>
      </c>
      <c r="HZH86" s="111" t="str">
        <f>IF(ISNUMBER(outYear),HZH54+HZH60+HZH66+HZH83,"")</f>
        <v/>
      </c>
      <c r="HZI86" s="111" t="str">
        <f>IF(ISNUMBER(outYear),HZI54+HZI60+HZI66+HZI83,"")</f>
        <v/>
      </c>
      <c r="HZJ86" s="111" t="str">
        <f>IF(ISNUMBER(outYear),HZJ54+HZJ60+HZJ66+HZJ83,"")</f>
        <v/>
      </c>
      <c r="HZK86" s="111" t="str">
        <f>IF(ISNUMBER(outYear),HZK54+HZK60+HZK66+HZK83,"")</f>
        <v/>
      </c>
      <c r="HZL86" s="111" t="str">
        <f>IF(ISNUMBER(outYear),HZL54+HZL60+HZL66+HZL83,"")</f>
        <v/>
      </c>
      <c r="HZM86" s="111" t="str">
        <f>IF(ISNUMBER(outYear),HZM54+HZM60+HZM66+HZM83,"")</f>
        <v/>
      </c>
      <c r="HZN86" s="111" t="str">
        <f>IF(ISNUMBER(outYear),HZN54+HZN60+HZN66+HZN83,"")</f>
        <v/>
      </c>
      <c r="HZO86" s="111" t="str">
        <f>IF(ISNUMBER(outYear),HZO54+HZO60+HZO66+HZO83,"")</f>
        <v/>
      </c>
      <c r="HZP86" s="111" t="str">
        <f>IF(ISNUMBER(outYear),HZP54+HZP60+HZP66+HZP83,"")</f>
        <v/>
      </c>
      <c r="HZQ86" s="111" t="str">
        <f>IF(ISNUMBER(outYear),HZQ54+HZQ60+HZQ66+HZQ83,"")</f>
        <v/>
      </c>
      <c r="HZR86" s="111" t="str">
        <f>IF(ISNUMBER(outYear),HZR54+HZR60+HZR66+HZR83,"")</f>
        <v/>
      </c>
      <c r="HZS86" s="111" t="str">
        <f>IF(ISNUMBER(outYear),HZS54+HZS60+HZS66+HZS83,"")</f>
        <v/>
      </c>
      <c r="HZT86" s="111" t="str">
        <f>IF(ISNUMBER(outYear),HZT54+HZT60+HZT66+HZT83,"")</f>
        <v/>
      </c>
      <c r="HZU86" s="111" t="str">
        <f>IF(ISNUMBER(outYear),HZU54+HZU60+HZU66+HZU83,"")</f>
        <v/>
      </c>
      <c r="HZV86" s="111" t="str">
        <f>IF(ISNUMBER(outYear),HZV54+HZV60+HZV66+HZV83,"")</f>
        <v/>
      </c>
      <c r="HZW86" s="111" t="str">
        <f>IF(ISNUMBER(outYear),HZW54+HZW60+HZW66+HZW83,"")</f>
        <v/>
      </c>
      <c r="HZX86" s="111" t="str">
        <f>IF(ISNUMBER(outYear),HZX54+HZX60+HZX66+HZX83,"")</f>
        <v/>
      </c>
      <c r="HZY86" s="111" t="str">
        <f>IF(ISNUMBER(outYear),HZY54+HZY60+HZY66+HZY83,"")</f>
        <v/>
      </c>
      <c r="HZZ86" s="111" t="str">
        <f>IF(ISNUMBER(outYear),HZZ54+HZZ60+HZZ66+HZZ83,"")</f>
        <v/>
      </c>
      <c r="IAA86" s="111" t="str">
        <f>IF(ISNUMBER(outYear),IAA54+IAA60+IAA66+IAA83,"")</f>
        <v/>
      </c>
      <c r="IAB86" s="111" t="str">
        <f>IF(ISNUMBER(outYear),IAB54+IAB60+IAB66+IAB83,"")</f>
        <v/>
      </c>
      <c r="IAC86" s="111" t="str">
        <f>IF(ISNUMBER(outYear),IAC54+IAC60+IAC66+IAC83,"")</f>
        <v/>
      </c>
      <c r="IAD86" s="111" t="str">
        <f>IF(ISNUMBER(outYear),IAD54+IAD60+IAD66+IAD83,"")</f>
        <v/>
      </c>
      <c r="IAE86" s="111" t="str">
        <f>IF(ISNUMBER(outYear),IAE54+IAE60+IAE66+IAE83,"")</f>
        <v/>
      </c>
      <c r="IAF86" s="111" t="str">
        <f>IF(ISNUMBER(outYear),IAF54+IAF60+IAF66+IAF83,"")</f>
        <v/>
      </c>
      <c r="IAG86" s="111" t="str">
        <f>IF(ISNUMBER(outYear),IAG54+IAG60+IAG66+IAG83,"")</f>
        <v/>
      </c>
      <c r="IAH86" s="111" t="str">
        <f>IF(ISNUMBER(outYear),IAH54+IAH60+IAH66+IAH83,"")</f>
        <v/>
      </c>
      <c r="IAI86" s="111" t="str">
        <f>IF(ISNUMBER(outYear),IAI54+IAI60+IAI66+IAI83,"")</f>
        <v/>
      </c>
      <c r="IAJ86" s="111" t="str">
        <f>IF(ISNUMBER(outYear),IAJ54+IAJ60+IAJ66+IAJ83,"")</f>
        <v/>
      </c>
      <c r="IAK86" s="111" t="str">
        <f>IF(ISNUMBER(outYear),IAK54+IAK60+IAK66+IAK83,"")</f>
        <v/>
      </c>
      <c r="IAL86" s="111" t="str">
        <f>IF(ISNUMBER(outYear),IAL54+IAL60+IAL66+IAL83,"")</f>
        <v/>
      </c>
      <c r="IAM86" s="111" t="str">
        <f>IF(ISNUMBER(outYear),IAM54+IAM60+IAM66+IAM83,"")</f>
        <v/>
      </c>
      <c r="IAN86" s="111" t="str">
        <f>IF(ISNUMBER(outYear),IAN54+IAN60+IAN66+IAN83,"")</f>
        <v/>
      </c>
      <c r="IAO86" s="111" t="str">
        <f>IF(ISNUMBER(outYear),IAO54+IAO60+IAO66+IAO83,"")</f>
        <v/>
      </c>
      <c r="IAP86" s="111" t="str">
        <f>IF(ISNUMBER(outYear),IAP54+IAP60+IAP66+IAP83,"")</f>
        <v/>
      </c>
      <c r="IAQ86" s="111" t="str">
        <f>IF(ISNUMBER(outYear),IAQ54+IAQ60+IAQ66+IAQ83,"")</f>
        <v/>
      </c>
      <c r="IAR86" s="111" t="str">
        <f>IF(ISNUMBER(outYear),IAR54+IAR60+IAR66+IAR83,"")</f>
        <v/>
      </c>
      <c r="IAS86" s="111" t="str">
        <f>IF(ISNUMBER(outYear),IAS54+IAS60+IAS66+IAS83,"")</f>
        <v/>
      </c>
      <c r="IAT86" s="111" t="str">
        <f>IF(ISNUMBER(outYear),IAT54+IAT60+IAT66+IAT83,"")</f>
        <v/>
      </c>
      <c r="IAU86" s="111" t="str">
        <f>IF(ISNUMBER(outYear),IAU54+IAU60+IAU66+IAU83,"")</f>
        <v/>
      </c>
      <c r="IAV86" s="111" t="str">
        <f>IF(ISNUMBER(outYear),IAV54+IAV60+IAV66+IAV83,"")</f>
        <v/>
      </c>
      <c r="IAW86" s="111" t="str">
        <f>IF(ISNUMBER(outYear),IAW54+IAW60+IAW66+IAW83,"")</f>
        <v/>
      </c>
      <c r="IAX86" s="111" t="str">
        <f>IF(ISNUMBER(outYear),IAX54+IAX60+IAX66+IAX83,"")</f>
        <v/>
      </c>
      <c r="IAY86" s="111" t="str">
        <f>IF(ISNUMBER(outYear),IAY54+IAY60+IAY66+IAY83,"")</f>
        <v/>
      </c>
      <c r="IAZ86" s="111" t="str">
        <f>IF(ISNUMBER(outYear),IAZ54+IAZ60+IAZ66+IAZ83,"")</f>
        <v/>
      </c>
      <c r="IBA86" s="111" t="str">
        <f>IF(ISNUMBER(outYear),IBA54+IBA60+IBA66+IBA83,"")</f>
        <v/>
      </c>
      <c r="IBB86" s="111" t="str">
        <f>IF(ISNUMBER(outYear),IBB54+IBB60+IBB66+IBB83,"")</f>
        <v/>
      </c>
      <c r="IBC86" s="111" t="str">
        <f>IF(ISNUMBER(outYear),IBC54+IBC60+IBC66+IBC83,"")</f>
        <v/>
      </c>
      <c r="IBD86" s="111" t="str">
        <f>IF(ISNUMBER(outYear),IBD54+IBD60+IBD66+IBD83,"")</f>
        <v/>
      </c>
      <c r="IBE86" s="111" t="str">
        <f>IF(ISNUMBER(outYear),IBE54+IBE60+IBE66+IBE83,"")</f>
        <v/>
      </c>
      <c r="IBF86" s="111" t="str">
        <f>IF(ISNUMBER(outYear),IBF54+IBF60+IBF66+IBF83,"")</f>
        <v/>
      </c>
      <c r="IBG86" s="111" t="str">
        <f>IF(ISNUMBER(outYear),IBG54+IBG60+IBG66+IBG83,"")</f>
        <v/>
      </c>
      <c r="IBH86" s="111" t="str">
        <f>IF(ISNUMBER(outYear),IBH54+IBH60+IBH66+IBH83,"")</f>
        <v/>
      </c>
      <c r="IBI86" s="111" t="str">
        <f>IF(ISNUMBER(outYear),IBI54+IBI60+IBI66+IBI83,"")</f>
        <v/>
      </c>
      <c r="IBJ86" s="111" t="str">
        <f>IF(ISNUMBER(outYear),IBJ54+IBJ60+IBJ66+IBJ83,"")</f>
        <v/>
      </c>
      <c r="IBK86" s="111" t="str">
        <f>IF(ISNUMBER(outYear),IBK54+IBK60+IBK66+IBK83,"")</f>
        <v/>
      </c>
      <c r="IBL86" s="111" t="str">
        <f>IF(ISNUMBER(outYear),IBL54+IBL60+IBL66+IBL83,"")</f>
        <v/>
      </c>
      <c r="IBM86" s="111" t="str">
        <f>IF(ISNUMBER(outYear),IBM54+IBM60+IBM66+IBM83,"")</f>
        <v/>
      </c>
      <c r="IBN86" s="111" t="str">
        <f>IF(ISNUMBER(outYear),IBN54+IBN60+IBN66+IBN83,"")</f>
        <v/>
      </c>
      <c r="IBO86" s="111" t="str">
        <f>IF(ISNUMBER(outYear),IBO54+IBO60+IBO66+IBO83,"")</f>
        <v/>
      </c>
      <c r="IBP86" s="111" t="str">
        <f>IF(ISNUMBER(outYear),IBP54+IBP60+IBP66+IBP83,"")</f>
        <v/>
      </c>
      <c r="IBQ86" s="111" t="str">
        <f>IF(ISNUMBER(outYear),IBQ54+IBQ60+IBQ66+IBQ83,"")</f>
        <v/>
      </c>
      <c r="IBR86" s="111" t="str">
        <f>IF(ISNUMBER(outYear),IBR54+IBR60+IBR66+IBR83,"")</f>
        <v/>
      </c>
      <c r="IBS86" s="111" t="str">
        <f>IF(ISNUMBER(outYear),IBS54+IBS60+IBS66+IBS83,"")</f>
        <v/>
      </c>
      <c r="IBT86" s="111" t="str">
        <f>IF(ISNUMBER(outYear),IBT54+IBT60+IBT66+IBT83,"")</f>
        <v/>
      </c>
      <c r="IBU86" s="111" t="str">
        <f>IF(ISNUMBER(outYear),IBU54+IBU60+IBU66+IBU83,"")</f>
        <v/>
      </c>
      <c r="IBV86" s="111" t="str">
        <f>IF(ISNUMBER(outYear),IBV54+IBV60+IBV66+IBV83,"")</f>
        <v/>
      </c>
      <c r="IBW86" s="111" t="str">
        <f>IF(ISNUMBER(outYear),IBW54+IBW60+IBW66+IBW83,"")</f>
        <v/>
      </c>
      <c r="IBX86" s="111" t="str">
        <f>IF(ISNUMBER(outYear),IBX54+IBX60+IBX66+IBX83,"")</f>
        <v/>
      </c>
      <c r="IBY86" s="111" t="str">
        <f>IF(ISNUMBER(outYear),IBY54+IBY60+IBY66+IBY83,"")</f>
        <v/>
      </c>
      <c r="IBZ86" s="111" t="str">
        <f>IF(ISNUMBER(outYear),IBZ54+IBZ60+IBZ66+IBZ83,"")</f>
        <v/>
      </c>
      <c r="ICA86" s="111" t="str">
        <f>IF(ISNUMBER(outYear),ICA54+ICA60+ICA66+ICA83,"")</f>
        <v/>
      </c>
      <c r="ICB86" s="111" t="str">
        <f>IF(ISNUMBER(outYear),ICB54+ICB60+ICB66+ICB83,"")</f>
        <v/>
      </c>
      <c r="ICC86" s="111" t="str">
        <f>IF(ISNUMBER(outYear),ICC54+ICC60+ICC66+ICC83,"")</f>
        <v/>
      </c>
      <c r="ICD86" s="111" t="str">
        <f>IF(ISNUMBER(outYear),ICD54+ICD60+ICD66+ICD83,"")</f>
        <v/>
      </c>
      <c r="ICE86" s="111" t="str">
        <f>IF(ISNUMBER(outYear),ICE54+ICE60+ICE66+ICE83,"")</f>
        <v/>
      </c>
      <c r="ICF86" s="111" t="str">
        <f>IF(ISNUMBER(outYear),ICF54+ICF60+ICF66+ICF83,"")</f>
        <v/>
      </c>
      <c r="ICG86" s="111" t="str">
        <f>IF(ISNUMBER(outYear),ICG54+ICG60+ICG66+ICG83,"")</f>
        <v/>
      </c>
      <c r="ICH86" s="111" t="str">
        <f>IF(ISNUMBER(outYear),ICH54+ICH60+ICH66+ICH83,"")</f>
        <v/>
      </c>
      <c r="ICI86" s="111" t="str">
        <f>IF(ISNUMBER(outYear),ICI54+ICI60+ICI66+ICI83,"")</f>
        <v/>
      </c>
      <c r="ICJ86" s="111" t="str">
        <f>IF(ISNUMBER(outYear),ICJ54+ICJ60+ICJ66+ICJ83,"")</f>
        <v/>
      </c>
      <c r="ICK86" s="111" t="str">
        <f>IF(ISNUMBER(outYear),ICK54+ICK60+ICK66+ICK83,"")</f>
        <v/>
      </c>
      <c r="ICL86" s="111" t="str">
        <f>IF(ISNUMBER(outYear),ICL54+ICL60+ICL66+ICL83,"")</f>
        <v/>
      </c>
      <c r="ICM86" s="111" t="str">
        <f>IF(ISNUMBER(outYear),ICM54+ICM60+ICM66+ICM83,"")</f>
        <v/>
      </c>
      <c r="ICN86" s="111" t="str">
        <f>IF(ISNUMBER(outYear),ICN54+ICN60+ICN66+ICN83,"")</f>
        <v/>
      </c>
      <c r="ICO86" s="111" t="str">
        <f>IF(ISNUMBER(outYear),ICO54+ICO60+ICO66+ICO83,"")</f>
        <v/>
      </c>
      <c r="ICP86" s="111" t="str">
        <f>IF(ISNUMBER(outYear),ICP54+ICP60+ICP66+ICP83,"")</f>
        <v/>
      </c>
      <c r="ICQ86" s="111" t="str">
        <f>IF(ISNUMBER(outYear),ICQ54+ICQ60+ICQ66+ICQ83,"")</f>
        <v/>
      </c>
      <c r="ICR86" s="111" t="str">
        <f>IF(ISNUMBER(outYear),ICR54+ICR60+ICR66+ICR83,"")</f>
        <v/>
      </c>
      <c r="ICS86" s="111" t="str">
        <f>IF(ISNUMBER(outYear),ICS54+ICS60+ICS66+ICS83,"")</f>
        <v/>
      </c>
      <c r="ICT86" s="111" t="str">
        <f>IF(ISNUMBER(outYear),ICT54+ICT60+ICT66+ICT83,"")</f>
        <v/>
      </c>
      <c r="ICU86" s="111" t="str">
        <f>IF(ISNUMBER(outYear),ICU54+ICU60+ICU66+ICU83,"")</f>
        <v/>
      </c>
      <c r="ICV86" s="111" t="str">
        <f>IF(ISNUMBER(outYear),ICV54+ICV60+ICV66+ICV83,"")</f>
        <v/>
      </c>
      <c r="ICW86" s="111" t="str">
        <f>IF(ISNUMBER(outYear),ICW54+ICW60+ICW66+ICW83,"")</f>
        <v/>
      </c>
      <c r="ICX86" s="111" t="str">
        <f>IF(ISNUMBER(outYear),ICX54+ICX60+ICX66+ICX83,"")</f>
        <v/>
      </c>
      <c r="ICY86" s="111" t="str">
        <f>IF(ISNUMBER(outYear),ICY54+ICY60+ICY66+ICY83,"")</f>
        <v/>
      </c>
      <c r="ICZ86" s="111" t="str">
        <f>IF(ISNUMBER(outYear),ICZ54+ICZ60+ICZ66+ICZ83,"")</f>
        <v/>
      </c>
      <c r="IDA86" s="111" t="str">
        <f>IF(ISNUMBER(outYear),IDA54+IDA60+IDA66+IDA83,"")</f>
        <v/>
      </c>
      <c r="IDB86" s="111" t="str">
        <f>IF(ISNUMBER(outYear),IDB54+IDB60+IDB66+IDB83,"")</f>
        <v/>
      </c>
      <c r="IDC86" s="111" t="str">
        <f>IF(ISNUMBER(outYear),IDC54+IDC60+IDC66+IDC83,"")</f>
        <v/>
      </c>
      <c r="IDD86" s="111" t="str">
        <f>IF(ISNUMBER(outYear),IDD54+IDD60+IDD66+IDD83,"")</f>
        <v/>
      </c>
      <c r="IDE86" s="111" t="str">
        <f>IF(ISNUMBER(outYear),IDE54+IDE60+IDE66+IDE83,"")</f>
        <v/>
      </c>
      <c r="IDF86" s="111" t="str">
        <f>IF(ISNUMBER(outYear),IDF54+IDF60+IDF66+IDF83,"")</f>
        <v/>
      </c>
      <c r="IDG86" s="111" t="str">
        <f>IF(ISNUMBER(outYear),IDG54+IDG60+IDG66+IDG83,"")</f>
        <v/>
      </c>
      <c r="IDH86" s="111" t="str">
        <f>IF(ISNUMBER(outYear),IDH54+IDH60+IDH66+IDH83,"")</f>
        <v/>
      </c>
      <c r="IDI86" s="111" t="str">
        <f>IF(ISNUMBER(outYear),IDI54+IDI60+IDI66+IDI83,"")</f>
        <v/>
      </c>
      <c r="IDJ86" s="111" t="str">
        <f>IF(ISNUMBER(outYear),IDJ54+IDJ60+IDJ66+IDJ83,"")</f>
        <v/>
      </c>
      <c r="IDK86" s="111" t="str">
        <f>IF(ISNUMBER(outYear),IDK54+IDK60+IDK66+IDK83,"")</f>
        <v/>
      </c>
      <c r="IDL86" s="111" t="str">
        <f>IF(ISNUMBER(outYear),IDL54+IDL60+IDL66+IDL83,"")</f>
        <v/>
      </c>
      <c r="IDM86" s="111" t="str">
        <f>IF(ISNUMBER(outYear),IDM54+IDM60+IDM66+IDM83,"")</f>
        <v/>
      </c>
      <c r="IDN86" s="111" t="str">
        <f>IF(ISNUMBER(outYear),IDN54+IDN60+IDN66+IDN83,"")</f>
        <v/>
      </c>
      <c r="IDO86" s="111" t="str">
        <f>IF(ISNUMBER(outYear),IDO54+IDO60+IDO66+IDO83,"")</f>
        <v/>
      </c>
      <c r="IDP86" s="111" t="str">
        <f>IF(ISNUMBER(outYear),IDP54+IDP60+IDP66+IDP83,"")</f>
        <v/>
      </c>
      <c r="IDQ86" s="111" t="str">
        <f>IF(ISNUMBER(outYear),IDQ54+IDQ60+IDQ66+IDQ83,"")</f>
        <v/>
      </c>
      <c r="IDR86" s="111" t="str">
        <f>IF(ISNUMBER(outYear),IDR54+IDR60+IDR66+IDR83,"")</f>
        <v/>
      </c>
      <c r="IDS86" s="111" t="str">
        <f>IF(ISNUMBER(outYear),IDS54+IDS60+IDS66+IDS83,"")</f>
        <v/>
      </c>
      <c r="IDT86" s="111" t="str">
        <f>IF(ISNUMBER(outYear),IDT54+IDT60+IDT66+IDT83,"")</f>
        <v/>
      </c>
      <c r="IDU86" s="111" t="str">
        <f>IF(ISNUMBER(outYear),IDU54+IDU60+IDU66+IDU83,"")</f>
        <v/>
      </c>
      <c r="IDV86" s="111" t="str">
        <f>IF(ISNUMBER(outYear),IDV54+IDV60+IDV66+IDV83,"")</f>
        <v/>
      </c>
      <c r="IDW86" s="111" t="str">
        <f>IF(ISNUMBER(outYear),IDW54+IDW60+IDW66+IDW83,"")</f>
        <v/>
      </c>
      <c r="IDX86" s="111" t="str">
        <f>IF(ISNUMBER(outYear),IDX54+IDX60+IDX66+IDX83,"")</f>
        <v/>
      </c>
      <c r="IDY86" s="111" t="str">
        <f>IF(ISNUMBER(outYear),IDY54+IDY60+IDY66+IDY83,"")</f>
        <v/>
      </c>
      <c r="IDZ86" s="111" t="str">
        <f>IF(ISNUMBER(outYear),IDZ54+IDZ60+IDZ66+IDZ83,"")</f>
        <v/>
      </c>
      <c r="IEA86" s="111" t="str">
        <f>IF(ISNUMBER(outYear),IEA54+IEA60+IEA66+IEA83,"")</f>
        <v/>
      </c>
      <c r="IEB86" s="111" t="str">
        <f>IF(ISNUMBER(outYear),IEB54+IEB60+IEB66+IEB83,"")</f>
        <v/>
      </c>
      <c r="IEC86" s="111" t="str">
        <f>IF(ISNUMBER(outYear),IEC54+IEC60+IEC66+IEC83,"")</f>
        <v/>
      </c>
      <c r="IED86" s="111" t="str">
        <f>IF(ISNUMBER(outYear),IED54+IED60+IED66+IED83,"")</f>
        <v/>
      </c>
      <c r="IEE86" s="111" t="str">
        <f>IF(ISNUMBER(outYear),IEE54+IEE60+IEE66+IEE83,"")</f>
        <v/>
      </c>
      <c r="IEF86" s="111" t="str">
        <f>IF(ISNUMBER(outYear),IEF54+IEF60+IEF66+IEF83,"")</f>
        <v/>
      </c>
      <c r="IEG86" s="111" t="str">
        <f>IF(ISNUMBER(outYear),IEG54+IEG60+IEG66+IEG83,"")</f>
        <v/>
      </c>
      <c r="IEH86" s="111" t="str">
        <f>IF(ISNUMBER(outYear),IEH54+IEH60+IEH66+IEH83,"")</f>
        <v/>
      </c>
      <c r="IEI86" s="111" t="str">
        <f>IF(ISNUMBER(outYear),IEI54+IEI60+IEI66+IEI83,"")</f>
        <v/>
      </c>
      <c r="IEJ86" s="111" t="str">
        <f>IF(ISNUMBER(outYear),IEJ54+IEJ60+IEJ66+IEJ83,"")</f>
        <v/>
      </c>
      <c r="IEK86" s="111" t="str">
        <f>IF(ISNUMBER(outYear),IEK54+IEK60+IEK66+IEK83,"")</f>
        <v/>
      </c>
      <c r="IEL86" s="111" t="str">
        <f>IF(ISNUMBER(outYear),IEL54+IEL60+IEL66+IEL83,"")</f>
        <v/>
      </c>
      <c r="IEM86" s="111" t="str">
        <f>IF(ISNUMBER(outYear),IEM54+IEM60+IEM66+IEM83,"")</f>
        <v/>
      </c>
      <c r="IEN86" s="111" t="str">
        <f>IF(ISNUMBER(outYear),IEN54+IEN60+IEN66+IEN83,"")</f>
        <v/>
      </c>
      <c r="IEO86" s="111" t="str">
        <f>IF(ISNUMBER(outYear),IEO54+IEO60+IEO66+IEO83,"")</f>
        <v/>
      </c>
      <c r="IEP86" s="111" t="str">
        <f>IF(ISNUMBER(outYear),IEP54+IEP60+IEP66+IEP83,"")</f>
        <v/>
      </c>
      <c r="IEQ86" s="111" t="str">
        <f>IF(ISNUMBER(outYear),IEQ54+IEQ60+IEQ66+IEQ83,"")</f>
        <v/>
      </c>
      <c r="IER86" s="111" t="str">
        <f>IF(ISNUMBER(outYear),IER54+IER60+IER66+IER83,"")</f>
        <v/>
      </c>
      <c r="IES86" s="111" t="str">
        <f>IF(ISNUMBER(outYear),IES54+IES60+IES66+IES83,"")</f>
        <v/>
      </c>
      <c r="IET86" s="111" t="str">
        <f>IF(ISNUMBER(outYear),IET54+IET60+IET66+IET83,"")</f>
        <v/>
      </c>
      <c r="IEU86" s="111" t="str">
        <f>IF(ISNUMBER(outYear),IEU54+IEU60+IEU66+IEU83,"")</f>
        <v/>
      </c>
      <c r="IEV86" s="111" t="str">
        <f>IF(ISNUMBER(outYear),IEV54+IEV60+IEV66+IEV83,"")</f>
        <v/>
      </c>
      <c r="IEW86" s="111" t="str">
        <f>IF(ISNUMBER(outYear),IEW54+IEW60+IEW66+IEW83,"")</f>
        <v/>
      </c>
      <c r="IEX86" s="111" t="str">
        <f>IF(ISNUMBER(outYear),IEX54+IEX60+IEX66+IEX83,"")</f>
        <v/>
      </c>
      <c r="IEY86" s="111" t="str">
        <f>IF(ISNUMBER(outYear),IEY54+IEY60+IEY66+IEY83,"")</f>
        <v/>
      </c>
      <c r="IEZ86" s="111" t="str">
        <f>IF(ISNUMBER(outYear),IEZ54+IEZ60+IEZ66+IEZ83,"")</f>
        <v/>
      </c>
      <c r="IFA86" s="111" t="str">
        <f>IF(ISNUMBER(outYear),IFA54+IFA60+IFA66+IFA83,"")</f>
        <v/>
      </c>
      <c r="IFB86" s="111" t="str">
        <f>IF(ISNUMBER(outYear),IFB54+IFB60+IFB66+IFB83,"")</f>
        <v/>
      </c>
      <c r="IFC86" s="111" t="str">
        <f>IF(ISNUMBER(outYear),IFC54+IFC60+IFC66+IFC83,"")</f>
        <v/>
      </c>
      <c r="IFD86" s="111" t="str">
        <f>IF(ISNUMBER(outYear),IFD54+IFD60+IFD66+IFD83,"")</f>
        <v/>
      </c>
      <c r="IFE86" s="111" t="str">
        <f>IF(ISNUMBER(outYear),IFE54+IFE60+IFE66+IFE83,"")</f>
        <v/>
      </c>
      <c r="IFF86" s="111" t="str">
        <f>IF(ISNUMBER(outYear),IFF54+IFF60+IFF66+IFF83,"")</f>
        <v/>
      </c>
      <c r="IFG86" s="111" t="str">
        <f>IF(ISNUMBER(outYear),IFG54+IFG60+IFG66+IFG83,"")</f>
        <v/>
      </c>
      <c r="IFH86" s="111" t="str">
        <f>IF(ISNUMBER(outYear),IFH54+IFH60+IFH66+IFH83,"")</f>
        <v/>
      </c>
      <c r="IFI86" s="111" t="str">
        <f>IF(ISNUMBER(outYear),IFI54+IFI60+IFI66+IFI83,"")</f>
        <v/>
      </c>
      <c r="IFJ86" s="111" t="str">
        <f>IF(ISNUMBER(outYear),IFJ54+IFJ60+IFJ66+IFJ83,"")</f>
        <v/>
      </c>
      <c r="IFK86" s="111" t="str">
        <f>IF(ISNUMBER(outYear),IFK54+IFK60+IFK66+IFK83,"")</f>
        <v/>
      </c>
      <c r="IFL86" s="111" t="str">
        <f>IF(ISNUMBER(outYear),IFL54+IFL60+IFL66+IFL83,"")</f>
        <v/>
      </c>
      <c r="IFM86" s="111" t="str">
        <f>IF(ISNUMBER(outYear),IFM54+IFM60+IFM66+IFM83,"")</f>
        <v/>
      </c>
      <c r="IFN86" s="111" t="str">
        <f>IF(ISNUMBER(outYear),IFN54+IFN60+IFN66+IFN83,"")</f>
        <v/>
      </c>
      <c r="IFO86" s="111" t="str">
        <f>IF(ISNUMBER(outYear),IFO54+IFO60+IFO66+IFO83,"")</f>
        <v/>
      </c>
      <c r="IFP86" s="111" t="str">
        <f>IF(ISNUMBER(outYear),IFP54+IFP60+IFP66+IFP83,"")</f>
        <v/>
      </c>
      <c r="IFQ86" s="111" t="str">
        <f>IF(ISNUMBER(outYear),IFQ54+IFQ60+IFQ66+IFQ83,"")</f>
        <v/>
      </c>
      <c r="IFR86" s="111" t="str">
        <f>IF(ISNUMBER(outYear),IFR54+IFR60+IFR66+IFR83,"")</f>
        <v/>
      </c>
      <c r="IFS86" s="111" t="str">
        <f>IF(ISNUMBER(outYear),IFS54+IFS60+IFS66+IFS83,"")</f>
        <v/>
      </c>
      <c r="IFT86" s="111" t="str">
        <f>IF(ISNUMBER(outYear),IFT54+IFT60+IFT66+IFT83,"")</f>
        <v/>
      </c>
      <c r="IFU86" s="111" t="str">
        <f>IF(ISNUMBER(outYear),IFU54+IFU60+IFU66+IFU83,"")</f>
        <v/>
      </c>
      <c r="IFV86" s="111" t="str">
        <f>IF(ISNUMBER(outYear),IFV54+IFV60+IFV66+IFV83,"")</f>
        <v/>
      </c>
      <c r="IFW86" s="111" t="str">
        <f>IF(ISNUMBER(outYear),IFW54+IFW60+IFW66+IFW83,"")</f>
        <v/>
      </c>
      <c r="IFX86" s="111" t="str">
        <f>IF(ISNUMBER(outYear),IFX54+IFX60+IFX66+IFX83,"")</f>
        <v/>
      </c>
      <c r="IFY86" s="111" t="str">
        <f>IF(ISNUMBER(outYear),IFY54+IFY60+IFY66+IFY83,"")</f>
        <v/>
      </c>
      <c r="IFZ86" s="111" t="str">
        <f>IF(ISNUMBER(outYear),IFZ54+IFZ60+IFZ66+IFZ83,"")</f>
        <v/>
      </c>
      <c r="IGA86" s="111" t="str">
        <f>IF(ISNUMBER(outYear),IGA54+IGA60+IGA66+IGA83,"")</f>
        <v/>
      </c>
      <c r="IGB86" s="111" t="str">
        <f>IF(ISNUMBER(outYear),IGB54+IGB60+IGB66+IGB83,"")</f>
        <v/>
      </c>
      <c r="IGC86" s="111" t="str">
        <f>IF(ISNUMBER(outYear),IGC54+IGC60+IGC66+IGC83,"")</f>
        <v/>
      </c>
      <c r="IGD86" s="111" t="str">
        <f>IF(ISNUMBER(outYear),IGD54+IGD60+IGD66+IGD83,"")</f>
        <v/>
      </c>
      <c r="IGE86" s="111" t="str">
        <f>IF(ISNUMBER(outYear),IGE54+IGE60+IGE66+IGE83,"")</f>
        <v/>
      </c>
      <c r="IGF86" s="111" t="str">
        <f>IF(ISNUMBER(outYear),IGF54+IGF60+IGF66+IGF83,"")</f>
        <v/>
      </c>
      <c r="IGG86" s="111" t="str">
        <f>IF(ISNUMBER(outYear),IGG54+IGG60+IGG66+IGG83,"")</f>
        <v/>
      </c>
      <c r="IGH86" s="111" t="str">
        <f>IF(ISNUMBER(outYear),IGH54+IGH60+IGH66+IGH83,"")</f>
        <v/>
      </c>
      <c r="IGI86" s="111" t="str">
        <f>IF(ISNUMBER(outYear),IGI54+IGI60+IGI66+IGI83,"")</f>
        <v/>
      </c>
      <c r="IGJ86" s="111" t="str">
        <f>IF(ISNUMBER(outYear),IGJ54+IGJ60+IGJ66+IGJ83,"")</f>
        <v/>
      </c>
      <c r="IGK86" s="111" t="str">
        <f>IF(ISNUMBER(outYear),IGK54+IGK60+IGK66+IGK83,"")</f>
        <v/>
      </c>
      <c r="IGL86" s="111" t="str">
        <f>IF(ISNUMBER(outYear),IGL54+IGL60+IGL66+IGL83,"")</f>
        <v/>
      </c>
      <c r="IGM86" s="111" t="str">
        <f>IF(ISNUMBER(outYear),IGM54+IGM60+IGM66+IGM83,"")</f>
        <v/>
      </c>
      <c r="IGN86" s="111" t="str">
        <f>IF(ISNUMBER(outYear),IGN54+IGN60+IGN66+IGN83,"")</f>
        <v/>
      </c>
      <c r="IGO86" s="111" t="str">
        <f>IF(ISNUMBER(outYear),IGO54+IGO60+IGO66+IGO83,"")</f>
        <v/>
      </c>
      <c r="IGP86" s="111" t="str">
        <f>IF(ISNUMBER(outYear),IGP54+IGP60+IGP66+IGP83,"")</f>
        <v/>
      </c>
      <c r="IGQ86" s="111" t="str">
        <f>IF(ISNUMBER(outYear),IGQ54+IGQ60+IGQ66+IGQ83,"")</f>
        <v/>
      </c>
      <c r="IGR86" s="111" t="str">
        <f>IF(ISNUMBER(outYear),IGR54+IGR60+IGR66+IGR83,"")</f>
        <v/>
      </c>
      <c r="IGS86" s="111" t="str">
        <f>IF(ISNUMBER(outYear),IGS54+IGS60+IGS66+IGS83,"")</f>
        <v/>
      </c>
      <c r="IGT86" s="111" t="str">
        <f>IF(ISNUMBER(outYear),IGT54+IGT60+IGT66+IGT83,"")</f>
        <v/>
      </c>
      <c r="IGU86" s="111" t="str">
        <f>IF(ISNUMBER(outYear),IGU54+IGU60+IGU66+IGU83,"")</f>
        <v/>
      </c>
      <c r="IGV86" s="111" t="str">
        <f>IF(ISNUMBER(outYear),IGV54+IGV60+IGV66+IGV83,"")</f>
        <v/>
      </c>
      <c r="IGW86" s="111" t="str">
        <f>IF(ISNUMBER(outYear),IGW54+IGW60+IGW66+IGW83,"")</f>
        <v/>
      </c>
      <c r="IGX86" s="111" t="str">
        <f>IF(ISNUMBER(outYear),IGX54+IGX60+IGX66+IGX83,"")</f>
        <v/>
      </c>
      <c r="IGY86" s="111" t="str">
        <f>IF(ISNUMBER(outYear),IGY54+IGY60+IGY66+IGY83,"")</f>
        <v/>
      </c>
      <c r="IGZ86" s="111" t="str">
        <f>IF(ISNUMBER(outYear),IGZ54+IGZ60+IGZ66+IGZ83,"")</f>
        <v/>
      </c>
      <c r="IHA86" s="111" t="str">
        <f>IF(ISNUMBER(outYear),IHA54+IHA60+IHA66+IHA83,"")</f>
        <v/>
      </c>
      <c r="IHB86" s="111" t="str">
        <f>IF(ISNUMBER(outYear),IHB54+IHB60+IHB66+IHB83,"")</f>
        <v/>
      </c>
      <c r="IHC86" s="111" t="str">
        <f>IF(ISNUMBER(outYear),IHC54+IHC60+IHC66+IHC83,"")</f>
        <v/>
      </c>
      <c r="IHD86" s="111" t="str">
        <f>IF(ISNUMBER(outYear),IHD54+IHD60+IHD66+IHD83,"")</f>
        <v/>
      </c>
      <c r="IHE86" s="111" t="str">
        <f>IF(ISNUMBER(outYear),IHE54+IHE60+IHE66+IHE83,"")</f>
        <v/>
      </c>
      <c r="IHF86" s="111" t="str">
        <f>IF(ISNUMBER(outYear),IHF54+IHF60+IHF66+IHF83,"")</f>
        <v/>
      </c>
      <c r="IHG86" s="111" t="str">
        <f>IF(ISNUMBER(outYear),IHG54+IHG60+IHG66+IHG83,"")</f>
        <v/>
      </c>
      <c r="IHH86" s="111" t="str">
        <f>IF(ISNUMBER(outYear),IHH54+IHH60+IHH66+IHH83,"")</f>
        <v/>
      </c>
      <c r="IHI86" s="111" t="str">
        <f>IF(ISNUMBER(outYear),IHI54+IHI60+IHI66+IHI83,"")</f>
        <v/>
      </c>
      <c r="IHJ86" s="111" t="str">
        <f>IF(ISNUMBER(outYear),IHJ54+IHJ60+IHJ66+IHJ83,"")</f>
        <v/>
      </c>
      <c r="IHK86" s="111" t="str">
        <f>IF(ISNUMBER(outYear),IHK54+IHK60+IHK66+IHK83,"")</f>
        <v/>
      </c>
      <c r="IHL86" s="111" t="str">
        <f>IF(ISNUMBER(outYear),IHL54+IHL60+IHL66+IHL83,"")</f>
        <v/>
      </c>
      <c r="IHM86" s="111" t="str">
        <f>IF(ISNUMBER(outYear),IHM54+IHM60+IHM66+IHM83,"")</f>
        <v/>
      </c>
      <c r="IHN86" s="111" t="str">
        <f>IF(ISNUMBER(outYear),IHN54+IHN60+IHN66+IHN83,"")</f>
        <v/>
      </c>
      <c r="IHO86" s="111" t="str">
        <f>IF(ISNUMBER(outYear),IHO54+IHO60+IHO66+IHO83,"")</f>
        <v/>
      </c>
      <c r="IHP86" s="111" t="str">
        <f>IF(ISNUMBER(outYear),IHP54+IHP60+IHP66+IHP83,"")</f>
        <v/>
      </c>
      <c r="IHQ86" s="111" t="str">
        <f>IF(ISNUMBER(outYear),IHQ54+IHQ60+IHQ66+IHQ83,"")</f>
        <v/>
      </c>
      <c r="IHR86" s="111" t="str">
        <f>IF(ISNUMBER(outYear),IHR54+IHR60+IHR66+IHR83,"")</f>
        <v/>
      </c>
      <c r="IHS86" s="111" t="str">
        <f>IF(ISNUMBER(outYear),IHS54+IHS60+IHS66+IHS83,"")</f>
        <v/>
      </c>
      <c r="IHT86" s="111" t="str">
        <f>IF(ISNUMBER(outYear),IHT54+IHT60+IHT66+IHT83,"")</f>
        <v/>
      </c>
      <c r="IHU86" s="111" t="str">
        <f>IF(ISNUMBER(outYear),IHU54+IHU60+IHU66+IHU83,"")</f>
        <v/>
      </c>
      <c r="IHV86" s="111" t="str">
        <f>IF(ISNUMBER(outYear),IHV54+IHV60+IHV66+IHV83,"")</f>
        <v/>
      </c>
      <c r="IHW86" s="111" t="str">
        <f>IF(ISNUMBER(outYear),IHW54+IHW60+IHW66+IHW83,"")</f>
        <v/>
      </c>
      <c r="IHX86" s="111" t="str">
        <f>IF(ISNUMBER(outYear),IHX54+IHX60+IHX66+IHX83,"")</f>
        <v/>
      </c>
      <c r="IHY86" s="111" t="str">
        <f>IF(ISNUMBER(outYear),IHY54+IHY60+IHY66+IHY83,"")</f>
        <v/>
      </c>
      <c r="IHZ86" s="111" t="str">
        <f>IF(ISNUMBER(outYear),IHZ54+IHZ60+IHZ66+IHZ83,"")</f>
        <v/>
      </c>
      <c r="IIA86" s="111" t="str">
        <f>IF(ISNUMBER(outYear),IIA54+IIA60+IIA66+IIA83,"")</f>
        <v/>
      </c>
      <c r="IIB86" s="111" t="str">
        <f>IF(ISNUMBER(outYear),IIB54+IIB60+IIB66+IIB83,"")</f>
        <v/>
      </c>
      <c r="IIC86" s="111" t="str">
        <f>IF(ISNUMBER(outYear),IIC54+IIC60+IIC66+IIC83,"")</f>
        <v/>
      </c>
      <c r="IID86" s="111" t="str">
        <f>IF(ISNUMBER(outYear),IID54+IID60+IID66+IID83,"")</f>
        <v/>
      </c>
      <c r="IIE86" s="111" t="str">
        <f>IF(ISNUMBER(outYear),IIE54+IIE60+IIE66+IIE83,"")</f>
        <v/>
      </c>
      <c r="IIF86" s="111" t="str">
        <f>IF(ISNUMBER(outYear),IIF54+IIF60+IIF66+IIF83,"")</f>
        <v/>
      </c>
      <c r="IIG86" s="111" t="str">
        <f>IF(ISNUMBER(outYear),IIG54+IIG60+IIG66+IIG83,"")</f>
        <v/>
      </c>
      <c r="IIH86" s="111" t="str">
        <f>IF(ISNUMBER(outYear),IIH54+IIH60+IIH66+IIH83,"")</f>
        <v/>
      </c>
      <c r="III86" s="111" t="str">
        <f>IF(ISNUMBER(outYear),III54+III60+III66+III83,"")</f>
        <v/>
      </c>
      <c r="IIJ86" s="111" t="str">
        <f>IF(ISNUMBER(outYear),IIJ54+IIJ60+IIJ66+IIJ83,"")</f>
        <v/>
      </c>
      <c r="IIK86" s="111" t="str">
        <f>IF(ISNUMBER(outYear),IIK54+IIK60+IIK66+IIK83,"")</f>
        <v/>
      </c>
      <c r="IIL86" s="111" t="str">
        <f>IF(ISNUMBER(outYear),IIL54+IIL60+IIL66+IIL83,"")</f>
        <v/>
      </c>
      <c r="IIM86" s="111" t="str">
        <f>IF(ISNUMBER(outYear),IIM54+IIM60+IIM66+IIM83,"")</f>
        <v/>
      </c>
      <c r="IIN86" s="111" t="str">
        <f>IF(ISNUMBER(outYear),IIN54+IIN60+IIN66+IIN83,"")</f>
        <v/>
      </c>
      <c r="IIO86" s="111" t="str">
        <f>IF(ISNUMBER(outYear),IIO54+IIO60+IIO66+IIO83,"")</f>
        <v/>
      </c>
      <c r="IIP86" s="111" t="str">
        <f>IF(ISNUMBER(outYear),IIP54+IIP60+IIP66+IIP83,"")</f>
        <v/>
      </c>
      <c r="IIQ86" s="111" t="str">
        <f>IF(ISNUMBER(outYear),IIQ54+IIQ60+IIQ66+IIQ83,"")</f>
        <v/>
      </c>
      <c r="IIR86" s="111" t="str">
        <f>IF(ISNUMBER(outYear),IIR54+IIR60+IIR66+IIR83,"")</f>
        <v/>
      </c>
      <c r="IIS86" s="111" t="str">
        <f>IF(ISNUMBER(outYear),IIS54+IIS60+IIS66+IIS83,"")</f>
        <v/>
      </c>
      <c r="IIT86" s="111" t="str">
        <f>IF(ISNUMBER(outYear),IIT54+IIT60+IIT66+IIT83,"")</f>
        <v/>
      </c>
      <c r="IIU86" s="111" t="str">
        <f>IF(ISNUMBER(outYear),IIU54+IIU60+IIU66+IIU83,"")</f>
        <v/>
      </c>
      <c r="IIV86" s="111" t="str">
        <f>IF(ISNUMBER(outYear),IIV54+IIV60+IIV66+IIV83,"")</f>
        <v/>
      </c>
      <c r="IIW86" s="111" t="str">
        <f>IF(ISNUMBER(outYear),IIW54+IIW60+IIW66+IIW83,"")</f>
        <v/>
      </c>
      <c r="IIX86" s="111" t="str">
        <f>IF(ISNUMBER(outYear),IIX54+IIX60+IIX66+IIX83,"")</f>
        <v/>
      </c>
      <c r="IIY86" s="111" t="str">
        <f>IF(ISNUMBER(outYear),IIY54+IIY60+IIY66+IIY83,"")</f>
        <v/>
      </c>
      <c r="IIZ86" s="111" t="str">
        <f>IF(ISNUMBER(outYear),IIZ54+IIZ60+IIZ66+IIZ83,"")</f>
        <v/>
      </c>
      <c r="IJA86" s="111" t="str">
        <f>IF(ISNUMBER(outYear),IJA54+IJA60+IJA66+IJA83,"")</f>
        <v/>
      </c>
      <c r="IJB86" s="111" t="str">
        <f>IF(ISNUMBER(outYear),IJB54+IJB60+IJB66+IJB83,"")</f>
        <v/>
      </c>
      <c r="IJC86" s="111" t="str">
        <f>IF(ISNUMBER(outYear),IJC54+IJC60+IJC66+IJC83,"")</f>
        <v/>
      </c>
      <c r="IJD86" s="111" t="str">
        <f>IF(ISNUMBER(outYear),IJD54+IJD60+IJD66+IJD83,"")</f>
        <v/>
      </c>
      <c r="IJE86" s="111" t="str">
        <f>IF(ISNUMBER(outYear),IJE54+IJE60+IJE66+IJE83,"")</f>
        <v/>
      </c>
      <c r="IJF86" s="111" t="str">
        <f>IF(ISNUMBER(outYear),IJF54+IJF60+IJF66+IJF83,"")</f>
        <v/>
      </c>
      <c r="IJG86" s="111" t="str">
        <f>IF(ISNUMBER(outYear),IJG54+IJG60+IJG66+IJG83,"")</f>
        <v/>
      </c>
      <c r="IJH86" s="111" t="str">
        <f>IF(ISNUMBER(outYear),IJH54+IJH60+IJH66+IJH83,"")</f>
        <v/>
      </c>
      <c r="IJI86" s="111" t="str">
        <f>IF(ISNUMBER(outYear),IJI54+IJI60+IJI66+IJI83,"")</f>
        <v/>
      </c>
      <c r="IJJ86" s="111" t="str">
        <f>IF(ISNUMBER(outYear),IJJ54+IJJ60+IJJ66+IJJ83,"")</f>
        <v/>
      </c>
      <c r="IJK86" s="111" t="str">
        <f>IF(ISNUMBER(outYear),IJK54+IJK60+IJK66+IJK83,"")</f>
        <v/>
      </c>
      <c r="IJL86" s="111" t="str">
        <f>IF(ISNUMBER(outYear),IJL54+IJL60+IJL66+IJL83,"")</f>
        <v/>
      </c>
      <c r="IJM86" s="111" t="str">
        <f>IF(ISNUMBER(outYear),IJM54+IJM60+IJM66+IJM83,"")</f>
        <v/>
      </c>
      <c r="IJN86" s="111" t="str">
        <f>IF(ISNUMBER(outYear),IJN54+IJN60+IJN66+IJN83,"")</f>
        <v/>
      </c>
      <c r="IJO86" s="111" t="str">
        <f>IF(ISNUMBER(outYear),IJO54+IJO60+IJO66+IJO83,"")</f>
        <v/>
      </c>
      <c r="IJP86" s="111" t="str">
        <f>IF(ISNUMBER(outYear),IJP54+IJP60+IJP66+IJP83,"")</f>
        <v/>
      </c>
      <c r="IJQ86" s="111" t="str">
        <f>IF(ISNUMBER(outYear),IJQ54+IJQ60+IJQ66+IJQ83,"")</f>
        <v/>
      </c>
      <c r="IJR86" s="111" t="str">
        <f>IF(ISNUMBER(outYear),IJR54+IJR60+IJR66+IJR83,"")</f>
        <v/>
      </c>
      <c r="IJS86" s="111" t="str">
        <f>IF(ISNUMBER(outYear),IJS54+IJS60+IJS66+IJS83,"")</f>
        <v/>
      </c>
      <c r="IJT86" s="111" t="str">
        <f>IF(ISNUMBER(outYear),IJT54+IJT60+IJT66+IJT83,"")</f>
        <v/>
      </c>
      <c r="IJU86" s="111" t="str">
        <f>IF(ISNUMBER(outYear),IJU54+IJU60+IJU66+IJU83,"")</f>
        <v/>
      </c>
      <c r="IJV86" s="111" t="str">
        <f>IF(ISNUMBER(outYear),IJV54+IJV60+IJV66+IJV83,"")</f>
        <v/>
      </c>
      <c r="IJW86" s="111" t="str">
        <f>IF(ISNUMBER(outYear),IJW54+IJW60+IJW66+IJW83,"")</f>
        <v/>
      </c>
      <c r="IJX86" s="111" t="str">
        <f>IF(ISNUMBER(outYear),IJX54+IJX60+IJX66+IJX83,"")</f>
        <v/>
      </c>
      <c r="IJY86" s="111" t="str">
        <f>IF(ISNUMBER(outYear),IJY54+IJY60+IJY66+IJY83,"")</f>
        <v/>
      </c>
      <c r="IJZ86" s="111" t="str">
        <f>IF(ISNUMBER(outYear),IJZ54+IJZ60+IJZ66+IJZ83,"")</f>
        <v/>
      </c>
      <c r="IKA86" s="111" t="str">
        <f>IF(ISNUMBER(outYear),IKA54+IKA60+IKA66+IKA83,"")</f>
        <v/>
      </c>
      <c r="IKB86" s="111" t="str">
        <f>IF(ISNUMBER(outYear),IKB54+IKB60+IKB66+IKB83,"")</f>
        <v/>
      </c>
      <c r="IKC86" s="111" t="str">
        <f>IF(ISNUMBER(outYear),IKC54+IKC60+IKC66+IKC83,"")</f>
        <v/>
      </c>
      <c r="IKD86" s="111" t="str">
        <f>IF(ISNUMBER(outYear),IKD54+IKD60+IKD66+IKD83,"")</f>
        <v/>
      </c>
      <c r="IKE86" s="111" t="str">
        <f>IF(ISNUMBER(outYear),IKE54+IKE60+IKE66+IKE83,"")</f>
        <v/>
      </c>
      <c r="IKF86" s="111" t="str">
        <f>IF(ISNUMBER(outYear),IKF54+IKF60+IKF66+IKF83,"")</f>
        <v/>
      </c>
      <c r="IKG86" s="111" t="str">
        <f>IF(ISNUMBER(outYear),IKG54+IKG60+IKG66+IKG83,"")</f>
        <v/>
      </c>
      <c r="IKH86" s="111" t="str">
        <f>IF(ISNUMBER(outYear),IKH54+IKH60+IKH66+IKH83,"")</f>
        <v/>
      </c>
      <c r="IKI86" s="111" t="str">
        <f>IF(ISNUMBER(outYear),IKI54+IKI60+IKI66+IKI83,"")</f>
        <v/>
      </c>
      <c r="IKJ86" s="111" t="str">
        <f>IF(ISNUMBER(outYear),IKJ54+IKJ60+IKJ66+IKJ83,"")</f>
        <v/>
      </c>
      <c r="IKK86" s="111" t="str">
        <f>IF(ISNUMBER(outYear),IKK54+IKK60+IKK66+IKK83,"")</f>
        <v/>
      </c>
      <c r="IKL86" s="111" t="str">
        <f>IF(ISNUMBER(outYear),IKL54+IKL60+IKL66+IKL83,"")</f>
        <v/>
      </c>
      <c r="IKM86" s="111" t="str">
        <f>IF(ISNUMBER(outYear),IKM54+IKM60+IKM66+IKM83,"")</f>
        <v/>
      </c>
      <c r="IKN86" s="111" t="str">
        <f>IF(ISNUMBER(outYear),IKN54+IKN60+IKN66+IKN83,"")</f>
        <v/>
      </c>
      <c r="IKO86" s="111" t="str">
        <f>IF(ISNUMBER(outYear),IKO54+IKO60+IKO66+IKO83,"")</f>
        <v/>
      </c>
      <c r="IKP86" s="111" t="str">
        <f>IF(ISNUMBER(outYear),IKP54+IKP60+IKP66+IKP83,"")</f>
        <v/>
      </c>
      <c r="IKQ86" s="111" t="str">
        <f>IF(ISNUMBER(outYear),IKQ54+IKQ60+IKQ66+IKQ83,"")</f>
        <v/>
      </c>
      <c r="IKR86" s="111" t="str">
        <f>IF(ISNUMBER(outYear),IKR54+IKR60+IKR66+IKR83,"")</f>
        <v/>
      </c>
      <c r="IKS86" s="111" t="str">
        <f>IF(ISNUMBER(outYear),IKS54+IKS60+IKS66+IKS83,"")</f>
        <v/>
      </c>
      <c r="IKT86" s="111" t="str">
        <f>IF(ISNUMBER(outYear),IKT54+IKT60+IKT66+IKT83,"")</f>
        <v/>
      </c>
      <c r="IKU86" s="111" t="str">
        <f>IF(ISNUMBER(outYear),IKU54+IKU60+IKU66+IKU83,"")</f>
        <v/>
      </c>
      <c r="IKV86" s="111" t="str">
        <f>IF(ISNUMBER(outYear),IKV54+IKV60+IKV66+IKV83,"")</f>
        <v/>
      </c>
      <c r="IKW86" s="111" t="str">
        <f>IF(ISNUMBER(outYear),IKW54+IKW60+IKW66+IKW83,"")</f>
        <v/>
      </c>
      <c r="IKX86" s="111" t="str">
        <f>IF(ISNUMBER(outYear),IKX54+IKX60+IKX66+IKX83,"")</f>
        <v/>
      </c>
      <c r="IKY86" s="111" t="str">
        <f>IF(ISNUMBER(outYear),IKY54+IKY60+IKY66+IKY83,"")</f>
        <v/>
      </c>
      <c r="IKZ86" s="111" t="str">
        <f>IF(ISNUMBER(outYear),IKZ54+IKZ60+IKZ66+IKZ83,"")</f>
        <v/>
      </c>
      <c r="ILA86" s="111" t="str">
        <f>IF(ISNUMBER(outYear),ILA54+ILA60+ILA66+ILA83,"")</f>
        <v/>
      </c>
      <c r="ILB86" s="111" t="str">
        <f>IF(ISNUMBER(outYear),ILB54+ILB60+ILB66+ILB83,"")</f>
        <v/>
      </c>
      <c r="ILC86" s="111" t="str">
        <f>IF(ISNUMBER(outYear),ILC54+ILC60+ILC66+ILC83,"")</f>
        <v/>
      </c>
      <c r="ILD86" s="111" t="str">
        <f>IF(ISNUMBER(outYear),ILD54+ILD60+ILD66+ILD83,"")</f>
        <v/>
      </c>
      <c r="ILE86" s="111" t="str">
        <f>IF(ISNUMBER(outYear),ILE54+ILE60+ILE66+ILE83,"")</f>
        <v/>
      </c>
      <c r="ILF86" s="111" t="str">
        <f>IF(ISNUMBER(outYear),ILF54+ILF60+ILF66+ILF83,"")</f>
        <v/>
      </c>
      <c r="ILG86" s="111" t="str">
        <f>IF(ISNUMBER(outYear),ILG54+ILG60+ILG66+ILG83,"")</f>
        <v/>
      </c>
      <c r="ILH86" s="111" t="str">
        <f>IF(ISNUMBER(outYear),ILH54+ILH60+ILH66+ILH83,"")</f>
        <v/>
      </c>
      <c r="ILI86" s="111" t="str">
        <f>IF(ISNUMBER(outYear),ILI54+ILI60+ILI66+ILI83,"")</f>
        <v/>
      </c>
      <c r="ILJ86" s="111" t="str">
        <f>IF(ISNUMBER(outYear),ILJ54+ILJ60+ILJ66+ILJ83,"")</f>
        <v/>
      </c>
      <c r="ILK86" s="111" t="str">
        <f>IF(ISNUMBER(outYear),ILK54+ILK60+ILK66+ILK83,"")</f>
        <v/>
      </c>
      <c r="ILL86" s="111" t="str">
        <f>IF(ISNUMBER(outYear),ILL54+ILL60+ILL66+ILL83,"")</f>
        <v/>
      </c>
      <c r="ILM86" s="111" t="str">
        <f>IF(ISNUMBER(outYear),ILM54+ILM60+ILM66+ILM83,"")</f>
        <v/>
      </c>
      <c r="ILN86" s="111" t="str">
        <f>IF(ISNUMBER(outYear),ILN54+ILN60+ILN66+ILN83,"")</f>
        <v/>
      </c>
      <c r="ILO86" s="111" t="str">
        <f>IF(ISNUMBER(outYear),ILO54+ILO60+ILO66+ILO83,"")</f>
        <v/>
      </c>
      <c r="ILP86" s="111" t="str">
        <f>IF(ISNUMBER(outYear),ILP54+ILP60+ILP66+ILP83,"")</f>
        <v/>
      </c>
      <c r="ILQ86" s="111" t="str">
        <f>IF(ISNUMBER(outYear),ILQ54+ILQ60+ILQ66+ILQ83,"")</f>
        <v/>
      </c>
      <c r="ILR86" s="111" t="str">
        <f>IF(ISNUMBER(outYear),ILR54+ILR60+ILR66+ILR83,"")</f>
        <v/>
      </c>
      <c r="ILS86" s="111" t="str">
        <f>IF(ISNUMBER(outYear),ILS54+ILS60+ILS66+ILS83,"")</f>
        <v/>
      </c>
      <c r="ILT86" s="111" t="str">
        <f>IF(ISNUMBER(outYear),ILT54+ILT60+ILT66+ILT83,"")</f>
        <v/>
      </c>
      <c r="ILU86" s="111" t="str">
        <f>IF(ISNUMBER(outYear),ILU54+ILU60+ILU66+ILU83,"")</f>
        <v/>
      </c>
      <c r="ILV86" s="111" t="str">
        <f>IF(ISNUMBER(outYear),ILV54+ILV60+ILV66+ILV83,"")</f>
        <v/>
      </c>
      <c r="ILW86" s="111" t="str">
        <f>IF(ISNUMBER(outYear),ILW54+ILW60+ILW66+ILW83,"")</f>
        <v/>
      </c>
      <c r="ILX86" s="111" t="str">
        <f>IF(ISNUMBER(outYear),ILX54+ILX60+ILX66+ILX83,"")</f>
        <v/>
      </c>
      <c r="ILY86" s="111" t="str">
        <f>IF(ISNUMBER(outYear),ILY54+ILY60+ILY66+ILY83,"")</f>
        <v/>
      </c>
      <c r="ILZ86" s="111" t="str">
        <f>IF(ISNUMBER(outYear),ILZ54+ILZ60+ILZ66+ILZ83,"")</f>
        <v/>
      </c>
      <c r="IMA86" s="111" t="str">
        <f>IF(ISNUMBER(outYear),IMA54+IMA60+IMA66+IMA83,"")</f>
        <v/>
      </c>
      <c r="IMB86" s="111" t="str">
        <f>IF(ISNUMBER(outYear),IMB54+IMB60+IMB66+IMB83,"")</f>
        <v/>
      </c>
      <c r="IMC86" s="111" t="str">
        <f>IF(ISNUMBER(outYear),IMC54+IMC60+IMC66+IMC83,"")</f>
        <v/>
      </c>
      <c r="IMD86" s="111" t="str">
        <f>IF(ISNUMBER(outYear),IMD54+IMD60+IMD66+IMD83,"")</f>
        <v/>
      </c>
      <c r="IME86" s="111" t="str">
        <f>IF(ISNUMBER(outYear),IME54+IME60+IME66+IME83,"")</f>
        <v/>
      </c>
      <c r="IMF86" s="111" t="str">
        <f>IF(ISNUMBER(outYear),IMF54+IMF60+IMF66+IMF83,"")</f>
        <v/>
      </c>
      <c r="IMG86" s="111" t="str">
        <f>IF(ISNUMBER(outYear),IMG54+IMG60+IMG66+IMG83,"")</f>
        <v/>
      </c>
      <c r="IMH86" s="111" t="str">
        <f>IF(ISNUMBER(outYear),IMH54+IMH60+IMH66+IMH83,"")</f>
        <v/>
      </c>
      <c r="IMI86" s="111" t="str">
        <f>IF(ISNUMBER(outYear),IMI54+IMI60+IMI66+IMI83,"")</f>
        <v/>
      </c>
      <c r="IMJ86" s="111" t="str">
        <f>IF(ISNUMBER(outYear),IMJ54+IMJ60+IMJ66+IMJ83,"")</f>
        <v/>
      </c>
      <c r="IMK86" s="111" t="str">
        <f>IF(ISNUMBER(outYear),IMK54+IMK60+IMK66+IMK83,"")</f>
        <v/>
      </c>
      <c r="IML86" s="111" t="str">
        <f>IF(ISNUMBER(outYear),IML54+IML60+IML66+IML83,"")</f>
        <v/>
      </c>
      <c r="IMM86" s="111" t="str">
        <f>IF(ISNUMBER(outYear),IMM54+IMM60+IMM66+IMM83,"")</f>
        <v/>
      </c>
      <c r="IMN86" s="111" t="str">
        <f>IF(ISNUMBER(outYear),IMN54+IMN60+IMN66+IMN83,"")</f>
        <v/>
      </c>
      <c r="IMO86" s="111" t="str">
        <f>IF(ISNUMBER(outYear),IMO54+IMO60+IMO66+IMO83,"")</f>
        <v/>
      </c>
      <c r="IMP86" s="111" t="str">
        <f>IF(ISNUMBER(outYear),IMP54+IMP60+IMP66+IMP83,"")</f>
        <v/>
      </c>
      <c r="IMQ86" s="111" t="str">
        <f>IF(ISNUMBER(outYear),IMQ54+IMQ60+IMQ66+IMQ83,"")</f>
        <v/>
      </c>
      <c r="IMR86" s="111" t="str">
        <f>IF(ISNUMBER(outYear),IMR54+IMR60+IMR66+IMR83,"")</f>
        <v/>
      </c>
      <c r="IMS86" s="111" t="str">
        <f>IF(ISNUMBER(outYear),IMS54+IMS60+IMS66+IMS83,"")</f>
        <v/>
      </c>
      <c r="IMT86" s="111" t="str">
        <f>IF(ISNUMBER(outYear),IMT54+IMT60+IMT66+IMT83,"")</f>
        <v/>
      </c>
      <c r="IMU86" s="111" t="str">
        <f>IF(ISNUMBER(outYear),IMU54+IMU60+IMU66+IMU83,"")</f>
        <v/>
      </c>
      <c r="IMV86" s="111" t="str">
        <f>IF(ISNUMBER(outYear),IMV54+IMV60+IMV66+IMV83,"")</f>
        <v/>
      </c>
      <c r="IMW86" s="111" t="str">
        <f>IF(ISNUMBER(outYear),IMW54+IMW60+IMW66+IMW83,"")</f>
        <v/>
      </c>
      <c r="IMX86" s="111" t="str">
        <f>IF(ISNUMBER(outYear),IMX54+IMX60+IMX66+IMX83,"")</f>
        <v/>
      </c>
      <c r="IMY86" s="111" t="str">
        <f>IF(ISNUMBER(outYear),IMY54+IMY60+IMY66+IMY83,"")</f>
        <v/>
      </c>
      <c r="IMZ86" s="111" t="str">
        <f>IF(ISNUMBER(outYear),IMZ54+IMZ60+IMZ66+IMZ83,"")</f>
        <v/>
      </c>
      <c r="INA86" s="111" t="str">
        <f>IF(ISNUMBER(outYear),INA54+INA60+INA66+INA83,"")</f>
        <v/>
      </c>
      <c r="INB86" s="111" t="str">
        <f>IF(ISNUMBER(outYear),INB54+INB60+INB66+INB83,"")</f>
        <v/>
      </c>
      <c r="INC86" s="111" t="str">
        <f>IF(ISNUMBER(outYear),INC54+INC60+INC66+INC83,"")</f>
        <v/>
      </c>
      <c r="IND86" s="111" t="str">
        <f>IF(ISNUMBER(outYear),IND54+IND60+IND66+IND83,"")</f>
        <v/>
      </c>
      <c r="INE86" s="111" t="str">
        <f>IF(ISNUMBER(outYear),INE54+INE60+INE66+INE83,"")</f>
        <v/>
      </c>
      <c r="INF86" s="111" t="str">
        <f>IF(ISNUMBER(outYear),INF54+INF60+INF66+INF83,"")</f>
        <v/>
      </c>
      <c r="ING86" s="111" t="str">
        <f>IF(ISNUMBER(outYear),ING54+ING60+ING66+ING83,"")</f>
        <v/>
      </c>
      <c r="INH86" s="111" t="str">
        <f>IF(ISNUMBER(outYear),INH54+INH60+INH66+INH83,"")</f>
        <v/>
      </c>
      <c r="INI86" s="111" t="str">
        <f>IF(ISNUMBER(outYear),INI54+INI60+INI66+INI83,"")</f>
        <v/>
      </c>
      <c r="INJ86" s="111" t="str">
        <f>IF(ISNUMBER(outYear),INJ54+INJ60+INJ66+INJ83,"")</f>
        <v/>
      </c>
      <c r="INK86" s="111" t="str">
        <f>IF(ISNUMBER(outYear),INK54+INK60+INK66+INK83,"")</f>
        <v/>
      </c>
      <c r="INL86" s="111" t="str">
        <f>IF(ISNUMBER(outYear),INL54+INL60+INL66+INL83,"")</f>
        <v/>
      </c>
      <c r="INM86" s="111" t="str">
        <f>IF(ISNUMBER(outYear),INM54+INM60+INM66+INM83,"")</f>
        <v/>
      </c>
      <c r="INN86" s="111" t="str">
        <f>IF(ISNUMBER(outYear),INN54+INN60+INN66+INN83,"")</f>
        <v/>
      </c>
      <c r="INO86" s="111" t="str">
        <f>IF(ISNUMBER(outYear),INO54+INO60+INO66+INO83,"")</f>
        <v/>
      </c>
      <c r="INP86" s="111" t="str">
        <f>IF(ISNUMBER(outYear),INP54+INP60+INP66+INP83,"")</f>
        <v/>
      </c>
      <c r="INQ86" s="111" t="str">
        <f>IF(ISNUMBER(outYear),INQ54+INQ60+INQ66+INQ83,"")</f>
        <v/>
      </c>
      <c r="INR86" s="111" t="str">
        <f>IF(ISNUMBER(outYear),INR54+INR60+INR66+INR83,"")</f>
        <v/>
      </c>
      <c r="INS86" s="111" t="str">
        <f>IF(ISNUMBER(outYear),INS54+INS60+INS66+INS83,"")</f>
        <v/>
      </c>
      <c r="INT86" s="111" t="str">
        <f>IF(ISNUMBER(outYear),INT54+INT60+INT66+INT83,"")</f>
        <v/>
      </c>
      <c r="INU86" s="111" t="str">
        <f>IF(ISNUMBER(outYear),INU54+INU60+INU66+INU83,"")</f>
        <v/>
      </c>
      <c r="INV86" s="111" t="str">
        <f>IF(ISNUMBER(outYear),INV54+INV60+INV66+INV83,"")</f>
        <v/>
      </c>
      <c r="INW86" s="111" t="str">
        <f>IF(ISNUMBER(outYear),INW54+INW60+INW66+INW83,"")</f>
        <v/>
      </c>
      <c r="INX86" s="111" t="str">
        <f>IF(ISNUMBER(outYear),INX54+INX60+INX66+INX83,"")</f>
        <v/>
      </c>
      <c r="INY86" s="111" t="str">
        <f>IF(ISNUMBER(outYear),INY54+INY60+INY66+INY83,"")</f>
        <v/>
      </c>
      <c r="INZ86" s="111" t="str">
        <f>IF(ISNUMBER(outYear),INZ54+INZ60+INZ66+INZ83,"")</f>
        <v/>
      </c>
      <c r="IOA86" s="111" t="str">
        <f>IF(ISNUMBER(outYear),IOA54+IOA60+IOA66+IOA83,"")</f>
        <v/>
      </c>
      <c r="IOB86" s="111" t="str">
        <f>IF(ISNUMBER(outYear),IOB54+IOB60+IOB66+IOB83,"")</f>
        <v/>
      </c>
      <c r="IOC86" s="111" t="str">
        <f>IF(ISNUMBER(outYear),IOC54+IOC60+IOC66+IOC83,"")</f>
        <v/>
      </c>
      <c r="IOD86" s="111" t="str">
        <f>IF(ISNUMBER(outYear),IOD54+IOD60+IOD66+IOD83,"")</f>
        <v/>
      </c>
      <c r="IOE86" s="111" t="str">
        <f>IF(ISNUMBER(outYear),IOE54+IOE60+IOE66+IOE83,"")</f>
        <v/>
      </c>
      <c r="IOF86" s="111" t="str">
        <f>IF(ISNUMBER(outYear),IOF54+IOF60+IOF66+IOF83,"")</f>
        <v/>
      </c>
      <c r="IOG86" s="111" t="str">
        <f>IF(ISNUMBER(outYear),IOG54+IOG60+IOG66+IOG83,"")</f>
        <v/>
      </c>
      <c r="IOH86" s="111" t="str">
        <f>IF(ISNUMBER(outYear),IOH54+IOH60+IOH66+IOH83,"")</f>
        <v/>
      </c>
      <c r="IOI86" s="111" t="str">
        <f>IF(ISNUMBER(outYear),IOI54+IOI60+IOI66+IOI83,"")</f>
        <v/>
      </c>
      <c r="IOJ86" s="111" t="str">
        <f>IF(ISNUMBER(outYear),IOJ54+IOJ60+IOJ66+IOJ83,"")</f>
        <v/>
      </c>
      <c r="IOK86" s="111" t="str">
        <f>IF(ISNUMBER(outYear),IOK54+IOK60+IOK66+IOK83,"")</f>
        <v/>
      </c>
      <c r="IOL86" s="111" t="str">
        <f>IF(ISNUMBER(outYear),IOL54+IOL60+IOL66+IOL83,"")</f>
        <v/>
      </c>
      <c r="IOM86" s="111" t="str">
        <f>IF(ISNUMBER(outYear),IOM54+IOM60+IOM66+IOM83,"")</f>
        <v/>
      </c>
      <c r="ION86" s="111" t="str">
        <f>IF(ISNUMBER(outYear),ION54+ION60+ION66+ION83,"")</f>
        <v/>
      </c>
      <c r="IOO86" s="111" t="str">
        <f>IF(ISNUMBER(outYear),IOO54+IOO60+IOO66+IOO83,"")</f>
        <v/>
      </c>
      <c r="IOP86" s="111" t="str">
        <f>IF(ISNUMBER(outYear),IOP54+IOP60+IOP66+IOP83,"")</f>
        <v/>
      </c>
      <c r="IOQ86" s="111" t="str">
        <f>IF(ISNUMBER(outYear),IOQ54+IOQ60+IOQ66+IOQ83,"")</f>
        <v/>
      </c>
      <c r="IOR86" s="111" t="str">
        <f>IF(ISNUMBER(outYear),IOR54+IOR60+IOR66+IOR83,"")</f>
        <v/>
      </c>
      <c r="IOS86" s="111" t="str">
        <f>IF(ISNUMBER(outYear),IOS54+IOS60+IOS66+IOS83,"")</f>
        <v/>
      </c>
      <c r="IOT86" s="111" t="str">
        <f>IF(ISNUMBER(outYear),IOT54+IOT60+IOT66+IOT83,"")</f>
        <v/>
      </c>
      <c r="IOU86" s="111" t="str">
        <f>IF(ISNUMBER(outYear),IOU54+IOU60+IOU66+IOU83,"")</f>
        <v/>
      </c>
      <c r="IOV86" s="111" t="str">
        <f>IF(ISNUMBER(outYear),IOV54+IOV60+IOV66+IOV83,"")</f>
        <v/>
      </c>
      <c r="IOW86" s="111" t="str">
        <f>IF(ISNUMBER(outYear),IOW54+IOW60+IOW66+IOW83,"")</f>
        <v/>
      </c>
      <c r="IOX86" s="111" t="str">
        <f>IF(ISNUMBER(outYear),IOX54+IOX60+IOX66+IOX83,"")</f>
        <v/>
      </c>
      <c r="IOY86" s="111" t="str">
        <f>IF(ISNUMBER(outYear),IOY54+IOY60+IOY66+IOY83,"")</f>
        <v/>
      </c>
      <c r="IOZ86" s="111" t="str">
        <f>IF(ISNUMBER(outYear),IOZ54+IOZ60+IOZ66+IOZ83,"")</f>
        <v/>
      </c>
      <c r="IPA86" s="111" t="str">
        <f>IF(ISNUMBER(outYear),IPA54+IPA60+IPA66+IPA83,"")</f>
        <v/>
      </c>
      <c r="IPB86" s="111" t="str">
        <f>IF(ISNUMBER(outYear),IPB54+IPB60+IPB66+IPB83,"")</f>
        <v/>
      </c>
      <c r="IPC86" s="111" t="str">
        <f>IF(ISNUMBER(outYear),IPC54+IPC60+IPC66+IPC83,"")</f>
        <v/>
      </c>
      <c r="IPD86" s="111" t="str">
        <f>IF(ISNUMBER(outYear),IPD54+IPD60+IPD66+IPD83,"")</f>
        <v/>
      </c>
      <c r="IPE86" s="111" t="str">
        <f>IF(ISNUMBER(outYear),IPE54+IPE60+IPE66+IPE83,"")</f>
        <v/>
      </c>
      <c r="IPF86" s="111" t="str">
        <f>IF(ISNUMBER(outYear),IPF54+IPF60+IPF66+IPF83,"")</f>
        <v/>
      </c>
      <c r="IPG86" s="111" t="str">
        <f>IF(ISNUMBER(outYear),IPG54+IPG60+IPG66+IPG83,"")</f>
        <v/>
      </c>
      <c r="IPH86" s="111" t="str">
        <f>IF(ISNUMBER(outYear),IPH54+IPH60+IPH66+IPH83,"")</f>
        <v/>
      </c>
      <c r="IPI86" s="111" t="str">
        <f>IF(ISNUMBER(outYear),IPI54+IPI60+IPI66+IPI83,"")</f>
        <v/>
      </c>
      <c r="IPJ86" s="111" t="str">
        <f>IF(ISNUMBER(outYear),IPJ54+IPJ60+IPJ66+IPJ83,"")</f>
        <v/>
      </c>
      <c r="IPK86" s="111" t="str">
        <f>IF(ISNUMBER(outYear),IPK54+IPK60+IPK66+IPK83,"")</f>
        <v/>
      </c>
      <c r="IPL86" s="111" t="str">
        <f>IF(ISNUMBER(outYear),IPL54+IPL60+IPL66+IPL83,"")</f>
        <v/>
      </c>
      <c r="IPM86" s="111" t="str">
        <f>IF(ISNUMBER(outYear),IPM54+IPM60+IPM66+IPM83,"")</f>
        <v/>
      </c>
      <c r="IPN86" s="111" t="str">
        <f>IF(ISNUMBER(outYear),IPN54+IPN60+IPN66+IPN83,"")</f>
        <v/>
      </c>
      <c r="IPO86" s="111" t="str">
        <f>IF(ISNUMBER(outYear),IPO54+IPO60+IPO66+IPO83,"")</f>
        <v/>
      </c>
      <c r="IPP86" s="111" t="str">
        <f>IF(ISNUMBER(outYear),IPP54+IPP60+IPP66+IPP83,"")</f>
        <v/>
      </c>
      <c r="IPQ86" s="111" t="str">
        <f>IF(ISNUMBER(outYear),IPQ54+IPQ60+IPQ66+IPQ83,"")</f>
        <v/>
      </c>
      <c r="IPR86" s="111" t="str">
        <f>IF(ISNUMBER(outYear),IPR54+IPR60+IPR66+IPR83,"")</f>
        <v/>
      </c>
      <c r="IPS86" s="111" t="str">
        <f>IF(ISNUMBER(outYear),IPS54+IPS60+IPS66+IPS83,"")</f>
        <v/>
      </c>
      <c r="IPT86" s="111" t="str">
        <f>IF(ISNUMBER(outYear),IPT54+IPT60+IPT66+IPT83,"")</f>
        <v/>
      </c>
      <c r="IPU86" s="111" t="str">
        <f>IF(ISNUMBER(outYear),IPU54+IPU60+IPU66+IPU83,"")</f>
        <v/>
      </c>
      <c r="IPV86" s="111" t="str">
        <f>IF(ISNUMBER(outYear),IPV54+IPV60+IPV66+IPV83,"")</f>
        <v/>
      </c>
      <c r="IPW86" s="111" t="str">
        <f>IF(ISNUMBER(outYear),IPW54+IPW60+IPW66+IPW83,"")</f>
        <v/>
      </c>
      <c r="IPX86" s="111" t="str">
        <f>IF(ISNUMBER(outYear),IPX54+IPX60+IPX66+IPX83,"")</f>
        <v/>
      </c>
      <c r="IPY86" s="111" t="str">
        <f>IF(ISNUMBER(outYear),IPY54+IPY60+IPY66+IPY83,"")</f>
        <v/>
      </c>
      <c r="IPZ86" s="111" t="str">
        <f>IF(ISNUMBER(outYear),IPZ54+IPZ60+IPZ66+IPZ83,"")</f>
        <v/>
      </c>
      <c r="IQA86" s="111" t="str">
        <f>IF(ISNUMBER(outYear),IQA54+IQA60+IQA66+IQA83,"")</f>
        <v/>
      </c>
      <c r="IQB86" s="111" t="str">
        <f>IF(ISNUMBER(outYear),IQB54+IQB60+IQB66+IQB83,"")</f>
        <v/>
      </c>
      <c r="IQC86" s="111" t="str">
        <f>IF(ISNUMBER(outYear),IQC54+IQC60+IQC66+IQC83,"")</f>
        <v/>
      </c>
      <c r="IQD86" s="111" t="str">
        <f>IF(ISNUMBER(outYear),IQD54+IQD60+IQD66+IQD83,"")</f>
        <v/>
      </c>
      <c r="IQE86" s="111" t="str">
        <f>IF(ISNUMBER(outYear),IQE54+IQE60+IQE66+IQE83,"")</f>
        <v/>
      </c>
      <c r="IQF86" s="111" t="str">
        <f>IF(ISNUMBER(outYear),IQF54+IQF60+IQF66+IQF83,"")</f>
        <v/>
      </c>
      <c r="IQG86" s="111" t="str">
        <f>IF(ISNUMBER(outYear),IQG54+IQG60+IQG66+IQG83,"")</f>
        <v/>
      </c>
      <c r="IQH86" s="111" t="str">
        <f>IF(ISNUMBER(outYear),IQH54+IQH60+IQH66+IQH83,"")</f>
        <v/>
      </c>
      <c r="IQI86" s="111" t="str">
        <f>IF(ISNUMBER(outYear),IQI54+IQI60+IQI66+IQI83,"")</f>
        <v/>
      </c>
      <c r="IQJ86" s="111" t="str">
        <f>IF(ISNUMBER(outYear),IQJ54+IQJ60+IQJ66+IQJ83,"")</f>
        <v/>
      </c>
      <c r="IQK86" s="111" t="str">
        <f>IF(ISNUMBER(outYear),IQK54+IQK60+IQK66+IQK83,"")</f>
        <v/>
      </c>
      <c r="IQL86" s="111" t="str">
        <f>IF(ISNUMBER(outYear),IQL54+IQL60+IQL66+IQL83,"")</f>
        <v/>
      </c>
      <c r="IQM86" s="111" t="str">
        <f>IF(ISNUMBER(outYear),IQM54+IQM60+IQM66+IQM83,"")</f>
        <v/>
      </c>
      <c r="IQN86" s="111" t="str">
        <f>IF(ISNUMBER(outYear),IQN54+IQN60+IQN66+IQN83,"")</f>
        <v/>
      </c>
      <c r="IQO86" s="111" t="str">
        <f>IF(ISNUMBER(outYear),IQO54+IQO60+IQO66+IQO83,"")</f>
        <v/>
      </c>
      <c r="IQP86" s="111" t="str">
        <f>IF(ISNUMBER(outYear),IQP54+IQP60+IQP66+IQP83,"")</f>
        <v/>
      </c>
      <c r="IQQ86" s="111" t="str">
        <f>IF(ISNUMBER(outYear),IQQ54+IQQ60+IQQ66+IQQ83,"")</f>
        <v/>
      </c>
      <c r="IQR86" s="111" t="str">
        <f>IF(ISNUMBER(outYear),IQR54+IQR60+IQR66+IQR83,"")</f>
        <v/>
      </c>
      <c r="IQS86" s="111" t="str">
        <f>IF(ISNUMBER(outYear),IQS54+IQS60+IQS66+IQS83,"")</f>
        <v/>
      </c>
      <c r="IQT86" s="111" t="str">
        <f>IF(ISNUMBER(outYear),IQT54+IQT60+IQT66+IQT83,"")</f>
        <v/>
      </c>
      <c r="IQU86" s="111" t="str">
        <f>IF(ISNUMBER(outYear),IQU54+IQU60+IQU66+IQU83,"")</f>
        <v/>
      </c>
      <c r="IQV86" s="111" t="str">
        <f>IF(ISNUMBER(outYear),IQV54+IQV60+IQV66+IQV83,"")</f>
        <v/>
      </c>
      <c r="IQW86" s="111" t="str">
        <f>IF(ISNUMBER(outYear),IQW54+IQW60+IQW66+IQW83,"")</f>
        <v/>
      </c>
      <c r="IQX86" s="111" t="str">
        <f>IF(ISNUMBER(outYear),IQX54+IQX60+IQX66+IQX83,"")</f>
        <v/>
      </c>
      <c r="IQY86" s="111" t="str">
        <f>IF(ISNUMBER(outYear),IQY54+IQY60+IQY66+IQY83,"")</f>
        <v/>
      </c>
      <c r="IQZ86" s="111" t="str">
        <f>IF(ISNUMBER(outYear),IQZ54+IQZ60+IQZ66+IQZ83,"")</f>
        <v/>
      </c>
      <c r="IRA86" s="111" t="str">
        <f>IF(ISNUMBER(outYear),IRA54+IRA60+IRA66+IRA83,"")</f>
        <v/>
      </c>
      <c r="IRB86" s="111" t="str">
        <f>IF(ISNUMBER(outYear),IRB54+IRB60+IRB66+IRB83,"")</f>
        <v/>
      </c>
      <c r="IRC86" s="111" t="str">
        <f>IF(ISNUMBER(outYear),IRC54+IRC60+IRC66+IRC83,"")</f>
        <v/>
      </c>
      <c r="IRD86" s="111" t="str">
        <f>IF(ISNUMBER(outYear),IRD54+IRD60+IRD66+IRD83,"")</f>
        <v/>
      </c>
      <c r="IRE86" s="111" t="str">
        <f>IF(ISNUMBER(outYear),IRE54+IRE60+IRE66+IRE83,"")</f>
        <v/>
      </c>
      <c r="IRF86" s="111" t="str">
        <f>IF(ISNUMBER(outYear),IRF54+IRF60+IRF66+IRF83,"")</f>
        <v/>
      </c>
      <c r="IRG86" s="111" t="str">
        <f>IF(ISNUMBER(outYear),IRG54+IRG60+IRG66+IRG83,"")</f>
        <v/>
      </c>
      <c r="IRH86" s="111" t="str">
        <f>IF(ISNUMBER(outYear),IRH54+IRH60+IRH66+IRH83,"")</f>
        <v/>
      </c>
      <c r="IRI86" s="111" t="str">
        <f>IF(ISNUMBER(outYear),IRI54+IRI60+IRI66+IRI83,"")</f>
        <v/>
      </c>
      <c r="IRJ86" s="111" t="str">
        <f>IF(ISNUMBER(outYear),IRJ54+IRJ60+IRJ66+IRJ83,"")</f>
        <v/>
      </c>
      <c r="IRK86" s="111" t="str">
        <f>IF(ISNUMBER(outYear),IRK54+IRK60+IRK66+IRK83,"")</f>
        <v/>
      </c>
      <c r="IRL86" s="111" t="str">
        <f>IF(ISNUMBER(outYear),IRL54+IRL60+IRL66+IRL83,"")</f>
        <v/>
      </c>
      <c r="IRM86" s="111" t="str">
        <f>IF(ISNUMBER(outYear),IRM54+IRM60+IRM66+IRM83,"")</f>
        <v/>
      </c>
      <c r="IRN86" s="111" t="str">
        <f>IF(ISNUMBER(outYear),IRN54+IRN60+IRN66+IRN83,"")</f>
        <v/>
      </c>
      <c r="IRO86" s="111" t="str">
        <f>IF(ISNUMBER(outYear),IRO54+IRO60+IRO66+IRO83,"")</f>
        <v/>
      </c>
      <c r="IRP86" s="111" t="str">
        <f>IF(ISNUMBER(outYear),IRP54+IRP60+IRP66+IRP83,"")</f>
        <v/>
      </c>
      <c r="IRQ86" s="111" t="str">
        <f>IF(ISNUMBER(outYear),IRQ54+IRQ60+IRQ66+IRQ83,"")</f>
        <v/>
      </c>
      <c r="IRR86" s="111" t="str">
        <f>IF(ISNUMBER(outYear),IRR54+IRR60+IRR66+IRR83,"")</f>
        <v/>
      </c>
      <c r="IRS86" s="111" t="str">
        <f>IF(ISNUMBER(outYear),IRS54+IRS60+IRS66+IRS83,"")</f>
        <v/>
      </c>
      <c r="IRT86" s="111" t="str">
        <f>IF(ISNUMBER(outYear),IRT54+IRT60+IRT66+IRT83,"")</f>
        <v/>
      </c>
      <c r="IRU86" s="111" t="str">
        <f>IF(ISNUMBER(outYear),IRU54+IRU60+IRU66+IRU83,"")</f>
        <v/>
      </c>
      <c r="IRV86" s="111" t="str">
        <f>IF(ISNUMBER(outYear),IRV54+IRV60+IRV66+IRV83,"")</f>
        <v/>
      </c>
      <c r="IRW86" s="111" t="str">
        <f>IF(ISNUMBER(outYear),IRW54+IRW60+IRW66+IRW83,"")</f>
        <v/>
      </c>
      <c r="IRX86" s="111" t="str">
        <f>IF(ISNUMBER(outYear),IRX54+IRX60+IRX66+IRX83,"")</f>
        <v/>
      </c>
      <c r="IRY86" s="111" t="str">
        <f>IF(ISNUMBER(outYear),IRY54+IRY60+IRY66+IRY83,"")</f>
        <v/>
      </c>
      <c r="IRZ86" s="111" t="str">
        <f>IF(ISNUMBER(outYear),IRZ54+IRZ60+IRZ66+IRZ83,"")</f>
        <v/>
      </c>
      <c r="ISA86" s="111" t="str">
        <f>IF(ISNUMBER(outYear),ISA54+ISA60+ISA66+ISA83,"")</f>
        <v/>
      </c>
      <c r="ISB86" s="111" t="str">
        <f>IF(ISNUMBER(outYear),ISB54+ISB60+ISB66+ISB83,"")</f>
        <v/>
      </c>
      <c r="ISC86" s="111" t="str">
        <f>IF(ISNUMBER(outYear),ISC54+ISC60+ISC66+ISC83,"")</f>
        <v/>
      </c>
      <c r="ISD86" s="111" t="str">
        <f>IF(ISNUMBER(outYear),ISD54+ISD60+ISD66+ISD83,"")</f>
        <v/>
      </c>
      <c r="ISE86" s="111" t="str">
        <f>IF(ISNUMBER(outYear),ISE54+ISE60+ISE66+ISE83,"")</f>
        <v/>
      </c>
      <c r="ISF86" s="111" t="str">
        <f>IF(ISNUMBER(outYear),ISF54+ISF60+ISF66+ISF83,"")</f>
        <v/>
      </c>
      <c r="ISG86" s="111" t="str">
        <f>IF(ISNUMBER(outYear),ISG54+ISG60+ISG66+ISG83,"")</f>
        <v/>
      </c>
      <c r="ISH86" s="111" t="str">
        <f>IF(ISNUMBER(outYear),ISH54+ISH60+ISH66+ISH83,"")</f>
        <v/>
      </c>
      <c r="ISI86" s="111" t="str">
        <f>IF(ISNUMBER(outYear),ISI54+ISI60+ISI66+ISI83,"")</f>
        <v/>
      </c>
      <c r="ISJ86" s="111" t="str">
        <f>IF(ISNUMBER(outYear),ISJ54+ISJ60+ISJ66+ISJ83,"")</f>
        <v/>
      </c>
      <c r="ISK86" s="111" t="str">
        <f>IF(ISNUMBER(outYear),ISK54+ISK60+ISK66+ISK83,"")</f>
        <v/>
      </c>
      <c r="ISL86" s="111" t="str">
        <f>IF(ISNUMBER(outYear),ISL54+ISL60+ISL66+ISL83,"")</f>
        <v/>
      </c>
      <c r="ISM86" s="111" t="str">
        <f>IF(ISNUMBER(outYear),ISM54+ISM60+ISM66+ISM83,"")</f>
        <v/>
      </c>
      <c r="ISN86" s="111" t="str">
        <f>IF(ISNUMBER(outYear),ISN54+ISN60+ISN66+ISN83,"")</f>
        <v/>
      </c>
      <c r="ISO86" s="111" t="str">
        <f>IF(ISNUMBER(outYear),ISO54+ISO60+ISO66+ISO83,"")</f>
        <v/>
      </c>
      <c r="ISP86" s="111" t="str">
        <f>IF(ISNUMBER(outYear),ISP54+ISP60+ISP66+ISP83,"")</f>
        <v/>
      </c>
      <c r="ISQ86" s="111" t="str">
        <f>IF(ISNUMBER(outYear),ISQ54+ISQ60+ISQ66+ISQ83,"")</f>
        <v/>
      </c>
      <c r="ISR86" s="111" t="str">
        <f>IF(ISNUMBER(outYear),ISR54+ISR60+ISR66+ISR83,"")</f>
        <v/>
      </c>
      <c r="ISS86" s="111" t="str">
        <f>IF(ISNUMBER(outYear),ISS54+ISS60+ISS66+ISS83,"")</f>
        <v/>
      </c>
      <c r="IST86" s="111" t="str">
        <f>IF(ISNUMBER(outYear),IST54+IST60+IST66+IST83,"")</f>
        <v/>
      </c>
      <c r="ISU86" s="111" t="str">
        <f>IF(ISNUMBER(outYear),ISU54+ISU60+ISU66+ISU83,"")</f>
        <v/>
      </c>
      <c r="ISV86" s="111" t="str">
        <f>IF(ISNUMBER(outYear),ISV54+ISV60+ISV66+ISV83,"")</f>
        <v/>
      </c>
      <c r="ISW86" s="111" t="str">
        <f>IF(ISNUMBER(outYear),ISW54+ISW60+ISW66+ISW83,"")</f>
        <v/>
      </c>
      <c r="ISX86" s="111" t="str">
        <f>IF(ISNUMBER(outYear),ISX54+ISX60+ISX66+ISX83,"")</f>
        <v/>
      </c>
      <c r="ISY86" s="111" t="str">
        <f>IF(ISNUMBER(outYear),ISY54+ISY60+ISY66+ISY83,"")</f>
        <v/>
      </c>
      <c r="ISZ86" s="111" t="str">
        <f>IF(ISNUMBER(outYear),ISZ54+ISZ60+ISZ66+ISZ83,"")</f>
        <v/>
      </c>
      <c r="ITA86" s="111" t="str">
        <f>IF(ISNUMBER(outYear),ITA54+ITA60+ITA66+ITA83,"")</f>
        <v/>
      </c>
      <c r="ITB86" s="111" t="str">
        <f>IF(ISNUMBER(outYear),ITB54+ITB60+ITB66+ITB83,"")</f>
        <v/>
      </c>
      <c r="ITC86" s="111" t="str">
        <f>IF(ISNUMBER(outYear),ITC54+ITC60+ITC66+ITC83,"")</f>
        <v/>
      </c>
      <c r="ITD86" s="111" t="str">
        <f>IF(ISNUMBER(outYear),ITD54+ITD60+ITD66+ITD83,"")</f>
        <v/>
      </c>
      <c r="ITE86" s="111" t="str">
        <f>IF(ISNUMBER(outYear),ITE54+ITE60+ITE66+ITE83,"")</f>
        <v/>
      </c>
      <c r="ITF86" s="111" t="str">
        <f>IF(ISNUMBER(outYear),ITF54+ITF60+ITF66+ITF83,"")</f>
        <v/>
      </c>
      <c r="ITG86" s="111" t="str">
        <f>IF(ISNUMBER(outYear),ITG54+ITG60+ITG66+ITG83,"")</f>
        <v/>
      </c>
      <c r="ITH86" s="111" t="str">
        <f>IF(ISNUMBER(outYear),ITH54+ITH60+ITH66+ITH83,"")</f>
        <v/>
      </c>
      <c r="ITI86" s="111" t="str">
        <f>IF(ISNUMBER(outYear),ITI54+ITI60+ITI66+ITI83,"")</f>
        <v/>
      </c>
      <c r="ITJ86" s="111" t="str">
        <f>IF(ISNUMBER(outYear),ITJ54+ITJ60+ITJ66+ITJ83,"")</f>
        <v/>
      </c>
      <c r="ITK86" s="111" t="str">
        <f>IF(ISNUMBER(outYear),ITK54+ITK60+ITK66+ITK83,"")</f>
        <v/>
      </c>
      <c r="ITL86" s="111" t="str">
        <f>IF(ISNUMBER(outYear),ITL54+ITL60+ITL66+ITL83,"")</f>
        <v/>
      </c>
      <c r="ITM86" s="111" t="str">
        <f>IF(ISNUMBER(outYear),ITM54+ITM60+ITM66+ITM83,"")</f>
        <v/>
      </c>
      <c r="ITN86" s="111" t="str">
        <f>IF(ISNUMBER(outYear),ITN54+ITN60+ITN66+ITN83,"")</f>
        <v/>
      </c>
      <c r="ITO86" s="111" t="str">
        <f>IF(ISNUMBER(outYear),ITO54+ITO60+ITO66+ITO83,"")</f>
        <v/>
      </c>
      <c r="ITP86" s="111" t="str">
        <f>IF(ISNUMBER(outYear),ITP54+ITP60+ITP66+ITP83,"")</f>
        <v/>
      </c>
      <c r="ITQ86" s="111" t="str">
        <f>IF(ISNUMBER(outYear),ITQ54+ITQ60+ITQ66+ITQ83,"")</f>
        <v/>
      </c>
      <c r="ITR86" s="111" t="str">
        <f>IF(ISNUMBER(outYear),ITR54+ITR60+ITR66+ITR83,"")</f>
        <v/>
      </c>
      <c r="ITS86" s="111" t="str">
        <f>IF(ISNUMBER(outYear),ITS54+ITS60+ITS66+ITS83,"")</f>
        <v/>
      </c>
      <c r="ITT86" s="111" t="str">
        <f>IF(ISNUMBER(outYear),ITT54+ITT60+ITT66+ITT83,"")</f>
        <v/>
      </c>
      <c r="ITU86" s="111" t="str">
        <f>IF(ISNUMBER(outYear),ITU54+ITU60+ITU66+ITU83,"")</f>
        <v/>
      </c>
      <c r="ITV86" s="111" t="str">
        <f>IF(ISNUMBER(outYear),ITV54+ITV60+ITV66+ITV83,"")</f>
        <v/>
      </c>
      <c r="ITW86" s="111" t="str">
        <f>IF(ISNUMBER(outYear),ITW54+ITW60+ITW66+ITW83,"")</f>
        <v/>
      </c>
      <c r="ITX86" s="111" t="str">
        <f>IF(ISNUMBER(outYear),ITX54+ITX60+ITX66+ITX83,"")</f>
        <v/>
      </c>
      <c r="ITY86" s="111" t="str">
        <f>IF(ISNUMBER(outYear),ITY54+ITY60+ITY66+ITY83,"")</f>
        <v/>
      </c>
      <c r="ITZ86" s="111" t="str">
        <f>IF(ISNUMBER(outYear),ITZ54+ITZ60+ITZ66+ITZ83,"")</f>
        <v/>
      </c>
      <c r="IUA86" s="111" t="str">
        <f>IF(ISNUMBER(outYear),IUA54+IUA60+IUA66+IUA83,"")</f>
        <v/>
      </c>
      <c r="IUB86" s="111" t="str">
        <f>IF(ISNUMBER(outYear),IUB54+IUB60+IUB66+IUB83,"")</f>
        <v/>
      </c>
      <c r="IUC86" s="111" t="str">
        <f>IF(ISNUMBER(outYear),IUC54+IUC60+IUC66+IUC83,"")</f>
        <v/>
      </c>
      <c r="IUD86" s="111" t="str">
        <f>IF(ISNUMBER(outYear),IUD54+IUD60+IUD66+IUD83,"")</f>
        <v/>
      </c>
      <c r="IUE86" s="111" t="str">
        <f>IF(ISNUMBER(outYear),IUE54+IUE60+IUE66+IUE83,"")</f>
        <v/>
      </c>
      <c r="IUF86" s="111" t="str">
        <f>IF(ISNUMBER(outYear),IUF54+IUF60+IUF66+IUF83,"")</f>
        <v/>
      </c>
      <c r="IUG86" s="111" t="str">
        <f>IF(ISNUMBER(outYear),IUG54+IUG60+IUG66+IUG83,"")</f>
        <v/>
      </c>
      <c r="IUH86" s="111" t="str">
        <f>IF(ISNUMBER(outYear),IUH54+IUH60+IUH66+IUH83,"")</f>
        <v/>
      </c>
      <c r="IUI86" s="111" t="str">
        <f>IF(ISNUMBER(outYear),IUI54+IUI60+IUI66+IUI83,"")</f>
        <v/>
      </c>
      <c r="IUJ86" s="111" t="str">
        <f>IF(ISNUMBER(outYear),IUJ54+IUJ60+IUJ66+IUJ83,"")</f>
        <v/>
      </c>
      <c r="IUK86" s="111" t="str">
        <f>IF(ISNUMBER(outYear),IUK54+IUK60+IUK66+IUK83,"")</f>
        <v/>
      </c>
      <c r="IUL86" s="111" t="str">
        <f>IF(ISNUMBER(outYear),IUL54+IUL60+IUL66+IUL83,"")</f>
        <v/>
      </c>
      <c r="IUM86" s="111" t="str">
        <f>IF(ISNUMBER(outYear),IUM54+IUM60+IUM66+IUM83,"")</f>
        <v/>
      </c>
      <c r="IUN86" s="111" t="str">
        <f>IF(ISNUMBER(outYear),IUN54+IUN60+IUN66+IUN83,"")</f>
        <v/>
      </c>
      <c r="IUO86" s="111" t="str">
        <f>IF(ISNUMBER(outYear),IUO54+IUO60+IUO66+IUO83,"")</f>
        <v/>
      </c>
      <c r="IUP86" s="111" t="str">
        <f>IF(ISNUMBER(outYear),IUP54+IUP60+IUP66+IUP83,"")</f>
        <v/>
      </c>
      <c r="IUQ86" s="111" t="str">
        <f>IF(ISNUMBER(outYear),IUQ54+IUQ60+IUQ66+IUQ83,"")</f>
        <v/>
      </c>
      <c r="IUR86" s="111" t="str">
        <f>IF(ISNUMBER(outYear),IUR54+IUR60+IUR66+IUR83,"")</f>
        <v/>
      </c>
      <c r="IUS86" s="111" t="str">
        <f>IF(ISNUMBER(outYear),IUS54+IUS60+IUS66+IUS83,"")</f>
        <v/>
      </c>
      <c r="IUT86" s="111" t="str">
        <f>IF(ISNUMBER(outYear),IUT54+IUT60+IUT66+IUT83,"")</f>
        <v/>
      </c>
      <c r="IUU86" s="111" t="str">
        <f>IF(ISNUMBER(outYear),IUU54+IUU60+IUU66+IUU83,"")</f>
        <v/>
      </c>
      <c r="IUV86" s="111" t="str">
        <f>IF(ISNUMBER(outYear),IUV54+IUV60+IUV66+IUV83,"")</f>
        <v/>
      </c>
      <c r="IUW86" s="111" t="str">
        <f>IF(ISNUMBER(outYear),IUW54+IUW60+IUW66+IUW83,"")</f>
        <v/>
      </c>
      <c r="IUX86" s="111" t="str">
        <f>IF(ISNUMBER(outYear),IUX54+IUX60+IUX66+IUX83,"")</f>
        <v/>
      </c>
      <c r="IUY86" s="111" t="str">
        <f>IF(ISNUMBER(outYear),IUY54+IUY60+IUY66+IUY83,"")</f>
        <v/>
      </c>
      <c r="IUZ86" s="111" t="str">
        <f>IF(ISNUMBER(outYear),IUZ54+IUZ60+IUZ66+IUZ83,"")</f>
        <v/>
      </c>
      <c r="IVA86" s="111" t="str">
        <f>IF(ISNUMBER(outYear),IVA54+IVA60+IVA66+IVA83,"")</f>
        <v/>
      </c>
      <c r="IVB86" s="111" t="str">
        <f>IF(ISNUMBER(outYear),IVB54+IVB60+IVB66+IVB83,"")</f>
        <v/>
      </c>
      <c r="IVC86" s="111" t="str">
        <f>IF(ISNUMBER(outYear),IVC54+IVC60+IVC66+IVC83,"")</f>
        <v/>
      </c>
      <c r="IVD86" s="111" t="str">
        <f>IF(ISNUMBER(outYear),IVD54+IVD60+IVD66+IVD83,"")</f>
        <v/>
      </c>
      <c r="IVE86" s="111" t="str">
        <f>IF(ISNUMBER(outYear),IVE54+IVE60+IVE66+IVE83,"")</f>
        <v/>
      </c>
      <c r="IVF86" s="111" t="str">
        <f>IF(ISNUMBER(outYear),IVF54+IVF60+IVF66+IVF83,"")</f>
        <v/>
      </c>
      <c r="IVG86" s="111" t="str">
        <f>IF(ISNUMBER(outYear),IVG54+IVG60+IVG66+IVG83,"")</f>
        <v/>
      </c>
      <c r="IVH86" s="111" t="str">
        <f>IF(ISNUMBER(outYear),IVH54+IVH60+IVH66+IVH83,"")</f>
        <v/>
      </c>
      <c r="IVI86" s="111" t="str">
        <f>IF(ISNUMBER(outYear),IVI54+IVI60+IVI66+IVI83,"")</f>
        <v/>
      </c>
      <c r="IVJ86" s="111" t="str">
        <f>IF(ISNUMBER(outYear),IVJ54+IVJ60+IVJ66+IVJ83,"")</f>
        <v/>
      </c>
      <c r="IVK86" s="111" t="str">
        <f>IF(ISNUMBER(outYear),IVK54+IVK60+IVK66+IVK83,"")</f>
        <v/>
      </c>
      <c r="IVL86" s="111" t="str">
        <f>IF(ISNUMBER(outYear),IVL54+IVL60+IVL66+IVL83,"")</f>
        <v/>
      </c>
      <c r="IVM86" s="111" t="str">
        <f>IF(ISNUMBER(outYear),IVM54+IVM60+IVM66+IVM83,"")</f>
        <v/>
      </c>
      <c r="IVN86" s="111" t="str">
        <f>IF(ISNUMBER(outYear),IVN54+IVN60+IVN66+IVN83,"")</f>
        <v/>
      </c>
      <c r="IVO86" s="111" t="str">
        <f>IF(ISNUMBER(outYear),IVO54+IVO60+IVO66+IVO83,"")</f>
        <v/>
      </c>
      <c r="IVP86" s="111" t="str">
        <f>IF(ISNUMBER(outYear),IVP54+IVP60+IVP66+IVP83,"")</f>
        <v/>
      </c>
      <c r="IVQ86" s="111" t="str">
        <f>IF(ISNUMBER(outYear),IVQ54+IVQ60+IVQ66+IVQ83,"")</f>
        <v/>
      </c>
      <c r="IVR86" s="111" t="str">
        <f>IF(ISNUMBER(outYear),IVR54+IVR60+IVR66+IVR83,"")</f>
        <v/>
      </c>
      <c r="IVS86" s="111" t="str">
        <f>IF(ISNUMBER(outYear),IVS54+IVS60+IVS66+IVS83,"")</f>
        <v/>
      </c>
      <c r="IVT86" s="111" t="str">
        <f>IF(ISNUMBER(outYear),IVT54+IVT60+IVT66+IVT83,"")</f>
        <v/>
      </c>
      <c r="IVU86" s="111" t="str">
        <f>IF(ISNUMBER(outYear),IVU54+IVU60+IVU66+IVU83,"")</f>
        <v/>
      </c>
      <c r="IVV86" s="111" t="str">
        <f>IF(ISNUMBER(outYear),IVV54+IVV60+IVV66+IVV83,"")</f>
        <v/>
      </c>
      <c r="IVW86" s="111" t="str">
        <f>IF(ISNUMBER(outYear),IVW54+IVW60+IVW66+IVW83,"")</f>
        <v/>
      </c>
      <c r="IVX86" s="111" t="str">
        <f>IF(ISNUMBER(outYear),IVX54+IVX60+IVX66+IVX83,"")</f>
        <v/>
      </c>
      <c r="IVY86" s="111" t="str">
        <f>IF(ISNUMBER(outYear),IVY54+IVY60+IVY66+IVY83,"")</f>
        <v/>
      </c>
      <c r="IVZ86" s="111" t="str">
        <f>IF(ISNUMBER(outYear),IVZ54+IVZ60+IVZ66+IVZ83,"")</f>
        <v/>
      </c>
      <c r="IWA86" s="111" t="str">
        <f>IF(ISNUMBER(outYear),IWA54+IWA60+IWA66+IWA83,"")</f>
        <v/>
      </c>
      <c r="IWB86" s="111" t="str">
        <f>IF(ISNUMBER(outYear),IWB54+IWB60+IWB66+IWB83,"")</f>
        <v/>
      </c>
      <c r="IWC86" s="111" t="str">
        <f>IF(ISNUMBER(outYear),IWC54+IWC60+IWC66+IWC83,"")</f>
        <v/>
      </c>
      <c r="IWD86" s="111" t="str">
        <f>IF(ISNUMBER(outYear),IWD54+IWD60+IWD66+IWD83,"")</f>
        <v/>
      </c>
      <c r="IWE86" s="111" t="str">
        <f>IF(ISNUMBER(outYear),IWE54+IWE60+IWE66+IWE83,"")</f>
        <v/>
      </c>
      <c r="IWF86" s="111" t="str">
        <f>IF(ISNUMBER(outYear),IWF54+IWF60+IWF66+IWF83,"")</f>
        <v/>
      </c>
      <c r="IWG86" s="111" t="str">
        <f>IF(ISNUMBER(outYear),IWG54+IWG60+IWG66+IWG83,"")</f>
        <v/>
      </c>
      <c r="IWH86" s="111" t="str">
        <f>IF(ISNUMBER(outYear),IWH54+IWH60+IWH66+IWH83,"")</f>
        <v/>
      </c>
      <c r="IWI86" s="111" t="str">
        <f>IF(ISNUMBER(outYear),IWI54+IWI60+IWI66+IWI83,"")</f>
        <v/>
      </c>
      <c r="IWJ86" s="111" t="str">
        <f>IF(ISNUMBER(outYear),IWJ54+IWJ60+IWJ66+IWJ83,"")</f>
        <v/>
      </c>
      <c r="IWK86" s="111" t="str">
        <f>IF(ISNUMBER(outYear),IWK54+IWK60+IWK66+IWK83,"")</f>
        <v/>
      </c>
      <c r="IWL86" s="111" t="str">
        <f>IF(ISNUMBER(outYear),IWL54+IWL60+IWL66+IWL83,"")</f>
        <v/>
      </c>
      <c r="IWM86" s="111" t="str">
        <f>IF(ISNUMBER(outYear),IWM54+IWM60+IWM66+IWM83,"")</f>
        <v/>
      </c>
      <c r="IWN86" s="111" t="str">
        <f>IF(ISNUMBER(outYear),IWN54+IWN60+IWN66+IWN83,"")</f>
        <v/>
      </c>
      <c r="IWO86" s="111" t="str">
        <f>IF(ISNUMBER(outYear),IWO54+IWO60+IWO66+IWO83,"")</f>
        <v/>
      </c>
      <c r="IWP86" s="111" t="str">
        <f>IF(ISNUMBER(outYear),IWP54+IWP60+IWP66+IWP83,"")</f>
        <v/>
      </c>
      <c r="IWQ86" s="111" t="str">
        <f>IF(ISNUMBER(outYear),IWQ54+IWQ60+IWQ66+IWQ83,"")</f>
        <v/>
      </c>
      <c r="IWR86" s="111" t="str">
        <f>IF(ISNUMBER(outYear),IWR54+IWR60+IWR66+IWR83,"")</f>
        <v/>
      </c>
      <c r="IWS86" s="111" t="str">
        <f>IF(ISNUMBER(outYear),IWS54+IWS60+IWS66+IWS83,"")</f>
        <v/>
      </c>
      <c r="IWT86" s="111" t="str">
        <f>IF(ISNUMBER(outYear),IWT54+IWT60+IWT66+IWT83,"")</f>
        <v/>
      </c>
      <c r="IWU86" s="111" t="str">
        <f>IF(ISNUMBER(outYear),IWU54+IWU60+IWU66+IWU83,"")</f>
        <v/>
      </c>
      <c r="IWV86" s="111" t="str">
        <f>IF(ISNUMBER(outYear),IWV54+IWV60+IWV66+IWV83,"")</f>
        <v/>
      </c>
      <c r="IWW86" s="111" t="str">
        <f>IF(ISNUMBER(outYear),IWW54+IWW60+IWW66+IWW83,"")</f>
        <v/>
      </c>
      <c r="IWX86" s="111" t="str">
        <f>IF(ISNUMBER(outYear),IWX54+IWX60+IWX66+IWX83,"")</f>
        <v/>
      </c>
      <c r="IWY86" s="111" t="str">
        <f>IF(ISNUMBER(outYear),IWY54+IWY60+IWY66+IWY83,"")</f>
        <v/>
      </c>
      <c r="IWZ86" s="111" t="str">
        <f>IF(ISNUMBER(outYear),IWZ54+IWZ60+IWZ66+IWZ83,"")</f>
        <v/>
      </c>
      <c r="IXA86" s="111" t="str">
        <f>IF(ISNUMBER(outYear),IXA54+IXA60+IXA66+IXA83,"")</f>
        <v/>
      </c>
      <c r="IXB86" s="111" t="str">
        <f>IF(ISNUMBER(outYear),IXB54+IXB60+IXB66+IXB83,"")</f>
        <v/>
      </c>
      <c r="IXC86" s="111" t="str">
        <f>IF(ISNUMBER(outYear),IXC54+IXC60+IXC66+IXC83,"")</f>
        <v/>
      </c>
      <c r="IXD86" s="111" t="str">
        <f>IF(ISNUMBER(outYear),IXD54+IXD60+IXD66+IXD83,"")</f>
        <v/>
      </c>
      <c r="IXE86" s="111" t="str">
        <f>IF(ISNUMBER(outYear),IXE54+IXE60+IXE66+IXE83,"")</f>
        <v/>
      </c>
      <c r="IXF86" s="111" t="str">
        <f>IF(ISNUMBER(outYear),IXF54+IXF60+IXF66+IXF83,"")</f>
        <v/>
      </c>
      <c r="IXG86" s="111" t="str">
        <f>IF(ISNUMBER(outYear),IXG54+IXG60+IXG66+IXG83,"")</f>
        <v/>
      </c>
      <c r="IXH86" s="111" t="str">
        <f>IF(ISNUMBER(outYear),IXH54+IXH60+IXH66+IXH83,"")</f>
        <v/>
      </c>
      <c r="IXI86" s="111" t="str">
        <f>IF(ISNUMBER(outYear),IXI54+IXI60+IXI66+IXI83,"")</f>
        <v/>
      </c>
      <c r="IXJ86" s="111" t="str">
        <f>IF(ISNUMBER(outYear),IXJ54+IXJ60+IXJ66+IXJ83,"")</f>
        <v/>
      </c>
      <c r="IXK86" s="111" t="str">
        <f>IF(ISNUMBER(outYear),IXK54+IXK60+IXK66+IXK83,"")</f>
        <v/>
      </c>
      <c r="IXL86" s="111" t="str">
        <f>IF(ISNUMBER(outYear),IXL54+IXL60+IXL66+IXL83,"")</f>
        <v/>
      </c>
      <c r="IXM86" s="111" t="str">
        <f>IF(ISNUMBER(outYear),IXM54+IXM60+IXM66+IXM83,"")</f>
        <v/>
      </c>
      <c r="IXN86" s="111" t="str">
        <f>IF(ISNUMBER(outYear),IXN54+IXN60+IXN66+IXN83,"")</f>
        <v/>
      </c>
      <c r="IXO86" s="111" t="str">
        <f>IF(ISNUMBER(outYear),IXO54+IXO60+IXO66+IXO83,"")</f>
        <v/>
      </c>
      <c r="IXP86" s="111" t="str">
        <f>IF(ISNUMBER(outYear),IXP54+IXP60+IXP66+IXP83,"")</f>
        <v/>
      </c>
      <c r="IXQ86" s="111" t="str">
        <f>IF(ISNUMBER(outYear),IXQ54+IXQ60+IXQ66+IXQ83,"")</f>
        <v/>
      </c>
      <c r="IXR86" s="111" t="str">
        <f>IF(ISNUMBER(outYear),IXR54+IXR60+IXR66+IXR83,"")</f>
        <v/>
      </c>
      <c r="IXS86" s="111" t="str">
        <f>IF(ISNUMBER(outYear),IXS54+IXS60+IXS66+IXS83,"")</f>
        <v/>
      </c>
      <c r="IXT86" s="111" t="str">
        <f>IF(ISNUMBER(outYear),IXT54+IXT60+IXT66+IXT83,"")</f>
        <v/>
      </c>
      <c r="IXU86" s="111" t="str">
        <f>IF(ISNUMBER(outYear),IXU54+IXU60+IXU66+IXU83,"")</f>
        <v/>
      </c>
      <c r="IXV86" s="111" t="str">
        <f>IF(ISNUMBER(outYear),IXV54+IXV60+IXV66+IXV83,"")</f>
        <v/>
      </c>
      <c r="IXW86" s="111" t="str">
        <f>IF(ISNUMBER(outYear),IXW54+IXW60+IXW66+IXW83,"")</f>
        <v/>
      </c>
      <c r="IXX86" s="111" t="str">
        <f>IF(ISNUMBER(outYear),IXX54+IXX60+IXX66+IXX83,"")</f>
        <v/>
      </c>
      <c r="IXY86" s="111" t="str">
        <f>IF(ISNUMBER(outYear),IXY54+IXY60+IXY66+IXY83,"")</f>
        <v/>
      </c>
      <c r="IXZ86" s="111" t="str">
        <f>IF(ISNUMBER(outYear),IXZ54+IXZ60+IXZ66+IXZ83,"")</f>
        <v/>
      </c>
      <c r="IYA86" s="111" t="str">
        <f>IF(ISNUMBER(outYear),IYA54+IYA60+IYA66+IYA83,"")</f>
        <v/>
      </c>
      <c r="IYB86" s="111" t="str">
        <f>IF(ISNUMBER(outYear),IYB54+IYB60+IYB66+IYB83,"")</f>
        <v/>
      </c>
      <c r="IYC86" s="111" t="str">
        <f>IF(ISNUMBER(outYear),IYC54+IYC60+IYC66+IYC83,"")</f>
        <v/>
      </c>
      <c r="IYD86" s="111" t="str">
        <f>IF(ISNUMBER(outYear),IYD54+IYD60+IYD66+IYD83,"")</f>
        <v/>
      </c>
      <c r="IYE86" s="111" t="str">
        <f>IF(ISNUMBER(outYear),IYE54+IYE60+IYE66+IYE83,"")</f>
        <v/>
      </c>
      <c r="IYF86" s="111" t="str">
        <f>IF(ISNUMBER(outYear),IYF54+IYF60+IYF66+IYF83,"")</f>
        <v/>
      </c>
      <c r="IYG86" s="111" t="str">
        <f>IF(ISNUMBER(outYear),IYG54+IYG60+IYG66+IYG83,"")</f>
        <v/>
      </c>
      <c r="IYH86" s="111" t="str">
        <f>IF(ISNUMBER(outYear),IYH54+IYH60+IYH66+IYH83,"")</f>
        <v/>
      </c>
      <c r="IYI86" s="111" t="str">
        <f>IF(ISNUMBER(outYear),IYI54+IYI60+IYI66+IYI83,"")</f>
        <v/>
      </c>
      <c r="IYJ86" s="111" t="str">
        <f>IF(ISNUMBER(outYear),IYJ54+IYJ60+IYJ66+IYJ83,"")</f>
        <v/>
      </c>
      <c r="IYK86" s="111" t="str">
        <f>IF(ISNUMBER(outYear),IYK54+IYK60+IYK66+IYK83,"")</f>
        <v/>
      </c>
      <c r="IYL86" s="111" t="str">
        <f>IF(ISNUMBER(outYear),IYL54+IYL60+IYL66+IYL83,"")</f>
        <v/>
      </c>
      <c r="IYM86" s="111" t="str">
        <f>IF(ISNUMBER(outYear),IYM54+IYM60+IYM66+IYM83,"")</f>
        <v/>
      </c>
      <c r="IYN86" s="111" t="str">
        <f>IF(ISNUMBER(outYear),IYN54+IYN60+IYN66+IYN83,"")</f>
        <v/>
      </c>
      <c r="IYO86" s="111" t="str">
        <f>IF(ISNUMBER(outYear),IYO54+IYO60+IYO66+IYO83,"")</f>
        <v/>
      </c>
      <c r="IYP86" s="111" t="str">
        <f>IF(ISNUMBER(outYear),IYP54+IYP60+IYP66+IYP83,"")</f>
        <v/>
      </c>
      <c r="IYQ86" s="111" t="str">
        <f>IF(ISNUMBER(outYear),IYQ54+IYQ60+IYQ66+IYQ83,"")</f>
        <v/>
      </c>
      <c r="IYR86" s="111" t="str">
        <f>IF(ISNUMBER(outYear),IYR54+IYR60+IYR66+IYR83,"")</f>
        <v/>
      </c>
      <c r="IYS86" s="111" t="str">
        <f>IF(ISNUMBER(outYear),IYS54+IYS60+IYS66+IYS83,"")</f>
        <v/>
      </c>
      <c r="IYT86" s="111" t="str">
        <f>IF(ISNUMBER(outYear),IYT54+IYT60+IYT66+IYT83,"")</f>
        <v/>
      </c>
      <c r="IYU86" s="111" t="str">
        <f>IF(ISNUMBER(outYear),IYU54+IYU60+IYU66+IYU83,"")</f>
        <v/>
      </c>
      <c r="IYV86" s="111" t="str">
        <f>IF(ISNUMBER(outYear),IYV54+IYV60+IYV66+IYV83,"")</f>
        <v/>
      </c>
      <c r="IYW86" s="111" t="str">
        <f>IF(ISNUMBER(outYear),IYW54+IYW60+IYW66+IYW83,"")</f>
        <v/>
      </c>
      <c r="IYX86" s="111" t="str">
        <f>IF(ISNUMBER(outYear),IYX54+IYX60+IYX66+IYX83,"")</f>
        <v/>
      </c>
      <c r="IYY86" s="111" t="str">
        <f>IF(ISNUMBER(outYear),IYY54+IYY60+IYY66+IYY83,"")</f>
        <v/>
      </c>
      <c r="IYZ86" s="111" t="str">
        <f>IF(ISNUMBER(outYear),IYZ54+IYZ60+IYZ66+IYZ83,"")</f>
        <v/>
      </c>
      <c r="IZA86" s="111" t="str">
        <f>IF(ISNUMBER(outYear),IZA54+IZA60+IZA66+IZA83,"")</f>
        <v/>
      </c>
      <c r="IZB86" s="111" t="str">
        <f>IF(ISNUMBER(outYear),IZB54+IZB60+IZB66+IZB83,"")</f>
        <v/>
      </c>
      <c r="IZC86" s="111" t="str">
        <f>IF(ISNUMBER(outYear),IZC54+IZC60+IZC66+IZC83,"")</f>
        <v/>
      </c>
      <c r="IZD86" s="111" t="str">
        <f>IF(ISNUMBER(outYear),IZD54+IZD60+IZD66+IZD83,"")</f>
        <v/>
      </c>
      <c r="IZE86" s="111" t="str">
        <f>IF(ISNUMBER(outYear),IZE54+IZE60+IZE66+IZE83,"")</f>
        <v/>
      </c>
      <c r="IZF86" s="111" t="str">
        <f>IF(ISNUMBER(outYear),IZF54+IZF60+IZF66+IZF83,"")</f>
        <v/>
      </c>
      <c r="IZG86" s="111" t="str">
        <f>IF(ISNUMBER(outYear),IZG54+IZG60+IZG66+IZG83,"")</f>
        <v/>
      </c>
      <c r="IZH86" s="111" t="str">
        <f>IF(ISNUMBER(outYear),IZH54+IZH60+IZH66+IZH83,"")</f>
        <v/>
      </c>
      <c r="IZI86" s="111" t="str">
        <f>IF(ISNUMBER(outYear),IZI54+IZI60+IZI66+IZI83,"")</f>
        <v/>
      </c>
      <c r="IZJ86" s="111" t="str">
        <f>IF(ISNUMBER(outYear),IZJ54+IZJ60+IZJ66+IZJ83,"")</f>
        <v/>
      </c>
      <c r="IZK86" s="111" t="str">
        <f>IF(ISNUMBER(outYear),IZK54+IZK60+IZK66+IZK83,"")</f>
        <v/>
      </c>
      <c r="IZL86" s="111" t="str">
        <f>IF(ISNUMBER(outYear),IZL54+IZL60+IZL66+IZL83,"")</f>
        <v/>
      </c>
      <c r="IZM86" s="111" t="str">
        <f>IF(ISNUMBER(outYear),IZM54+IZM60+IZM66+IZM83,"")</f>
        <v/>
      </c>
      <c r="IZN86" s="111" t="str">
        <f>IF(ISNUMBER(outYear),IZN54+IZN60+IZN66+IZN83,"")</f>
        <v/>
      </c>
      <c r="IZO86" s="111" t="str">
        <f>IF(ISNUMBER(outYear),IZO54+IZO60+IZO66+IZO83,"")</f>
        <v/>
      </c>
      <c r="IZP86" s="111" t="str">
        <f>IF(ISNUMBER(outYear),IZP54+IZP60+IZP66+IZP83,"")</f>
        <v/>
      </c>
      <c r="IZQ86" s="111" t="str">
        <f>IF(ISNUMBER(outYear),IZQ54+IZQ60+IZQ66+IZQ83,"")</f>
        <v/>
      </c>
      <c r="IZR86" s="111" t="str">
        <f>IF(ISNUMBER(outYear),IZR54+IZR60+IZR66+IZR83,"")</f>
        <v/>
      </c>
      <c r="IZS86" s="111" t="str">
        <f>IF(ISNUMBER(outYear),IZS54+IZS60+IZS66+IZS83,"")</f>
        <v/>
      </c>
      <c r="IZT86" s="111" t="str">
        <f>IF(ISNUMBER(outYear),IZT54+IZT60+IZT66+IZT83,"")</f>
        <v/>
      </c>
      <c r="IZU86" s="111" t="str">
        <f>IF(ISNUMBER(outYear),IZU54+IZU60+IZU66+IZU83,"")</f>
        <v/>
      </c>
      <c r="IZV86" s="111" t="str">
        <f>IF(ISNUMBER(outYear),IZV54+IZV60+IZV66+IZV83,"")</f>
        <v/>
      </c>
      <c r="IZW86" s="111" t="str">
        <f>IF(ISNUMBER(outYear),IZW54+IZW60+IZW66+IZW83,"")</f>
        <v/>
      </c>
      <c r="IZX86" s="111" t="str">
        <f>IF(ISNUMBER(outYear),IZX54+IZX60+IZX66+IZX83,"")</f>
        <v/>
      </c>
      <c r="IZY86" s="111" t="str">
        <f>IF(ISNUMBER(outYear),IZY54+IZY60+IZY66+IZY83,"")</f>
        <v/>
      </c>
      <c r="IZZ86" s="111" t="str">
        <f>IF(ISNUMBER(outYear),IZZ54+IZZ60+IZZ66+IZZ83,"")</f>
        <v/>
      </c>
      <c r="JAA86" s="111" t="str">
        <f>IF(ISNUMBER(outYear),JAA54+JAA60+JAA66+JAA83,"")</f>
        <v/>
      </c>
      <c r="JAB86" s="111" t="str">
        <f>IF(ISNUMBER(outYear),JAB54+JAB60+JAB66+JAB83,"")</f>
        <v/>
      </c>
      <c r="JAC86" s="111" t="str">
        <f>IF(ISNUMBER(outYear),JAC54+JAC60+JAC66+JAC83,"")</f>
        <v/>
      </c>
      <c r="JAD86" s="111" t="str">
        <f>IF(ISNUMBER(outYear),JAD54+JAD60+JAD66+JAD83,"")</f>
        <v/>
      </c>
      <c r="JAE86" s="111" t="str">
        <f>IF(ISNUMBER(outYear),JAE54+JAE60+JAE66+JAE83,"")</f>
        <v/>
      </c>
      <c r="JAF86" s="111" t="str">
        <f>IF(ISNUMBER(outYear),JAF54+JAF60+JAF66+JAF83,"")</f>
        <v/>
      </c>
      <c r="JAG86" s="111" t="str">
        <f>IF(ISNUMBER(outYear),JAG54+JAG60+JAG66+JAG83,"")</f>
        <v/>
      </c>
      <c r="JAH86" s="111" t="str">
        <f>IF(ISNUMBER(outYear),JAH54+JAH60+JAH66+JAH83,"")</f>
        <v/>
      </c>
      <c r="JAI86" s="111" t="str">
        <f>IF(ISNUMBER(outYear),JAI54+JAI60+JAI66+JAI83,"")</f>
        <v/>
      </c>
      <c r="JAJ86" s="111" t="str">
        <f>IF(ISNUMBER(outYear),JAJ54+JAJ60+JAJ66+JAJ83,"")</f>
        <v/>
      </c>
      <c r="JAK86" s="111" t="str">
        <f>IF(ISNUMBER(outYear),JAK54+JAK60+JAK66+JAK83,"")</f>
        <v/>
      </c>
      <c r="JAL86" s="111" t="str">
        <f>IF(ISNUMBER(outYear),JAL54+JAL60+JAL66+JAL83,"")</f>
        <v/>
      </c>
      <c r="JAM86" s="111" t="str">
        <f>IF(ISNUMBER(outYear),JAM54+JAM60+JAM66+JAM83,"")</f>
        <v/>
      </c>
      <c r="JAN86" s="111" t="str">
        <f>IF(ISNUMBER(outYear),JAN54+JAN60+JAN66+JAN83,"")</f>
        <v/>
      </c>
      <c r="JAO86" s="111" t="str">
        <f>IF(ISNUMBER(outYear),JAO54+JAO60+JAO66+JAO83,"")</f>
        <v/>
      </c>
      <c r="JAP86" s="111" t="str">
        <f>IF(ISNUMBER(outYear),JAP54+JAP60+JAP66+JAP83,"")</f>
        <v/>
      </c>
      <c r="JAQ86" s="111" t="str">
        <f>IF(ISNUMBER(outYear),JAQ54+JAQ60+JAQ66+JAQ83,"")</f>
        <v/>
      </c>
      <c r="JAR86" s="111" t="str">
        <f>IF(ISNUMBER(outYear),JAR54+JAR60+JAR66+JAR83,"")</f>
        <v/>
      </c>
      <c r="JAS86" s="111" t="str">
        <f>IF(ISNUMBER(outYear),JAS54+JAS60+JAS66+JAS83,"")</f>
        <v/>
      </c>
      <c r="JAT86" s="111" t="str">
        <f>IF(ISNUMBER(outYear),JAT54+JAT60+JAT66+JAT83,"")</f>
        <v/>
      </c>
      <c r="JAU86" s="111" t="str">
        <f>IF(ISNUMBER(outYear),JAU54+JAU60+JAU66+JAU83,"")</f>
        <v/>
      </c>
      <c r="JAV86" s="111" t="str">
        <f>IF(ISNUMBER(outYear),JAV54+JAV60+JAV66+JAV83,"")</f>
        <v/>
      </c>
      <c r="JAW86" s="111" t="str">
        <f>IF(ISNUMBER(outYear),JAW54+JAW60+JAW66+JAW83,"")</f>
        <v/>
      </c>
      <c r="JAX86" s="111" t="str">
        <f>IF(ISNUMBER(outYear),JAX54+JAX60+JAX66+JAX83,"")</f>
        <v/>
      </c>
      <c r="JAY86" s="111" t="str">
        <f>IF(ISNUMBER(outYear),JAY54+JAY60+JAY66+JAY83,"")</f>
        <v/>
      </c>
      <c r="JAZ86" s="111" t="str">
        <f>IF(ISNUMBER(outYear),JAZ54+JAZ60+JAZ66+JAZ83,"")</f>
        <v/>
      </c>
      <c r="JBA86" s="111" t="str">
        <f>IF(ISNUMBER(outYear),JBA54+JBA60+JBA66+JBA83,"")</f>
        <v/>
      </c>
      <c r="JBB86" s="111" t="str">
        <f>IF(ISNUMBER(outYear),JBB54+JBB60+JBB66+JBB83,"")</f>
        <v/>
      </c>
      <c r="JBC86" s="111" t="str">
        <f>IF(ISNUMBER(outYear),JBC54+JBC60+JBC66+JBC83,"")</f>
        <v/>
      </c>
      <c r="JBD86" s="111" t="str">
        <f>IF(ISNUMBER(outYear),JBD54+JBD60+JBD66+JBD83,"")</f>
        <v/>
      </c>
      <c r="JBE86" s="111" t="str">
        <f>IF(ISNUMBER(outYear),JBE54+JBE60+JBE66+JBE83,"")</f>
        <v/>
      </c>
      <c r="JBF86" s="111" t="str">
        <f>IF(ISNUMBER(outYear),JBF54+JBF60+JBF66+JBF83,"")</f>
        <v/>
      </c>
      <c r="JBG86" s="111" t="str">
        <f>IF(ISNUMBER(outYear),JBG54+JBG60+JBG66+JBG83,"")</f>
        <v/>
      </c>
      <c r="JBH86" s="111" t="str">
        <f>IF(ISNUMBER(outYear),JBH54+JBH60+JBH66+JBH83,"")</f>
        <v/>
      </c>
      <c r="JBI86" s="111" t="str">
        <f>IF(ISNUMBER(outYear),JBI54+JBI60+JBI66+JBI83,"")</f>
        <v/>
      </c>
      <c r="JBJ86" s="111" t="str">
        <f>IF(ISNUMBER(outYear),JBJ54+JBJ60+JBJ66+JBJ83,"")</f>
        <v/>
      </c>
      <c r="JBK86" s="111" t="str">
        <f>IF(ISNUMBER(outYear),JBK54+JBK60+JBK66+JBK83,"")</f>
        <v/>
      </c>
      <c r="JBL86" s="111" t="str">
        <f>IF(ISNUMBER(outYear),JBL54+JBL60+JBL66+JBL83,"")</f>
        <v/>
      </c>
      <c r="JBM86" s="111" t="str">
        <f>IF(ISNUMBER(outYear),JBM54+JBM60+JBM66+JBM83,"")</f>
        <v/>
      </c>
      <c r="JBN86" s="111" t="str">
        <f>IF(ISNUMBER(outYear),JBN54+JBN60+JBN66+JBN83,"")</f>
        <v/>
      </c>
      <c r="JBO86" s="111" t="str">
        <f>IF(ISNUMBER(outYear),JBO54+JBO60+JBO66+JBO83,"")</f>
        <v/>
      </c>
      <c r="JBP86" s="111" t="str">
        <f>IF(ISNUMBER(outYear),JBP54+JBP60+JBP66+JBP83,"")</f>
        <v/>
      </c>
      <c r="JBQ86" s="111" t="str">
        <f>IF(ISNUMBER(outYear),JBQ54+JBQ60+JBQ66+JBQ83,"")</f>
        <v/>
      </c>
      <c r="JBR86" s="111" t="str">
        <f>IF(ISNUMBER(outYear),JBR54+JBR60+JBR66+JBR83,"")</f>
        <v/>
      </c>
      <c r="JBS86" s="111" t="str">
        <f>IF(ISNUMBER(outYear),JBS54+JBS60+JBS66+JBS83,"")</f>
        <v/>
      </c>
      <c r="JBT86" s="111" t="str">
        <f>IF(ISNUMBER(outYear),JBT54+JBT60+JBT66+JBT83,"")</f>
        <v/>
      </c>
      <c r="JBU86" s="111" t="str">
        <f>IF(ISNUMBER(outYear),JBU54+JBU60+JBU66+JBU83,"")</f>
        <v/>
      </c>
      <c r="JBV86" s="111" t="str">
        <f>IF(ISNUMBER(outYear),JBV54+JBV60+JBV66+JBV83,"")</f>
        <v/>
      </c>
      <c r="JBW86" s="111" t="str">
        <f>IF(ISNUMBER(outYear),JBW54+JBW60+JBW66+JBW83,"")</f>
        <v/>
      </c>
      <c r="JBX86" s="111" t="str">
        <f>IF(ISNUMBER(outYear),JBX54+JBX60+JBX66+JBX83,"")</f>
        <v/>
      </c>
      <c r="JBY86" s="111" t="str">
        <f>IF(ISNUMBER(outYear),JBY54+JBY60+JBY66+JBY83,"")</f>
        <v/>
      </c>
      <c r="JBZ86" s="111" t="str">
        <f>IF(ISNUMBER(outYear),JBZ54+JBZ60+JBZ66+JBZ83,"")</f>
        <v/>
      </c>
      <c r="JCA86" s="111" t="str">
        <f>IF(ISNUMBER(outYear),JCA54+JCA60+JCA66+JCA83,"")</f>
        <v/>
      </c>
      <c r="JCB86" s="111" t="str">
        <f>IF(ISNUMBER(outYear),JCB54+JCB60+JCB66+JCB83,"")</f>
        <v/>
      </c>
      <c r="JCC86" s="111" t="str">
        <f>IF(ISNUMBER(outYear),JCC54+JCC60+JCC66+JCC83,"")</f>
        <v/>
      </c>
      <c r="JCD86" s="111" t="str">
        <f>IF(ISNUMBER(outYear),JCD54+JCD60+JCD66+JCD83,"")</f>
        <v/>
      </c>
      <c r="JCE86" s="111" t="str">
        <f>IF(ISNUMBER(outYear),JCE54+JCE60+JCE66+JCE83,"")</f>
        <v/>
      </c>
      <c r="JCF86" s="111" t="str">
        <f>IF(ISNUMBER(outYear),JCF54+JCF60+JCF66+JCF83,"")</f>
        <v/>
      </c>
      <c r="JCG86" s="111" t="str">
        <f>IF(ISNUMBER(outYear),JCG54+JCG60+JCG66+JCG83,"")</f>
        <v/>
      </c>
      <c r="JCH86" s="111" t="str">
        <f>IF(ISNUMBER(outYear),JCH54+JCH60+JCH66+JCH83,"")</f>
        <v/>
      </c>
      <c r="JCI86" s="111" t="str">
        <f>IF(ISNUMBER(outYear),JCI54+JCI60+JCI66+JCI83,"")</f>
        <v/>
      </c>
      <c r="JCJ86" s="111" t="str">
        <f>IF(ISNUMBER(outYear),JCJ54+JCJ60+JCJ66+JCJ83,"")</f>
        <v/>
      </c>
      <c r="JCK86" s="111" t="str">
        <f>IF(ISNUMBER(outYear),JCK54+JCK60+JCK66+JCK83,"")</f>
        <v/>
      </c>
      <c r="JCL86" s="111" t="str">
        <f>IF(ISNUMBER(outYear),JCL54+JCL60+JCL66+JCL83,"")</f>
        <v/>
      </c>
      <c r="JCM86" s="111" t="str">
        <f>IF(ISNUMBER(outYear),JCM54+JCM60+JCM66+JCM83,"")</f>
        <v/>
      </c>
      <c r="JCN86" s="111" t="str">
        <f>IF(ISNUMBER(outYear),JCN54+JCN60+JCN66+JCN83,"")</f>
        <v/>
      </c>
      <c r="JCO86" s="111" t="str">
        <f>IF(ISNUMBER(outYear),JCO54+JCO60+JCO66+JCO83,"")</f>
        <v/>
      </c>
      <c r="JCP86" s="111" t="str">
        <f>IF(ISNUMBER(outYear),JCP54+JCP60+JCP66+JCP83,"")</f>
        <v/>
      </c>
      <c r="JCQ86" s="111" t="str">
        <f>IF(ISNUMBER(outYear),JCQ54+JCQ60+JCQ66+JCQ83,"")</f>
        <v/>
      </c>
      <c r="JCR86" s="111" t="str">
        <f>IF(ISNUMBER(outYear),JCR54+JCR60+JCR66+JCR83,"")</f>
        <v/>
      </c>
      <c r="JCS86" s="111" t="str">
        <f>IF(ISNUMBER(outYear),JCS54+JCS60+JCS66+JCS83,"")</f>
        <v/>
      </c>
      <c r="JCT86" s="111" t="str">
        <f>IF(ISNUMBER(outYear),JCT54+JCT60+JCT66+JCT83,"")</f>
        <v/>
      </c>
      <c r="JCU86" s="111" t="str">
        <f>IF(ISNUMBER(outYear),JCU54+JCU60+JCU66+JCU83,"")</f>
        <v/>
      </c>
      <c r="JCV86" s="111" t="str">
        <f>IF(ISNUMBER(outYear),JCV54+JCV60+JCV66+JCV83,"")</f>
        <v/>
      </c>
      <c r="JCW86" s="111" t="str">
        <f>IF(ISNUMBER(outYear),JCW54+JCW60+JCW66+JCW83,"")</f>
        <v/>
      </c>
      <c r="JCX86" s="111" t="str">
        <f>IF(ISNUMBER(outYear),JCX54+JCX60+JCX66+JCX83,"")</f>
        <v/>
      </c>
      <c r="JCY86" s="111" t="str">
        <f>IF(ISNUMBER(outYear),JCY54+JCY60+JCY66+JCY83,"")</f>
        <v/>
      </c>
      <c r="JCZ86" s="111" t="str">
        <f>IF(ISNUMBER(outYear),JCZ54+JCZ60+JCZ66+JCZ83,"")</f>
        <v/>
      </c>
      <c r="JDA86" s="111" t="str">
        <f>IF(ISNUMBER(outYear),JDA54+JDA60+JDA66+JDA83,"")</f>
        <v/>
      </c>
      <c r="JDB86" s="111" t="str">
        <f>IF(ISNUMBER(outYear),JDB54+JDB60+JDB66+JDB83,"")</f>
        <v/>
      </c>
      <c r="JDC86" s="111" t="str">
        <f>IF(ISNUMBER(outYear),JDC54+JDC60+JDC66+JDC83,"")</f>
        <v/>
      </c>
      <c r="JDD86" s="111" t="str">
        <f>IF(ISNUMBER(outYear),JDD54+JDD60+JDD66+JDD83,"")</f>
        <v/>
      </c>
      <c r="JDE86" s="111" t="str">
        <f>IF(ISNUMBER(outYear),JDE54+JDE60+JDE66+JDE83,"")</f>
        <v/>
      </c>
      <c r="JDF86" s="111" t="str">
        <f>IF(ISNUMBER(outYear),JDF54+JDF60+JDF66+JDF83,"")</f>
        <v/>
      </c>
      <c r="JDG86" s="111" t="str">
        <f>IF(ISNUMBER(outYear),JDG54+JDG60+JDG66+JDG83,"")</f>
        <v/>
      </c>
      <c r="JDH86" s="111" t="str">
        <f>IF(ISNUMBER(outYear),JDH54+JDH60+JDH66+JDH83,"")</f>
        <v/>
      </c>
      <c r="JDI86" s="111" t="str">
        <f>IF(ISNUMBER(outYear),JDI54+JDI60+JDI66+JDI83,"")</f>
        <v/>
      </c>
      <c r="JDJ86" s="111" t="str">
        <f>IF(ISNUMBER(outYear),JDJ54+JDJ60+JDJ66+JDJ83,"")</f>
        <v/>
      </c>
      <c r="JDK86" s="111" t="str">
        <f>IF(ISNUMBER(outYear),JDK54+JDK60+JDK66+JDK83,"")</f>
        <v/>
      </c>
      <c r="JDL86" s="111" t="str">
        <f>IF(ISNUMBER(outYear),JDL54+JDL60+JDL66+JDL83,"")</f>
        <v/>
      </c>
      <c r="JDM86" s="111" t="str">
        <f>IF(ISNUMBER(outYear),JDM54+JDM60+JDM66+JDM83,"")</f>
        <v/>
      </c>
      <c r="JDN86" s="111" t="str">
        <f>IF(ISNUMBER(outYear),JDN54+JDN60+JDN66+JDN83,"")</f>
        <v/>
      </c>
      <c r="JDO86" s="111" t="str">
        <f>IF(ISNUMBER(outYear),JDO54+JDO60+JDO66+JDO83,"")</f>
        <v/>
      </c>
      <c r="JDP86" s="111" t="str">
        <f>IF(ISNUMBER(outYear),JDP54+JDP60+JDP66+JDP83,"")</f>
        <v/>
      </c>
      <c r="JDQ86" s="111" t="str">
        <f>IF(ISNUMBER(outYear),JDQ54+JDQ60+JDQ66+JDQ83,"")</f>
        <v/>
      </c>
      <c r="JDR86" s="111" t="str">
        <f>IF(ISNUMBER(outYear),JDR54+JDR60+JDR66+JDR83,"")</f>
        <v/>
      </c>
      <c r="JDS86" s="111" t="str">
        <f>IF(ISNUMBER(outYear),JDS54+JDS60+JDS66+JDS83,"")</f>
        <v/>
      </c>
      <c r="JDT86" s="111" t="str">
        <f>IF(ISNUMBER(outYear),JDT54+JDT60+JDT66+JDT83,"")</f>
        <v/>
      </c>
      <c r="JDU86" s="111" t="str">
        <f>IF(ISNUMBER(outYear),JDU54+JDU60+JDU66+JDU83,"")</f>
        <v/>
      </c>
      <c r="JDV86" s="111" t="str">
        <f>IF(ISNUMBER(outYear),JDV54+JDV60+JDV66+JDV83,"")</f>
        <v/>
      </c>
      <c r="JDW86" s="111" t="str">
        <f>IF(ISNUMBER(outYear),JDW54+JDW60+JDW66+JDW83,"")</f>
        <v/>
      </c>
      <c r="JDX86" s="111" t="str">
        <f>IF(ISNUMBER(outYear),JDX54+JDX60+JDX66+JDX83,"")</f>
        <v/>
      </c>
      <c r="JDY86" s="111" t="str">
        <f>IF(ISNUMBER(outYear),JDY54+JDY60+JDY66+JDY83,"")</f>
        <v/>
      </c>
      <c r="JDZ86" s="111" t="str">
        <f>IF(ISNUMBER(outYear),JDZ54+JDZ60+JDZ66+JDZ83,"")</f>
        <v/>
      </c>
      <c r="JEA86" s="111" t="str">
        <f>IF(ISNUMBER(outYear),JEA54+JEA60+JEA66+JEA83,"")</f>
        <v/>
      </c>
      <c r="JEB86" s="111" t="str">
        <f>IF(ISNUMBER(outYear),JEB54+JEB60+JEB66+JEB83,"")</f>
        <v/>
      </c>
      <c r="JEC86" s="111" t="str">
        <f>IF(ISNUMBER(outYear),JEC54+JEC60+JEC66+JEC83,"")</f>
        <v/>
      </c>
      <c r="JED86" s="111" t="str">
        <f>IF(ISNUMBER(outYear),JED54+JED60+JED66+JED83,"")</f>
        <v/>
      </c>
      <c r="JEE86" s="111" t="str">
        <f>IF(ISNUMBER(outYear),JEE54+JEE60+JEE66+JEE83,"")</f>
        <v/>
      </c>
      <c r="JEF86" s="111" t="str">
        <f>IF(ISNUMBER(outYear),JEF54+JEF60+JEF66+JEF83,"")</f>
        <v/>
      </c>
      <c r="JEG86" s="111" t="str">
        <f>IF(ISNUMBER(outYear),JEG54+JEG60+JEG66+JEG83,"")</f>
        <v/>
      </c>
      <c r="JEH86" s="111" t="str">
        <f>IF(ISNUMBER(outYear),JEH54+JEH60+JEH66+JEH83,"")</f>
        <v/>
      </c>
      <c r="JEI86" s="111" t="str">
        <f>IF(ISNUMBER(outYear),JEI54+JEI60+JEI66+JEI83,"")</f>
        <v/>
      </c>
      <c r="JEJ86" s="111" t="str">
        <f>IF(ISNUMBER(outYear),JEJ54+JEJ60+JEJ66+JEJ83,"")</f>
        <v/>
      </c>
      <c r="JEK86" s="111" t="str">
        <f>IF(ISNUMBER(outYear),JEK54+JEK60+JEK66+JEK83,"")</f>
        <v/>
      </c>
      <c r="JEL86" s="111" t="str">
        <f>IF(ISNUMBER(outYear),JEL54+JEL60+JEL66+JEL83,"")</f>
        <v/>
      </c>
      <c r="JEM86" s="111" t="str">
        <f>IF(ISNUMBER(outYear),JEM54+JEM60+JEM66+JEM83,"")</f>
        <v/>
      </c>
      <c r="JEN86" s="111" t="str">
        <f>IF(ISNUMBER(outYear),JEN54+JEN60+JEN66+JEN83,"")</f>
        <v/>
      </c>
      <c r="JEO86" s="111" t="str">
        <f>IF(ISNUMBER(outYear),JEO54+JEO60+JEO66+JEO83,"")</f>
        <v/>
      </c>
      <c r="JEP86" s="111" t="str">
        <f>IF(ISNUMBER(outYear),JEP54+JEP60+JEP66+JEP83,"")</f>
        <v/>
      </c>
      <c r="JEQ86" s="111" t="str">
        <f>IF(ISNUMBER(outYear),JEQ54+JEQ60+JEQ66+JEQ83,"")</f>
        <v/>
      </c>
      <c r="JER86" s="111" t="str">
        <f>IF(ISNUMBER(outYear),JER54+JER60+JER66+JER83,"")</f>
        <v/>
      </c>
      <c r="JES86" s="111" t="str">
        <f>IF(ISNUMBER(outYear),JES54+JES60+JES66+JES83,"")</f>
        <v/>
      </c>
      <c r="JET86" s="111" t="str">
        <f>IF(ISNUMBER(outYear),JET54+JET60+JET66+JET83,"")</f>
        <v/>
      </c>
      <c r="JEU86" s="111" t="str">
        <f>IF(ISNUMBER(outYear),JEU54+JEU60+JEU66+JEU83,"")</f>
        <v/>
      </c>
      <c r="JEV86" s="111" t="str">
        <f>IF(ISNUMBER(outYear),JEV54+JEV60+JEV66+JEV83,"")</f>
        <v/>
      </c>
      <c r="JEW86" s="111" t="str">
        <f>IF(ISNUMBER(outYear),JEW54+JEW60+JEW66+JEW83,"")</f>
        <v/>
      </c>
      <c r="JEX86" s="111" t="str">
        <f>IF(ISNUMBER(outYear),JEX54+JEX60+JEX66+JEX83,"")</f>
        <v/>
      </c>
      <c r="JEY86" s="111" t="str">
        <f>IF(ISNUMBER(outYear),JEY54+JEY60+JEY66+JEY83,"")</f>
        <v/>
      </c>
      <c r="JEZ86" s="111" t="str">
        <f>IF(ISNUMBER(outYear),JEZ54+JEZ60+JEZ66+JEZ83,"")</f>
        <v/>
      </c>
      <c r="JFA86" s="111" t="str">
        <f>IF(ISNUMBER(outYear),JFA54+JFA60+JFA66+JFA83,"")</f>
        <v/>
      </c>
      <c r="JFB86" s="111" t="str">
        <f>IF(ISNUMBER(outYear),JFB54+JFB60+JFB66+JFB83,"")</f>
        <v/>
      </c>
      <c r="JFC86" s="111" t="str">
        <f>IF(ISNUMBER(outYear),JFC54+JFC60+JFC66+JFC83,"")</f>
        <v/>
      </c>
      <c r="JFD86" s="111" t="str">
        <f>IF(ISNUMBER(outYear),JFD54+JFD60+JFD66+JFD83,"")</f>
        <v/>
      </c>
      <c r="JFE86" s="111" t="str">
        <f>IF(ISNUMBER(outYear),JFE54+JFE60+JFE66+JFE83,"")</f>
        <v/>
      </c>
      <c r="JFF86" s="111" t="str">
        <f>IF(ISNUMBER(outYear),JFF54+JFF60+JFF66+JFF83,"")</f>
        <v/>
      </c>
      <c r="JFG86" s="111" t="str">
        <f>IF(ISNUMBER(outYear),JFG54+JFG60+JFG66+JFG83,"")</f>
        <v/>
      </c>
      <c r="JFH86" s="111" t="str">
        <f>IF(ISNUMBER(outYear),JFH54+JFH60+JFH66+JFH83,"")</f>
        <v/>
      </c>
      <c r="JFI86" s="111" t="str">
        <f>IF(ISNUMBER(outYear),JFI54+JFI60+JFI66+JFI83,"")</f>
        <v/>
      </c>
      <c r="JFJ86" s="111" t="str">
        <f>IF(ISNUMBER(outYear),JFJ54+JFJ60+JFJ66+JFJ83,"")</f>
        <v/>
      </c>
      <c r="JFK86" s="111" t="str">
        <f>IF(ISNUMBER(outYear),JFK54+JFK60+JFK66+JFK83,"")</f>
        <v/>
      </c>
      <c r="JFL86" s="111" t="str">
        <f>IF(ISNUMBER(outYear),JFL54+JFL60+JFL66+JFL83,"")</f>
        <v/>
      </c>
      <c r="JFM86" s="111" t="str">
        <f>IF(ISNUMBER(outYear),JFM54+JFM60+JFM66+JFM83,"")</f>
        <v/>
      </c>
      <c r="JFN86" s="111" t="str">
        <f>IF(ISNUMBER(outYear),JFN54+JFN60+JFN66+JFN83,"")</f>
        <v/>
      </c>
      <c r="JFO86" s="111" t="str">
        <f>IF(ISNUMBER(outYear),JFO54+JFO60+JFO66+JFO83,"")</f>
        <v/>
      </c>
      <c r="JFP86" s="111" t="str">
        <f>IF(ISNUMBER(outYear),JFP54+JFP60+JFP66+JFP83,"")</f>
        <v/>
      </c>
      <c r="JFQ86" s="111" t="str">
        <f>IF(ISNUMBER(outYear),JFQ54+JFQ60+JFQ66+JFQ83,"")</f>
        <v/>
      </c>
      <c r="JFR86" s="111" t="str">
        <f>IF(ISNUMBER(outYear),JFR54+JFR60+JFR66+JFR83,"")</f>
        <v/>
      </c>
      <c r="JFS86" s="111" t="str">
        <f>IF(ISNUMBER(outYear),JFS54+JFS60+JFS66+JFS83,"")</f>
        <v/>
      </c>
      <c r="JFT86" s="111" t="str">
        <f>IF(ISNUMBER(outYear),JFT54+JFT60+JFT66+JFT83,"")</f>
        <v/>
      </c>
      <c r="JFU86" s="111" t="str">
        <f>IF(ISNUMBER(outYear),JFU54+JFU60+JFU66+JFU83,"")</f>
        <v/>
      </c>
      <c r="JFV86" s="111" t="str">
        <f>IF(ISNUMBER(outYear),JFV54+JFV60+JFV66+JFV83,"")</f>
        <v/>
      </c>
      <c r="JFW86" s="111" t="str">
        <f>IF(ISNUMBER(outYear),JFW54+JFW60+JFW66+JFW83,"")</f>
        <v/>
      </c>
      <c r="JFX86" s="111" t="str">
        <f>IF(ISNUMBER(outYear),JFX54+JFX60+JFX66+JFX83,"")</f>
        <v/>
      </c>
      <c r="JFY86" s="111" t="str">
        <f>IF(ISNUMBER(outYear),JFY54+JFY60+JFY66+JFY83,"")</f>
        <v/>
      </c>
      <c r="JFZ86" s="111" t="str">
        <f>IF(ISNUMBER(outYear),JFZ54+JFZ60+JFZ66+JFZ83,"")</f>
        <v/>
      </c>
      <c r="JGA86" s="111" t="str">
        <f>IF(ISNUMBER(outYear),JGA54+JGA60+JGA66+JGA83,"")</f>
        <v/>
      </c>
      <c r="JGB86" s="111" t="str">
        <f>IF(ISNUMBER(outYear),JGB54+JGB60+JGB66+JGB83,"")</f>
        <v/>
      </c>
      <c r="JGC86" s="111" t="str">
        <f>IF(ISNUMBER(outYear),JGC54+JGC60+JGC66+JGC83,"")</f>
        <v/>
      </c>
      <c r="JGD86" s="111" t="str">
        <f>IF(ISNUMBER(outYear),JGD54+JGD60+JGD66+JGD83,"")</f>
        <v/>
      </c>
      <c r="JGE86" s="111" t="str">
        <f>IF(ISNUMBER(outYear),JGE54+JGE60+JGE66+JGE83,"")</f>
        <v/>
      </c>
      <c r="JGF86" s="111" t="str">
        <f>IF(ISNUMBER(outYear),JGF54+JGF60+JGF66+JGF83,"")</f>
        <v/>
      </c>
      <c r="JGG86" s="111" t="str">
        <f>IF(ISNUMBER(outYear),JGG54+JGG60+JGG66+JGG83,"")</f>
        <v/>
      </c>
      <c r="JGH86" s="111" t="str">
        <f>IF(ISNUMBER(outYear),JGH54+JGH60+JGH66+JGH83,"")</f>
        <v/>
      </c>
      <c r="JGI86" s="111" t="str">
        <f>IF(ISNUMBER(outYear),JGI54+JGI60+JGI66+JGI83,"")</f>
        <v/>
      </c>
      <c r="JGJ86" s="111" t="str">
        <f>IF(ISNUMBER(outYear),JGJ54+JGJ60+JGJ66+JGJ83,"")</f>
        <v/>
      </c>
      <c r="JGK86" s="111" t="str">
        <f>IF(ISNUMBER(outYear),JGK54+JGK60+JGK66+JGK83,"")</f>
        <v/>
      </c>
      <c r="JGL86" s="111" t="str">
        <f>IF(ISNUMBER(outYear),JGL54+JGL60+JGL66+JGL83,"")</f>
        <v/>
      </c>
      <c r="JGM86" s="111" t="str">
        <f>IF(ISNUMBER(outYear),JGM54+JGM60+JGM66+JGM83,"")</f>
        <v/>
      </c>
      <c r="JGN86" s="111" t="str">
        <f>IF(ISNUMBER(outYear),JGN54+JGN60+JGN66+JGN83,"")</f>
        <v/>
      </c>
      <c r="JGO86" s="111" t="str">
        <f>IF(ISNUMBER(outYear),JGO54+JGO60+JGO66+JGO83,"")</f>
        <v/>
      </c>
      <c r="JGP86" s="111" t="str">
        <f>IF(ISNUMBER(outYear),JGP54+JGP60+JGP66+JGP83,"")</f>
        <v/>
      </c>
      <c r="JGQ86" s="111" t="str">
        <f>IF(ISNUMBER(outYear),JGQ54+JGQ60+JGQ66+JGQ83,"")</f>
        <v/>
      </c>
      <c r="JGR86" s="111" t="str">
        <f>IF(ISNUMBER(outYear),JGR54+JGR60+JGR66+JGR83,"")</f>
        <v/>
      </c>
      <c r="JGS86" s="111" t="str">
        <f>IF(ISNUMBER(outYear),JGS54+JGS60+JGS66+JGS83,"")</f>
        <v/>
      </c>
      <c r="JGT86" s="111" t="str">
        <f>IF(ISNUMBER(outYear),JGT54+JGT60+JGT66+JGT83,"")</f>
        <v/>
      </c>
      <c r="JGU86" s="111" t="str">
        <f>IF(ISNUMBER(outYear),JGU54+JGU60+JGU66+JGU83,"")</f>
        <v/>
      </c>
      <c r="JGV86" s="111" t="str">
        <f>IF(ISNUMBER(outYear),JGV54+JGV60+JGV66+JGV83,"")</f>
        <v/>
      </c>
      <c r="JGW86" s="111" t="str">
        <f>IF(ISNUMBER(outYear),JGW54+JGW60+JGW66+JGW83,"")</f>
        <v/>
      </c>
      <c r="JGX86" s="111" t="str">
        <f>IF(ISNUMBER(outYear),JGX54+JGX60+JGX66+JGX83,"")</f>
        <v/>
      </c>
      <c r="JGY86" s="111" t="str">
        <f>IF(ISNUMBER(outYear),JGY54+JGY60+JGY66+JGY83,"")</f>
        <v/>
      </c>
      <c r="JGZ86" s="111" t="str">
        <f>IF(ISNUMBER(outYear),JGZ54+JGZ60+JGZ66+JGZ83,"")</f>
        <v/>
      </c>
      <c r="JHA86" s="111" t="str">
        <f>IF(ISNUMBER(outYear),JHA54+JHA60+JHA66+JHA83,"")</f>
        <v/>
      </c>
      <c r="JHB86" s="111" t="str">
        <f>IF(ISNUMBER(outYear),JHB54+JHB60+JHB66+JHB83,"")</f>
        <v/>
      </c>
      <c r="JHC86" s="111" t="str">
        <f>IF(ISNUMBER(outYear),JHC54+JHC60+JHC66+JHC83,"")</f>
        <v/>
      </c>
      <c r="JHD86" s="111" t="str">
        <f>IF(ISNUMBER(outYear),JHD54+JHD60+JHD66+JHD83,"")</f>
        <v/>
      </c>
      <c r="JHE86" s="111" t="str">
        <f>IF(ISNUMBER(outYear),JHE54+JHE60+JHE66+JHE83,"")</f>
        <v/>
      </c>
      <c r="JHF86" s="111" t="str">
        <f>IF(ISNUMBER(outYear),JHF54+JHF60+JHF66+JHF83,"")</f>
        <v/>
      </c>
      <c r="JHG86" s="111" t="str">
        <f>IF(ISNUMBER(outYear),JHG54+JHG60+JHG66+JHG83,"")</f>
        <v/>
      </c>
      <c r="JHH86" s="111" t="str">
        <f>IF(ISNUMBER(outYear),JHH54+JHH60+JHH66+JHH83,"")</f>
        <v/>
      </c>
      <c r="JHI86" s="111" t="str">
        <f>IF(ISNUMBER(outYear),JHI54+JHI60+JHI66+JHI83,"")</f>
        <v/>
      </c>
      <c r="JHJ86" s="111" t="str">
        <f>IF(ISNUMBER(outYear),JHJ54+JHJ60+JHJ66+JHJ83,"")</f>
        <v/>
      </c>
      <c r="JHK86" s="111" t="str">
        <f>IF(ISNUMBER(outYear),JHK54+JHK60+JHK66+JHK83,"")</f>
        <v/>
      </c>
      <c r="JHL86" s="111" t="str">
        <f>IF(ISNUMBER(outYear),JHL54+JHL60+JHL66+JHL83,"")</f>
        <v/>
      </c>
      <c r="JHM86" s="111" t="str">
        <f>IF(ISNUMBER(outYear),JHM54+JHM60+JHM66+JHM83,"")</f>
        <v/>
      </c>
      <c r="JHN86" s="111" t="str">
        <f>IF(ISNUMBER(outYear),JHN54+JHN60+JHN66+JHN83,"")</f>
        <v/>
      </c>
      <c r="JHO86" s="111" t="str">
        <f>IF(ISNUMBER(outYear),JHO54+JHO60+JHO66+JHO83,"")</f>
        <v/>
      </c>
      <c r="JHP86" s="111" t="str">
        <f>IF(ISNUMBER(outYear),JHP54+JHP60+JHP66+JHP83,"")</f>
        <v/>
      </c>
      <c r="JHQ86" s="111" t="str">
        <f>IF(ISNUMBER(outYear),JHQ54+JHQ60+JHQ66+JHQ83,"")</f>
        <v/>
      </c>
      <c r="JHR86" s="111" t="str">
        <f>IF(ISNUMBER(outYear),JHR54+JHR60+JHR66+JHR83,"")</f>
        <v/>
      </c>
      <c r="JHS86" s="111" t="str">
        <f>IF(ISNUMBER(outYear),JHS54+JHS60+JHS66+JHS83,"")</f>
        <v/>
      </c>
      <c r="JHT86" s="111" t="str">
        <f>IF(ISNUMBER(outYear),JHT54+JHT60+JHT66+JHT83,"")</f>
        <v/>
      </c>
      <c r="JHU86" s="111" t="str">
        <f>IF(ISNUMBER(outYear),JHU54+JHU60+JHU66+JHU83,"")</f>
        <v/>
      </c>
      <c r="JHV86" s="111" t="str">
        <f>IF(ISNUMBER(outYear),JHV54+JHV60+JHV66+JHV83,"")</f>
        <v/>
      </c>
      <c r="JHW86" s="111" t="str">
        <f>IF(ISNUMBER(outYear),JHW54+JHW60+JHW66+JHW83,"")</f>
        <v/>
      </c>
      <c r="JHX86" s="111" t="str">
        <f>IF(ISNUMBER(outYear),JHX54+JHX60+JHX66+JHX83,"")</f>
        <v/>
      </c>
      <c r="JHY86" s="111" t="str">
        <f>IF(ISNUMBER(outYear),JHY54+JHY60+JHY66+JHY83,"")</f>
        <v/>
      </c>
      <c r="JHZ86" s="111" t="str">
        <f>IF(ISNUMBER(outYear),JHZ54+JHZ60+JHZ66+JHZ83,"")</f>
        <v/>
      </c>
      <c r="JIA86" s="111" t="str">
        <f>IF(ISNUMBER(outYear),JIA54+JIA60+JIA66+JIA83,"")</f>
        <v/>
      </c>
      <c r="JIB86" s="111" t="str">
        <f>IF(ISNUMBER(outYear),JIB54+JIB60+JIB66+JIB83,"")</f>
        <v/>
      </c>
      <c r="JIC86" s="111" t="str">
        <f>IF(ISNUMBER(outYear),JIC54+JIC60+JIC66+JIC83,"")</f>
        <v/>
      </c>
      <c r="JID86" s="111" t="str">
        <f>IF(ISNUMBER(outYear),JID54+JID60+JID66+JID83,"")</f>
        <v/>
      </c>
      <c r="JIE86" s="111" t="str">
        <f>IF(ISNUMBER(outYear),JIE54+JIE60+JIE66+JIE83,"")</f>
        <v/>
      </c>
      <c r="JIF86" s="111" t="str">
        <f>IF(ISNUMBER(outYear),JIF54+JIF60+JIF66+JIF83,"")</f>
        <v/>
      </c>
      <c r="JIG86" s="111" t="str">
        <f>IF(ISNUMBER(outYear),JIG54+JIG60+JIG66+JIG83,"")</f>
        <v/>
      </c>
      <c r="JIH86" s="111" t="str">
        <f>IF(ISNUMBER(outYear),JIH54+JIH60+JIH66+JIH83,"")</f>
        <v/>
      </c>
      <c r="JII86" s="111" t="str">
        <f>IF(ISNUMBER(outYear),JII54+JII60+JII66+JII83,"")</f>
        <v/>
      </c>
      <c r="JIJ86" s="111" t="str">
        <f>IF(ISNUMBER(outYear),JIJ54+JIJ60+JIJ66+JIJ83,"")</f>
        <v/>
      </c>
      <c r="JIK86" s="111" t="str">
        <f>IF(ISNUMBER(outYear),JIK54+JIK60+JIK66+JIK83,"")</f>
        <v/>
      </c>
      <c r="JIL86" s="111" t="str">
        <f>IF(ISNUMBER(outYear),JIL54+JIL60+JIL66+JIL83,"")</f>
        <v/>
      </c>
      <c r="JIM86" s="111" t="str">
        <f>IF(ISNUMBER(outYear),JIM54+JIM60+JIM66+JIM83,"")</f>
        <v/>
      </c>
      <c r="JIN86" s="111" t="str">
        <f>IF(ISNUMBER(outYear),JIN54+JIN60+JIN66+JIN83,"")</f>
        <v/>
      </c>
      <c r="JIO86" s="111" t="str">
        <f>IF(ISNUMBER(outYear),JIO54+JIO60+JIO66+JIO83,"")</f>
        <v/>
      </c>
      <c r="JIP86" s="111" t="str">
        <f>IF(ISNUMBER(outYear),JIP54+JIP60+JIP66+JIP83,"")</f>
        <v/>
      </c>
      <c r="JIQ86" s="111" t="str">
        <f>IF(ISNUMBER(outYear),JIQ54+JIQ60+JIQ66+JIQ83,"")</f>
        <v/>
      </c>
      <c r="JIR86" s="111" t="str">
        <f>IF(ISNUMBER(outYear),JIR54+JIR60+JIR66+JIR83,"")</f>
        <v/>
      </c>
      <c r="JIS86" s="111" t="str">
        <f>IF(ISNUMBER(outYear),JIS54+JIS60+JIS66+JIS83,"")</f>
        <v/>
      </c>
      <c r="JIT86" s="111" t="str">
        <f>IF(ISNUMBER(outYear),JIT54+JIT60+JIT66+JIT83,"")</f>
        <v/>
      </c>
      <c r="JIU86" s="111" t="str">
        <f>IF(ISNUMBER(outYear),JIU54+JIU60+JIU66+JIU83,"")</f>
        <v/>
      </c>
      <c r="JIV86" s="111" t="str">
        <f>IF(ISNUMBER(outYear),JIV54+JIV60+JIV66+JIV83,"")</f>
        <v/>
      </c>
      <c r="JIW86" s="111" t="str">
        <f>IF(ISNUMBER(outYear),JIW54+JIW60+JIW66+JIW83,"")</f>
        <v/>
      </c>
      <c r="JIX86" s="111" t="str">
        <f>IF(ISNUMBER(outYear),JIX54+JIX60+JIX66+JIX83,"")</f>
        <v/>
      </c>
      <c r="JIY86" s="111" t="str">
        <f>IF(ISNUMBER(outYear),JIY54+JIY60+JIY66+JIY83,"")</f>
        <v/>
      </c>
      <c r="JIZ86" s="111" t="str">
        <f>IF(ISNUMBER(outYear),JIZ54+JIZ60+JIZ66+JIZ83,"")</f>
        <v/>
      </c>
      <c r="JJA86" s="111" t="str">
        <f>IF(ISNUMBER(outYear),JJA54+JJA60+JJA66+JJA83,"")</f>
        <v/>
      </c>
      <c r="JJB86" s="111" t="str">
        <f>IF(ISNUMBER(outYear),JJB54+JJB60+JJB66+JJB83,"")</f>
        <v/>
      </c>
      <c r="JJC86" s="111" t="str">
        <f>IF(ISNUMBER(outYear),JJC54+JJC60+JJC66+JJC83,"")</f>
        <v/>
      </c>
      <c r="JJD86" s="111" t="str">
        <f>IF(ISNUMBER(outYear),JJD54+JJD60+JJD66+JJD83,"")</f>
        <v/>
      </c>
      <c r="JJE86" s="111" t="str">
        <f>IF(ISNUMBER(outYear),JJE54+JJE60+JJE66+JJE83,"")</f>
        <v/>
      </c>
      <c r="JJF86" s="111" t="str">
        <f>IF(ISNUMBER(outYear),JJF54+JJF60+JJF66+JJF83,"")</f>
        <v/>
      </c>
      <c r="JJG86" s="111" t="str">
        <f>IF(ISNUMBER(outYear),JJG54+JJG60+JJG66+JJG83,"")</f>
        <v/>
      </c>
      <c r="JJH86" s="111" t="str">
        <f>IF(ISNUMBER(outYear),JJH54+JJH60+JJH66+JJH83,"")</f>
        <v/>
      </c>
      <c r="JJI86" s="111" t="str">
        <f>IF(ISNUMBER(outYear),JJI54+JJI60+JJI66+JJI83,"")</f>
        <v/>
      </c>
      <c r="JJJ86" s="111" t="str">
        <f>IF(ISNUMBER(outYear),JJJ54+JJJ60+JJJ66+JJJ83,"")</f>
        <v/>
      </c>
      <c r="JJK86" s="111" t="str">
        <f>IF(ISNUMBER(outYear),JJK54+JJK60+JJK66+JJK83,"")</f>
        <v/>
      </c>
      <c r="JJL86" s="111" t="str">
        <f>IF(ISNUMBER(outYear),JJL54+JJL60+JJL66+JJL83,"")</f>
        <v/>
      </c>
      <c r="JJM86" s="111" t="str">
        <f>IF(ISNUMBER(outYear),JJM54+JJM60+JJM66+JJM83,"")</f>
        <v/>
      </c>
      <c r="JJN86" s="111" t="str">
        <f>IF(ISNUMBER(outYear),JJN54+JJN60+JJN66+JJN83,"")</f>
        <v/>
      </c>
      <c r="JJO86" s="111" t="str">
        <f>IF(ISNUMBER(outYear),JJO54+JJO60+JJO66+JJO83,"")</f>
        <v/>
      </c>
      <c r="JJP86" s="111" t="str">
        <f>IF(ISNUMBER(outYear),JJP54+JJP60+JJP66+JJP83,"")</f>
        <v/>
      </c>
      <c r="JJQ86" s="111" t="str">
        <f>IF(ISNUMBER(outYear),JJQ54+JJQ60+JJQ66+JJQ83,"")</f>
        <v/>
      </c>
      <c r="JJR86" s="111" t="str">
        <f>IF(ISNUMBER(outYear),JJR54+JJR60+JJR66+JJR83,"")</f>
        <v/>
      </c>
      <c r="JJS86" s="111" t="str">
        <f>IF(ISNUMBER(outYear),JJS54+JJS60+JJS66+JJS83,"")</f>
        <v/>
      </c>
      <c r="JJT86" s="111" t="str">
        <f>IF(ISNUMBER(outYear),JJT54+JJT60+JJT66+JJT83,"")</f>
        <v/>
      </c>
      <c r="JJU86" s="111" t="str">
        <f>IF(ISNUMBER(outYear),JJU54+JJU60+JJU66+JJU83,"")</f>
        <v/>
      </c>
      <c r="JJV86" s="111" t="str">
        <f>IF(ISNUMBER(outYear),JJV54+JJV60+JJV66+JJV83,"")</f>
        <v/>
      </c>
      <c r="JJW86" s="111" t="str">
        <f>IF(ISNUMBER(outYear),JJW54+JJW60+JJW66+JJW83,"")</f>
        <v/>
      </c>
      <c r="JJX86" s="111" t="str">
        <f>IF(ISNUMBER(outYear),JJX54+JJX60+JJX66+JJX83,"")</f>
        <v/>
      </c>
      <c r="JJY86" s="111" t="str">
        <f>IF(ISNUMBER(outYear),JJY54+JJY60+JJY66+JJY83,"")</f>
        <v/>
      </c>
      <c r="JJZ86" s="111" t="str">
        <f>IF(ISNUMBER(outYear),JJZ54+JJZ60+JJZ66+JJZ83,"")</f>
        <v/>
      </c>
      <c r="JKA86" s="111" t="str">
        <f>IF(ISNUMBER(outYear),JKA54+JKA60+JKA66+JKA83,"")</f>
        <v/>
      </c>
      <c r="JKB86" s="111" t="str">
        <f>IF(ISNUMBER(outYear),JKB54+JKB60+JKB66+JKB83,"")</f>
        <v/>
      </c>
      <c r="JKC86" s="111" t="str">
        <f>IF(ISNUMBER(outYear),JKC54+JKC60+JKC66+JKC83,"")</f>
        <v/>
      </c>
      <c r="JKD86" s="111" t="str">
        <f>IF(ISNUMBER(outYear),JKD54+JKD60+JKD66+JKD83,"")</f>
        <v/>
      </c>
      <c r="JKE86" s="111" t="str">
        <f>IF(ISNUMBER(outYear),JKE54+JKE60+JKE66+JKE83,"")</f>
        <v/>
      </c>
      <c r="JKF86" s="111" t="str">
        <f>IF(ISNUMBER(outYear),JKF54+JKF60+JKF66+JKF83,"")</f>
        <v/>
      </c>
      <c r="JKG86" s="111" t="str">
        <f>IF(ISNUMBER(outYear),JKG54+JKG60+JKG66+JKG83,"")</f>
        <v/>
      </c>
      <c r="JKH86" s="111" t="str">
        <f>IF(ISNUMBER(outYear),JKH54+JKH60+JKH66+JKH83,"")</f>
        <v/>
      </c>
      <c r="JKI86" s="111" t="str">
        <f>IF(ISNUMBER(outYear),JKI54+JKI60+JKI66+JKI83,"")</f>
        <v/>
      </c>
      <c r="JKJ86" s="111" t="str">
        <f>IF(ISNUMBER(outYear),JKJ54+JKJ60+JKJ66+JKJ83,"")</f>
        <v/>
      </c>
      <c r="JKK86" s="111" t="str">
        <f>IF(ISNUMBER(outYear),JKK54+JKK60+JKK66+JKK83,"")</f>
        <v/>
      </c>
      <c r="JKL86" s="111" t="str">
        <f>IF(ISNUMBER(outYear),JKL54+JKL60+JKL66+JKL83,"")</f>
        <v/>
      </c>
      <c r="JKM86" s="111" t="str">
        <f>IF(ISNUMBER(outYear),JKM54+JKM60+JKM66+JKM83,"")</f>
        <v/>
      </c>
      <c r="JKN86" s="111" t="str">
        <f>IF(ISNUMBER(outYear),JKN54+JKN60+JKN66+JKN83,"")</f>
        <v/>
      </c>
      <c r="JKO86" s="111" t="str">
        <f>IF(ISNUMBER(outYear),JKO54+JKO60+JKO66+JKO83,"")</f>
        <v/>
      </c>
      <c r="JKP86" s="111" t="str">
        <f>IF(ISNUMBER(outYear),JKP54+JKP60+JKP66+JKP83,"")</f>
        <v/>
      </c>
      <c r="JKQ86" s="111" t="str">
        <f>IF(ISNUMBER(outYear),JKQ54+JKQ60+JKQ66+JKQ83,"")</f>
        <v/>
      </c>
      <c r="JKR86" s="111" t="str">
        <f>IF(ISNUMBER(outYear),JKR54+JKR60+JKR66+JKR83,"")</f>
        <v/>
      </c>
      <c r="JKS86" s="111" t="str">
        <f>IF(ISNUMBER(outYear),JKS54+JKS60+JKS66+JKS83,"")</f>
        <v/>
      </c>
      <c r="JKT86" s="111" t="str">
        <f>IF(ISNUMBER(outYear),JKT54+JKT60+JKT66+JKT83,"")</f>
        <v/>
      </c>
      <c r="JKU86" s="111" t="str">
        <f>IF(ISNUMBER(outYear),JKU54+JKU60+JKU66+JKU83,"")</f>
        <v/>
      </c>
      <c r="JKV86" s="111" t="str">
        <f>IF(ISNUMBER(outYear),JKV54+JKV60+JKV66+JKV83,"")</f>
        <v/>
      </c>
      <c r="JKW86" s="111" t="str">
        <f>IF(ISNUMBER(outYear),JKW54+JKW60+JKW66+JKW83,"")</f>
        <v/>
      </c>
      <c r="JKX86" s="111" t="str">
        <f>IF(ISNUMBER(outYear),JKX54+JKX60+JKX66+JKX83,"")</f>
        <v/>
      </c>
      <c r="JKY86" s="111" t="str">
        <f>IF(ISNUMBER(outYear),JKY54+JKY60+JKY66+JKY83,"")</f>
        <v/>
      </c>
      <c r="JKZ86" s="111" t="str">
        <f>IF(ISNUMBER(outYear),JKZ54+JKZ60+JKZ66+JKZ83,"")</f>
        <v/>
      </c>
      <c r="JLA86" s="111" t="str">
        <f>IF(ISNUMBER(outYear),JLA54+JLA60+JLA66+JLA83,"")</f>
        <v/>
      </c>
      <c r="JLB86" s="111" t="str">
        <f>IF(ISNUMBER(outYear),JLB54+JLB60+JLB66+JLB83,"")</f>
        <v/>
      </c>
      <c r="JLC86" s="111" t="str">
        <f>IF(ISNUMBER(outYear),JLC54+JLC60+JLC66+JLC83,"")</f>
        <v/>
      </c>
      <c r="JLD86" s="111" t="str">
        <f>IF(ISNUMBER(outYear),JLD54+JLD60+JLD66+JLD83,"")</f>
        <v/>
      </c>
      <c r="JLE86" s="111" t="str">
        <f>IF(ISNUMBER(outYear),JLE54+JLE60+JLE66+JLE83,"")</f>
        <v/>
      </c>
      <c r="JLF86" s="111" t="str">
        <f>IF(ISNUMBER(outYear),JLF54+JLF60+JLF66+JLF83,"")</f>
        <v/>
      </c>
      <c r="JLG86" s="111" t="str">
        <f>IF(ISNUMBER(outYear),JLG54+JLG60+JLG66+JLG83,"")</f>
        <v/>
      </c>
      <c r="JLH86" s="111" t="str">
        <f>IF(ISNUMBER(outYear),JLH54+JLH60+JLH66+JLH83,"")</f>
        <v/>
      </c>
      <c r="JLI86" s="111" t="str">
        <f>IF(ISNUMBER(outYear),JLI54+JLI60+JLI66+JLI83,"")</f>
        <v/>
      </c>
      <c r="JLJ86" s="111" t="str">
        <f>IF(ISNUMBER(outYear),JLJ54+JLJ60+JLJ66+JLJ83,"")</f>
        <v/>
      </c>
      <c r="JLK86" s="111" t="str">
        <f>IF(ISNUMBER(outYear),JLK54+JLK60+JLK66+JLK83,"")</f>
        <v/>
      </c>
      <c r="JLL86" s="111" t="str">
        <f>IF(ISNUMBER(outYear),JLL54+JLL60+JLL66+JLL83,"")</f>
        <v/>
      </c>
      <c r="JLM86" s="111" t="str">
        <f>IF(ISNUMBER(outYear),JLM54+JLM60+JLM66+JLM83,"")</f>
        <v/>
      </c>
      <c r="JLN86" s="111" t="str">
        <f>IF(ISNUMBER(outYear),JLN54+JLN60+JLN66+JLN83,"")</f>
        <v/>
      </c>
      <c r="JLO86" s="111" t="str">
        <f>IF(ISNUMBER(outYear),JLO54+JLO60+JLO66+JLO83,"")</f>
        <v/>
      </c>
      <c r="JLP86" s="111" t="str">
        <f>IF(ISNUMBER(outYear),JLP54+JLP60+JLP66+JLP83,"")</f>
        <v/>
      </c>
      <c r="JLQ86" s="111" t="str">
        <f>IF(ISNUMBER(outYear),JLQ54+JLQ60+JLQ66+JLQ83,"")</f>
        <v/>
      </c>
      <c r="JLR86" s="111" t="str">
        <f>IF(ISNUMBER(outYear),JLR54+JLR60+JLR66+JLR83,"")</f>
        <v/>
      </c>
      <c r="JLS86" s="111" t="str">
        <f>IF(ISNUMBER(outYear),JLS54+JLS60+JLS66+JLS83,"")</f>
        <v/>
      </c>
      <c r="JLT86" s="111" t="str">
        <f>IF(ISNUMBER(outYear),JLT54+JLT60+JLT66+JLT83,"")</f>
        <v/>
      </c>
      <c r="JLU86" s="111" t="str">
        <f>IF(ISNUMBER(outYear),JLU54+JLU60+JLU66+JLU83,"")</f>
        <v/>
      </c>
      <c r="JLV86" s="111" t="str">
        <f>IF(ISNUMBER(outYear),JLV54+JLV60+JLV66+JLV83,"")</f>
        <v/>
      </c>
      <c r="JLW86" s="111" t="str">
        <f>IF(ISNUMBER(outYear),JLW54+JLW60+JLW66+JLW83,"")</f>
        <v/>
      </c>
      <c r="JLX86" s="111" t="str">
        <f>IF(ISNUMBER(outYear),JLX54+JLX60+JLX66+JLX83,"")</f>
        <v/>
      </c>
      <c r="JLY86" s="111" t="str">
        <f>IF(ISNUMBER(outYear),JLY54+JLY60+JLY66+JLY83,"")</f>
        <v/>
      </c>
      <c r="JLZ86" s="111" t="str">
        <f>IF(ISNUMBER(outYear),JLZ54+JLZ60+JLZ66+JLZ83,"")</f>
        <v/>
      </c>
      <c r="JMA86" s="111" t="str">
        <f>IF(ISNUMBER(outYear),JMA54+JMA60+JMA66+JMA83,"")</f>
        <v/>
      </c>
      <c r="JMB86" s="111" t="str">
        <f>IF(ISNUMBER(outYear),JMB54+JMB60+JMB66+JMB83,"")</f>
        <v/>
      </c>
      <c r="JMC86" s="111" t="str">
        <f>IF(ISNUMBER(outYear),JMC54+JMC60+JMC66+JMC83,"")</f>
        <v/>
      </c>
      <c r="JMD86" s="111" t="str">
        <f>IF(ISNUMBER(outYear),JMD54+JMD60+JMD66+JMD83,"")</f>
        <v/>
      </c>
      <c r="JME86" s="111" t="str">
        <f>IF(ISNUMBER(outYear),JME54+JME60+JME66+JME83,"")</f>
        <v/>
      </c>
      <c r="JMF86" s="111" t="str">
        <f>IF(ISNUMBER(outYear),JMF54+JMF60+JMF66+JMF83,"")</f>
        <v/>
      </c>
      <c r="JMG86" s="111" t="str">
        <f>IF(ISNUMBER(outYear),JMG54+JMG60+JMG66+JMG83,"")</f>
        <v/>
      </c>
      <c r="JMH86" s="111" t="str">
        <f>IF(ISNUMBER(outYear),JMH54+JMH60+JMH66+JMH83,"")</f>
        <v/>
      </c>
      <c r="JMI86" s="111" t="str">
        <f>IF(ISNUMBER(outYear),JMI54+JMI60+JMI66+JMI83,"")</f>
        <v/>
      </c>
      <c r="JMJ86" s="111" t="str">
        <f>IF(ISNUMBER(outYear),JMJ54+JMJ60+JMJ66+JMJ83,"")</f>
        <v/>
      </c>
      <c r="JMK86" s="111" t="str">
        <f>IF(ISNUMBER(outYear),JMK54+JMK60+JMK66+JMK83,"")</f>
        <v/>
      </c>
      <c r="JML86" s="111" t="str">
        <f>IF(ISNUMBER(outYear),JML54+JML60+JML66+JML83,"")</f>
        <v/>
      </c>
      <c r="JMM86" s="111" t="str">
        <f>IF(ISNUMBER(outYear),JMM54+JMM60+JMM66+JMM83,"")</f>
        <v/>
      </c>
      <c r="JMN86" s="111" t="str">
        <f>IF(ISNUMBER(outYear),JMN54+JMN60+JMN66+JMN83,"")</f>
        <v/>
      </c>
      <c r="JMO86" s="111" t="str">
        <f>IF(ISNUMBER(outYear),JMO54+JMO60+JMO66+JMO83,"")</f>
        <v/>
      </c>
      <c r="JMP86" s="111" t="str">
        <f>IF(ISNUMBER(outYear),JMP54+JMP60+JMP66+JMP83,"")</f>
        <v/>
      </c>
      <c r="JMQ86" s="111" t="str">
        <f>IF(ISNUMBER(outYear),JMQ54+JMQ60+JMQ66+JMQ83,"")</f>
        <v/>
      </c>
      <c r="JMR86" s="111" t="str">
        <f>IF(ISNUMBER(outYear),JMR54+JMR60+JMR66+JMR83,"")</f>
        <v/>
      </c>
      <c r="JMS86" s="111" t="str">
        <f>IF(ISNUMBER(outYear),JMS54+JMS60+JMS66+JMS83,"")</f>
        <v/>
      </c>
      <c r="JMT86" s="111" t="str">
        <f>IF(ISNUMBER(outYear),JMT54+JMT60+JMT66+JMT83,"")</f>
        <v/>
      </c>
      <c r="JMU86" s="111" t="str">
        <f>IF(ISNUMBER(outYear),JMU54+JMU60+JMU66+JMU83,"")</f>
        <v/>
      </c>
      <c r="JMV86" s="111" t="str">
        <f>IF(ISNUMBER(outYear),JMV54+JMV60+JMV66+JMV83,"")</f>
        <v/>
      </c>
      <c r="JMW86" s="111" t="str">
        <f>IF(ISNUMBER(outYear),JMW54+JMW60+JMW66+JMW83,"")</f>
        <v/>
      </c>
      <c r="JMX86" s="111" t="str">
        <f>IF(ISNUMBER(outYear),JMX54+JMX60+JMX66+JMX83,"")</f>
        <v/>
      </c>
      <c r="JMY86" s="111" t="str">
        <f>IF(ISNUMBER(outYear),JMY54+JMY60+JMY66+JMY83,"")</f>
        <v/>
      </c>
      <c r="JMZ86" s="111" t="str">
        <f>IF(ISNUMBER(outYear),JMZ54+JMZ60+JMZ66+JMZ83,"")</f>
        <v/>
      </c>
      <c r="JNA86" s="111" t="str">
        <f>IF(ISNUMBER(outYear),JNA54+JNA60+JNA66+JNA83,"")</f>
        <v/>
      </c>
      <c r="JNB86" s="111" t="str">
        <f>IF(ISNUMBER(outYear),JNB54+JNB60+JNB66+JNB83,"")</f>
        <v/>
      </c>
      <c r="JNC86" s="111" t="str">
        <f>IF(ISNUMBER(outYear),JNC54+JNC60+JNC66+JNC83,"")</f>
        <v/>
      </c>
      <c r="JND86" s="111" t="str">
        <f>IF(ISNUMBER(outYear),JND54+JND60+JND66+JND83,"")</f>
        <v/>
      </c>
      <c r="JNE86" s="111" t="str">
        <f>IF(ISNUMBER(outYear),JNE54+JNE60+JNE66+JNE83,"")</f>
        <v/>
      </c>
      <c r="JNF86" s="111" t="str">
        <f>IF(ISNUMBER(outYear),JNF54+JNF60+JNF66+JNF83,"")</f>
        <v/>
      </c>
      <c r="JNG86" s="111" t="str">
        <f>IF(ISNUMBER(outYear),JNG54+JNG60+JNG66+JNG83,"")</f>
        <v/>
      </c>
      <c r="JNH86" s="111" t="str">
        <f>IF(ISNUMBER(outYear),JNH54+JNH60+JNH66+JNH83,"")</f>
        <v/>
      </c>
      <c r="JNI86" s="111" t="str">
        <f>IF(ISNUMBER(outYear),JNI54+JNI60+JNI66+JNI83,"")</f>
        <v/>
      </c>
      <c r="JNJ86" s="111" t="str">
        <f>IF(ISNUMBER(outYear),JNJ54+JNJ60+JNJ66+JNJ83,"")</f>
        <v/>
      </c>
      <c r="JNK86" s="111" t="str">
        <f>IF(ISNUMBER(outYear),JNK54+JNK60+JNK66+JNK83,"")</f>
        <v/>
      </c>
      <c r="JNL86" s="111" t="str">
        <f>IF(ISNUMBER(outYear),JNL54+JNL60+JNL66+JNL83,"")</f>
        <v/>
      </c>
      <c r="JNM86" s="111" t="str">
        <f>IF(ISNUMBER(outYear),JNM54+JNM60+JNM66+JNM83,"")</f>
        <v/>
      </c>
      <c r="JNN86" s="111" t="str">
        <f>IF(ISNUMBER(outYear),JNN54+JNN60+JNN66+JNN83,"")</f>
        <v/>
      </c>
      <c r="JNO86" s="111" t="str">
        <f>IF(ISNUMBER(outYear),JNO54+JNO60+JNO66+JNO83,"")</f>
        <v/>
      </c>
      <c r="JNP86" s="111" t="str">
        <f>IF(ISNUMBER(outYear),JNP54+JNP60+JNP66+JNP83,"")</f>
        <v/>
      </c>
      <c r="JNQ86" s="111" t="str">
        <f>IF(ISNUMBER(outYear),JNQ54+JNQ60+JNQ66+JNQ83,"")</f>
        <v/>
      </c>
      <c r="JNR86" s="111" t="str">
        <f>IF(ISNUMBER(outYear),JNR54+JNR60+JNR66+JNR83,"")</f>
        <v/>
      </c>
      <c r="JNS86" s="111" t="str">
        <f>IF(ISNUMBER(outYear),JNS54+JNS60+JNS66+JNS83,"")</f>
        <v/>
      </c>
      <c r="JNT86" s="111" t="str">
        <f>IF(ISNUMBER(outYear),JNT54+JNT60+JNT66+JNT83,"")</f>
        <v/>
      </c>
      <c r="JNU86" s="111" t="str">
        <f>IF(ISNUMBER(outYear),JNU54+JNU60+JNU66+JNU83,"")</f>
        <v/>
      </c>
      <c r="JNV86" s="111" t="str">
        <f>IF(ISNUMBER(outYear),JNV54+JNV60+JNV66+JNV83,"")</f>
        <v/>
      </c>
      <c r="JNW86" s="111" t="str">
        <f>IF(ISNUMBER(outYear),JNW54+JNW60+JNW66+JNW83,"")</f>
        <v/>
      </c>
      <c r="JNX86" s="111" t="str">
        <f>IF(ISNUMBER(outYear),JNX54+JNX60+JNX66+JNX83,"")</f>
        <v/>
      </c>
      <c r="JNY86" s="111" t="str">
        <f>IF(ISNUMBER(outYear),JNY54+JNY60+JNY66+JNY83,"")</f>
        <v/>
      </c>
      <c r="JNZ86" s="111" t="str">
        <f>IF(ISNUMBER(outYear),JNZ54+JNZ60+JNZ66+JNZ83,"")</f>
        <v/>
      </c>
      <c r="JOA86" s="111" t="str">
        <f>IF(ISNUMBER(outYear),JOA54+JOA60+JOA66+JOA83,"")</f>
        <v/>
      </c>
      <c r="JOB86" s="111" t="str">
        <f>IF(ISNUMBER(outYear),JOB54+JOB60+JOB66+JOB83,"")</f>
        <v/>
      </c>
      <c r="JOC86" s="111" t="str">
        <f>IF(ISNUMBER(outYear),JOC54+JOC60+JOC66+JOC83,"")</f>
        <v/>
      </c>
      <c r="JOD86" s="111" t="str">
        <f>IF(ISNUMBER(outYear),JOD54+JOD60+JOD66+JOD83,"")</f>
        <v/>
      </c>
      <c r="JOE86" s="111" t="str">
        <f>IF(ISNUMBER(outYear),JOE54+JOE60+JOE66+JOE83,"")</f>
        <v/>
      </c>
      <c r="JOF86" s="111" t="str">
        <f>IF(ISNUMBER(outYear),JOF54+JOF60+JOF66+JOF83,"")</f>
        <v/>
      </c>
      <c r="JOG86" s="111" t="str">
        <f>IF(ISNUMBER(outYear),JOG54+JOG60+JOG66+JOG83,"")</f>
        <v/>
      </c>
      <c r="JOH86" s="111" t="str">
        <f>IF(ISNUMBER(outYear),JOH54+JOH60+JOH66+JOH83,"")</f>
        <v/>
      </c>
      <c r="JOI86" s="111" t="str">
        <f>IF(ISNUMBER(outYear),JOI54+JOI60+JOI66+JOI83,"")</f>
        <v/>
      </c>
      <c r="JOJ86" s="111" t="str">
        <f>IF(ISNUMBER(outYear),JOJ54+JOJ60+JOJ66+JOJ83,"")</f>
        <v/>
      </c>
      <c r="JOK86" s="111" t="str">
        <f>IF(ISNUMBER(outYear),JOK54+JOK60+JOK66+JOK83,"")</f>
        <v/>
      </c>
      <c r="JOL86" s="111" t="str">
        <f>IF(ISNUMBER(outYear),JOL54+JOL60+JOL66+JOL83,"")</f>
        <v/>
      </c>
      <c r="JOM86" s="111" t="str">
        <f>IF(ISNUMBER(outYear),JOM54+JOM60+JOM66+JOM83,"")</f>
        <v/>
      </c>
      <c r="JON86" s="111" t="str">
        <f>IF(ISNUMBER(outYear),JON54+JON60+JON66+JON83,"")</f>
        <v/>
      </c>
      <c r="JOO86" s="111" t="str">
        <f>IF(ISNUMBER(outYear),JOO54+JOO60+JOO66+JOO83,"")</f>
        <v/>
      </c>
      <c r="JOP86" s="111" t="str">
        <f>IF(ISNUMBER(outYear),JOP54+JOP60+JOP66+JOP83,"")</f>
        <v/>
      </c>
      <c r="JOQ86" s="111" t="str">
        <f>IF(ISNUMBER(outYear),JOQ54+JOQ60+JOQ66+JOQ83,"")</f>
        <v/>
      </c>
      <c r="JOR86" s="111" t="str">
        <f>IF(ISNUMBER(outYear),JOR54+JOR60+JOR66+JOR83,"")</f>
        <v/>
      </c>
      <c r="JOS86" s="111" t="str">
        <f>IF(ISNUMBER(outYear),JOS54+JOS60+JOS66+JOS83,"")</f>
        <v/>
      </c>
      <c r="JOT86" s="111" t="str">
        <f>IF(ISNUMBER(outYear),JOT54+JOT60+JOT66+JOT83,"")</f>
        <v/>
      </c>
      <c r="JOU86" s="111" t="str">
        <f>IF(ISNUMBER(outYear),JOU54+JOU60+JOU66+JOU83,"")</f>
        <v/>
      </c>
      <c r="JOV86" s="111" t="str">
        <f>IF(ISNUMBER(outYear),JOV54+JOV60+JOV66+JOV83,"")</f>
        <v/>
      </c>
      <c r="JOW86" s="111" t="str">
        <f>IF(ISNUMBER(outYear),JOW54+JOW60+JOW66+JOW83,"")</f>
        <v/>
      </c>
      <c r="JOX86" s="111" t="str">
        <f>IF(ISNUMBER(outYear),JOX54+JOX60+JOX66+JOX83,"")</f>
        <v/>
      </c>
      <c r="JOY86" s="111" t="str">
        <f>IF(ISNUMBER(outYear),JOY54+JOY60+JOY66+JOY83,"")</f>
        <v/>
      </c>
      <c r="JOZ86" s="111" t="str">
        <f>IF(ISNUMBER(outYear),JOZ54+JOZ60+JOZ66+JOZ83,"")</f>
        <v/>
      </c>
      <c r="JPA86" s="111" t="str">
        <f>IF(ISNUMBER(outYear),JPA54+JPA60+JPA66+JPA83,"")</f>
        <v/>
      </c>
      <c r="JPB86" s="111" t="str">
        <f>IF(ISNUMBER(outYear),JPB54+JPB60+JPB66+JPB83,"")</f>
        <v/>
      </c>
      <c r="JPC86" s="111" t="str">
        <f>IF(ISNUMBER(outYear),JPC54+JPC60+JPC66+JPC83,"")</f>
        <v/>
      </c>
      <c r="JPD86" s="111" t="str">
        <f>IF(ISNUMBER(outYear),JPD54+JPD60+JPD66+JPD83,"")</f>
        <v/>
      </c>
      <c r="JPE86" s="111" t="str">
        <f>IF(ISNUMBER(outYear),JPE54+JPE60+JPE66+JPE83,"")</f>
        <v/>
      </c>
      <c r="JPF86" s="111" t="str">
        <f>IF(ISNUMBER(outYear),JPF54+JPF60+JPF66+JPF83,"")</f>
        <v/>
      </c>
      <c r="JPG86" s="111" t="str">
        <f>IF(ISNUMBER(outYear),JPG54+JPG60+JPG66+JPG83,"")</f>
        <v/>
      </c>
      <c r="JPH86" s="111" t="str">
        <f>IF(ISNUMBER(outYear),JPH54+JPH60+JPH66+JPH83,"")</f>
        <v/>
      </c>
      <c r="JPI86" s="111" t="str">
        <f>IF(ISNUMBER(outYear),JPI54+JPI60+JPI66+JPI83,"")</f>
        <v/>
      </c>
      <c r="JPJ86" s="111" t="str">
        <f>IF(ISNUMBER(outYear),JPJ54+JPJ60+JPJ66+JPJ83,"")</f>
        <v/>
      </c>
      <c r="JPK86" s="111" t="str">
        <f>IF(ISNUMBER(outYear),JPK54+JPK60+JPK66+JPK83,"")</f>
        <v/>
      </c>
      <c r="JPL86" s="111" t="str">
        <f>IF(ISNUMBER(outYear),JPL54+JPL60+JPL66+JPL83,"")</f>
        <v/>
      </c>
      <c r="JPM86" s="111" t="str">
        <f>IF(ISNUMBER(outYear),JPM54+JPM60+JPM66+JPM83,"")</f>
        <v/>
      </c>
      <c r="JPN86" s="111" t="str">
        <f>IF(ISNUMBER(outYear),JPN54+JPN60+JPN66+JPN83,"")</f>
        <v/>
      </c>
      <c r="JPO86" s="111" t="str">
        <f>IF(ISNUMBER(outYear),JPO54+JPO60+JPO66+JPO83,"")</f>
        <v/>
      </c>
      <c r="JPP86" s="111" t="str">
        <f>IF(ISNUMBER(outYear),JPP54+JPP60+JPP66+JPP83,"")</f>
        <v/>
      </c>
      <c r="JPQ86" s="111" t="str">
        <f>IF(ISNUMBER(outYear),JPQ54+JPQ60+JPQ66+JPQ83,"")</f>
        <v/>
      </c>
      <c r="JPR86" s="111" t="str">
        <f>IF(ISNUMBER(outYear),JPR54+JPR60+JPR66+JPR83,"")</f>
        <v/>
      </c>
      <c r="JPS86" s="111" t="str">
        <f>IF(ISNUMBER(outYear),JPS54+JPS60+JPS66+JPS83,"")</f>
        <v/>
      </c>
      <c r="JPT86" s="111" t="str">
        <f>IF(ISNUMBER(outYear),JPT54+JPT60+JPT66+JPT83,"")</f>
        <v/>
      </c>
      <c r="JPU86" s="111" t="str">
        <f>IF(ISNUMBER(outYear),JPU54+JPU60+JPU66+JPU83,"")</f>
        <v/>
      </c>
      <c r="JPV86" s="111" t="str">
        <f>IF(ISNUMBER(outYear),JPV54+JPV60+JPV66+JPV83,"")</f>
        <v/>
      </c>
      <c r="JPW86" s="111" t="str">
        <f>IF(ISNUMBER(outYear),JPW54+JPW60+JPW66+JPW83,"")</f>
        <v/>
      </c>
      <c r="JPX86" s="111" t="str">
        <f>IF(ISNUMBER(outYear),JPX54+JPX60+JPX66+JPX83,"")</f>
        <v/>
      </c>
      <c r="JPY86" s="111" t="str">
        <f>IF(ISNUMBER(outYear),JPY54+JPY60+JPY66+JPY83,"")</f>
        <v/>
      </c>
      <c r="JPZ86" s="111" t="str">
        <f>IF(ISNUMBER(outYear),JPZ54+JPZ60+JPZ66+JPZ83,"")</f>
        <v/>
      </c>
      <c r="JQA86" s="111" t="str">
        <f>IF(ISNUMBER(outYear),JQA54+JQA60+JQA66+JQA83,"")</f>
        <v/>
      </c>
      <c r="JQB86" s="111" t="str">
        <f>IF(ISNUMBER(outYear),JQB54+JQB60+JQB66+JQB83,"")</f>
        <v/>
      </c>
      <c r="JQC86" s="111" t="str">
        <f>IF(ISNUMBER(outYear),JQC54+JQC60+JQC66+JQC83,"")</f>
        <v/>
      </c>
      <c r="JQD86" s="111" t="str">
        <f>IF(ISNUMBER(outYear),JQD54+JQD60+JQD66+JQD83,"")</f>
        <v/>
      </c>
      <c r="JQE86" s="111" t="str">
        <f>IF(ISNUMBER(outYear),JQE54+JQE60+JQE66+JQE83,"")</f>
        <v/>
      </c>
      <c r="JQF86" s="111" t="str">
        <f>IF(ISNUMBER(outYear),JQF54+JQF60+JQF66+JQF83,"")</f>
        <v/>
      </c>
      <c r="JQG86" s="111" t="str">
        <f>IF(ISNUMBER(outYear),JQG54+JQG60+JQG66+JQG83,"")</f>
        <v/>
      </c>
      <c r="JQH86" s="111" t="str">
        <f>IF(ISNUMBER(outYear),JQH54+JQH60+JQH66+JQH83,"")</f>
        <v/>
      </c>
      <c r="JQI86" s="111" t="str">
        <f>IF(ISNUMBER(outYear),JQI54+JQI60+JQI66+JQI83,"")</f>
        <v/>
      </c>
      <c r="JQJ86" s="111" t="str">
        <f>IF(ISNUMBER(outYear),JQJ54+JQJ60+JQJ66+JQJ83,"")</f>
        <v/>
      </c>
      <c r="JQK86" s="111" t="str">
        <f>IF(ISNUMBER(outYear),JQK54+JQK60+JQK66+JQK83,"")</f>
        <v/>
      </c>
      <c r="JQL86" s="111" t="str">
        <f>IF(ISNUMBER(outYear),JQL54+JQL60+JQL66+JQL83,"")</f>
        <v/>
      </c>
      <c r="JQM86" s="111" t="str">
        <f>IF(ISNUMBER(outYear),JQM54+JQM60+JQM66+JQM83,"")</f>
        <v/>
      </c>
      <c r="JQN86" s="111" t="str">
        <f>IF(ISNUMBER(outYear),JQN54+JQN60+JQN66+JQN83,"")</f>
        <v/>
      </c>
      <c r="JQO86" s="111" t="str">
        <f>IF(ISNUMBER(outYear),JQO54+JQO60+JQO66+JQO83,"")</f>
        <v/>
      </c>
      <c r="JQP86" s="111" t="str">
        <f>IF(ISNUMBER(outYear),JQP54+JQP60+JQP66+JQP83,"")</f>
        <v/>
      </c>
      <c r="JQQ86" s="111" t="str">
        <f>IF(ISNUMBER(outYear),JQQ54+JQQ60+JQQ66+JQQ83,"")</f>
        <v/>
      </c>
      <c r="JQR86" s="111" t="str">
        <f>IF(ISNUMBER(outYear),JQR54+JQR60+JQR66+JQR83,"")</f>
        <v/>
      </c>
      <c r="JQS86" s="111" t="str">
        <f>IF(ISNUMBER(outYear),JQS54+JQS60+JQS66+JQS83,"")</f>
        <v/>
      </c>
      <c r="JQT86" s="111" t="str">
        <f>IF(ISNUMBER(outYear),JQT54+JQT60+JQT66+JQT83,"")</f>
        <v/>
      </c>
      <c r="JQU86" s="111" t="str">
        <f>IF(ISNUMBER(outYear),JQU54+JQU60+JQU66+JQU83,"")</f>
        <v/>
      </c>
      <c r="JQV86" s="111" t="str">
        <f>IF(ISNUMBER(outYear),JQV54+JQV60+JQV66+JQV83,"")</f>
        <v/>
      </c>
      <c r="JQW86" s="111" t="str">
        <f>IF(ISNUMBER(outYear),JQW54+JQW60+JQW66+JQW83,"")</f>
        <v/>
      </c>
      <c r="JQX86" s="111" t="str">
        <f>IF(ISNUMBER(outYear),JQX54+JQX60+JQX66+JQX83,"")</f>
        <v/>
      </c>
      <c r="JQY86" s="111" t="str">
        <f>IF(ISNUMBER(outYear),JQY54+JQY60+JQY66+JQY83,"")</f>
        <v/>
      </c>
      <c r="JQZ86" s="111" t="str">
        <f>IF(ISNUMBER(outYear),JQZ54+JQZ60+JQZ66+JQZ83,"")</f>
        <v/>
      </c>
      <c r="JRA86" s="111" t="str">
        <f>IF(ISNUMBER(outYear),JRA54+JRA60+JRA66+JRA83,"")</f>
        <v/>
      </c>
      <c r="JRB86" s="111" t="str">
        <f>IF(ISNUMBER(outYear),JRB54+JRB60+JRB66+JRB83,"")</f>
        <v/>
      </c>
      <c r="JRC86" s="111" t="str">
        <f>IF(ISNUMBER(outYear),JRC54+JRC60+JRC66+JRC83,"")</f>
        <v/>
      </c>
      <c r="JRD86" s="111" t="str">
        <f>IF(ISNUMBER(outYear),JRD54+JRD60+JRD66+JRD83,"")</f>
        <v/>
      </c>
      <c r="JRE86" s="111" t="str">
        <f>IF(ISNUMBER(outYear),JRE54+JRE60+JRE66+JRE83,"")</f>
        <v/>
      </c>
      <c r="JRF86" s="111" t="str">
        <f>IF(ISNUMBER(outYear),JRF54+JRF60+JRF66+JRF83,"")</f>
        <v/>
      </c>
      <c r="JRG86" s="111" t="str">
        <f>IF(ISNUMBER(outYear),JRG54+JRG60+JRG66+JRG83,"")</f>
        <v/>
      </c>
      <c r="JRH86" s="111" t="str">
        <f>IF(ISNUMBER(outYear),JRH54+JRH60+JRH66+JRH83,"")</f>
        <v/>
      </c>
      <c r="JRI86" s="111" t="str">
        <f>IF(ISNUMBER(outYear),JRI54+JRI60+JRI66+JRI83,"")</f>
        <v/>
      </c>
      <c r="JRJ86" s="111" t="str">
        <f>IF(ISNUMBER(outYear),JRJ54+JRJ60+JRJ66+JRJ83,"")</f>
        <v/>
      </c>
      <c r="JRK86" s="111" t="str">
        <f>IF(ISNUMBER(outYear),JRK54+JRK60+JRK66+JRK83,"")</f>
        <v/>
      </c>
      <c r="JRL86" s="111" t="str">
        <f>IF(ISNUMBER(outYear),JRL54+JRL60+JRL66+JRL83,"")</f>
        <v/>
      </c>
      <c r="JRM86" s="111" t="str">
        <f>IF(ISNUMBER(outYear),JRM54+JRM60+JRM66+JRM83,"")</f>
        <v/>
      </c>
      <c r="JRN86" s="111" t="str">
        <f>IF(ISNUMBER(outYear),JRN54+JRN60+JRN66+JRN83,"")</f>
        <v/>
      </c>
      <c r="JRO86" s="111" t="str">
        <f>IF(ISNUMBER(outYear),JRO54+JRO60+JRO66+JRO83,"")</f>
        <v/>
      </c>
      <c r="JRP86" s="111" t="str">
        <f>IF(ISNUMBER(outYear),JRP54+JRP60+JRP66+JRP83,"")</f>
        <v/>
      </c>
      <c r="JRQ86" s="111" t="str">
        <f>IF(ISNUMBER(outYear),JRQ54+JRQ60+JRQ66+JRQ83,"")</f>
        <v/>
      </c>
      <c r="JRR86" s="111" t="str">
        <f>IF(ISNUMBER(outYear),JRR54+JRR60+JRR66+JRR83,"")</f>
        <v/>
      </c>
      <c r="JRS86" s="111" t="str">
        <f>IF(ISNUMBER(outYear),JRS54+JRS60+JRS66+JRS83,"")</f>
        <v/>
      </c>
      <c r="JRT86" s="111" t="str">
        <f>IF(ISNUMBER(outYear),JRT54+JRT60+JRT66+JRT83,"")</f>
        <v/>
      </c>
      <c r="JRU86" s="111" t="str">
        <f>IF(ISNUMBER(outYear),JRU54+JRU60+JRU66+JRU83,"")</f>
        <v/>
      </c>
      <c r="JRV86" s="111" t="str">
        <f>IF(ISNUMBER(outYear),JRV54+JRV60+JRV66+JRV83,"")</f>
        <v/>
      </c>
      <c r="JRW86" s="111" t="str">
        <f>IF(ISNUMBER(outYear),JRW54+JRW60+JRW66+JRW83,"")</f>
        <v/>
      </c>
      <c r="JRX86" s="111" t="str">
        <f>IF(ISNUMBER(outYear),JRX54+JRX60+JRX66+JRX83,"")</f>
        <v/>
      </c>
      <c r="JRY86" s="111" t="str">
        <f>IF(ISNUMBER(outYear),JRY54+JRY60+JRY66+JRY83,"")</f>
        <v/>
      </c>
      <c r="JRZ86" s="111" t="str">
        <f>IF(ISNUMBER(outYear),JRZ54+JRZ60+JRZ66+JRZ83,"")</f>
        <v/>
      </c>
      <c r="JSA86" s="111" t="str">
        <f>IF(ISNUMBER(outYear),JSA54+JSA60+JSA66+JSA83,"")</f>
        <v/>
      </c>
      <c r="JSB86" s="111" t="str">
        <f>IF(ISNUMBER(outYear),JSB54+JSB60+JSB66+JSB83,"")</f>
        <v/>
      </c>
      <c r="JSC86" s="111" t="str">
        <f>IF(ISNUMBER(outYear),JSC54+JSC60+JSC66+JSC83,"")</f>
        <v/>
      </c>
      <c r="JSD86" s="111" t="str">
        <f>IF(ISNUMBER(outYear),JSD54+JSD60+JSD66+JSD83,"")</f>
        <v/>
      </c>
      <c r="JSE86" s="111" t="str">
        <f>IF(ISNUMBER(outYear),JSE54+JSE60+JSE66+JSE83,"")</f>
        <v/>
      </c>
      <c r="JSF86" s="111" t="str">
        <f>IF(ISNUMBER(outYear),JSF54+JSF60+JSF66+JSF83,"")</f>
        <v/>
      </c>
      <c r="JSG86" s="111" t="str">
        <f>IF(ISNUMBER(outYear),JSG54+JSG60+JSG66+JSG83,"")</f>
        <v/>
      </c>
      <c r="JSH86" s="111" t="str">
        <f>IF(ISNUMBER(outYear),JSH54+JSH60+JSH66+JSH83,"")</f>
        <v/>
      </c>
      <c r="JSI86" s="111" t="str">
        <f>IF(ISNUMBER(outYear),JSI54+JSI60+JSI66+JSI83,"")</f>
        <v/>
      </c>
      <c r="JSJ86" s="111" t="str">
        <f>IF(ISNUMBER(outYear),JSJ54+JSJ60+JSJ66+JSJ83,"")</f>
        <v/>
      </c>
      <c r="JSK86" s="111" t="str">
        <f>IF(ISNUMBER(outYear),JSK54+JSK60+JSK66+JSK83,"")</f>
        <v/>
      </c>
      <c r="JSL86" s="111" t="str">
        <f>IF(ISNUMBER(outYear),JSL54+JSL60+JSL66+JSL83,"")</f>
        <v/>
      </c>
      <c r="JSM86" s="111" t="str">
        <f>IF(ISNUMBER(outYear),JSM54+JSM60+JSM66+JSM83,"")</f>
        <v/>
      </c>
      <c r="JSN86" s="111" t="str">
        <f>IF(ISNUMBER(outYear),JSN54+JSN60+JSN66+JSN83,"")</f>
        <v/>
      </c>
      <c r="JSO86" s="111" t="str">
        <f>IF(ISNUMBER(outYear),JSO54+JSO60+JSO66+JSO83,"")</f>
        <v/>
      </c>
      <c r="JSP86" s="111" t="str">
        <f>IF(ISNUMBER(outYear),JSP54+JSP60+JSP66+JSP83,"")</f>
        <v/>
      </c>
      <c r="JSQ86" s="111" t="str">
        <f>IF(ISNUMBER(outYear),JSQ54+JSQ60+JSQ66+JSQ83,"")</f>
        <v/>
      </c>
      <c r="JSR86" s="111" t="str">
        <f>IF(ISNUMBER(outYear),JSR54+JSR60+JSR66+JSR83,"")</f>
        <v/>
      </c>
      <c r="JSS86" s="111" t="str">
        <f>IF(ISNUMBER(outYear),JSS54+JSS60+JSS66+JSS83,"")</f>
        <v/>
      </c>
      <c r="JST86" s="111" t="str">
        <f>IF(ISNUMBER(outYear),JST54+JST60+JST66+JST83,"")</f>
        <v/>
      </c>
      <c r="JSU86" s="111" t="str">
        <f>IF(ISNUMBER(outYear),JSU54+JSU60+JSU66+JSU83,"")</f>
        <v/>
      </c>
      <c r="JSV86" s="111" t="str">
        <f>IF(ISNUMBER(outYear),JSV54+JSV60+JSV66+JSV83,"")</f>
        <v/>
      </c>
      <c r="JSW86" s="111" t="str">
        <f>IF(ISNUMBER(outYear),JSW54+JSW60+JSW66+JSW83,"")</f>
        <v/>
      </c>
      <c r="JSX86" s="111" t="str">
        <f>IF(ISNUMBER(outYear),JSX54+JSX60+JSX66+JSX83,"")</f>
        <v/>
      </c>
      <c r="JSY86" s="111" t="str">
        <f>IF(ISNUMBER(outYear),JSY54+JSY60+JSY66+JSY83,"")</f>
        <v/>
      </c>
      <c r="JSZ86" s="111" t="str">
        <f>IF(ISNUMBER(outYear),JSZ54+JSZ60+JSZ66+JSZ83,"")</f>
        <v/>
      </c>
      <c r="JTA86" s="111" t="str">
        <f>IF(ISNUMBER(outYear),JTA54+JTA60+JTA66+JTA83,"")</f>
        <v/>
      </c>
      <c r="JTB86" s="111" t="str">
        <f>IF(ISNUMBER(outYear),JTB54+JTB60+JTB66+JTB83,"")</f>
        <v/>
      </c>
      <c r="JTC86" s="111" t="str">
        <f>IF(ISNUMBER(outYear),JTC54+JTC60+JTC66+JTC83,"")</f>
        <v/>
      </c>
      <c r="JTD86" s="111" t="str">
        <f>IF(ISNUMBER(outYear),JTD54+JTD60+JTD66+JTD83,"")</f>
        <v/>
      </c>
      <c r="JTE86" s="111" t="str">
        <f>IF(ISNUMBER(outYear),JTE54+JTE60+JTE66+JTE83,"")</f>
        <v/>
      </c>
      <c r="JTF86" s="111" t="str">
        <f>IF(ISNUMBER(outYear),JTF54+JTF60+JTF66+JTF83,"")</f>
        <v/>
      </c>
      <c r="JTG86" s="111" t="str">
        <f>IF(ISNUMBER(outYear),JTG54+JTG60+JTG66+JTG83,"")</f>
        <v/>
      </c>
      <c r="JTH86" s="111" t="str">
        <f>IF(ISNUMBER(outYear),JTH54+JTH60+JTH66+JTH83,"")</f>
        <v/>
      </c>
      <c r="JTI86" s="111" t="str">
        <f>IF(ISNUMBER(outYear),JTI54+JTI60+JTI66+JTI83,"")</f>
        <v/>
      </c>
      <c r="JTJ86" s="111" t="str">
        <f>IF(ISNUMBER(outYear),JTJ54+JTJ60+JTJ66+JTJ83,"")</f>
        <v/>
      </c>
      <c r="JTK86" s="111" t="str">
        <f>IF(ISNUMBER(outYear),JTK54+JTK60+JTK66+JTK83,"")</f>
        <v/>
      </c>
      <c r="JTL86" s="111" t="str">
        <f>IF(ISNUMBER(outYear),JTL54+JTL60+JTL66+JTL83,"")</f>
        <v/>
      </c>
      <c r="JTM86" s="111" t="str">
        <f>IF(ISNUMBER(outYear),JTM54+JTM60+JTM66+JTM83,"")</f>
        <v/>
      </c>
      <c r="JTN86" s="111" t="str">
        <f>IF(ISNUMBER(outYear),JTN54+JTN60+JTN66+JTN83,"")</f>
        <v/>
      </c>
      <c r="JTO86" s="111" t="str">
        <f>IF(ISNUMBER(outYear),JTO54+JTO60+JTO66+JTO83,"")</f>
        <v/>
      </c>
      <c r="JTP86" s="111" t="str">
        <f>IF(ISNUMBER(outYear),JTP54+JTP60+JTP66+JTP83,"")</f>
        <v/>
      </c>
      <c r="JTQ86" s="111" t="str">
        <f>IF(ISNUMBER(outYear),JTQ54+JTQ60+JTQ66+JTQ83,"")</f>
        <v/>
      </c>
      <c r="JTR86" s="111" t="str">
        <f>IF(ISNUMBER(outYear),JTR54+JTR60+JTR66+JTR83,"")</f>
        <v/>
      </c>
      <c r="JTS86" s="111" t="str">
        <f>IF(ISNUMBER(outYear),JTS54+JTS60+JTS66+JTS83,"")</f>
        <v/>
      </c>
      <c r="JTT86" s="111" t="str">
        <f>IF(ISNUMBER(outYear),JTT54+JTT60+JTT66+JTT83,"")</f>
        <v/>
      </c>
      <c r="JTU86" s="111" t="str">
        <f>IF(ISNUMBER(outYear),JTU54+JTU60+JTU66+JTU83,"")</f>
        <v/>
      </c>
      <c r="JTV86" s="111" t="str">
        <f>IF(ISNUMBER(outYear),JTV54+JTV60+JTV66+JTV83,"")</f>
        <v/>
      </c>
      <c r="JTW86" s="111" t="str">
        <f>IF(ISNUMBER(outYear),JTW54+JTW60+JTW66+JTW83,"")</f>
        <v/>
      </c>
      <c r="JTX86" s="111" t="str">
        <f>IF(ISNUMBER(outYear),JTX54+JTX60+JTX66+JTX83,"")</f>
        <v/>
      </c>
      <c r="JTY86" s="111" t="str">
        <f>IF(ISNUMBER(outYear),JTY54+JTY60+JTY66+JTY83,"")</f>
        <v/>
      </c>
      <c r="JTZ86" s="111" t="str">
        <f>IF(ISNUMBER(outYear),JTZ54+JTZ60+JTZ66+JTZ83,"")</f>
        <v/>
      </c>
      <c r="JUA86" s="111" t="str">
        <f>IF(ISNUMBER(outYear),JUA54+JUA60+JUA66+JUA83,"")</f>
        <v/>
      </c>
      <c r="JUB86" s="111" t="str">
        <f>IF(ISNUMBER(outYear),JUB54+JUB60+JUB66+JUB83,"")</f>
        <v/>
      </c>
      <c r="JUC86" s="111" t="str">
        <f>IF(ISNUMBER(outYear),JUC54+JUC60+JUC66+JUC83,"")</f>
        <v/>
      </c>
      <c r="JUD86" s="111" t="str">
        <f>IF(ISNUMBER(outYear),JUD54+JUD60+JUD66+JUD83,"")</f>
        <v/>
      </c>
      <c r="JUE86" s="111" t="str">
        <f>IF(ISNUMBER(outYear),JUE54+JUE60+JUE66+JUE83,"")</f>
        <v/>
      </c>
      <c r="JUF86" s="111" t="str">
        <f>IF(ISNUMBER(outYear),JUF54+JUF60+JUF66+JUF83,"")</f>
        <v/>
      </c>
      <c r="JUG86" s="111" t="str">
        <f>IF(ISNUMBER(outYear),JUG54+JUG60+JUG66+JUG83,"")</f>
        <v/>
      </c>
      <c r="JUH86" s="111" t="str">
        <f>IF(ISNUMBER(outYear),JUH54+JUH60+JUH66+JUH83,"")</f>
        <v/>
      </c>
      <c r="JUI86" s="111" t="str">
        <f>IF(ISNUMBER(outYear),JUI54+JUI60+JUI66+JUI83,"")</f>
        <v/>
      </c>
      <c r="JUJ86" s="111" t="str">
        <f>IF(ISNUMBER(outYear),JUJ54+JUJ60+JUJ66+JUJ83,"")</f>
        <v/>
      </c>
      <c r="JUK86" s="111" t="str">
        <f>IF(ISNUMBER(outYear),JUK54+JUK60+JUK66+JUK83,"")</f>
        <v/>
      </c>
      <c r="JUL86" s="111" t="str">
        <f>IF(ISNUMBER(outYear),JUL54+JUL60+JUL66+JUL83,"")</f>
        <v/>
      </c>
      <c r="JUM86" s="111" t="str">
        <f>IF(ISNUMBER(outYear),JUM54+JUM60+JUM66+JUM83,"")</f>
        <v/>
      </c>
      <c r="JUN86" s="111" t="str">
        <f>IF(ISNUMBER(outYear),JUN54+JUN60+JUN66+JUN83,"")</f>
        <v/>
      </c>
      <c r="JUO86" s="111" t="str">
        <f>IF(ISNUMBER(outYear),JUO54+JUO60+JUO66+JUO83,"")</f>
        <v/>
      </c>
      <c r="JUP86" s="111" t="str">
        <f>IF(ISNUMBER(outYear),JUP54+JUP60+JUP66+JUP83,"")</f>
        <v/>
      </c>
      <c r="JUQ86" s="111" t="str">
        <f>IF(ISNUMBER(outYear),JUQ54+JUQ60+JUQ66+JUQ83,"")</f>
        <v/>
      </c>
      <c r="JUR86" s="111" t="str">
        <f>IF(ISNUMBER(outYear),JUR54+JUR60+JUR66+JUR83,"")</f>
        <v/>
      </c>
      <c r="JUS86" s="111" t="str">
        <f>IF(ISNUMBER(outYear),JUS54+JUS60+JUS66+JUS83,"")</f>
        <v/>
      </c>
      <c r="JUT86" s="111" t="str">
        <f>IF(ISNUMBER(outYear),JUT54+JUT60+JUT66+JUT83,"")</f>
        <v/>
      </c>
      <c r="JUU86" s="111" t="str">
        <f>IF(ISNUMBER(outYear),JUU54+JUU60+JUU66+JUU83,"")</f>
        <v/>
      </c>
      <c r="JUV86" s="111" t="str">
        <f>IF(ISNUMBER(outYear),JUV54+JUV60+JUV66+JUV83,"")</f>
        <v/>
      </c>
      <c r="JUW86" s="111" t="str">
        <f>IF(ISNUMBER(outYear),JUW54+JUW60+JUW66+JUW83,"")</f>
        <v/>
      </c>
      <c r="JUX86" s="111" t="str">
        <f>IF(ISNUMBER(outYear),JUX54+JUX60+JUX66+JUX83,"")</f>
        <v/>
      </c>
      <c r="JUY86" s="111" t="str">
        <f>IF(ISNUMBER(outYear),JUY54+JUY60+JUY66+JUY83,"")</f>
        <v/>
      </c>
      <c r="JUZ86" s="111" t="str">
        <f>IF(ISNUMBER(outYear),JUZ54+JUZ60+JUZ66+JUZ83,"")</f>
        <v/>
      </c>
      <c r="JVA86" s="111" t="str">
        <f>IF(ISNUMBER(outYear),JVA54+JVA60+JVA66+JVA83,"")</f>
        <v/>
      </c>
      <c r="JVB86" s="111" t="str">
        <f>IF(ISNUMBER(outYear),JVB54+JVB60+JVB66+JVB83,"")</f>
        <v/>
      </c>
      <c r="JVC86" s="111" t="str">
        <f>IF(ISNUMBER(outYear),JVC54+JVC60+JVC66+JVC83,"")</f>
        <v/>
      </c>
      <c r="JVD86" s="111" t="str">
        <f>IF(ISNUMBER(outYear),JVD54+JVD60+JVD66+JVD83,"")</f>
        <v/>
      </c>
      <c r="JVE86" s="111" t="str">
        <f>IF(ISNUMBER(outYear),JVE54+JVE60+JVE66+JVE83,"")</f>
        <v/>
      </c>
      <c r="JVF86" s="111" t="str">
        <f>IF(ISNUMBER(outYear),JVF54+JVF60+JVF66+JVF83,"")</f>
        <v/>
      </c>
      <c r="JVG86" s="111" t="str">
        <f>IF(ISNUMBER(outYear),JVG54+JVG60+JVG66+JVG83,"")</f>
        <v/>
      </c>
      <c r="JVH86" s="111" t="str">
        <f>IF(ISNUMBER(outYear),JVH54+JVH60+JVH66+JVH83,"")</f>
        <v/>
      </c>
      <c r="JVI86" s="111" t="str">
        <f>IF(ISNUMBER(outYear),JVI54+JVI60+JVI66+JVI83,"")</f>
        <v/>
      </c>
      <c r="JVJ86" s="111" t="str">
        <f>IF(ISNUMBER(outYear),JVJ54+JVJ60+JVJ66+JVJ83,"")</f>
        <v/>
      </c>
      <c r="JVK86" s="111" t="str">
        <f>IF(ISNUMBER(outYear),JVK54+JVK60+JVK66+JVK83,"")</f>
        <v/>
      </c>
      <c r="JVL86" s="111" t="str">
        <f>IF(ISNUMBER(outYear),JVL54+JVL60+JVL66+JVL83,"")</f>
        <v/>
      </c>
      <c r="JVM86" s="111" t="str">
        <f>IF(ISNUMBER(outYear),JVM54+JVM60+JVM66+JVM83,"")</f>
        <v/>
      </c>
      <c r="JVN86" s="111" t="str">
        <f>IF(ISNUMBER(outYear),JVN54+JVN60+JVN66+JVN83,"")</f>
        <v/>
      </c>
      <c r="JVO86" s="111" t="str">
        <f>IF(ISNUMBER(outYear),JVO54+JVO60+JVO66+JVO83,"")</f>
        <v/>
      </c>
      <c r="JVP86" s="111" t="str">
        <f>IF(ISNUMBER(outYear),JVP54+JVP60+JVP66+JVP83,"")</f>
        <v/>
      </c>
      <c r="JVQ86" s="111" t="str">
        <f>IF(ISNUMBER(outYear),JVQ54+JVQ60+JVQ66+JVQ83,"")</f>
        <v/>
      </c>
      <c r="JVR86" s="111" t="str">
        <f>IF(ISNUMBER(outYear),JVR54+JVR60+JVR66+JVR83,"")</f>
        <v/>
      </c>
      <c r="JVS86" s="111" t="str">
        <f>IF(ISNUMBER(outYear),JVS54+JVS60+JVS66+JVS83,"")</f>
        <v/>
      </c>
      <c r="JVT86" s="111" t="str">
        <f>IF(ISNUMBER(outYear),JVT54+JVT60+JVT66+JVT83,"")</f>
        <v/>
      </c>
      <c r="JVU86" s="111" t="str">
        <f>IF(ISNUMBER(outYear),JVU54+JVU60+JVU66+JVU83,"")</f>
        <v/>
      </c>
      <c r="JVV86" s="111" t="str">
        <f>IF(ISNUMBER(outYear),JVV54+JVV60+JVV66+JVV83,"")</f>
        <v/>
      </c>
      <c r="JVW86" s="111" t="str">
        <f>IF(ISNUMBER(outYear),JVW54+JVW60+JVW66+JVW83,"")</f>
        <v/>
      </c>
      <c r="JVX86" s="111" t="str">
        <f>IF(ISNUMBER(outYear),JVX54+JVX60+JVX66+JVX83,"")</f>
        <v/>
      </c>
      <c r="JVY86" s="111" t="str">
        <f>IF(ISNUMBER(outYear),JVY54+JVY60+JVY66+JVY83,"")</f>
        <v/>
      </c>
      <c r="JVZ86" s="111" t="str">
        <f>IF(ISNUMBER(outYear),JVZ54+JVZ60+JVZ66+JVZ83,"")</f>
        <v/>
      </c>
      <c r="JWA86" s="111" t="str">
        <f>IF(ISNUMBER(outYear),JWA54+JWA60+JWA66+JWA83,"")</f>
        <v/>
      </c>
      <c r="JWB86" s="111" t="str">
        <f>IF(ISNUMBER(outYear),JWB54+JWB60+JWB66+JWB83,"")</f>
        <v/>
      </c>
      <c r="JWC86" s="111" t="str">
        <f>IF(ISNUMBER(outYear),JWC54+JWC60+JWC66+JWC83,"")</f>
        <v/>
      </c>
      <c r="JWD86" s="111" t="str">
        <f>IF(ISNUMBER(outYear),JWD54+JWD60+JWD66+JWD83,"")</f>
        <v/>
      </c>
      <c r="JWE86" s="111" t="str">
        <f>IF(ISNUMBER(outYear),JWE54+JWE60+JWE66+JWE83,"")</f>
        <v/>
      </c>
      <c r="JWF86" s="111" t="str">
        <f>IF(ISNUMBER(outYear),JWF54+JWF60+JWF66+JWF83,"")</f>
        <v/>
      </c>
      <c r="JWG86" s="111" t="str">
        <f>IF(ISNUMBER(outYear),JWG54+JWG60+JWG66+JWG83,"")</f>
        <v/>
      </c>
      <c r="JWH86" s="111" t="str">
        <f>IF(ISNUMBER(outYear),JWH54+JWH60+JWH66+JWH83,"")</f>
        <v/>
      </c>
      <c r="JWI86" s="111" t="str">
        <f>IF(ISNUMBER(outYear),JWI54+JWI60+JWI66+JWI83,"")</f>
        <v/>
      </c>
      <c r="JWJ86" s="111" t="str">
        <f>IF(ISNUMBER(outYear),JWJ54+JWJ60+JWJ66+JWJ83,"")</f>
        <v/>
      </c>
      <c r="JWK86" s="111" t="str">
        <f>IF(ISNUMBER(outYear),JWK54+JWK60+JWK66+JWK83,"")</f>
        <v/>
      </c>
      <c r="JWL86" s="111" t="str">
        <f>IF(ISNUMBER(outYear),JWL54+JWL60+JWL66+JWL83,"")</f>
        <v/>
      </c>
      <c r="JWM86" s="111" t="str">
        <f>IF(ISNUMBER(outYear),JWM54+JWM60+JWM66+JWM83,"")</f>
        <v/>
      </c>
      <c r="JWN86" s="111" t="str">
        <f>IF(ISNUMBER(outYear),JWN54+JWN60+JWN66+JWN83,"")</f>
        <v/>
      </c>
      <c r="JWO86" s="111" t="str">
        <f>IF(ISNUMBER(outYear),JWO54+JWO60+JWO66+JWO83,"")</f>
        <v/>
      </c>
      <c r="JWP86" s="111" t="str">
        <f>IF(ISNUMBER(outYear),JWP54+JWP60+JWP66+JWP83,"")</f>
        <v/>
      </c>
      <c r="JWQ86" s="111" t="str">
        <f>IF(ISNUMBER(outYear),JWQ54+JWQ60+JWQ66+JWQ83,"")</f>
        <v/>
      </c>
      <c r="JWR86" s="111" t="str">
        <f>IF(ISNUMBER(outYear),JWR54+JWR60+JWR66+JWR83,"")</f>
        <v/>
      </c>
      <c r="JWS86" s="111" t="str">
        <f>IF(ISNUMBER(outYear),JWS54+JWS60+JWS66+JWS83,"")</f>
        <v/>
      </c>
      <c r="JWT86" s="111" t="str">
        <f>IF(ISNUMBER(outYear),JWT54+JWT60+JWT66+JWT83,"")</f>
        <v/>
      </c>
      <c r="JWU86" s="111" t="str">
        <f>IF(ISNUMBER(outYear),JWU54+JWU60+JWU66+JWU83,"")</f>
        <v/>
      </c>
      <c r="JWV86" s="111" t="str">
        <f>IF(ISNUMBER(outYear),JWV54+JWV60+JWV66+JWV83,"")</f>
        <v/>
      </c>
      <c r="JWW86" s="111" t="str">
        <f>IF(ISNUMBER(outYear),JWW54+JWW60+JWW66+JWW83,"")</f>
        <v/>
      </c>
      <c r="JWX86" s="111" t="str">
        <f>IF(ISNUMBER(outYear),JWX54+JWX60+JWX66+JWX83,"")</f>
        <v/>
      </c>
      <c r="JWY86" s="111" t="str">
        <f>IF(ISNUMBER(outYear),JWY54+JWY60+JWY66+JWY83,"")</f>
        <v/>
      </c>
      <c r="JWZ86" s="111" t="str">
        <f>IF(ISNUMBER(outYear),JWZ54+JWZ60+JWZ66+JWZ83,"")</f>
        <v/>
      </c>
      <c r="JXA86" s="111" t="str">
        <f>IF(ISNUMBER(outYear),JXA54+JXA60+JXA66+JXA83,"")</f>
        <v/>
      </c>
      <c r="JXB86" s="111" t="str">
        <f>IF(ISNUMBER(outYear),JXB54+JXB60+JXB66+JXB83,"")</f>
        <v/>
      </c>
      <c r="JXC86" s="111" t="str">
        <f>IF(ISNUMBER(outYear),JXC54+JXC60+JXC66+JXC83,"")</f>
        <v/>
      </c>
      <c r="JXD86" s="111" t="str">
        <f>IF(ISNUMBER(outYear),JXD54+JXD60+JXD66+JXD83,"")</f>
        <v/>
      </c>
      <c r="JXE86" s="111" t="str">
        <f>IF(ISNUMBER(outYear),JXE54+JXE60+JXE66+JXE83,"")</f>
        <v/>
      </c>
      <c r="JXF86" s="111" t="str">
        <f>IF(ISNUMBER(outYear),JXF54+JXF60+JXF66+JXF83,"")</f>
        <v/>
      </c>
      <c r="JXG86" s="111" t="str">
        <f>IF(ISNUMBER(outYear),JXG54+JXG60+JXG66+JXG83,"")</f>
        <v/>
      </c>
      <c r="JXH86" s="111" t="str">
        <f>IF(ISNUMBER(outYear),JXH54+JXH60+JXH66+JXH83,"")</f>
        <v/>
      </c>
      <c r="JXI86" s="111" t="str">
        <f>IF(ISNUMBER(outYear),JXI54+JXI60+JXI66+JXI83,"")</f>
        <v/>
      </c>
      <c r="JXJ86" s="111" t="str">
        <f>IF(ISNUMBER(outYear),JXJ54+JXJ60+JXJ66+JXJ83,"")</f>
        <v/>
      </c>
      <c r="JXK86" s="111" t="str">
        <f>IF(ISNUMBER(outYear),JXK54+JXK60+JXK66+JXK83,"")</f>
        <v/>
      </c>
      <c r="JXL86" s="111" t="str">
        <f>IF(ISNUMBER(outYear),JXL54+JXL60+JXL66+JXL83,"")</f>
        <v/>
      </c>
      <c r="JXM86" s="111" t="str">
        <f>IF(ISNUMBER(outYear),JXM54+JXM60+JXM66+JXM83,"")</f>
        <v/>
      </c>
      <c r="JXN86" s="111" t="str">
        <f>IF(ISNUMBER(outYear),JXN54+JXN60+JXN66+JXN83,"")</f>
        <v/>
      </c>
      <c r="JXO86" s="111" t="str">
        <f>IF(ISNUMBER(outYear),JXO54+JXO60+JXO66+JXO83,"")</f>
        <v/>
      </c>
      <c r="JXP86" s="111" t="str">
        <f>IF(ISNUMBER(outYear),JXP54+JXP60+JXP66+JXP83,"")</f>
        <v/>
      </c>
      <c r="JXQ86" s="111" t="str">
        <f>IF(ISNUMBER(outYear),JXQ54+JXQ60+JXQ66+JXQ83,"")</f>
        <v/>
      </c>
      <c r="JXR86" s="111" t="str">
        <f>IF(ISNUMBER(outYear),JXR54+JXR60+JXR66+JXR83,"")</f>
        <v/>
      </c>
      <c r="JXS86" s="111" t="str">
        <f>IF(ISNUMBER(outYear),JXS54+JXS60+JXS66+JXS83,"")</f>
        <v/>
      </c>
      <c r="JXT86" s="111" t="str">
        <f>IF(ISNUMBER(outYear),JXT54+JXT60+JXT66+JXT83,"")</f>
        <v/>
      </c>
      <c r="JXU86" s="111" t="str">
        <f>IF(ISNUMBER(outYear),JXU54+JXU60+JXU66+JXU83,"")</f>
        <v/>
      </c>
      <c r="JXV86" s="111" t="str">
        <f>IF(ISNUMBER(outYear),JXV54+JXV60+JXV66+JXV83,"")</f>
        <v/>
      </c>
      <c r="JXW86" s="111" t="str">
        <f>IF(ISNUMBER(outYear),JXW54+JXW60+JXW66+JXW83,"")</f>
        <v/>
      </c>
      <c r="JXX86" s="111" t="str">
        <f>IF(ISNUMBER(outYear),JXX54+JXX60+JXX66+JXX83,"")</f>
        <v/>
      </c>
      <c r="JXY86" s="111" t="str">
        <f>IF(ISNUMBER(outYear),JXY54+JXY60+JXY66+JXY83,"")</f>
        <v/>
      </c>
      <c r="JXZ86" s="111" t="str">
        <f>IF(ISNUMBER(outYear),JXZ54+JXZ60+JXZ66+JXZ83,"")</f>
        <v/>
      </c>
      <c r="JYA86" s="111" t="str">
        <f>IF(ISNUMBER(outYear),JYA54+JYA60+JYA66+JYA83,"")</f>
        <v/>
      </c>
      <c r="JYB86" s="111" t="str">
        <f>IF(ISNUMBER(outYear),JYB54+JYB60+JYB66+JYB83,"")</f>
        <v/>
      </c>
      <c r="JYC86" s="111" t="str">
        <f>IF(ISNUMBER(outYear),JYC54+JYC60+JYC66+JYC83,"")</f>
        <v/>
      </c>
      <c r="JYD86" s="111" t="str">
        <f>IF(ISNUMBER(outYear),JYD54+JYD60+JYD66+JYD83,"")</f>
        <v/>
      </c>
      <c r="JYE86" s="111" t="str">
        <f>IF(ISNUMBER(outYear),JYE54+JYE60+JYE66+JYE83,"")</f>
        <v/>
      </c>
      <c r="JYF86" s="111" t="str">
        <f>IF(ISNUMBER(outYear),JYF54+JYF60+JYF66+JYF83,"")</f>
        <v/>
      </c>
      <c r="JYG86" s="111" t="str">
        <f>IF(ISNUMBER(outYear),JYG54+JYG60+JYG66+JYG83,"")</f>
        <v/>
      </c>
      <c r="JYH86" s="111" t="str">
        <f>IF(ISNUMBER(outYear),JYH54+JYH60+JYH66+JYH83,"")</f>
        <v/>
      </c>
      <c r="JYI86" s="111" t="str">
        <f>IF(ISNUMBER(outYear),JYI54+JYI60+JYI66+JYI83,"")</f>
        <v/>
      </c>
      <c r="JYJ86" s="111" t="str">
        <f>IF(ISNUMBER(outYear),JYJ54+JYJ60+JYJ66+JYJ83,"")</f>
        <v/>
      </c>
      <c r="JYK86" s="111" t="str">
        <f>IF(ISNUMBER(outYear),JYK54+JYK60+JYK66+JYK83,"")</f>
        <v/>
      </c>
      <c r="JYL86" s="111" t="str">
        <f>IF(ISNUMBER(outYear),JYL54+JYL60+JYL66+JYL83,"")</f>
        <v/>
      </c>
      <c r="JYM86" s="111" t="str">
        <f>IF(ISNUMBER(outYear),JYM54+JYM60+JYM66+JYM83,"")</f>
        <v/>
      </c>
      <c r="JYN86" s="111" t="str">
        <f>IF(ISNUMBER(outYear),JYN54+JYN60+JYN66+JYN83,"")</f>
        <v/>
      </c>
      <c r="JYO86" s="111" t="str">
        <f>IF(ISNUMBER(outYear),JYO54+JYO60+JYO66+JYO83,"")</f>
        <v/>
      </c>
      <c r="JYP86" s="111" t="str">
        <f>IF(ISNUMBER(outYear),JYP54+JYP60+JYP66+JYP83,"")</f>
        <v/>
      </c>
      <c r="JYQ86" s="111" t="str">
        <f>IF(ISNUMBER(outYear),JYQ54+JYQ60+JYQ66+JYQ83,"")</f>
        <v/>
      </c>
      <c r="JYR86" s="111" t="str">
        <f>IF(ISNUMBER(outYear),JYR54+JYR60+JYR66+JYR83,"")</f>
        <v/>
      </c>
      <c r="JYS86" s="111" t="str">
        <f>IF(ISNUMBER(outYear),JYS54+JYS60+JYS66+JYS83,"")</f>
        <v/>
      </c>
      <c r="JYT86" s="111" t="str">
        <f>IF(ISNUMBER(outYear),JYT54+JYT60+JYT66+JYT83,"")</f>
        <v/>
      </c>
      <c r="JYU86" s="111" t="str">
        <f>IF(ISNUMBER(outYear),JYU54+JYU60+JYU66+JYU83,"")</f>
        <v/>
      </c>
      <c r="JYV86" s="111" t="str">
        <f>IF(ISNUMBER(outYear),JYV54+JYV60+JYV66+JYV83,"")</f>
        <v/>
      </c>
      <c r="JYW86" s="111" t="str">
        <f>IF(ISNUMBER(outYear),JYW54+JYW60+JYW66+JYW83,"")</f>
        <v/>
      </c>
      <c r="JYX86" s="111" t="str">
        <f>IF(ISNUMBER(outYear),JYX54+JYX60+JYX66+JYX83,"")</f>
        <v/>
      </c>
      <c r="JYY86" s="111" t="str">
        <f>IF(ISNUMBER(outYear),JYY54+JYY60+JYY66+JYY83,"")</f>
        <v/>
      </c>
      <c r="JYZ86" s="111" t="str">
        <f>IF(ISNUMBER(outYear),JYZ54+JYZ60+JYZ66+JYZ83,"")</f>
        <v/>
      </c>
      <c r="JZA86" s="111" t="str">
        <f>IF(ISNUMBER(outYear),JZA54+JZA60+JZA66+JZA83,"")</f>
        <v/>
      </c>
      <c r="JZB86" s="111" t="str">
        <f>IF(ISNUMBER(outYear),JZB54+JZB60+JZB66+JZB83,"")</f>
        <v/>
      </c>
      <c r="JZC86" s="111" t="str">
        <f>IF(ISNUMBER(outYear),JZC54+JZC60+JZC66+JZC83,"")</f>
        <v/>
      </c>
      <c r="JZD86" s="111" t="str">
        <f>IF(ISNUMBER(outYear),JZD54+JZD60+JZD66+JZD83,"")</f>
        <v/>
      </c>
      <c r="JZE86" s="111" t="str">
        <f>IF(ISNUMBER(outYear),JZE54+JZE60+JZE66+JZE83,"")</f>
        <v/>
      </c>
      <c r="JZF86" s="111" t="str">
        <f>IF(ISNUMBER(outYear),JZF54+JZF60+JZF66+JZF83,"")</f>
        <v/>
      </c>
      <c r="JZG86" s="111" t="str">
        <f>IF(ISNUMBER(outYear),JZG54+JZG60+JZG66+JZG83,"")</f>
        <v/>
      </c>
      <c r="JZH86" s="111" t="str">
        <f>IF(ISNUMBER(outYear),JZH54+JZH60+JZH66+JZH83,"")</f>
        <v/>
      </c>
      <c r="JZI86" s="111" t="str">
        <f>IF(ISNUMBER(outYear),JZI54+JZI60+JZI66+JZI83,"")</f>
        <v/>
      </c>
      <c r="JZJ86" s="111" t="str">
        <f>IF(ISNUMBER(outYear),JZJ54+JZJ60+JZJ66+JZJ83,"")</f>
        <v/>
      </c>
      <c r="JZK86" s="111" t="str">
        <f>IF(ISNUMBER(outYear),JZK54+JZK60+JZK66+JZK83,"")</f>
        <v/>
      </c>
      <c r="JZL86" s="111" t="str">
        <f>IF(ISNUMBER(outYear),JZL54+JZL60+JZL66+JZL83,"")</f>
        <v/>
      </c>
      <c r="JZM86" s="111" t="str">
        <f>IF(ISNUMBER(outYear),JZM54+JZM60+JZM66+JZM83,"")</f>
        <v/>
      </c>
      <c r="JZN86" s="111" t="str">
        <f>IF(ISNUMBER(outYear),JZN54+JZN60+JZN66+JZN83,"")</f>
        <v/>
      </c>
      <c r="JZO86" s="111" t="str">
        <f>IF(ISNUMBER(outYear),JZO54+JZO60+JZO66+JZO83,"")</f>
        <v/>
      </c>
      <c r="JZP86" s="111" t="str">
        <f>IF(ISNUMBER(outYear),JZP54+JZP60+JZP66+JZP83,"")</f>
        <v/>
      </c>
      <c r="JZQ86" s="111" t="str">
        <f>IF(ISNUMBER(outYear),JZQ54+JZQ60+JZQ66+JZQ83,"")</f>
        <v/>
      </c>
      <c r="JZR86" s="111" t="str">
        <f>IF(ISNUMBER(outYear),JZR54+JZR60+JZR66+JZR83,"")</f>
        <v/>
      </c>
      <c r="JZS86" s="111" t="str">
        <f>IF(ISNUMBER(outYear),JZS54+JZS60+JZS66+JZS83,"")</f>
        <v/>
      </c>
      <c r="JZT86" s="111" t="str">
        <f>IF(ISNUMBER(outYear),JZT54+JZT60+JZT66+JZT83,"")</f>
        <v/>
      </c>
      <c r="JZU86" s="111" t="str">
        <f>IF(ISNUMBER(outYear),JZU54+JZU60+JZU66+JZU83,"")</f>
        <v/>
      </c>
      <c r="JZV86" s="111" t="str">
        <f>IF(ISNUMBER(outYear),JZV54+JZV60+JZV66+JZV83,"")</f>
        <v/>
      </c>
      <c r="JZW86" s="111" t="str">
        <f>IF(ISNUMBER(outYear),JZW54+JZW60+JZW66+JZW83,"")</f>
        <v/>
      </c>
      <c r="JZX86" s="111" t="str">
        <f>IF(ISNUMBER(outYear),JZX54+JZX60+JZX66+JZX83,"")</f>
        <v/>
      </c>
      <c r="JZY86" s="111" t="str">
        <f>IF(ISNUMBER(outYear),JZY54+JZY60+JZY66+JZY83,"")</f>
        <v/>
      </c>
      <c r="JZZ86" s="111" t="str">
        <f>IF(ISNUMBER(outYear),JZZ54+JZZ60+JZZ66+JZZ83,"")</f>
        <v/>
      </c>
      <c r="KAA86" s="111" t="str">
        <f>IF(ISNUMBER(outYear),KAA54+KAA60+KAA66+KAA83,"")</f>
        <v/>
      </c>
      <c r="KAB86" s="111" t="str">
        <f>IF(ISNUMBER(outYear),KAB54+KAB60+KAB66+KAB83,"")</f>
        <v/>
      </c>
      <c r="KAC86" s="111" t="str">
        <f>IF(ISNUMBER(outYear),KAC54+KAC60+KAC66+KAC83,"")</f>
        <v/>
      </c>
      <c r="KAD86" s="111" t="str">
        <f>IF(ISNUMBER(outYear),KAD54+KAD60+KAD66+KAD83,"")</f>
        <v/>
      </c>
      <c r="KAE86" s="111" t="str">
        <f>IF(ISNUMBER(outYear),KAE54+KAE60+KAE66+KAE83,"")</f>
        <v/>
      </c>
      <c r="KAF86" s="111" t="str">
        <f>IF(ISNUMBER(outYear),KAF54+KAF60+KAF66+KAF83,"")</f>
        <v/>
      </c>
      <c r="KAG86" s="111" t="str">
        <f>IF(ISNUMBER(outYear),KAG54+KAG60+KAG66+KAG83,"")</f>
        <v/>
      </c>
      <c r="KAH86" s="111" t="str">
        <f>IF(ISNUMBER(outYear),KAH54+KAH60+KAH66+KAH83,"")</f>
        <v/>
      </c>
      <c r="KAI86" s="111" t="str">
        <f>IF(ISNUMBER(outYear),KAI54+KAI60+KAI66+KAI83,"")</f>
        <v/>
      </c>
      <c r="KAJ86" s="111" t="str">
        <f>IF(ISNUMBER(outYear),KAJ54+KAJ60+KAJ66+KAJ83,"")</f>
        <v/>
      </c>
      <c r="KAK86" s="111" t="str">
        <f>IF(ISNUMBER(outYear),KAK54+KAK60+KAK66+KAK83,"")</f>
        <v/>
      </c>
      <c r="KAL86" s="111" t="str">
        <f>IF(ISNUMBER(outYear),KAL54+KAL60+KAL66+KAL83,"")</f>
        <v/>
      </c>
      <c r="KAM86" s="111" t="str">
        <f>IF(ISNUMBER(outYear),KAM54+KAM60+KAM66+KAM83,"")</f>
        <v/>
      </c>
      <c r="KAN86" s="111" t="str">
        <f>IF(ISNUMBER(outYear),KAN54+KAN60+KAN66+KAN83,"")</f>
        <v/>
      </c>
      <c r="KAO86" s="111" t="str">
        <f>IF(ISNUMBER(outYear),KAO54+KAO60+KAO66+KAO83,"")</f>
        <v/>
      </c>
      <c r="KAP86" s="111" t="str">
        <f>IF(ISNUMBER(outYear),KAP54+KAP60+KAP66+KAP83,"")</f>
        <v/>
      </c>
      <c r="KAQ86" s="111" t="str">
        <f>IF(ISNUMBER(outYear),KAQ54+KAQ60+KAQ66+KAQ83,"")</f>
        <v/>
      </c>
      <c r="KAR86" s="111" t="str">
        <f>IF(ISNUMBER(outYear),KAR54+KAR60+KAR66+KAR83,"")</f>
        <v/>
      </c>
      <c r="KAS86" s="111" t="str">
        <f>IF(ISNUMBER(outYear),KAS54+KAS60+KAS66+KAS83,"")</f>
        <v/>
      </c>
      <c r="KAT86" s="111" t="str">
        <f>IF(ISNUMBER(outYear),KAT54+KAT60+KAT66+KAT83,"")</f>
        <v/>
      </c>
      <c r="KAU86" s="111" t="str">
        <f>IF(ISNUMBER(outYear),KAU54+KAU60+KAU66+KAU83,"")</f>
        <v/>
      </c>
      <c r="KAV86" s="111" t="str">
        <f>IF(ISNUMBER(outYear),KAV54+KAV60+KAV66+KAV83,"")</f>
        <v/>
      </c>
      <c r="KAW86" s="111" t="str">
        <f>IF(ISNUMBER(outYear),KAW54+KAW60+KAW66+KAW83,"")</f>
        <v/>
      </c>
      <c r="KAX86" s="111" t="str">
        <f>IF(ISNUMBER(outYear),KAX54+KAX60+KAX66+KAX83,"")</f>
        <v/>
      </c>
      <c r="KAY86" s="111" t="str">
        <f>IF(ISNUMBER(outYear),KAY54+KAY60+KAY66+KAY83,"")</f>
        <v/>
      </c>
      <c r="KAZ86" s="111" t="str">
        <f>IF(ISNUMBER(outYear),KAZ54+KAZ60+KAZ66+KAZ83,"")</f>
        <v/>
      </c>
      <c r="KBA86" s="111" t="str">
        <f>IF(ISNUMBER(outYear),KBA54+KBA60+KBA66+KBA83,"")</f>
        <v/>
      </c>
      <c r="KBB86" s="111" t="str">
        <f>IF(ISNUMBER(outYear),KBB54+KBB60+KBB66+KBB83,"")</f>
        <v/>
      </c>
      <c r="KBC86" s="111" t="str">
        <f>IF(ISNUMBER(outYear),KBC54+KBC60+KBC66+KBC83,"")</f>
        <v/>
      </c>
      <c r="KBD86" s="111" t="str">
        <f>IF(ISNUMBER(outYear),KBD54+KBD60+KBD66+KBD83,"")</f>
        <v/>
      </c>
      <c r="KBE86" s="111" t="str">
        <f>IF(ISNUMBER(outYear),KBE54+KBE60+KBE66+KBE83,"")</f>
        <v/>
      </c>
      <c r="KBF86" s="111" t="str">
        <f>IF(ISNUMBER(outYear),KBF54+KBF60+KBF66+KBF83,"")</f>
        <v/>
      </c>
      <c r="KBG86" s="111" t="str">
        <f>IF(ISNUMBER(outYear),KBG54+KBG60+KBG66+KBG83,"")</f>
        <v/>
      </c>
      <c r="KBH86" s="111" t="str">
        <f>IF(ISNUMBER(outYear),KBH54+KBH60+KBH66+KBH83,"")</f>
        <v/>
      </c>
      <c r="KBI86" s="111" t="str">
        <f>IF(ISNUMBER(outYear),KBI54+KBI60+KBI66+KBI83,"")</f>
        <v/>
      </c>
      <c r="KBJ86" s="111" t="str">
        <f>IF(ISNUMBER(outYear),KBJ54+KBJ60+KBJ66+KBJ83,"")</f>
        <v/>
      </c>
      <c r="KBK86" s="111" t="str">
        <f>IF(ISNUMBER(outYear),KBK54+KBK60+KBK66+KBK83,"")</f>
        <v/>
      </c>
      <c r="KBL86" s="111" t="str">
        <f>IF(ISNUMBER(outYear),KBL54+KBL60+KBL66+KBL83,"")</f>
        <v/>
      </c>
      <c r="KBM86" s="111" t="str">
        <f>IF(ISNUMBER(outYear),KBM54+KBM60+KBM66+KBM83,"")</f>
        <v/>
      </c>
      <c r="KBN86" s="111" t="str">
        <f>IF(ISNUMBER(outYear),KBN54+KBN60+KBN66+KBN83,"")</f>
        <v/>
      </c>
      <c r="KBO86" s="111" t="str">
        <f>IF(ISNUMBER(outYear),KBO54+KBO60+KBO66+KBO83,"")</f>
        <v/>
      </c>
      <c r="KBP86" s="111" t="str">
        <f>IF(ISNUMBER(outYear),KBP54+KBP60+KBP66+KBP83,"")</f>
        <v/>
      </c>
      <c r="KBQ86" s="111" t="str">
        <f>IF(ISNUMBER(outYear),KBQ54+KBQ60+KBQ66+KBQ83,"")</f>
        <v/>
      </c>
      <c r="KBR86" s="111" t="str">
        <f>IF(ISNUMBER(outYear),KBR54+KBR60+KBR66+KBR83,"")</f>
        <v/>
      </c>
      <c r="KBS86" s="111" t="str">
        <f>IF(ISNUMBER(outYear),KBS54+KBS60+KBS66+KBS83,"")</f>
        <v/>
      </c>
      <c r="KBT86" s="111" t="str">
        <f>IF(ISNUMBER(outYear),KBT54+KBT60+KBT66+KBT83,"")</f>
        <v/>
      </c>
      <c r="KBU86" s="111" t="str">
        <f>IF(ISNUMBER(outYear),KBU54+KBU60+KBU66+KBU83,"")</f>
        <v/>
      </c>
      <c r="KBV86" s="111" t="str">
        <f>IF(ISNUMBER(outYear),KBV54+KBV60+KBV66+KBV83,"")</f>
        <v/>
      </c>
      <c r="KBW86" s="111" t="str">
        <f>IF(ISNUMBER(outYear),KBW54+KBW60+KBW66+KBW83,"")</f>
        <v/>
      </c>
      <c r="KBX86" s="111" t="str">
        <f>IF(ISNUMBER(outYear),KBX54+KBX60+KBX66+KBX83,"")</f>
        <v/>
      </c>
      <c r="KBY86" s="111" t="str">
        <f>IF(ISNUMBER(outYear),KBY54+KBY60+KBY66+KBY83,"")</f>
        <v/>
      </c>
      <c r="KBZ86" s="111" t="str">
        <f>IF(ISNUMBER(outYear),KBZ54+KBZ60+KBZ66+KBZ83,"")</f>
        <v/>
      </c>
      <c r="KCA86" s="111" t="str">
        <f>IF(ISNUMBER(outYear),KCA54+KCA60+KCA66+KCA83,"")</f>
        <v/>
      </c>
      <c r="KCB86" s="111" t="str">
        <f>IF(ISNUMBER(outYear),KCB54+KCB60+KCB66+KCB83,"")</f>
        <v/>
      </c>
      <c r="KCC86" s="111" t="str">
        <f>IF(ISNUMBER(outYear),KCC54+KCC60+KCC66+KCC83,"")</f>
        <v/>
      </c>
      <c r="KCD86" s="111" t="str">
        <f>IF(ISNUMBER(outYear),KCD54+KCD60+KCD66+KCD83,"")</f>
        <v/>
      </c>
      <c r="KCE86" s="111" t="str">
        <f>IF(ISNUMBER(outYear),KCE54+KCE60+KCE66+KCE83,"")</f>
        <v/>
      </c>
      <c r="KCF86" s="111" t="str">
        <f>IF(ISNUMBER(outYear),KCF54+KCF60+KCF66+KCF83,"")</f>
        <v/>
      </c>
      <c r="KCG86" s="111" t="str">
        <f>IF(ISNUMBER(outYear),KCG54+KCG60+KCG66+KCG83,"")</f>
        <v/>
      </c>
      <c r="KCH86" s="111" t="str">
        <f>IF(ISNUMBER(outYear),KCH54+KCH60+KCH66+KCH83,"")</f>
        <v/>
      </c>
      <c r="KCI86" s="111" t="str">
        <f>IF(ISNUMBER(outYear),KCI54+KCI60+KCI66+KCI83,"")</f>
        <v/>
      </c>
      <c r="KCJ86" s="111" t="str">
        <f>IF(ISNUMBER(outYear),KCJ54+KCJ60+KCJ66+KCJ83,"")</f>
        <v/>
      </c>
      <c r="KCK86" s="111" t="str">
        <f>IF(ISNUMBER(outYear),KCK54+KCK60+KCK66+KCK83,"")</f>
        <v/>
      </c>
      <c r="KCL86" s="111" t="str">
        <f>IF(ISNUMBER(outYear),KCL54+KCL60+KCL66+KCL83,"")</f>
        <v/>
      </c>
      <c r="KCM86" s="111" t="str">
        <f>IF(ISNUMBER(outYear),KCM54+KCM60+KCM66+KCM83,"")</f>
        <v/>
      </c>
      <c r="KCN86" s="111" t="str">
        <f>IF(ISNUMBER(outYear),KCN54+KCN60+KCN66+KCN83,"")</f>
        <v/>
      </c>
      <c r="KCO86" s="111" t="str">
        <f>IF(ISNUMBER(outYear),KCO54+KCO60+KCO66+KCO83,"")</f>
        <v/>
      </c>
      <c r="KCP86" s="111" t="str">
        <f>IF(ISNUMBER(outYear),KCP54+KCP60+KCP66+KCP83,"")</f>
        <v/>
      </c>
      <c r="KCQ86" s="111" t="str">
        <f>IF(ISNUMBER(outYear),KCQ54+KCQ60+KCQ66+KCQ83,"")</f>
        <v/>
      </c>
      <c r="KCR86" s="111" t="str">
        <f>IF(ISNUMBER(outYear),KCR54+KCR60+KCR66+KCR83,"")</f>
        <v/>
      </c>
      <c r="KCS86" s="111" t="str">
        <f>IF(ISNUMBER(outYear),KCS54+KCS60+KCS66+KCS83,"")</f>
        <v/>
      </c>
      <c r="KCT86" s="111" t="str">
        <f>IF(ISNUMBER(outYear),KCT54+KCT60+KCT66+KCT83,"")</f>
        <v/>
      </c>
      <c r="KCU86" s="111" t="str">
        <f>IF(ISNUMBER(outYear),KCU54+KCU60+KCU66+KCU83,"")</f>
        <v/>
      </c>
      <c r="KCV86" s="111" t="str">
        <f>IF(ISNUMBER(outYear),KCV54+KCV60+KCV66+KCV83,"")</f>
        <v/>
      </c>
      <c r="KCW86" s="111" t="str">
        <f>IF(ISNUMBER(outYear),KCW54+KCW60+KCW66+KCW83,"")</f>
        <v/>
      </c>
      <c r="KCX86" s="111" t="str">
        <f>IF(ISNUMBER(outYear),KCX54+KCX60+KCX66+KCX83,"")</f>
        <v/>
      </c>
      <c r="KCY86" s="111" t="str">
        <f>IF(ISNUMBER(outYear),KCY54+KCY60+KCY66+KCY83,"")</f>
        <v/>
      </c>
      <c r="KCZ86" s="111" t="str">
        <f>IF(ISNUMBER(outYear),KCZ54+KCZ60+KCZ66+KCZ83,"")</f>
        <v/>
      </c>
      <c r="KDA86" s="111" t="str">
        <f>IF(ISNUMBER(outYear),KDA54+KDA60+KDA66+KDA83,"")</f>
        <v/>
      </c>
      <c r="KDB86" s="111" t="str">
        <f>IF(ISNUMBER(outYear),KDB54+KDB60+KDB66+KDB83,"")</f>
        <v/>
      </c>
      <c r="KDC86" s="111" t="str">
        <f>IF(ISNUMBER(outYear),KDC54+KDC60+KDC66+KDC83,"")</f>
        <v/>
      </c>
      <c r="KDD86" s="111" t="str">
        <f>IF(ISNUMBER(outYear),KDD54+KDD60+KDD66+KDD83,"")</f>
        <v/>
      </c>
      <c r="KDE86" s="111" t="str">
        <f>IF(ISNUMBER(outYear),KDE54+KDE60+KDE66+KDE83,"")</f>
        <v/>
      </c>
      <c r="KDF86" s="111" t="str">
        <f>IF(ISNUMBER(outYear),KDF54+KDF60+KDF66+KDF83,"")</f>
        <v/>
      </c>
      <c r="KDG86" s="111" t="str">
        <f>IF(ISNUMBER(outYear),KDG54+KDG60+KDG66+KDG83,"")</f>
        <v/>
      </c>
      <c r="KDH86" s="111" t="str">
        <f>IF(ISNUMBER(outYear),KDH54+KDH60+KDH66+KDH83,"")</f>
        <v/>
      </c>
      <c r="KDI86" s="111" t="str">
        <f>IF(ISNUMBER(outYear),KDI54+KDI60+KDI66+KDI83,"")</f>
        <v/>
      </c>
      <c r="KDJ86" s="111" t="str">
        <f>IF(ISNUMBER(outYear),KDJ54+KDJ60+KDJ66+KDJ83,"")</f>
        <v/>
      </c>
      <c r="KDK86" s="111" t="str">
        <f>IF(ISNUMBER(outYear),KDK54+KDK60+KDK66+KDK83,"")</f>
        <v/>
      </c>
      <c r="KDL86" s="111" t="str">
        <f>IF(ISNUMBER(outYear),KDL54+KDL60+KDL66+KDL83,"")</f>
        <v/>
      </c>
      <c r="KDM86" s="111" t="str">
        <f>IF(ISNUMBER(outYear),KDM54+KDM60+KDM66+KDM83,"")</f>
        <v/>
      </c>
      <c r="KDN86" s="111" t="str">
        <f>IF(ISNUMBER(outYear),KDN54+KDN60+KDN66+KDN83,"")</f>
        <v/>
      </c>
      <c r="KDO86" s="111" t="str">
        <f>IF(ISNUMBER(outYear),KDO54+KDO60+KDO66+KDO83,"")</f>
        <v/>
      </c>
      <c r="KDP86" s="111" t="str">
        <f>IF(ISNUMBER(outYear),KDP54+KDP60+KDP66+KDP83,"")</f>
        <v/>
      </c>
      <c r="KDQ86" s="111" t="str">
        <f>IF(ISNUMBER(outYear),KDQ54+KDQ60+KDQ66+KDQ83,"")</f>
        <v/>
      </c>
      <c r="KDR86" s="111" t="str">
        <f>IF(ISNUMBER(outYear),KDR54+KDR60+KDR66+KDR83,"")</f>
        <v/>
      </c>
      <c r="KDS86" s="111" t="str">
        <f>IF(ISNUMBER(outYear),KDS54+KDS60+KDS66+KDS83,"")</f>
        <v/>
      </c>
      <c r="KDT86" s="111" t="str">
        <f>IF(ISNUMBER(outYear),KDT54+KDT60+KDT66+KDT83,"")</f>
        <v/>
      </c>
      <c r="KDU86" s="111" t="str">
        <f>IF(ISNUMBER(outYear),KDU54+KDU60+KDU66+KDU83,"")</f>
        <v/>
      </c>
      <c r="KDV86" s="111" t="str">
        <f>IF(ISNUMBER(outYear),KDV54+KDV60+KDV66+KDV83,"")</f>
        <v/>
      </c>
      <c r="KDW86" s="111" t="str">
        <f>IF(ISNUMBER(outYear),KDW54+KDW60+KDW66+KDW83,"")</f>
        <v/>
      </c>
      <c r="KDX86" s="111" t="str">
        <f>IF(ISNUMBER(outYear),KDX54+KDX60+KDX66+KDX83,"")</f>
        <v/>
      </c>
      <c r="KDY86" s="111" t="str">
        <f>IF(ISNUMBER(outYear),KDY54+KDY60+KDY66+KDY83,"")</f>
        <v/>
      </c>
      <c r="KDZ86" s="111" t="str">
        <f>IF(ISNUMBER(outYear),KDZ54+KDZ60+KDZ66+KDZ83,"")</f>
        <v/>
      </c>
      <c r="KEA86" s="111" t="str">
        <f>IF(ISNUMBER(outYear),KEA54+KEA60+KEA66+KEA83,"")</f>
        <v/>
      </c>
      <c r="KEB86" s="111" t="str">
        <f>IF(ISNUMBER(outYear),KEB54+KEB60+KEB66+KEB83,"")</f>
        <v/>
      </c>
      <c r="KEC86" s="111" t="str">
        <f>IF(ISNUMBER(outYear),KEC54+KEC60+KEC66+KEC83,"")</f>
        <v/>
      </c>
      <c r="KED86" s="111" t="str">
        <f>IF(ISNUMBER(outYear),KED54+KED60+KED66+KED83,"")</f>
        <v/>
      </c>
      <c r="KEE86" s="111" t="str">
        <f>IF(ISNUMBER(outYear),KEE54+KEE60+KEE66+KEE83,"")</f>
        <v/>
      </c>
      <c r="KEF86" s="111" t="str">
        <f>IF(ISNUMBER(outYear),KEF54+KEF60+KEF66+KEF83,"")</f>
        <v/>
      </c>
      <c r="KEG86" s="111" t="str">
        <f>IF(ISNUMBER(outYear),KEG54+KEG60+KEG66+KEG83,"")</f>
        <v/>
      </c>
      <c r="KEH86" s="111" t="str">
        <f>IF(ISNUMBER(outYear),KEH54+KEH60+KEH66+KEH83,"")</f>
        <v/>
      </c>
      <c r="KEI86" s="111" t="str">
        <f>IF(ISNUMBER(outYear),KEI54+KEI60+KEI66+KEI83,"")</f>
        <v/>
      </c>
      <c r="KEJ86" s="111" t="str">
        <f>IF(ISNUMBER(outYear),KEJ54+KEJ60+KEJ66+KEJ83,"")</f>
        <v/>
      </c>
      <c r="KEK86" s="111" t="str">
        <f>IF(ISNUMBER(outYear),KEK54+KEK60+KEK66+KEK83,"")</f>
        <v/>
      </c>
      <c r="KEL86" s="111" t="str">
        <f>IF(ISNUMBER(outYear),KEL54+KEL60+KEL66+KEL83,"")</f>
        <v/>
      </c>
      <c r="KEM86" s="111" t="str">
        <f>IF(ISNUMBER(outYear),KEM54+KEM60+KEM66+KEM83,"")</f>
        <v/>
      </c>
      <c r="KEN86" s="111" t="str">
        <f>IF(ISNUMBER(outYear),KEN54+KEN60+KEN66+KEN83,"")</f>
        <v/>
      </c>
      <c r="KEO86" s="111" t="str">
        <f>IF(ISNUMBER(outYear),KEO54+KEO60+KEO66+KEO83,"")</f>
        <v/>
      </c>
      <c r="KEP86" s="111" t="str">
        <f>IF(ISNUMBER(outYear),KEP54+KEP60+KEP66+KEP83,"")</f>
        <v/>
      </c>
      <c r="KEQ86" s="111" t="str">
        <f>IF(ISNUMBER(outYear),KEQ54+KEQ60+KEQ66+KEQ83,"")</f>
        <v/>
      </c>
      <c r="KER86" s="111" t="str">
        <f>IF(ISNUMBER(outYear),KER54+KER60+KER66+KER83,"")</f>
        <v/>
      </c>
      <c r="KES86" s="111" t="str">
        <f>IF(ISNUMBER(outYear),KES54+KES60+KES66+KES83,"")</f>
        <v/>
      </c>
      <c r="KET86" s="111" t="str">
        <f>IF(ISNUMBER(outYear),KET54+KET60+KET66+KET83,"")</f>
        <v/>
      </c>
      <c r="KEU86" s="111" t="str">
        <f>IF(ISNUMBER(outYear),KEU54+KEU60+KEU66+KEU83,"")</f>
        <v/>
      </c>
      <c r="KEV86" s="111" t="str">
        <f>IF(ISNUMBER(outYear),KEV54+KEV60+KEV66+KEV83,"")</f>
        <v/>
      </c>
      <c r="KEW86" s="111" t="str">
        <f>IF(ISNUMBER(outYear),KEW54+KEW60+KEW66+KEW83,"")</f>
        <v/>
      </c>
      <c r="KEX86" s="111" t="str">
        <f>IF(ISNUMBER(outYear),KEX54+KEX60+KEX66+KEX83,"")</f>
        <v/>
      </c>
      <c r="KEY86" s="111" t="str">
        <f>IF(ISNUMBER(outYear),KEY54+KEY60+KEY66+KEY83,"")</f>
        <v/>
      </c>
      <c r="KEZ86" s="111" t="str">
        <f>IF(ISNUMBER(outYear),KEZ54+KEZ60+KEZ66+KEZ83,"")</f>
        <v/>
      </c>
      <c r="KFA86" s="111" t="str">
        <f>IF(ISNUMBER(outYear),KFA54+KFA60+KFA66+KFA83,"")</f>
        <v/>
      </c>
      <c r="KFB86" s="111" t="str">
        <f>IF(ISNUMBER(outYear),KFB54+KFB60+KFB66+KFB83,"")</f>
        <v/>
      </c>
      <c r="KFC86" s="111" t="str">
        <f>IF(ISNUMBER(outYear),KFC54+KFC60+KFC66+KFC83,"")</f>
        <v/>
      </c>
      <c r="KFD86" s="111" t="str">
        <f>IF(ISNUMBER(outYear),KFD54+KFD60+KFD66+KFD83,"")</f>
        <v/>
      </c>
      <c r="KFE86" s="111" t="str">
        <f>IF(ISNUMBER(outYear),KFE54+KFE60+KFE66+KFE83,"")</f>
        <v/>
      </c>
      <c r="KFF86" s="111" t="str">
        <f>IF(ISNUMBER(outYear),KFF54+KFF60+KFF66+KFF83,"")</f>
        <v/>
      </c>
      <c r="KFG86" s="111" t="str">
        <f>IF(ISNUMBER(outYear),KFG54+KFG60+KFG66+KFG83,"")</f>
        <v/>
      </c>
      <c r="KFH86" s="111" t="str">
        <f>IF(ISNUMBER(outYear),KFH54+KFH60+KFH66+KFH83,"")</f>
        <v/>
      </c>
      <c r="KFI86" s="111" t="str">
        <f>IF(ISNUMBER(outYear),KFI54+KFI60+KFI66+KFI83,"")</f>
        <v/>
      </c>
      <c r="KFJ86" s="111" t="str">
        <f>IF(ISNUMBER(outYear),KFJ54+KFJ60+KFJ66+KFJ83,"")</f>
        <v/>
      </c>
      <c r="KFK86" s="111" t="str">
        <f>IF(ISNUMBER(outYear),KFK54+KFK60+KFK66+KFK83,"")</f>
        <v/>
      </c>
      <c r="KFL86" s="111" t="str">
        <f>IF(ISNUMBER(outYear),KFL54+KFL60+KFL66+KFL83,"")</f>
        <v/>
      </c>
      <c r="KFM86" s="111" t="str">
        <f>IF(ISNUMBER(outYear),KFM54+KFM60+KFM66+KFM83,"")</f>
        <v/>
      </c>
      <c r="KFN86" s="111" t="str">
        <f>IF(ISNUMBER(outYear),KFN54+KFN60+KFN66+KFN83,"")</f>
        <v/>
      </c>
      <c r="KFO86" s="111" t="str">
        <f>IF(ISNUMBER(outYear),KFO54+KFO60+KFO66+KFO83,"")</f>
        <v/>
      </c>
      <c r="KFP86" s="111" t="str">
        <f>IF(ISNUMBER(outYear),KFP54+KFP60+KFP66+KFP83,"")</f>
        <v/>
      </c>
      <c r="KFQ86" s="111" t="str">
        <f>IF(ISNUMBER(outYear),KFQ54+KFQ60+KFQ66+KFQ83,"")</f>
        <v/>
      </c>
      <c r="KFR86" s="111" t="str">
        <f>IF(ISNUMBER(outYear),KFR54+KFR60+KFR66+KFR83,"")</f>
        <v/>
      </c>
      <c r="KFS86" s="111" t="str">
        <f>IF(ISNUMBER(outYear),KFS54+KFS60+KFS66+KFS83,"")</f>
        <v/>
      </c>
      <c r="KFT86" s="111" t="str">
        <f>IF(ISNUMBER(outYear),KFT54+KFT60+KFT66+KFT83,"")</f>
        <v/>
      </c>
      <c r="KFU86" s="111" t="str">
        <f>IF(ISNUMBER(outYear),KFU54+KFU60+KFU66+KFU83,"")</f>
        <v/>
      </c>
      <c r="KFV86" s="111" t="str">
        <f>IF(ISNUMBER(outYear),KFV54+KFV60+KFV66+KFV83,"")</f>
        <v/>
      </c>
      <c r="KFW86" s="111" t="str">
        <f>IF(ISNUMBER(outYear),KFW54+KFW60+KFW66+KFW83,"")</f>
        <v/>
      </c>
      <c r="KFX86" s="111" t="str">
        <f>IF(ISNUMBER(outYear),KFX54+KFX60+KFX66+KFX83,"")</f>
        <v/>
      </c>
      <c r="KFY86" s="111" t="str">
        <f>IF(ISNUMBER(outYear),KFY54+KFY60+KFY66+KFY83,"")</f>
        <v/>
      </c>
      <c r="KFZ86" s="111" t="str">
        <f>IF(ISNUMBER(outYear),KFZ54+KFZ60+KFZ66+KFZ83,"")</f>
        <v/>
      </c>
      <c r="KGA86" s="111" t="str">
        <f>IF(ISNUMBER(outYear),KGA54+KGA60+KGA66+KGA83,"")</f>
        <v/>
      </c>
      <c r="KGB86" s="111" t="str">
        <f>IF(ISNUMBER(outYear),KGB54+KGB60+KGB66+KGB83,"")</f>
        <v/>
      </c>
      <c r="KGC86" s="111" t="str">
        <f>IF(ISNUMBER(outYear),KGC54+KGC60+KGC66+KGC83,"")</f>
        <v/>
      </c>
      <c r="KGD86" s="111" t="str">
        <f>IF(ISNUMBER(outYear),KGD54+KGD60+KGD66+KGD83,"")</f>
        <v/>
      </c>
      <c r="KGE86" s="111" t="str">
        <f>IF(ISNUMBER(outYear),KGE54+KGE60+KGE66+KGE83,"")</f>
        <v/>
      </c>
      <c r="KGF86" s="111" t="str">
        <f>IF(ISNUMBER(outYear),KGF54+KGF60+KGF66+KGF83,"")</f>
        <v/>
      </c>
      <c r="KGG86" s="111" t="str">
        <f>IF(ISNUMBER(outYear),KGG54+KGG60+KGG66+KGG83,"")</f>
        <v/>
      </c>
      <c r="KGH86" s="111" t="str">
        <f>IF(ISNUMBER(outYear),KGH54+KGH60+KGH66+KGH83,"")</f>
        <v/>
      </c>
      <c r="KGI86" s="111" t="str">
        <f>IF(ISNUMBER(outYear),KGI54+KGI60+KGI66+KGI83,"")</f>
        <v/>
      </c>
      <c r="KGJ86" s="111" t="str">
        <f>IF(ISNUMBER(outYear),KGJ54+KGJ60+KGJ66+KGJ83,"")</f>
        <v/>
      </c>
      <c r="KGK86" s="111" t="str">
        <f>IF(ISNUMBER(outYear),KGK54+KGK60+KGK66+KGK83,"")</f>
        <v/>
      </c>
      <c r="KGL86" s="111" t="str">
        <f>IF(ISNUMBER(outYear),KGL54+KGL60+KGL66+KGL83,"")</f>
        <v/>
      </c>
      <c r="KGM86" s="111" t="str">
        <f>IF(ISNUMBER(outYear),KGM54+KGM60+KGM66+KGM83,"")</f>
        <v/>
      </c>
      <c r="KGN86" s="111" t="str">
        <f>IF(ISNUMBER(outYear),KGN54+KGN60+KGN66+KGN83,"")</f>
        <v/>
      </c>
      <c r="KGO86" s="111" t="str">
        <f>IF(ISNUMBER(outYear),KGO54+KGO60+KGO66+KGO83,"")</f>
        <v/>
      </c>
      <c r="KGP86" s="111" t="str">
        <f>IF(ISNUMBER(outYear),KGP54+KGP60+KGP66+KGP83,"")</f>
        <v/>
      </c>
      <c r="KGQ86" s="111" t="str">
        <f>IF(ISNUMBER(outYear),KGQ54+KGQ60+KGQ66+KGQ83,"")</f>
        <v/>
      </c>
      <c r="KGR86" s="111" t="str">
        <f>IF(ISNUMBER(outYear),KGR54+KGR60+KGR66+KGR83,"")</f>
        <v/>
      </c>
      <c r="KGS86" s="111" t="str">
        <f>IF(ISNUMBER(outYear),KGS54+KGS60+KGS66+KGS83,"")</f>
        <v/>
      </c>
      <c r="KGT86" s="111" t="str">
        <f>IF(ISNUMBER(outYear),KGT54+KGT60+KGT66+KGT83,"")</f>
        <v/>
      </c>
      <c r="KGU86" s="111" t="str">
        <f>IF(ISNUMBER(outYear),KGU54+KGU60+KGU66+KGU83,"")</f>
        <v/>
      </c>
      <c r="KGV86" s="111" t="str">
        <f>IF(ISNUMBER(outYear),KGV54+KGV60+KGV66+KGV83,"")</f>
        <v/>
      </c>
      <c r="KGW86" s="111" t="str">
        <f>IF(ISNUMBER(outYear),KGW54+KGW60+KGW66+KGW83,"")</f>
        <v/>
      </c>
      <c r="KGX86" s="111" t="str">
        <f>IF(ISNUMBER(outYear),KGX54+KGX60+KGX66+KGX83,"")</f>
        <v/>
      </c>
      <c r="KGY86" s="111" t="str">
        <f>IF(ISNUMBER(outYear),KGY54+KGY60+KGY66+KGY83,"")</f>
        <v/>
      </c>
      <c r="KGZ86" s="111" t="str">
        <f>IF(ISNUMBER(outYear),KGZ54+KGZ60+KGZ66+KGZ83,"")</f>
        <v/>
      </c>
      <c r="KHA86" s="111" t="str">
        <f>IF(ISNUMBER(outYear),KHA54+KHA60+KHA66+KHA83,"")</f>
        <v/>
      </c>
      <c r="KHB86" s="111" t="str">
        <f>IF(ISNUMBER(outYear),KHB54+KHB60+KHB66+KHB83,"")</f>
        <v/>
      </c>
      <c r="KHC86" s="111" t="str">
        <f>IF(ISNUMBER(outYear),KHC54+KHC60+KHC66+KHC83,"")</f>
        <v/>
      </c>
      <c r="KHD86" s="111" t="str">
        <f>IF(ISNUMBER(outYear),KHD54+KHD60+KHD66+KHD83,"")</f>
        <v/>
      </c>
      <c r="KHE86" s="111" t="str">
        <f>IF(ISNUMBER(outYear),KHE54+KHE60+KHE66+KHE83,"")</f>
        <v/>
      </c>
      <c r="KHF86" s="111" t="str">
        <f>IF(ISNUMBER(outYear),KHF54+KHF60+KHF66+KHF83,"")</f>
        <v/>
      </c>
      <c r="KHG86" s="111" t="str">
        <f>IF(ISNUMBER(outYear),KHG54+KHG60+KHG66+KHG83,"")</f>
        <v/>
      </c>
      <c r="KHH86" s="111" t="str">
        <f>IF(ISNUMBER(outYear),KHH54+KHH60+KHH66+KHH83,"")</f>
        <v/>
      </c>
      <c r="KHI86" s="111" t="str">
        <f>IF(ISNUMBER(outYear),KHI54+KHI60+KHI66+KHI83,"")</f>
        <v/>
      </c>
      <c r="KHJ86" s="111" t="str">
        <f>IF(ISNUMBER(outYear),KHJ54+KHJ60+KHJ66+KHJ83,"")</f>
        <v/>
      </c>
      <c r="KHK86" s="111" t="str">
        <f>IF(ISNUMBER(outYear),KHK54+KHK60+KHK66+KHK83,"")</f>
        <v/>
      </c>
      <c r="KHL86" s="111" t="str">
        <f>IF(ISNUMBER(outYear),KHL54+KHL60+KHL66+KHL83,"")</f>
        <v/>
      </c>
      <c r="KHM86" s="111" t="str">
        <f>IF(ISNUMBER(outYear),KHM54+KHM60+KHM66+KHM83,"")</f>
        <v/>
      </c>
      <c r="KHN86" s="111" t="str">
        <f>IF(ISNUMBER(outYear),KHN54+KHN60+KHN66+KHN83,"")</f>
        <v/>
      </c>
      <c r="KHO86" s="111" t="str">
        <f>IF(ISNUMBER(outYear),KHO54+KHO60+KHO66+KHO83,"")</f>
        <v/>
      </c>
      <c r="KHP86" s="111" t="str">
        <f>IF(ISNUMBER(outYear),KHP54+KHP60+KHP66+KHP83,"")</f>
        <v/>
      </c>
      <c r="KHQ86" s="111" t="str">
        <f>IF(ISNUMBER(outYear),KHQ54+KHQ60+KHQ66+KHQ83,"")</f>
        <v/>
      </c>
      <c r="KHR86" s="111" t="str">
        <f>IF(ISNUMBER(outYear),KHR54+KHR60+KHR66+KHR83,"")</f>
        <v/>
      </c>
      <c r="KHS86" s="111" t="str">
        <f>IF(ISNUMBER(outYear),KHS54+KHS60+KHS66+KHS83,"")</f>
        <v/>
      </c>
      <c r="KHT86" s="111" t="str">
        <f>IF(ISNUMBER(outYear),KHT54+KHT60+KHT66+KHT83,"")</f>
        <v/>
      </c>
      <c r="KHU86" s="111" t="str">
        <f>IF(ISNUMBER(outYear),KHU54+KHU60+KHU66+KHU83,"")</f>
        <v/>
      </c>
      <c r="KHV86" s="111" t="str">
        <f>IF(ISNUMBER(outYear),KHV54+KHV60+KHV66+KHV83,"")</f>
        <v/>
      </c>
      <c r="KHW86" s="111" t="str">
        <f>IF(ISNUMBER(outYear),KHW54+KHW60+KHW66+KHW83,"")</f>
        <v/>
      </c>
      <c r="KHX86" s="111" t="str">
        <f>IF(ISNUMBER(outYear),KHX54+KHX60+KHX66+KHX83,"")</f>
        <v/>
      </c>
      <c r="KHY86" s="111" t="str">
        <f>IF(ISNUMBER(outYear),KHY54+KHY60+KHY66+KHY83,"")</f>
        <v/>
      </c>
      <c r="KHZ86" s="111" t="str">
        <f>IF(ISNUMBER(outYear),KHZ54+KHZ60+KHZ66+KHZ83,"")</f>
        <v/>
      </c>
      <c r="KIA86" s="111" t="str">
        <f>IF(ISNUMBER(outYear),KIA54+KIA60+KIA66+KIA83,"")</f>
        <v/>
      </c>
      <c r="KIB86" s="111" t="str">
        <f>IF(ISNUMBER(outYear),KIB54+KIB60+KIB66+KIB83,"")</f>
        <v/>
      </c>
      <c r="KIC86" s="111" t="str">
        <f>IF(ISNUMBER(outYear),KIC54+KIC60+KIC66+KIC83,"")</f>
        <v/>
      </c>
      <c r="KID86" s="111" t="str">
        <f>IF(ISNUMBER(outYear),KID54+KID60+KID66+KID83,"")</f>
        <v/>
      </c>
      <c r="KIE86" s="111" t="str">
        <f>IF(ISNUMBER(outYear),KIE54+KIE60+KIE66+KIE83,"")</f>
        <v/>
      </c>
      <c r="KIF86" s="111" t="str">
        <f>IF(ISNUMBER(outYear),KIF54+KIF60+KIF66+KIF83,"")</f>
        <v/>
      </c>
      <c r="KIG86" s="111" t="str">
        <f>IF(ISNUMBER(outYear),KIG54+KIG60+KIG66+KIG83,"")</f>
        <v/>
      </c>
      <c r="KIH86" s="111" t="str">
        <f>IF(ISNUMBER(outYear),KIH54+KIH60+KIH66+KIH83,"")</f>
        <v/>
      </c>
      <c r="KII86" s="111" t="str">
        <f>IF(ISNUMBER(outYear),KII54+KII60+KII66+KII83,"")</f>
        <v/>
      </c>
      <c r="KIJ86" s="111" t="str">
        <f>IF(ISNUMBER(outYear),KIJ54+KIJ60+KIJ66+KIJ83,"")</f>
        <v/>
      </c>
      <c r="KIK86" s="111" t="str">
        <f>IF(ISNUMBER(outYear),KIK54+KIK60+KIK66+KIK83,"")</f>
        <v/>
      </c>
      <c r="KIL86" s="111" t="str">
        <f>IF(ISNUMBER(outYear),KIL54+KIL60+KIL66+KIL83,"")</f>
        <v/>
      </c>
      <c r="KIM86" s="111" t="str">
        <f>IF(ISNUMBER(outYear),KIM54+KIM60+KIM66+KIM83,"")</f>
        <v/>
      </c>
      <c r="KIN86" s="111" t="str">
        <f>IF(ISNUMBER(outYear),KIN54+KIN60+KIN66+KIN83,"")</f>
        <v/>
      </c>
      <c r="KIO86" s="111" t="str">
        <f>IF(ISNUMBER(outYear),KIO54+KIO60+KIO66+KIO83,"")</f>
        <v/>
      </c>
      <c r="KIP86" s="111" t="str">
        <f>IF(ISNUMBER(outYear),KIP54+KIP60+KIP66+KIP83,"")</f>
        <v/>
      </c>
      <c r="KIQ86" s="111" t="str">
        <f>IF(ISNUMBER(outYear),KIQ54+KIQ60+KIQ66+KIQ83,"")</f>
        <v/>
      </c>
      <c r="KIR86" s="111" t="str">
        <f>IF(ISNUMBER(outYear),KIR54+KIR60+KIR66+KIR83,"")</f>
        <v/>
      </c>
      <c r="KIS86" s="111" t="str">
        <f>IF(ISNUMBER(outYear),KIS54+KIS60+KIS66+KIS83,"")</f>
        <v/>
      </c>
      <c r="KIT86" s="111" t="str">
        <f>IF(ISNUMBER(outYear),KIT54+KIT60+KIT66+KIT83,"")</f>
        <v/>
      </c>
      <c r="KIU86" s="111" t="str">
        <f>IF(ISNUMBER(outYear),KIU54+KIU60+KIU66+KIU83,"")</f>
        <v/>
      </c>
      <c r="KIV86" s="111" t="str">
        <f>IF(ISNUMBER(outYear),KIV54+KIV60+KIV66+KIV83,"")</f>
        <v/>
      </c>
      <c r="KIW86" s="111" t="str">
        <f>IF(ISNUMBER(outYear),KIW54+KIW60+KIW66+KIW83,"")</f>
        <v/>
      </c>
      <c r="KIX86" s="111" t="str">
        <f>IF(ISNUMBER(outYear),KIX54+KIX60+KIX66+KIX83,"")</f>
        <v/>
      </c>
      <c r="KIY86" s="111" t="str">
        <f>IF(ISNUMBER(outYear),KIY54+KIY60+KIY66+KIY83,"")</f>
        <v/>
      </c>
      <c r="KIZ86" s="111" t="str">
        <f>IF(ISNUMBER(outYear),KIZ54+KIZ60+KIZ66+KIZ83,"")</f>
        <v/>
      </c>
      <c r="KJA86" s="111" t="str">
        <f>IF(ISNUMBER(outYear),KJA54+KJA60+KJA66+KJA83,"")</f>
        <v/>
      </c>
      <c r="KJB86" s="111" t="str">
        <f>IF(ISNUMBER(outYear),KJB54+KJB60+KJB66+KJB83,"")</f>
        <v/>
      </c>
      <c r="KJC86" s="111" t="str">
        <f>IF(ISNUMBER(outYear),KJC54+KJC60+KJC66+KJC83,"")</f>
        <v/>
      </c>
      <c r="KJD86" s="111" t="str">
        <f>IF(ISNUMBER(outYear),KJD54+KJD60+KJD66+KJD83,"")</f>
        <v/>
      </c>
      <c r="KJE86" s="111" t="str">
        <f>IF(ISNUMBER(outYear),KJE54+KJE60+KJE66+KJE83,"")</f>
        <v/>
      </c>
      <c r="KJF86" s="111" t="str">
        <f>IF(ISNUMBER(outYear),KJF54+KJF60+KJF66+KJF83,"")</f>
        <v/>
      </c>
      <c r="KJG86" s="111" t="str">
        <f>IF(ISNUMBER(outYear),KJG54+KJG60+KJG66+KJG83,"")</f>
        <v/>
      </c>
      <c r="KJH86" s="111" t="str">
        <f>IF(ISNUMBER(outYear),KJH54+KJH60+KJH66+KJH83,"")</f>
        <v/>
      </c>
      <c r="KJI86" s="111" t="str">
        <f>IF(ISNUMBER(outYear),KJI54+KJI60+KJI66+KJI83,"")</f>
        <v/>
      </c>
      <c r="KJJ86" s="111" t="str">
        <f>IF(ISNUMBER(outYear),KJJ54+KJJ60+KJJ66+KJJ83,"")</f>
        <v/>
      </c>
      <c r="KJK86" s="111" t="str">
        <f>IF(ISNUMBER(outYear),KJK54+KJK60+KJK66+KJK83,"")</f>
        <v/>
      </c>
      <c r="KJL86" s="111" t="str">
        <f>IF(ISNUMBER(outYear),KJL54+KJL60+KJL66+KJL83,"")</f>
        <v/>
      </c>
      <c r="KJM86" s="111" t="str">
        <f>IF(ISNUMBER(outYear),KJM54+KJM60+KJM66+KJM83,"")</f>
        <v/>
      </c>
      <c r="KJN86" s="111" t="str">
        <f>IF(ISNUMBER(outYear),KJN54+KJN60+KJN66+KJN83,"")</f>
        <v/>
      </c>
      <c r="KJO86" s="111" t="str">
        <f>IF(ISNUMBER(outYear),KJO54+KJO60+KJO66+KJO83,"")</f>
        <v/>
      </c>
      <c r="KJP86" s="111" t="str">
        <f>IF(ISNUMBER(outYear),KJP54+KJP60+KJP66+KJP83,"")</f>
        <v/>
      </c>
      <c r="KJQ86" s="111" t="str">
        <f>IF(ISNUMBER(outYear),KJQ54+KJQ60+KJQ66+KJQ83,"")</f>
        <v/>
      </c>
      <c r="KJR86" s="111" t="str">
        <f>IF(ISNUMBER(outYear),KJR54+KJR60+KJR66+KJR83,"")</f>
        <v/>
      </c>
      <c r="KJS86" s="111" t="str">
        <f>IF(ISNUMBER(outYear),KJS54+KJS60+KJS66+KJS83,"")</f>
        <v/>
      </c>
      <c r="KJT86" s="111" t="str">
        <f>IF(ISNUMBER(outYear),KJT54+KJT60+KJT66+KJT83,"")</f>
        <v/>
      </c>
      <c r="KJU86" s="111" t="str">
        <f>IF(ISNUMBER(outYear),KJU54+KJU60+KJU66+KJU83,"")</f>
        <v/>
      </c>
      <c r="KJV86" s="111" t="str">
        <f>IF(ISNUMBER(outYear),KJV54+KJV60+KJV66+KJV83,"")</f>
        <v/>
      </c>
      <c r="KJW86" s="111" t="str">
        <f>IF(ISNUMBER(outYear),KJW54+KJW60+KJW66+KJW83,"")</f>
        <v/>
      </c>
      <c r="KJX86" s="111" t="str">
        <f>IF(ISNUMBER(outYear),KJX54+KJX60+KJX66+KJX83,"")</f>
        <v/>
      </c>
      <c r="KJY86" s="111" t="str">
        <f>IF(ISNUMBER(outYear),KJY54+KJY60+KJY66+KJY83,"")</f>
        <v/>
      </c>
      <c r="KJZ86" s="111" t="str">
        <f>IF(ISNUMBER(outYear),KJZ54+KJZ60+KJZ66+KJZ83,"")</f>
        <v/>
      </c>
      <c r="KKA86" s="111" t="str">
        <f>IF(ISNUMBER(outYear),KKA54+KKA60+KKA66+KKA83,"")</f>
        <v/>
      </c>
      <c r="KKB86" s="111" t="str">
        <f>IF(ISNUMBER(outYear),KKB54+KKB60+KKB66+KKB83,"")</f>
        <v/>
      </c>
      <c r="KKC86" s="111" t="str">
        <f>IF(ISNUMBER(outYear),KKC54+KKC60+KKC66+KKC83,"")</f>
        <v/>
      </c>
      <c r="KKD86" s="111" t="str">
        <f>IF(ISNUMBER(outYear),KKD54+KKD60+KKD66+KKD83,"")</f>
        <v/>
      </c>
      <c r="KKE86" s="111" t="str">
        <f>IF(ISNUMBER(outYear),KKE54+KKE60+KKE66+KKE83,"")</f>
        <v/>
      </c>
      <c r="KKF86" s="111" t="str">
        <f>IF(ISNUMBER(outYear),KKF54+KKF60+KKF66+KKF83,"")</f>
        <v/>
      </c>
      <c r="KKG86" s="111" t="str">
        <f>IF(ISNUMBER(outYear),KKG54+KKG60+KKG66+KKG83,"")</f>
        <v/>
      </c>
      <c r="KKH86" s="111" t="str">
        <f>IF(ISNUMBER(outYear),KKH54+KKH60+KKH66+KKH83,"")</f>
        <v/>
      </c>
      <c r="KKI86" s="111" t="str">
        <f>IF(ISNUMBER(outYear),KKI54+KKI60+KKI66+KKI83,"")</f>
        <v/>
      </c>
      <c r="KKJ86" s="111" t="str">
        <f>IF(ISNUMBER(outYear),KKJ54+KKJ60+KKJ66+KKJ83,"")</f>
        <v/>
      </c>
      <c r="KKK86" s="111" t="str">
        <f>IF(ISNUMBER(outYear),KKK54+KKK60+KKK66+KKK83,"")</f>
        <v/>
      </c>
      <c r="KKL86" s="111" t="str">
        <f>IF(ISNUMBER(outYear),KKL54+KKL60+KKL66+KKL83,"")</f>
        <v/>
      </c>
      <c r="KKM86" s="111" t="str">
        <f>IF(ISNUMBER(outYear),KKM54+KKM60+KKM66+KKM83,"")</f>
        <v/>
      </c>
      <c r="KKN86" s="111" t="str">
        <f>IF(ISNUMBER(outYear),KKN54+KKN60+KKN66+KKN83,"")</f>
        <v/>
      </c>
      <c r="KKO86" s="111" t="str">
        <f>IF(ISNUMBER(outYear),KKO54+KKO60+KKO66+KKO83,"")</f>
        <v/>
      </c>
      <c r="KKP86" s="111" t="str">
        <f>IF(ISNUMBER(outYear),KKP54+KKP60+KKP66+KKP83,"")</f>
        <v/>
      </c>
      <c r="KKQ86" s="111" t="str">
        <f>IF(ISNUMBER(outYear),KKQ54+KKQ60+KKQ66+KKQ83,"")</f>
        <v/>
      </c>
      <c r="KKR86" s="111" t="str">
        <f>IF(ISNUMBER(outYear),KKR54+KKR60+KKR66+KKR83,"")</f>
        <v/>
      </c>
      <c r="KKS86" s="111" t="str">
        <f>IF(ISNUMBER(outYear),KKS54+KKS60+KKS66+KKS83,"")</f>
        <v/>
      </c>
      <c r="KKT86" s="111" t="str">
        <f>IF(ISNUMBER(outYear),KKT54+KKT60+KKT66+KKT83,"")</f>
        <v/>
      </c>
      <c r="KKU86" s="111" t="str">
        <f>IF(ISNUMBER(outYear),KKU54+KKU60+KKU66+KKU83,"")</f>
        <v/>
      </c>
      <c r="KKV86" s="111" t="str">
        <f>IF(ISNUMBER(outYear),KKV54+KKV60+KKV66+KKV83,"")</f>
        <v/>
      </c>
      <c r="KKW86" s="111" t="str">
        <f>IF(ISNUMBER(outYear),KKW54+KKW60+KKW66+KKW83,"")</f>
        <v/>
      </c>
      <c r="KKX86" s="111" t="str">
        <f>IF(ISNUMBER(outYear),KKX54+KKX60+KKX66+KKX83,"")</f>
        <v/>
      </c>
      <c r="KKY86" s="111" t="str">
        <f>IF(ISNUMBER(outYear),KKY54+KKY60+KKY66+KKY83,"")</f>
        <v/>
      </c>
      <c r="KKZ86" s="111" t="str">
        <f>IF(ISNUMBER(outYear),KKZ54+KKZ60+KKZ66+KKZ83,"")</f>
        <v/>
      </c>
      <c r="KLA86" s="111" t="str">
        <f>IF(ISNUMBER(outYear),KLA54+KLA60+KLA66+KLA83,"")</f>
        <v/>
      </c>
      <c r="KLB86" s="111" t="str">
        <f>IF(ISNUMBER(outYear),KLB54+KLB60+KLB66+KLB83,"")</f>
        <v/>
      </c>
      <c r="KLC86" s="111" t="str">
        <f>IF(ISNUMBER(outYear),KLC54+KLC60+KLC66+KLC83,"")</f>
        <v/>
      </c>
      <c r="KLD86" s="111" t="str">
        <f>IF(ISNUMBER(outYear),KLD54+KLD60+KLD66+KLD83,"")</f>
        <v/>
      </c>
      <c r="KLE86" s="111" t="str">
        <f>IF(ISNUMBER(outYear),KLE54+KLE60+KLE66+KLE83,"")</f>
        <v/>
      </c>
      <c r="KLF86" s="111" t="str">
        <f>IF(ISNUMBER(outYear),KLF54+KLF60+KLF66+KLF83,"")</f>
        <v/>
      </c>
      <c r="KLG86" s="111" t="str">
        <f>IF(ISNUMBER(outYear),KLG54+KLG60+KLG66+KLG83,"")</f>
        <v/>
      </c>
      <c r="KLH86" s="111" t="str">
        <f>IF(ISNUMBER(outYear),KLH54+KLH60+KLH66+KLH83,"")</f>
        <v/>
      </c>
      <c r="KLI86" s="111" t="str">
        <f>IF(ISNUMBER(outYear),KLI54+KLI60+KLI66+KLI83,"")</f>
        <v/>
      </c>
      <c r="KLJ86" s="111" t="str">
        <f>IF(ISNUMBER(outYear),KLJ54+KLJ60+KLJ66+KLJ83,"")</f>
        <v/>
      </c>
      <c r="KLK86" s="111" t="str">
        <f>IF(ISNUMBER(outYear),KLK54+KLK60+KLK66+KLK83,"")</f>
        <v/>
      </c>
      <c r="KLL86" s="111" t="str">
        <f>IF(ISNUMBER(outYear),KLL54+KLL60+KLL66+KLL83,"")</f>
        <v/>
      </c>
      <c r="KLM86" s="111" t="str">
        <f>IF(ISNUMBER(outYear),KLM54+KLM60+KLM66+KLM83,"")</f>
        <v/>
      </c>
      <c r="KLN86" s="111" t="str">
        <f>IF(ISNUMBER(outYear),KLN54+KLN60+KLN66+KLN83,"")</f>
        <v/>
      </c>
      <c r="KLO86" s="111" t="str">
        <f>IF(ISNUMBER(outYear),KLO54+KLO60+KLO66+KLO83,"")</f>
        <v/>
      </c>
      <c r="KLP86" s="111" t="str">
        <f>IF(ISNUMBER(outYear),KLP54+KLP60+KLP66+KLP83,"")</f>
        <v/>
      </c>
      <c r="KLQ86" s="111" t="str">
        <f>IF(ISNUMBER(outYear),KLQ54+KLQ60+KLQ66+KLQ83,"")</f>
        <v/>
      </c>
      <c r="KLR86" s="111" t="str">
        <f>IF(ISNUMBER(outYear),KLR54+KLR60+KLR66+KLR83,"")</f>
        <v/>
      </c>
      <c r="KLS86" s="111" t="str">
        <f>IF(ISNUMBER(outYear),KLS54+KLS60+KLS66+KLS83,"")</f>
        <v/>
      </c>
      <c r="KLT86" s="111" t="str">
        <f>IF(ISNUMBER(outYear),KLT54+KLT60+KLT66+KLT83,"")</f>
        <v/>
      </c>
      <c r="KLU86" s="111" t="str">
        <f>IF(ISNUMBER(outYear),KLU54+KLU60+KLU66+KLU83,"")</f>
        <v/>
      </c>
      <c r="KLV86" s="111" t="str">
        <f>IF(ISNUMBER(outYear),KLV54+KLV60+KLV66+KLV83,"")</f>
        <v/>
      </c>
      <c r="KLW86" s="111" t="str">
        <f>IF(ISNUMBER(outYear),KLW54+KLW60+KLW66+KLW83,"")</f>
        <v/>
      </c>
      <c r="KLX86" s="111" t="str">
        <f>IF(ISNUMBER(outYear),KLX54+KLX60+KLX66+KLX83,"")</f>
        <v/>
      </c>
      <c r="KLY86" s="111" t="str">
        <f>IF(ISNUMBER(outYear),KLY54+KLY60+KLY66+KLY83,"")</f>
        <v/>
      </c>
      <c r="KLZ86" s="111" t="str">
        <f>IF(ISNUMBER(outYear),KLZ54+KLZ60+KLZ66+KLZ83,"")</f>
        <v/>
      </c>
      <c r="KMA86" s="111" t="str">
        <f>IF(ISNUMBER(outYear),KMA54+KMA60+KMA66+KMA83,"")</f>
        <v/>
      </c>
      <c r="KMB86" s="111" t="str">
        <f>IF(ISNUMBER(outYear),KMB54+KMB60+KMB66+KMB83,"")</f>
        <v/>
      </c>
      <c r="KMC86" s="111" t="str">
        <f>IF(ISNUMBER(outYear),KMC54+KMC60+KMC66+KMC83,"")</f>
        <v/>
      </c>
      <c r="KMD86" s="111" t="str">
        <f>IF(ISNUMBER(outYear),KMD54+KMD60+KMD66+KMD83,"")</f>
        <v/>
      </c>
      <c r="KME86" s="111" t="str">
        <f>IF(ISNUMBER(outYear),KME54+KME60+KME66+KME83,"")</f>
        <v/>
      </c>
      <c r="KMF86" s="111" t="str">
        <f>IF(ISNUMBER(outYear),KMF54+KMF60+KMF66+KMF83,"")</f>
        <v/>
      </c>
      <c r="KMG86" s="111" t="str">
        <f>IF(ISNUMBER(outYear),KMG54+KMG60+KMG66+KMG83,"")</f>
        <v/>
      </c>
      <c r="KMH86" s="111" t="str">
        <f>IF(ISNUMBER(outYear),KMH54+KMH60+KMH66+KMH83,"")</f>
        <v/>
      </c>
      <c r="KMI86" s="111" t="str">
        <f>IF(ISNUMBER(outYear),KMI54+KMI60+KMI66+KMI83,"")</f>
        <v/>
      </c>
      <c r="KMJ86" s="111" t="str">
        <f>IF(ISNUMBER(outYear),KMJ54+KMJ60+KMJ66+KMJ83,"")</f>
        <v/>
      </c>
      <c r="KMK86" s="111" t="str">
        <f>IF(ISNUMBER(outYear),KMK54+KMK60+KMK66+KMK83,"")</f>
        <v/>
      </c>
      <c r="KML86" s="111" t="str">
        <f>IF(ISNUMBER(outYear),KML54+KML60+KML66+KML83,"")</f>
        <v/>
      </c>
      <c r="KMM86" s="111" t="str">
        <f>IF(ISNUMBER(outYear),KMM54+KMM60+KMM66+KMM83,"")</f>
        <v/>
      </c>
      <c r="KMN86" s="111" t="str">
        <f>IF(ISNUMBER(outYear),KMN54+KMN60+KMN66+KMN83,"")</f>
        <v/>
      </c>
      <c r="KMO86" s="111" t="str">
        <f>IF(ISNUMBER(outYear),KMO54+KMO60+KMO66+KMO83,"")</f>
        <v/>
      </c>
      <c r="KMP86" s="111" t="str">
        <f>IF(ISNUMBER(outYear),KMP54+KMP60+KMP66+KMP83,"")</f>
        <v/>
      </c>
      <c r="KMQ86" s="111" t="str">
        <f>IF(ISNUMBER(outYear),KMQ54+KMQ60+KMQ66+KMQ83,"")</f>
        <v/>
      </c>
      <c r="KMR86" s="111" t="str">
        <f>IF(ISNUMBER(outYear),KMR54+KMR60+KMR66+KMR83,"")</f>
        <v/>
      </c>
      <c r="KMS86" s="111" t="str">
        <f>IF(ISNUMBER(outYear),KMS54+KMS60+KMS66+KMS83,"")</f>
        <v/>
      </c>
      <c r="KMT86" s="111" t="str">
        <f>IF(ISNUMBER(outYear),KMT54+KMT60+KMT66+KMT83,"")</f>
        <v/>
      </c>
      <c r="KMU86" s="111" t="str">
        <f>IF(ISNUMBER(outYear),KMU54+KMU60+KMU66+KMU83,"")</f>
        <v/>
      </c>
      <c r="KMV86" s="111" t="str">
        <f>IF(ISNUMBER(outYear),KMV54+KMV60+KMV66+KMV83,"")</f>
        <v/>
      </c>
      <c r="KMW86" s="111" t="str">
        <f>IF(ISNUMBER(outYear),KMW54+KMW60+KMW66+KMW83,"")</f>
        <v/>
      </c>
      <c r="KMX86" s="111" t="str">
        <f>IF(ISNUMBER(outYear),KMX54+KMX60+KMX66+KMX83,"")</f>
        <v/>
      </c>
      <c r="KMY86" s="111" t="str">
        <f>IF(ISNUMBER(outYear),KMY54+KMY60+KMY66+KMY83,"")</f>
        <v/>
      </c>
      <c r="KMZ86" s="111" t="str">
        <f>IF(ISNUMBER(outYear),KMZ54+KMZ60+KMZ66+KMZ83,"")</f>
        <v/>
      </c>
      <c r="KNA86" s="111" t="str">
        <f>IF(ISNUMBER(outYear),KNA54+KNA60+KNA66+KNA83,"")</f>
        <v/>
      </c>
      <c r="KNB86" s="111" t="str">
        <f>IF(ISNUMBER(outYear),KNB54+KNB60+KNB66+KNB83,"")</f>
        <v/>
      </c>
      <c r="KNC86" s="111" t="str">
        <f>IF(ISNUMBER(outYear),KNC54+KNC60+KNC66+KNC83,"")</f>
        <v/>
      </c>
      <c r="KND86" s="111" t="str">
        <f>IF(ISNUMBER(outYear),KND54+KND60+KND66+KND83,"")</f>
        <v/>
      </c>
      <c r="KNE86" s="111" t="str">
        <f>IF(ISNUMBER(outYear),KNE54+KNE60+KNE66+KNE83,"")</f>
        <v/>
      </c>
      <c r="KNF86" s="111" t="str">
        <f>IF(ISNUMBER(outYear),KNF54+KNF60+KNF66+KNF83,"")</f>
        <v/>
      </c>
      <c r="KNG86" s="111" t="str">
        <f>IF(ISNUMBER(outYear),KNG54+KNG60+KNG66+KNG83,"")</f>
        <v/>
      </c>
      <c r="KNH86" s="111" t="str">
        <f>IF(ISNUMBER(outYear),KNH54+KNH60+KNH66+KNH83,"")</f>
        <v/>
      </c>
      <c r="KNI86" s="111" t="str">
        <f>IF(ISNUMBER(outYear),KNI54+KNI60+KNI66+KNI83,"")</f>
        <v/>
      </c>
      <c r="KNJ86" s="111" t="str">
        <f>IF(ISNUMBER(outYear),KNJ54+KNJ60+KNJ66+KNJ83,"")</f>
        <v/>
      </c>
      <c r="KNK86" s="111" t="str">
        <f>IF(ISNUMBER(outYear),KNK54+KNK60+KNK66+KNK83,"")</f>
        <v/>
      </c>
      <c r="KNL86" s="111" t="str">
        <f>IF(ISNUMBER(outYear),KNL54+KNL60+KNL66+KNL83,"")</f>
        <v/>
      </c>
      <c r="KNM86" s="111" t="str">
        <f>IF(ISNUMBER(outYear),KNM54+KNM60+KNM66+KNM83,"")</f>
        <v/>
      </c>
      <c r="KNN86" s="111" t="str">
        <f>IF(ISNUMBER(outYear),KNN54+KNN60+KNN66+KNN83,"")</f>
        <v/>
      </c>
      <c r="KNO86" s="111" t="str">
        <f>IF(ISNUMBER(outYear),KNO54+KNO60+KNO66+KNO83,"")</f>
        <v/>
      </c>
      <c r="KNP86" s="111" t="str">
        <f>IF(ISNUMBER(outYear),KNP54+KNP60+KNP66+KNP83,"")</f>
        <v/>
      </c>
      <c r="KNQ86" s="111" t="str">
        <f>IF(ISNUMBER(outYear),KNQ54+KNQ60+KNQ66+KNQ83,"")</f>
        <v/>
      </c>
      <c r="KNR86" s="111" t="str">
        <f>IF(ISNUMBER(outYear),KNR54+KNR60+KNR66+KNR83,"")</f>
        <v/>
      </c>
      <c r="KNS86" s="111" t="str">
        <f>IF(ISNUMBER(outYear),KNS54+KNS60+KNS66+KNS83,"")</f>
        <v/>
      </c>
      <c r="KNT86" s="111" t="str">
        <f>IF(ISNUMBER(outYear),KNT54+KNT60+KNT66+KNT83,"")</f>
        <v/>
      </c>
      <c r="KNU86" s="111" t="str">
        <f>IF(ISNUMBER(outYear),KNU54+KNU60+KNU66+KNU83,"")</f>
        <v/>
      </c>
      <c r="KNV86" s="111" t="str">
        <f>IF(ISNUMBER(outYear),KNV54+KNV60+KNV66+KNV83,"")</f>
        <v/>
      </c>
      <c r="KNW86" s="111" t="str">
        <f>IF(ISNUMBER(outYear),KNW54+KNW60+KNW66+KNW83,"")</f>
        <v/>
      </c>
      <c r="KNX86" s="111" t="str">
        <f>IF(ISNUMBER(outYear),KNX54+KNX60+KNX66+KNX83,"")</f>
        <v/>
      </c>
      <c r="KNY86" s="111" t="str">
        <f>IF(ISNUMBER(outYear),KNY54+KNY60+KNY66+KNY83,"")</f>
        <v/>
      </c>
      <c r="KNZ86" s="111" t="str">
        <f>IF(ISNUMBER(outYear),KNZ54+KNZ60+KNZ66+KNZ83,"")</f>
        <v/>
      </c>
      <c r="KOA86" s="111" t="str">
        <f>IF(ISNUMBER(outYear),KOA54+KOA60+KOA66+KOA83,"")</f>
        <v/>
      </c>
      <c r="KOB86" s="111" t="str">
        <f>IF(ISNUMBER(outYear),KOB54+KOB60+KOB66+KOB83,"")</f>
        <v/>
      </c>
      <c r="KOC86" s="111" t="str">
        <f>IF(ISNUMBER(outYear),KOC54+KOC60+KOC66+KOC83,"")</f>
        <v/>
      </c>
      <c r="KOD86" s="111" t="str">
        <f>IF(ISNUMBER(outYear),KOD54+KOD60+KOD66+KOD83,"")</f>
        <v/>
      </c>
      <c r="KOE86" s="111" t="str">
        <f>IF(ISNUMBER(outYear),KOE54+KOE60+KOE66+KOE83,"")</f>
        <v/>
      </c>
      <c r="KOF86" s="111" t="str">
        <f>IF(ISNUMBER(outYear),KOF54+KOF60+KOF66+KOF83,"")</f>
        <v/>
      </c>
      <c r="KOG86" s="111" t="str">
        <f>IF(ISNUMBER(outYear),KOG54+KOG60+KOG66+KOG83,"")</f>
        <v/>
      </c>
      <c r="KOH86" s="111" t="str">
        <f>IF(ISNUMBER(outYear),KOH54+KOH60+KOH66+KOH83,"")</f>
        <v/>
      </c>
      <c r="KOI86" s="111" t="str">
        <f>IF(ISNUMBER(outYear),KOI54+KOI60+KOI66+KOI83,"")</f>
        <v/>
      </c>
      <c r="KOJ86" s="111" t="str">
        <f>IF(ISNUMBER(outYear),KOJ54+KOJ60+KOJ66+KOJ83,"")</f>
        <v/>
      </c>
      <c r="KOK86" s="111" t="str">
        <f>IF(ISNUMBER(outYear),KOK54+KOK60+KOK66+KOK83,"")</f>
        <v/>
      </c>
      <c r="KOL86" s="111" t="str">
        <f>IF(ISNUMBER(outYear),KOL54+KOL60+KOL66+KOL83,"")</f>
        <v/>
      </c>
      <c r="KOM86" s="111" t="str">
        <f>IF(ISNUMBER(outYear),KOM54+KOM60+KOM66+KOM83,"")</f>
        <v/>
      </c>
      <c r="KON86" s="111" t="str">
        <f>IF(ISNUMBER(outYear),KON54+KON60+KON66+KON83,"")</f>
        <v/>
      </c>
      <c r="KOO86" s="111" t="str">
        <f>IF(ISNUMBER(outYear),KOO54+KOO60+KOO66+KOO83,"")</f>
        <v/>
      </c>
      <c r="KOP86" s="111" t="str">
        <f>IF(ISNUMBER(outYear),KOP54+KOP60+KOP66+KOP83,"")</f>
        <v/>
      </c>
      <c r="KOQ86" s="111" t="str">
        <f>IF(ISNUMBER(outYear),KOQ54+KOQ60+KOQ66+KOQ83,"")</f>
        <v/>
      </c>
      <c r="KOR86" s="111" t="str">
        <f>IF(ISNUMBER(outYear),KOR54+KOR60+KOR66+KOR83,"")</f>
        <v/>
      </c>
      <c r="KOS86" s="111" t="str">
        <f>IF(ISNUMBER(outYear),KOS54+KOS60+KOS66+KOS83,"")</f>
        <v/>
      </c>
      <c r="KOT86" s="111" t="str">
        <f>IF(ISNUMBER(outYear),KOT54+KOT60+KOT66+KOT83,"")</f>
        <v/>
      </c>
      <c r="KOU86" s="111" t="str">
        <f>IF(ISNUMBER(outYear),KOU54+KOU60+KOU66+KOU83,"")</f>
        <v/>
      </c>
      <c r="KOV86" s="111" t="str">
        <f>IF(ISNUMBER(outYear),KOV54+KOV60+KOV66+KOV83,"")</f>
        <v/>
      </c>
      <c r="KOW86" s="111" t="str">
        <f>IF(ISNUMBER(outYear),KOW54+KOW60+KOW66+KOW83,"")</f>
        <v/>
      </c>
      <c r="KOX86" s="111" t="str">
        <f>IF(ISNUMBER(outYear),KOX54+KOX60+KOX66+KOX83,"")</f>
        <v/>
      </c>
      <c r="KOY86" s="111" t="str">
        <f>IF(ISNUMBER(outYear),KOY54+KOY60+KOY66+KOY83,"")</f>
        <v/>
      </c>
      <c r="KOZ86" s="111" t="str">
        <f>IF(ISNUMBER(outYear),KOZ54+KOZ60+KOZ66+KOZ83,"")</f>
        <v/>
      </c>
      <c r="KPA86" s="111" t="str">
        <f>IF(ISNUMBER(outYear),KPA54+KPA60+KPA66+KPA83,"")</f>
        <v/>
      </c>
      <c r="KPB86" s="111" t="str">
        <f>IF(ISNUMBER(outYear),KPB54+KPB60+KPB66+KPB83,"")</f>
        <v/>
      </c>
      <c r="KPC86" s="111" t="str">
        <f>IF(ISNUMBER(outYear),KPC54+KPC60+KPC66+KPC83,"")</f>
        <v/>
      </c>
      <c r="KPD86" s="111" t="str">
        <f>IF(ISNUMBER(outYear),KPD54+KPD60+KPD66+KPD83,"")</f>
        <v/>
      </c>
      <c r="KPE86" s="111" t="str">
        <f>IF(ISNUMBER(outYear),KPE54+KPE60+KPE66+KPE83,"")</f>
        <v/>
      </c>
      <c r="KPF86" s="111" t="str">
        <f>IF(ISNUMBER(outYear),KPF54+KPF60+KPF66+KPF83,"")</f>
        <v/>
      </c>
      <c r="KPG86" s="111" t="str">
        <f>IF(ISNUMBER(outYear),KPG54+KPG60+KPG66+KPG83,"")</f>
        <v/>
      </c>
      <c r="KPH86" s="111" t="str">
        <f>IF(ISNUMBER(outYear),KPH54+KPH60+KPH66+KPH83,"")</f>
        <v/>
      </c>
      <c r="KPI86" s="111" t="str">
        <f>IF(ISNUMBER(outYear),KPI54+KPI60+KPI66+KPI83,"")</f>
        <v/>
      </c>
      <c r="KPJ86" s="111" t="str">
        <f>IF(ISNUMBER(outYear),KPJ54+KPJ60+KPJ66+KPJ83,"")</f>
        <v/>
      </c>
      <c r="KPK86" s="111" t="str">
        <f>IF(ISNUMBER(outYear),KPK54+KPK60+KPK66+KPK83,"")</f>
        <v/>
      </c>
      <c r="KPL86" s="111" t="str">
        <f>IF(ISNUMBER(outYear),KPL54+KPL60+KPL66+KPL83,"")</f>
        <v/>
      </c>
      <c r="KPM86" s="111" t="str">
        <f>IF(ISNUMBER(outYear),KPM54+KPM60+KPM66+KPM83,"")</f>
        <v/>
      </c>
      <c r="KPN86" s="111" t="str">
        <f>IF(ISNUMBER(outYear),KPN54+KPN60+KPN66+KPN83,"")</f>
        <v/>
      </c>
      <c r="KPO86" s="111" t="str">
        <f>IF(ISNUMBER(outYear),KPO54+KPO60+KPO66+KPO83,"")</f>
        <v/>
      </c>
      <c r="KPP86" s="111" t="str">
        <f>IF(ISNUMBER(outYear),KPP54+KPP60+KPP66+KPP83,"")</f>
        <v/>
      </c>
      <c r="KPQ86" s="111" t="str">
        <f>IF(ISNUMBER(outYear),KPQ54+KPQ60+KPQ66+KPQ83,"")</f>
        <v/>
      </c>
      <c r="KPR86" s="111" t="str">
        <f>IF(ISNUMBER(outYear),KPR54+KPR60+KPR66+KPR83,"")</f>
        <v/>
      </c>
      <c r="KPS86" s="111" t="str">
        <f>IF(ISNUMBER(outYear),KPS54+KPS60+KPS66+KPS83,"")</f>
        <v/>
      </c>
      <c r="KPT86" s="111" t="str">
        <f>IF(ISNUMBER(outYear),KPT54+KPT60+KPT66+KPT83,"")</f>
        <v/>
      </c>
      <c r="KPU86" s="111" t="str">
        <f>IF(ISNUMBER(outYear),KPU54+KPU60+KPU66+KPU83,"")</f>
        <v/>
      </c>
      <c r="KPV86" s="111" t="str">
        <f>IF(ISNUMBER(outYear),KPV54+KPV60+KPV66+KPV83,"")</f>
        <v/>
      </c>
      <c r="KPW86" s="111" t="str">
        <f>IF(ISNUMBER(outYear),KPW54+KPW60+KPW66+KPW83,"")</f>
        <v/>
      </c>
      <c r="KPX86" s="111" t="str">
        <f>IF(ISNUMBER(outYear),KPX54+KPX60+KPX66+KPX83,"")</f>
        <v/>
      </c>
      <c r="KPY86" s="111" t="str">
        <f>IF(ISNUMBER(outYear),KPY54+KPY60+KPY66+KPY83,"")</f>
        <v/>
      </c>
      <c r="KPZ86" s="111" t="str">
        <f>IF(ISNUMBER(outYear),KPZ54+KPZ60+KPZ66+KPZ83,"")</f>
        <v/>
      </c>
      <c r="KQA86" s="111" t="str">
        <f>IF(ISNUMBER(outYear),KQA54+KQA60+KQA66+KQA83,"")</f>
        <v/>
      </c>
      <c r="KQB86" s="111" t="str">
        <f>IF(ISNUMBER(outYear),KQB54+KQB60+KQB66+KQB83,"")</f>
        <v/>
      </c>
      <c r="KQC86" s="111" t="str">
        <f>IF(ISNUMBER(outYear),KQC54+KQC60+KQC66+KQC83,"")</f>
        <v/>
      </c>
      <c r="KQD86" s="111" t="str">
        <f>IF(ISNUMBER(outYear),KQD54+KQD60+KQD66+KQD83,"")</f>
        <v/>
      </c>
      <c r="KQE86" s="111" t="str">
        <f>IF(ISNUMBER(outYear),KQE54+KQE60+KQE66+KQE83,"")</f>
        <v/>
      </c>
      <c r="KQF86" s="111" t="str">
        <f>IF(ISNUMBER(outYear),KQF54+KQF60+KQF66+KQF83,"")</f>
        <v/>
      </c>
      <c r="KQG86" s="111" t="str">
        <f>IF(ISNUMBER(outYear),KQG54+KQG60+KQG66+KQG83,"")</f>
        <v/>
      </c>
      <c r="KQH86" s="111" t="str">
        <f>IF(ISNUMBER(outYear),KQH54+KQH60+KQH66+KQH83,"")</f>
        <v/>
      </c>
      <c r="KQI86" s="111" t="str">
        <f>IF(ISNUMBER(outYear),KQI54+KQI60+KQI66+KQI83,"")</f>
        <v/>
      </c>
      <c r="KQJ86" s="111" t="str">
        <f>IF(ISNUMBER(outYear),KQJ54+KQJ60+KQJ66+KQJ83,"")</f>
        <v/>
      </c>
      <c r="KQK86" s="111" t="str">
        <f>IF(ISNUMBER(outYear),KQK54+KQK60+KQK66+KQK83,"")</f>
        <v/>
      </c>
      <c r="KQL86" s="111" t="str">
        <f>IF(ISNUMBER(outYear),KQL54+KQL60+KQL66+KQL83,"")</f>
        <v/>
      </c>
      <c r="KQM86" s="111" t="str">
        <f>IF(ISNUMBER(outYear),KQM54+KQM60+KQM66+KQM83,"")</f>
        <v/>
      </c>
      <c r="KQN86" s="111" t="str">
        <f>IF(ISNUMBER(outYear),KQN54+KQN60+KQN66+KQN83,"")</f>
        <v/>
      </c>
      <c r="KQO86" s="111" t="str">
        <f>IF(ISNUMBER(outYear),KQO54+KQO60+KQO66+KQO83,"")</f>
        <v/>
      </c>
      <c r="KQP86" s="111" t="str">
        <f>IF(ISNUMBER(outYear),KQP54+KQP60+KQP66+KQP83,"")</f>
        <v/>
      </c>
      <c r="KQQ86" s="111" t="str">
        <f>IF(ISNUMBER(outYear),KQQ54+KQQ60+KQQ66+KQQ83,"")</f>
        <v/>
      </c>
      <c r="KQR86" s="111" t="str">
        <f>IF(ISNUMBER(outYear),KQR54+KQR60+KQR66+KQR83,"")</f>
        <v/>
      </c>
      <c r="KQS86" s="111" t="str">
        <f>IF(ISNUMBER(outYear),KQS54+KQS60+KQS66+KQS83,"")</f>
        <v/>
      </c>
      <c r="KQT86" s="111" t="str">
        <f>IF(ISNUMBER(outYear),KQT54+KQT60+KQT66+KQT83,"")</f>
        <v/>
      </c>
      <c r="KQU86" s="111" t="str">
        <f>IF(ISNUMBER(outYear),KQU54+KQU60+KQU66+KQU83,"")</f>
        <v/>
      </c>
      <c r="KQV86" s="111" t="str">
        <f>IF(ISNUMBER(outYear),KQV54+KQV60+KQV66+KQV83,"")</f>
        <v/>
      </c>
      <c r="KQW86" s="111" t="str">
        <f>IF(ISNUMBER(outYear),KQW54+KQW60+KQW66+KQW83,"")</f>
        <v/>
      </c>
      <c r="KQX86" s="111" t="str">
        <f>IF(ISNUMBER(outYear),KQX54+KQX60+KQX66+KQX83,"")</f>
        <v/>
      </c>
      <c r="KQY86" s="111" t="str">
        <f>IF(ISNUMBER(outYear),KQY54+KQY60+KQY66+KQY83,"")</f>
        <v/>
      </c>
      <c r="KQZ86" s="111" t="str">
        <f>IF(ISNUMBER(outYear),KQZ54+KQZ60+KQZ66+KQZ83,"")</f>
        <v/>
      </c>
      <c r="KRA86" s="111" t="str">
        <f>IF(ISNUMBER(outYear),KRA54+KRA60+KRA66+KRA83,"")</f>
        <v/>
      </c>
      <c r="KRB86" s="111" t="str">
        <f>IF(ISNUMBER(outYear),KRB54+KRB60+KRB66+KRB83,"")</f>
        <v/>
      </c>
      <c r="KRC86" s="111" t="str">
        <f>IF(ISNUMBER(outYear),KRC54+KRC60+KRC66+KRC83,"")</f>
        <v/>
      </c>
      <c r="KRD86" s="111" t="str">
        <f>IF(ISNUMBER(outYear),KRD54+KRD60+KRD66+KRD83,"")</f>
        <v/>
      </c>
      <c r="KRE86" s="111" t="str">
        <f>IF(ISNUMBER(outYear),KRE54+KRE60+KRE66+KRE83,"")</f>
        <v/>
      </c>
      <c r="KRF86" s="111" t="str">
        <f>IF(ISNUMBER(outYear),KRF54+KRF60+KRF66+KRF83,"")</f>
        <v/>
      </c>
      <c r="KRG86" s="111" t="str">
        <f>IF(ISNUMBER(outYear),KRG54+KRG60+KRG66+KRG83,"")</f>
        <v/>
      </c>
      <c r="KRH86" s="111" t="str">
        <f>IF(ISNUMBER(outYear),KRH54+KRH60+KRH66+KRH83,"")</f>
        <v/>
      </c>
      <c r="KRI86" s="111" t="str">
        <f>IF(ISNUMBER(outYear),KRI54+KRI60+KRI66+KRI83,"")</f>
        <v/>
      </c>
      <c r="KRJ86" s="111" t="str">
        <f>IF(ISNUMBER(outYear),KRJ54+KRJ60+KRJ66+KRJ83,"")</f>
        <v/>
      </c>
      <c r="KRK86" s="111" t="str">
        <f>IF(ISNUMBER(outYear),KRK54+KRK60+KRK66+KRK83,"")</f>
        <v/>
      </c>
      <c r="KRL86" s="111" t="str">
        <f>IF(ISNUMBER(outYear),KRL54+KRL60+KRL66+KRL83,"")</f>
        <v/>
      </c>
      <c r="KRM86" s="111" t="str">
        <f>IF(ISNUMBER(outYear),KRM54+KRM60+KRM66+KRM83,"")</f>
        <v/>
      </c>
      <c r="KRN86" s="111" t="str">
        <f>IF(ISNUMBER(outYear),KRN54+KRN60+KRN66+KRN83,"")</f>
        <v/>
      </c>
      <c r="KRO86" s="111" t="str">
        <f>IF(ISNUMBER(outYear),KRO54+KRO60+KRO66+KRO83,"")</f>
        <v/>
      </c>
      <c r="KRP86" s="111" t="str">
        <f>IF(ISNUMBER(outYear),KRP54+KRP60+KRP66+KRP83,"")</f>
        <v/>
      </c>
      <c r="KRQ86" s="111" t="str">
        <f>IF(ISNUMBER(outYear),KRQ54+KRQ60+KRQ66+KRQ83,"")</f>
        <v/>
      </c>
      <c r="KRR86" s="111" t="str">
        <f>IF(ISNUMBER(outYear),KRR54+KRR60+KRR66+KRR83,"")</f>
        <v/>
      </c>
      <c r="KRS86" s="111" t="str">
        <f>IF(ISNUMBER(outYear),KRS54+KRS60+KRS66+KRS83,"")</f>
        <v/>
      </c>
      <c r="KRT86" s="111" t="str">
        <f>IF(ISNUMBER(outYear),KRT54+KRT60+KRT66+KRT83,"")</f>
        <v/>
      </c>
      <c r="KRU86" s="111" t="str">
        <f>IF(ISNUMBER(outYear),KRU54+KRU60+KRU66+KRU83,"")</f>
        <v/>
      </c>
      <c r="KRV86" s="111" t="str">
        <f>IF(ISNUMBER(outYear),KRV54+KRV60+KRV66+KRV83,"")</f>
        <v/>
      </c>
      <c r="KRW86" s="111" t="str">
        <f>IF(ISNUMBER(outYear),KRW54+KRW60+KRW66+KRW83,"")</f>
        <v/>
      </c>
      <c r="KRX86" s="111" t="str">
        <f>IF(ISNUMBER(outYear),KRX54+KRX60+KRX66+KRX83,"")</f>
        <v/>
      </c>
      <c r="KRY86" s="111" t="str">
        <f>IF(ISNUMBER(outYear),KRY54+KRY60+KRY66+KRY83,"")</f>
        <v/>
      </c>
      <c r="KRZ86" s="111" t="str">
        <f>IF(ISNUMBER(outYear),KRZ54+KRZ60+KRZ66+KRZ83,"")</f>
        <v/>
      </c>
      <c r="KSA86" s="111" t="str">
        <f>IF(ISNUMBER(outYear),KSA54+KSA60+KSA66+KSA83,"")</f>
        <v/>
      </c>
      <c r="KSB86" s="111" t="str">
        <f>IF(ISNUMBER(outYear),KSB54+KSB60+KSB66+KSB83,"")</f>
        <v/>
      </c>
      <c r="KSC86" s="111" t="str">
        <f>IF(ISNUMBER(outYear),KSC54+KSC60+KSC66+KSC83,"")</f>
        <v/>
      </c>
      <c r="KSD86" s="111" t="str">
        <f>IF(ISNUMBER(outYear),KSD54+KSD60+KSD66+KSD83,"")</f>
        <v/>
      </c>
      <c r="KSE86" s="111" t="str">
        <f>IF(ISNUMBER(outYear),KSE54+KSE60+KSE66+KSE83,"")</f>
        <v/>
      </c>
      <c r="KSF86" s="111" t="str">
        <f>IF(ISNUMBER(outYear),KSF54+KSF60+KSF66+KSF83,"")</f>
        <v/>
      </c>
      <c r="KSG86" s="111" t="str">
        <f>IF(ISNUMBER(outYear),KSG54+KSG60+KSG66+KSG83,"")</f>
        <v/>
      </c>
      <c r="KSH86" s="111" t="str">
        <f>IF(ISNUMBER(outYear),KSH54+KSH60+KSH66+KSH83,"")</f>
        <v/>
      </c>
      <c r="KSI86" s="111" t="str">
        <f>IF(ISNUMBER(outYear),KSI54+KSI60+KSI66+KSI83,"")</f>
        <v/>
      </c>
      <c r="KSJ86" s="111" t="str">
        <f>IF(ISNUMBER(outYear),KSJ54+KSJ60+KSJ66+KSJ83,"")</f>
        <v/>
      </c>
      <c r="KSK86" s="111" t="str">
        <f>IF(ISNUMBER(outYear),KSK54+KSK60+KSK66+KSK83,"")</f>
        <v/>
      </c>
      <c r="KSL86" s="111" t="str">
        <f>IF(ISNUMBER(outYear),KSL54+KSL60+KSL66+KSL83,"")</f>
        <v/>
      </c>
      <c r="KSM86" s="111" t="str">
        <f>IF(ISNUMBER(outYear),KSM54+KSM60+KSM66+KSM83,"")</f>
        <v/>
      </c>
      <c r="KSN86" s="111" t="str">
        <f>IF(ISNUMBER(outYear),KSN54+KSN60+KSN66+KSN83,"")</f>
        <v/>
      </c>
      <c r="KSO86" s="111" t="str">
        <f>IF(ISNUMBER(outYear),KSO54+KSO60+KSO66+KSO83,"")</f>
        <v/>
      </c>
      <c r="KSP86" s="111" t="str">
        <f>IF(ISNUMBER(outYear),KSP54+KSP60+KSP66+KSP83,"")</f>
        <v/>
      </c>
      <c r="KSQ86" s="111" t="str">
        <f>IF(ISNUMBER(outYear),KSQ54+KSQ60+KSQ66+KSQ83,"")</f>
        <v/>
      </c>
      <c r="KSR86" s="111" t="str">
        <f>IF(ISNUMBER(outYear),KSR54+KSR60+KSR66+KSR83,"")</f>
        <v/>
      </c>
      <c r="KSS86" s="111" t="str">
        <f>IF(ISNUMBER(outYear),KSS54+KSS60+KSS66+KSS83,"")</f>
        <v/>
      </c>
      <c r="KST86" s="111" t="str">
        <f>IF(ISNUMBER(outYear),KST54+KST60+KST66+KST83,"")</f>
        <v/>
      </c>
      <c r="KSU86" s="111" t="str">
        <f>IF(ISNUMBER(outYear),KSU54+KSU60+KSU66+KSU83,"")</f>
        <v/>
      </c>
      <c r="KSV86" s="111" t="str">
        <f>IF(ISNUMBER(outYear),KSV54+KSV60+KSV66+KSV83,"")</f>
        <v/>
      </c>
      <c r="KSW86" s="111" t="str">
        <f>IF(ISNUMBER(outYear),KSW54+KSW60+KSW66+KSW83,"")</f>
        <v/>
      </c>
      <c r="KSX86" s="111" t="str">
        <f>IF(ISNUMBER(outYear),KSX54+KSX60+KSX66+KSX83,"")</f>
        <v/>
      </c>
      <c r="KSY86" s="111" t="str">
        <f>IF(ISNUMBER(outYear),KSY54+KSY60+KSY66+KSY83,"")</f>
        <v/>
      </c>
      <c r="KSZ86" s="111" t="str">
        <f>IF(ISNUMBER(outYear),KSZ54+KSZ60+KSZ66+KSZ83,"")</f>
        <v/>
      </c>
      <c r="KTA86" s="111" t="str">
        <f>IF(ISNUMBER(outYear),KTA54+KTA60+KTA66+KTA83,"")</f>
        <v/>
      </c>
      <c r="KTB86" s="111" t="str">
        <f>IF(ISNUMBER(outYear),KTB54+KTB60+KTB66+KTB83,"")</f>
        <v/>
      </c>
      <c r="KTC86" s="111" t="str">
        <f>IF(ISNUMBER(outYear),KTC54+KTC60+KTC66+KTC83,"")</f>
        <v/>
      </c>
      <c r="KTD86" s="111" t="str">
        <f>IF(ISNUMBER(outYear),KTD54+KTD60+KTD66+KTD83,"")</f>
        <v/>
      </c>
      <c r="KTE86" s="111" t="str">
        <f>IF(ISNUMBER(outYear),KTE54+KTE60+KTE66+KTE83,"")</f>
        <v/>
      </c>
      <c r="KTF86" s="111" t="str">
        <f>IF(ISNUMBER(outYear),KTF54+KTF60+KTF66+KTF83,"")</f>
        <v/>
      </c>
      <c r="KTG86" s="111" t="str">
        <f>IF(ISNUMBER(outYear),KTG54+KTG60+KTG66+KTG83,"")</f>
        <v/>
      </c>
      <c r="KTH86" s="111" t="str">
        <f>IF(ISNUMBER(outYear),KTH54+KTH60+KTH66+KTH83,"")</f>
        <v/>
      </c>
      <c r="KTI86" s="111" t="str">
        <f>IF(ISNUMBER(outYear),KTI54+KTI60+KTI66+KTI83,"")</f>
        <v/>
      </c>
      <c r="KTJ86" s="111" t="str">
        <f>IF(ISNUMBER(outYear),KTJ54+KTJ60+KTJ66+KTJ83,"")</f>
        <v/>
      </c>
      <c r="KTK86" s="111" t="str">
        <f>IF(ISNUMBER(outYear),KTK54+KTK60+KTK66+KTK83,"")</f>
        <v/>
      </c>
      <c r="KTL86" s="111" t="str">
        <f>IF(ISNUMBER(outYear),KTL54+KTL60+KTL66+KTL83,"")</f>
        <v/>
      </c>
      <c r="KTM86" s="111" t="str">
        <f>IF(ISNUMBER(outYear),KTM54+KTM60+KTM66+KTM83,"")</f>
        <v/>
      </c>
      <c r="KTN86" s="111" t="str">
        <f>IF(ISNUMBER(outYear),KTN54+KTN60+KTN66+KTN83,"")</f>
        <v/>
      </c>
      <c r="KTO86" s="111" t="str">
        <f>IF(ISNUMBER(outYear),KTO54+KTO60+KTO66+KTO83,"")</f>
        <v/>
      </c>
      <c r="KTP86" s="111" t="str">
        <f>IF(ISNUMBER(outYear),KTP54+KTP60+KTP66+KTP83,"")</f>
        <v/>
      </c>
      <c r="KTQ86" s="111" t="str">
        <f>IF(ISNUMBER(outYear),KTQ54+KTQ60+KTQ66+KTQ83,"")</f>
        <v/>
      </c>
      <c r="KTR86" s="111" t="str">
        <f>IF(ISNUMBER(outYear),KTR54+KTR60+KTR66+KTR83,"")</f>
        <v/>
      </c>
      <c r="KTS86" s="111" t="str">
        <f>IF(ISNUMBER(outYear),KTS54+KTS60+KTS66+KTS83,"")</f>
        <v/>
      </c>
      <c r="KTT86" s="111" t="str">
        <f>IF(ISNUMBER(outYear),KTT54+KTT60+KTT66+KTT83,"")</f>
        <v/>
      </c>
      <c r="KTU86" s="111" t="str">
        <f>IF(ISNUMBER(outYear),KTU54+KTU60+KTU66+KTU83,"")</f>
        <v/>
      </c>
      <c r="KTV86" s="111" t="str">
        <f>IF(ISNUMBER(outYear),KTV54+KTV60+KTV66+KTV83,"")</f>
        <v/>
      </c>
      <c r="KTW86" s="111" t="str">
        <f>IF(ISNUMBER(outYear),KTW54+KTW60+KTW66+KTW83,"")</f>
        <v/>
      </c>
      <c r="KTX86" s="111" t="str">
        <f>IF(ISNUMBER(outYear),KTX54+KTX60+KTX66+KTX83,"")</f>
        <v/>
      </c>
      <c r="KTY86" s="111" t="str">
        <f>IF(ISNUMBER(outYear),KTY54+KTY60+KTY66+KTY83,"")</f>
        <v/>
      </c>
      <c r="KTZ86" s="111" t="str">
        <f>IF(ISNUMBER(outYear),KTZ54+KTZ60+KTZ66+KTZ83,"")</f>
        <v/>
      </c>
      <c r="KUA86" s="111" t="str">
        <f>IF(ISNUMBER(outYear),KUA54+KUA60+KUA66+KUA83,"")</f>
        <v/>
      </c>
      <c r="KUB86" s="111" t="str">
        <f>IF(ISNUMBER(outYear),KUB54+KUB60+KUB66+KUB83,"")</f>
        <v/>
      </c>
      <c r="KUC86" s="111" t="str">
        <f>IF(ISNUMBER(outYear),KUC54+KUC60+KUC66+KUC83,"")</f>
        <v/>
      </c>
      <c r="KUD86" s="111" t="str">
        <f>IF(ISNUMBER(outYear),KUD54+KUD60+KUD66+KUD83,"")</f>
        <v/>
      </c>
      <c r="KUE86" s="111" t="str">
        <f>IF(ISNUMBER(outYear),KUE54+KUE60+KUE66+KUE83,"")</f>
        <v/>
      </c>
      <c r="KUF86" s="111" t="str">
        <f>IF(ISNUMBER(outYear),KUF54+KUF60+KUF66+KUF83,"")</f>
        <v/>
      </c>
      <c r="KUG86" s="111" t="str">
        <f>IF(ISNUMBER(outYear),KUG54+KUG60+KUG66+KUG83,"")</f>
        <v/>
      </c>
      <c r="KUH86" s="111" t="str">
        <f>IF(ISNUMBER(outYear),KUH54+KUH60+KUH66+KUH83,"")</f>
        <v/>
      </c>
      <c r="KUI86" s="111" t="str">
        <f>IF(ISNUMBER(outYear),KUI54+KUI60+KUI66+KUI83,"")</f>
        <v/>
      </c>
      <c r="KUJ86" s="111" t="str">
        <f>IF(ISNUMBER(outYear),KUJ54+KUJ60+KUJ66+KUJ83,"")</f>
        <v/>
      </c>
      <c r="KUK86" s="111" t="str">
        <f>IF(ISNUMBER(outYear),KUK54+KUK60+KUK66+KUK83,"")</f>
        <v/>
      </c>
      <c r="KUL86" s="111" t="str">
        <f>IF(ISNUMBER(outYear),KUL54+KUL60+KUL66+KUL83,"")</f>
        <v/>
      </c>
      <c r="KUM86" s="111" t="str">
        <f>IF(ISNUMBER(outYear),KUM54+KUM60+KUM66+KUM83,"")</f>
        <v/>
      </c>
      <c r="KUN86" s="111" t="str">
        <f>IF(ISNUMBER(outYear),KUN54+KUN60+KUN66+KUN83,"")</f>
        <v/>
      </c>
      <c r="KUO86" s="111" t="str">
        <f>IF(ISNUMBER(outYear),KUO54+KUO60+KUO66+KUO83,"")</f>
        <v/>
      </c>
      <c r="KUP86" s="111" t="str">
        <f>IF(ISNUMBER(outYear),KUP54+KUP60+KUP66+KUP83,"")</f>
        <v/>
      </c>
      <c r="KUQ86" s="111" t="str">
        <f>IF(ISNUMBER(outYear),KUQ54+KUQ60+KUQ66+KUQ83,"")</f>
        <v/>
      </c>
      <c r="KUR86" s="111" t="str">
        <f>IF(ISNUMBER(outYear),KUR54+KUR60+KUR66+KUR83,"")</f>
        <v/>
      </c>
      <c r="KUS86" s="111" t="str">
        <f>IF(ISNUMBER(outYear),KUS54+KUS60+KUS66+KUS83,"")</f>
        <v/>
      </c>
      <c r="KUT86" s="111" t="str">
        <f>IF(ISNUMBER(outYear),KUT54+KUT60+KUT66+KUT83,"")</f>
        <v/>
      </c>
      <c r="KUU86" s="111" t="str">
        <f>IF(ISNUMBER(outYear),KUU54+KUU60+KUU66+KUU83,"")</f>
        <v/>
      </c>
      <c r="KUV86" s="111" t="str">
        <f>IF(ISNUMBER(outYear),KUV54+KUV60+KUV66+KUV83,"")</f>
        <v/>
      </c>
      <c r="KUW86" s="111" t="str">
        <f>IF(ISNUMBER(outYear),KUW54+KUW60+KUW66+KUW83,"")</f>
        <v/>
      </c>
      <c r="KUX86" s="111" t="str">
        <f>IF(ISNUMBER(outYear),KUX54+KUX60+KUX66+KUX83,"")</f>
        <v/>
      </c>
      <c r="KUY86" s="111" t="str">
        <f>IF(ISNUMBER(outYear),KUY54+KUY60+KUY66+KUY83,"")</f>
        <v/>
      </c>
      <c r="KUZ86" s="111" t="str">
        <f>IF(ISNUMBER(outYear),KUZ54+KUZ60+KUZ66+KUZ83,"")</f>
        <v/>
      </c>
      <c r="KVA86" s="111" t="str">
        <f>IF(ISNUMBER(outYear),KVA54+KVA60+KVA66+KVA83,"")</f>
        <v/>
      </c>
      <c r="KVB86" s="111" t="str">
        <f>IF(ISNUMBER(outYear),KVB54+KVB60+KVB66+KVB83,"")</f>
        <v/>
      </c>
      <c r="KVC86" s="111" t="str">
        <f>IF(ISNUMBER(outYear),KVC54+KVC60+KVC66+KVC83,"")</f>
        <v/>
      </c>
      <c r="KVD86" s="111" t="str">
        <f>IF(ISNUMBER(outYear),KVD54+KVD60+KVD66+KVD83,"")</f>
        <v/>
      </c>
      <c r="KVE86" s="111" t="str">
        <f>IF(ISNUMBER(outYear),KVE54+KVE60+KVE66+KVE83,"")</f>
        <v/>
      </c>
      <c r="KVF86" s="111" t="str">
        <f>IF(ISNUMBER(outYear),KVF54+KVF60+KVF66+KVF83,"")</f>
        <v/>
      </c>
      <c r="KVG86" s="111" t="str">
        <f>IF(ISNUMBER(outYear),KVG54+KVG60+KVG66+KVG83,"")</f>
        <v/>
      </c>
      <c r="KVH86" s="111" t="str">
        <f>IF(ISNUMBER(outYear),KVH54+KVH60+KVH66+KVH83,"")</f>
        <v/>
      </c>
      <c r="KVI86" s="111" t="str">
        <f>IF(ISNUMBER(outYear),KVI54+KVI60+KVI66+KVI83,"")</f>
        <v/>
      </c>
      <c r="KVJ86" s="111" t="str">
        <f>IF(ISNUMBER(outYear),KVJ54+KVJ60+KVJ66+KVJ83,"")</f>
        <v/>
      </c>
      <c r="KVK86" s="111" t="str">
        <f>IF(ISNUMBER(outYear),KVK54+KVK60+KVK66+KVK83,"")</f>
        <v/>
      </c>
      <c r="KVL86" s="111" t="str">
        <f>IF(ISNUMBER(outYear),KVL54+KVL60+KVL66+KVL83,"")</f>
        <v/>
      </c>
      <c r="KVM86" s="111" t="str">
        <f>IF(ISNUMBER(outYear),KVM54+KVM60+KVM66+KVM83,"")</f>
        <v/>
      </c>
      <c r="KVN86" s="111" t="str">
        <f>IF(ISNUMBER(outYear),KVN54+KVN60+KVN66+KVN83,"")</f>
        <v/>
      </c>
      <c r="KVO86" s="111" t="str">
        <f>IF(ISNUMBER(outYear),KVO54+KVO60+KVO66+KVO83,"")</f>
        <v/>
      </c>
      <c r="KVP86" s="111" t="str">
        <f>IF(ISNUMBER(outYear),KVP54+KVP60+KVP66+KVP83,"")</f>
        <v/>
      </c>
      <c r="KVQ86" s="111" t="str">
        <f>IF(ISNUMBER(outYear),KVQ54+KVQ60+KVQ66+KVQ83,"")</f>
        <v/>
      </c>
      <c r="KVR86" s="111" t="str">
        <f>IF(ISNUMBER(outYear),KVR54+KVR60+KVR66+KVR83,"")</f>
        <v/>
      </c>
      <c r="KVS86" s="111" t="str">
        <f>IF(ISNUMBER(outYear),KVS54+KVS60+KVS66+KVS83,"")</f>
        <v/>
      </c>
      <c r="KVT86" s="111" t="str">
        <f>IF(ISNUMBER(outYear),KVT54+KVT60+KVT66+KVT83,"")</f>
        <v/>
      </c>
      <c r="KVU86" s="111" t="str">
        <f>IF(ISNUMBER(outYear),KVU54+KVU60+KVU66+KVU83,"")</f>
        <v/>
      </c>
      <c r="KVV86" s="111" t="str">
        <f>IF(ISNUMBER(outYear),KVV54+KVV60+KVV66+KVV83,"")</f>
        <v/>
      </c>
      <c r="KVW86" s="111" t="str">
        <f>IF(ISNUMBER(outYear),KVW54+KVW60+KVW66+KVW83,"")</f>
        <v/>
      </c>
      <c r="KVX86" s="111" t="str">
        <f>IF(ISNUMBER(outYear),KVX54+KVX60+KVX66+KVX83,"")</f>
        <v/>
      </c>
      <c r="KVY86" s="111" t="str">
        <f>IF(ISNUMBER(outYear),KVY54+KVY60+KVY66+KVY83,"")</f>
        <v/>
      </c>
      <c r="KVZ86" s="111" t="str">
        <f>IF(ISNUMBER(outYear),KVZ54+KVZ60+KVZ66+KVZ83,"")</f>
        <v/>
      </c>
      <c r="KWA86" s="111" t="str">
        <f>IF(ISNUMBER(outYear),KWA54+KWA60+KWA66+KWA83,"")</f>
        <v/>
      </c>
      <c r="KWB86" s="111" t="str">
        <f>IF(ISNUMBER(outYear),KWB54+KWB60+KWB66+KWB83,"")</f>
        <v/>
      </c>
      <c r="KWC86" s="111" t="str">
        <f>IF(ISNUMBER(outYear),KWC54+KWC60+KWC66+KWC83,"")</f>
        <v/>
      </c>
      <c r="KWD86" s="111" t="str">
        <f>IF(ISNUMBER(outYear),KWD54+KWD60+KWD66+KWD83,"")</f>
        <v/>
      </c>
      <c r="KWE86" s="111" t="str">
        <f>IF(ISNUMBER(outYear),KWE54+KWE60+KWE66+KWE83,"")</f>
        <v/>
      </c>
      <c r="KWF86" s="111" t="str">
        <f>IF(ISNUMBER(outYear),KWF54+KWF60+KWF66+KWF83,"")</f>
        <v/>
      </c>
      <c r="KWG86" s="111" t="str">
        <f>IF(ISNUMBER(outYear),KWG54+KWG60+KWG66+KWG83,"")</f>
        <v/>
      </c>
      <c r="KWH86" s="111" t="str">
        <f>IF(ISNUMBER(outYear),KWH54+KWH60+KWH66+KWH83,"")</f>
        <v/>
      </c>
      <c r="KWI86" s="111" t="str">
        <f>IF(ISNUMBER(outYear),KWI54+KWI60+KWI66+KWI83,"")</f>
        <v/>
      </c>
      <c r="KWJ86" s="111" t="str">
        <f>IF(ISNUMBER(outYear),KWJ54+KWJ60+KWJ66+KWJ83,"")</f>
        <v/>
      </c>
      <c r="KWK86" s="111" t="str">
        <f>IF(ISNUMBER(outYear),KWK54+KWK60+KWK66+KWK83,"")</f>
        <v/>
      </c>
      <c r="KWL86" s="111" t="str">
        <f>IF(ISNUMBER(outYear),KWL54+KWL60+KWL66+KWL83,"")</f>
        <v/>
      </c>
      <c r="KWM86" s="111" t="str">
        <f>IF(ISNUMBER(outYear),KWM54+KWM60+KWM66+KWM83,"")</f>
        <v/>
      </c>
      <c r="KWN86" s="111" t="str">
        <f>IF(ISNUMBER(outYear),KWN54+KWN60+KWN66+KWN83,"")</f>
        <v/>
      </c>
      <c r="KWO86" s="111" t="str">
        <f>IF(ISNUMBER(outYear),KWO54+KWO60+KWO66+KWO83,"")</f>
        <v/>
      </c>
      <c r="KWP86" s="111" t="str">
        <f>IF(ISNUMBER(outYear),KWP54+KWP60+KWP66+KWP83,"")</f>
        <v/>
      </c>
      <c r="KWQ86" s="111" t="str">
        <f>IF(ISNUMBER(outYear),KWQ54+KWQ60+KWQ66+KWQ83,"")</f>
        <v/>
      </c>
      <c r="KWR86" s="111" t="str">
        <f>IF(ISNUMBER(outYear),KWR54+KWR60+KWR66+KWR83,"")</f>
        <v/>
      </c>
      <c r="KWS86" s="111" t="str">
        <f>IF(ISNUMBER(outYear),KWS54+KWS60+KWS66+KWS83,"")</f>
        <v/>
      </c>
      <c r="KWT86" s="111" t="str">
        <f>IF(ISNUMBER(outYear),KWT54+KWT60+KWT66+KWT83,"")</f>
        <v/>
      </c>
      <c r="KWU86" s="111" t="str">
        <f>IF(ISNUMBER(outYear),KWU54+KWU60+KWU66+KWU83,"")</f>
        <v/>
      </c>
      <c r="KWV86" s="111" t="str">
        <f>IF(ISNUMBER(outYear),KWV54+KWV60+KWV66+KWV83,"")</f>
        <v/>
      </c>
      <c r="KWW86" s="111" t="str">
        <f>IF(ISNUMBER(outYear),KWW54+KWW60+KWW66+KWW83,"")</f>
        <v/>
      </c>
      <c r="KWX86" s="111" t="str">
        <f>IF(ISNUMBER(outYear),KWX54+KWX60+KWX66+KWX83,"")</f>
        <v/>
      </c>
      <c r="KWY86" s="111" t="str">
        <f>IF(ISNUMBER(outYear),KWY54+KWY60+KWY66+KWY83,"")</f>
        <v/>
      </c>
      <c r="KWZ86" s="111" t="str">
        <f>IF(ISNUMBER(outYear),KWZ54+KWZ60+KWZ66+KWZ83,"")</f>
        <v/>
      </c>
      <c r="KXA86" s="111" t="str">
        <f>IF(ISNUMBER(outYear),KXA54+KXA60+KXA66+KXA83,"")</f>
        <v/>
      </c>
      <c r="KXB86" s="111" t="str">
        <f>IF(ISNUMBER(outYear),KXB54+KXB60+KXB66+KXB83,"")</f>
        <v/>
      </c>
      <c r="KXC86" s="111" t="str">
        <f>IF(ISNUMBER(outYear),KXC54+KXC60+KXC66+KXC83,"")</f>
        <v/>
      </c>
      <c r="KXD86" s="111" t="str">
        <f>IF(ISNUMBER(outYear),KXD54+KXD60+KXD66+KXD83,"")</f>
        <v/>
      </c>
      <c r="KXE86" s="111" t="str">
        <f>IF(ISNUMBER(outYear),KXE54+KXE60+KXE66+KXE83,"")</f>
        <v/>
      </c>
      <c r="KXF86" s="111" t="str">
        <f>IF(ISNUMBER(outYear),KXF54+KXF60+KXF66+KXF83,"")</f>
        <v/>
      </c>
      <c r="KXG86" s="111" t="str">
        <f>IF(ISNUMBER(outYear),KXG54+KXG60+KXG66+KXG83,"")</f>
        <v/>
      </c>
      <c r="KXH86" s="111" t="str">
        <f>IF(ISNUMBER(outYear),KXH54+KXH60+KXH66+KXH83,"")</f>
        <v/>
      </c>
      <c r="KXI86" s="111" t="str">
        <f>IF(ISNUMBER(outYear),KXI54+KXI60+KXI66+KXI83,"")</f>
        <v/>
      </c>
      <c r="KXJ86" s="111" t="str">
        <f>IF(ISNUMBER(outYear),KXJ54+KXJ60+KXJ66+KXJ83,"")</f>
        <v/>
      </c>
      <c r="KXK86" s="111" t="str">
        <f>IF(ISNUMBER(outYear),KXK54+KXK60+KXK66+KXK83,"")</f>
        <v/>
      </c>
      <c r="KXL86" s="111" t="str">
        <f>IF(ISNUMBER(outYear),KXL54+KXL60+KXL66+KXL83,"")</f>
        <v/>
      </c>
      <c r="KXM86" s="111" t="str">
        <f>IF(ISNUMBER(outYear),KXM54+KXM60+KXM66+KXM83,"")</f>
        <v/>
      </c>
      <c r="KXN86" s="111" t="str">
        <f>IF(ISNUMBER(outYear),KXN54+KXN60+KXN66+KXN83,"")</f>
        <v/>
      </c>
      <c r="KXO86" s="111" t="str">
        <f>IF(ISNUMBER(outYear),KXO54+KXO60+KXO66+KXO83,"")</f>
        <v/>
      </c>
      <c r="KXP86" s="111" t="str">
        <f>IF(ISNUMBER(outYear),KXP54+KXP60+KXP66+KXP83,"")</f>
        <v/>
      </c>
      <c r="KXQ86" s="111" t="str">
        <f>IF(ISNUMBER(outYear),KXQ54+KXQ60+KXQ66+KXQ83,"")</f>
        <v/>
      </c>
      <c r="KXR86" s="111" t="str">
        <f>IF(ISNUMBER(outYear),KXR54+KXR60+KXR66+KXR83,"")</f>
        <v/>
      </c>
      <c r="KXS86" s="111" t="str">
        <f>IF(ISNUMBER(outYear),KXS54+KXS60+KXS66+KXS83,"")</f>
        <v/>
      </c>
      <c r="KXT86" s="111" t="str">
        <f>IF(ISNUMBER(outYear),KXT54+KXT60+KXT66+KXT83,"")</f>
        <v/>
      </c>
      <c r="KXU86" s="111" t="str">
        <f>IF(ISNUMBER(outYear),KXU54+KXU60+KXU66+KXU83,"")</f>
        <v/>
      </c>
      <c r="KXV86" s="111" t="str">
        <f>IF(ISNUMBER(outYear),KXV54+KXV60+KXV66+KXV83,"")</f>
        <v/>
      </c>
      <c r="KXW86" s="111" t="str">
        <f>IF(ISNUMBER(outYear),KXW54+KXW60+KXW66+KXW83,"")</f>
        <v/>
      </c>
      <c r="KXX86" s="111" t="str">
        <f>IF(ISNUMBER(outYear),KXX54+KXX60+KXX66+KXX83,"")</f>
        <v/>
      </c>
      <c r="KXY86" s="111" t="str">
        <f>IF(ISNUMBER(outYear),KXY54+KXY60+KXY66+KXY83,"")</f>
        <v/>
      </c>
      <c r="KXZ86" s="111" t="str">
        <f>IF(ISNUMBER(outYear),KXZ54+KXZ60+KXZ66+KXZ83,"")</f>
        <v/>
      </c>
      <c r="KYA86" s="111" t="str">
        <f>IF(ISNUMBER(outYear),KYA54+KYA60+KYA66+KYA83,"")</f>
        <v/>
      </c>
      <c r="KYB86" s="111" t="str">
        <f>IF(ISNUMBER(outYear),KYB54+KYB60+KYB66+KYB83,"")</f>
        <v/>
      </c>
      <c r="KYC86" s="111" t="str">
        <f>IF(ISNUMBER(outYear),KYC54+KYC60+KYC66+KYC83,"")</f>
        <v/>
      </c>
      <c r="KYD86" s="111" t="str">
        <f>IF(ISNUMBER(outYear),KYD54+KYD60+KYD66+KYD83,"")</f>
        <v/>
      </c>
      <c r="KYE86" s="111" t="str">
        <f>IF(ISNUMBER(outYear),KYE54+KYE60+KYE66+KYE83,"")</f>
        <v/>
      </c>
      <c r="KYF86" s="111" t="str">
        <f>IF(ISNUMBER(outYear),KYF54+KYF60+KYF66+KYF83,"")</f>
        <v/>
      </c>
      <c r="KYG86" s="111" t="str">
        <f>IF(ISNUMBER(outYear),KYG54+KYG60+KYG66+KYG83,"")</f>
        <v/>
      </c>
      <c r="KYH86" s="111" t="str">
        <f>IF(ISNUMBER(outYear),KYH54+KYH60+KYH66+KYH83,"")</f>
        <v/>
      </c>
      <c r="KYI86" s="111" t="str">
        <f>IF(ISNUMBER(outYear),KYI54+KYI60+KYI66+KYI83,"")</f>
        <v/>
      </c>
      <c r="KYJ86" s="111" t="str">
        <f>IF(ISNUMBER(outYear),KYJ54+KYJ60+KYJ66+KYJ83,"")</f>
        <v/>
      </c>
      <c r="KYK86" s="111" t="str">
        <f>IF(ISNUMBER(outYear),KYK54+KYK60+KYK66+KYK83,"")</f>
        <v/>
      </c>
      <c r="KYL86" s="111" t="str">
        <f>IF(ISNUMBER(outYear),KYL54+KYL60+KYL66+KYL83,"")</f>
        <v/>
      </c>
      <c r="KYM86" s="111" t="str">
        <f>IF(ISNUMBER(outYear),KYM54+KYM60+KYM66+KYM83,"")</f>
        <v/>
      </c>
      <c r="KYN86" s="111" t="str">
        <f>IF(ISNUMBER(outYear),KYN54+KYN60+KYN66+KYN83,"")</f>
        <v/>
      </c>
      <c r="KYO86" s="111" t="str">
        <f>IF(ISNUMBER(outYear),KYO54+KYO60+KYO66+KYO83,"")</f>
        <v/>
      </c>
      <c r="KYP86" s="111" t="str">
        <f>IF(ISNUMBER(outYear),KYP54+KYP60+KYP66+KYP83,"")</f>
        <v/>
      </c>
      <c r="KYQ86" s="111" t="str">
        <f>IF(ISNUMBER(outYear),KYQ54+KYQ60+KYQ66+KYQ83,"")</f>
        <v/>
      </c>
      <c r="KYR86" s="111" t="str">
        <f>IF(ISNUMBER(outYear),KYR54+KYR60+KYR66+KYR83,"")</f>
        <v/>
      </c>
      <c r="KYS86" s="111" t="str">
        <f>IF(ISNUMBER(outYear),KYS54+KYS60+KYS66+KYS83,"")</f>
        <v/>
      </c>
      <c r="KYT86" s="111" t="str">
        <f>IF(ISNUMBER(outYear),KYT54+KYT60+KYT66+KYT83,"")</f>
        <v/>
      </c>
      <c r="KYU86" s="111" t="str">
        <f>IF(ISNUMBER(outYear),KYU54+KYU60+KYU66+KYU83,"")</f>
        <v/>
      </c>
      <c r="KYV86" s="111" t="str">
        <f>IF(ISNUMBER(outYear),KYV54+KYV60+KYV66+KYV83,"")</f>
        <v/>
      </c>
      <c r="KYW86" s="111" t="str">
        <f>IF(ISNUMBER(outYear),KYW54+KYW60+KYW66+KYW83,"")</f>
        <v/>
      </c>
      <c r="KYX86" s="111" t="str">
        <f>IF(ISNUMBER(outYear),KYX54+KYX60+KYX66+KYX83,"")</f>
        <v/>
      </c>
      <c r="KYY86" s="111" t="str">
        <f>IF(ISNUMBER(outYear),KYY54+KYY60+KYY66+KYY83,"")</f>
        <v/>
      </c>
      <c r="KYZ86" s="111" t="str">
        <f>IF(ISNUMBER(outYear),KYZ54+KYZ60+KYZ66+KYZ83,"")</f>
        <v/>
      </c>
      <c r="KZA86" s="111" t="str">
        <f>IF(ISNUMBER(outYear),KZA54+KZA60+KZA66+KZA83,"")</f>
        <v/>
      </c>
      <c r="KZB86" s="111" t="str">
        <f>IF(ISNUMBER(outYear),KZB54+KZB60+KZB66+KZB83,"")</f>
        <v/>
      </c>
      <c r="KZC86" s="111" t="str">
        <f>IF(ISNUMBER(outYear),KZC54+KZC60+KZC66+KZC83,"")</f>
        <v/>
      </c>
      <c r="KZD86" s="111" t="str">
        <f>IF(ISNUMBER(outYear),KZD54+KZD60+KZD66+KZD83,"")</f>
        <v/>
      </c>
      <c r="KZE86" s="111" t="str">
        <f>IF(ISNUMBER(outYear),KZE54+KZE60+KZE66+KZE83,"")</f>
        <v/>
      </c>
      <c r="KZF86" s="111" t="str">
        <f>IF(ISNUMBER(outYear),KZF54+KZF60+KZF66+KZF83,"")</f>
        <v/>
      </c>
      <c r="KZG86" s="111" t="str">
        <f>IF(ISNUMBER(outYear),KZG54+KZG60+KZG66+KZG83,"")</f>
        <v/>
      </c>
      <c r="KZH86" s="111" t="str">
        <f>IF(ISNUMBER(outYear),KZH54+KZH60+KZH66+KZH83,"")</f>
        <v/>
      </c>
      <c r="KZI86" s="111" t="str">
        <f>IF(ISNUMBER(outYear),KZI54+KZI60+KZI66+KZI83,"")</f>
        <v/>
      </c>
      <c r="KZJ86" s="111" t="str">
        <f>IF(ISNUMBER(outYear),KZJ54+KZJ60+KZJ66+KZJ83,"")</f>
        <v/>
      </c>
      <c r="KZK86" s="111" t="str">
        <f>IF(ISNUMBER(outYear),KZK54+KZK60+KZK66+KZK83,"")</f>
        <v/>
      </c>
      <c r="KZL86" s="111" t="str">
        <f>IF(ISNUMBER(outYear),KZL54+KZL60+KZL66+KZL83,"")</f>
        <v/>
      </c>
      <c r="KZM86" s="111" t="str">
        <f>IF(ISNUMBER(outYear),KZM54+KZM60+KZM66+KZM83,"")</f>
        <v/>
      </c>
      <c r="KZN86" s="111" t="str">
        <f>IF(ISNUMBER(outYear),KZN54+KZN60+KZN66+KZN83,"")</f>
        <v/>
      </c>
      <c r="KZO86" s="111" t="str">
        <f>IF(ISNUMBER(outYear),KZO54+KZO60+KZO66+KZO83,"")</f>
        <v/>
      </c>
      <c r="KZP86" s="111" t="str">
        <f>IF(ISNUMBER(outYear),KZP54+KZP60+KZP66+KZP83,"")</f>
        <v/>
      </c>
      <c r="KZQ86" s="111" t="str">
        <f>IF(ISNUMBER(outYear),KZQ54+KZQ60+KZQ66+KZQ83,"")</f>
        <v/>
      </c>
      <c r="KZR86" s="111" t="str">
        <f>IF(ISNUMBER(outYear),KZR54+KZR60+KZR66+KZR83,"")</f>
        <v/>
      </c>
      <c r="KZS86" s="111" t="str">
        <f>IF(ISNUMBER(outYear),KZS54+KZS60+KZS66+KZS83,"")</f>
        <v/>
      </c>
      <c r="KZT86" s="111" t="str">
        <f>IF(ISNUMBER(outYear),KZT54+KZT60+KZT66+KZT83,"")</f>
        <v/>
      </c>
      <c r="KZU86" s="111" t="str">
        <f>IF(ISNUMBER(outYear),KZU54+KZU60+KZU66+KZU83,"")</f>
        <v/>
      </c>
      <c r="KZV86" s="111" t="str">
        <f>IF(ISNUMBER(outYear),KZV54+KZV60+KZV66+KZV83,"")</f>
        <v/>
      </c>
      <c r="KZW86" s="111" t="str">
        <f>IF(ISNUMBER(outYear),KZW54+KZW60+KZW66+KZW83,"")</f>
        <v/>
      </c>
      <c r="KZX86" s="111" t="str">
        <f>IF(ISNUMBER(outYear),KZX54+KZX60+KZX66+KZX83,"")</f>
        <v/>
      </c>
      <c r="KZY86" s="111" t="str">
        <f>IF(ISNUMBER(outYear),KZY54+KZY60+KZY66+KZY83,"")</f>
        <v/>
      </c>
      <c r="KZZ86" s="111" t="str">
        <f>IF(ISNUMBER(outYear),KZZ54+KZZ60+KZZ66+KZZ83,"")</f>
        <v/>
      </c>
      <c r="LAA86" s="111" t="str">
        <f>IF(ISNUMBER(outYear),LAA54+LAA60+LAA66+LAA83,"")</f>
        <v/>
      </c>
      <c r="LAB86" s="111" t="str">
        <f>IF(ISNUMBER(outYear),LAB54+LAB60+LAB66+LAB83,"")</f>
        <v/>
      </c>
      <c r="LAC86" s="111" t="str">
        <f>IF(ISNUMBER(outYear),LAC54+LAC60+LAC66+LAC83,"")</f>
        <v/>
      </c>
      <c r="LAD86" s="111" t="str">
        <f>IF(ISNUMBER(outYear),LAD54+LAD60+LAD66+LAD83,"")</f>
        <v/>
      </c>
      <c r="LAE86" s="111" t="str">
        <f>IF(ISNUMBER(outYear),LAE54+LAE60+LAE66+LAE83,"")</f>
        <v/>
      </c>
      <c r="LAF86" s="111" t="str">
        <f>IF(ISNUMBER(outYear),LAF54+LAF60+LAF66+LAF83,"")</f>
        <v/>
      </c>
      <c r="LAG86" s="111" t="str">
        <f>IF(ISNUMBER(outYear),LAG54+LAG60+LAG66+LAG83,"")</f>
        <v/>
      </c>
      <c r="LAH86" s="111" t="str">
        <f>IF(ISNUMBER(outYear),LAH54+LAH60+LAH66+LAH83,"")</f>
        <v/>
      </c>
      <c r="LAI86" s="111" t="str">
        <f>IF(ISNUMBER(outYear),LAI54+LAI60+LAI66+LAI83,"")</f>
        <v/>
      </c>
      <c r="LAJ86" s="111" t="str">
        <f>IF(ISNUMBER(outYear),LAJ54+LAJ60+LAJ66+LAJ83,"")</f>
        <v/>
      </c>
      <c r="LAK86" s="111" t="str">
        <f>IF(ISNUMBER(outYear),LAK54+LAK60+LAK66+LAK83,"")</f>
        <v/>
      </c>
      <c r="LAL86" s="111" t="str">
        <f>IF(ISNUMBER(outYear),LAL54+LAL60+LAL66+LAL83,"")</f>
        <v/>
      </c>
      <c r="LAM86" s="111" t="str">
        <f>IF(ISNUMBER(outYear),LAM54+LAM60+LAM66+LAM83,"")</f>
        <v/>
      </c>
      <c r="LAN86" s="111" t="str">
        <f>IF(ISNUMBER(outYear),LAN54+LAN60+LAN66+LAN83,"")</f>
        <v/>
      </c>
      <c r="LAO86" s="111" t="str">
        <f>IF(ISNUMBER(outYear),LAO54+LAO60+LAO66+LAO83,"")</f>
        <v/>
      </c>
      <c r="LAP86" s="111" t="str">
        <f>IF(ISNUMBER(outYear),LAP54+LAP60+LAP66+LAP83,"")</f>
        <v/>
      </c>
      <c r="LAQ86" s="111" t="str">
        <f>IF(ISNUMBER(outYear),LAQ54+LAQ60+LAQ66+LAQ83,"")</f>
        <v/>
      </c>
      <c r="LAR86" s="111" t="str">
        <f>IF(ISNUMBER(outYear),LAR54+LAR60+LAR66+LAR83,"")</f>
        <v/>
      </c>
      <c r="LAS86" s="111" t="str">
        <f>IF(ISNUMBER(outYear),LAS54+LAS60+LAS66+LAS83,"")</f>
        <v/>
      </c>
      <c r="LAT86" s="111" t="str">
        <f>IF(ISNUMBER(outYear),LAT54+LAT60+LAT66+LAT83,"")</f>
        <v/>
      </c>
      <c r="LAU86" s="111" t="str">
        <f>IF(ISNUMBER(outYear),LAU54+LAU60+LAU66+LAU83,"")</f>
        <v/>
      </c>
      <c r="LAV86" s="111" t="str">
        <f>IF(ISNUMBER(outYear),LAV54+LAV60+LAV66+LAV83,"")</f>
        <v/>
      </c>
      <c r="LAW86" s="111" t="str">
        <f>IF(ISNUMBER(outYear),LAW54+LAW60+LAW66+LAW83,"")</f>
        <v/>
      </c>
      <c r="LAX86" s="111" t="str">
        <f>IF(ISNUMBER(outYear),LAX54+LAX60+LAX66+LAX83,"")</f>
        <v/>
      </c>
      <c r="LAY86" s="111" t="str">
        <f>IF(ISNUMBER(outYear),LAY54+LAY60+LAY66+LAY83,"")</f>
        <v/>
      </c>
      <c r="LAZ86" s="111" t="str">
        <f>IF(ISNUMBER(outYear),LAZ54+LAZ60+LAZ66+LAZ83,"")</f>
        <v/>
      </c>
      <c r="LBA86" s="111" t="str">
        <f>IF(ISNUMBER(outYear),LBA54+LBA60+LBA66+LBA83,"")</f>
        <v/>
      </c>
      <c r="LBB86" s="111" t="str">
        <f>IF(ISNUMBER(outYear),LBB54+LBB60+LBB66+LBB83,"")</f>
        <v/>
      </c>
      <c r="LBC86" s="111" t="str">
        <f>IF(ISNUMBER(outYear),LBC54+LBC60+LBC66+LBC83,"")</f>
        <v/>
      </c>
      <c r="LBD86" s="111" t="str">
        <f>IF(ISNUMBER(outYear),LBD54+LBD60+LBD66+LBD83,"")</f>
        <v/>
      </c>
      <c r="LBE86" s="111" t="str">
        <f>IF(ISNUMBER(outYear),LBE54+LBE60+LBE66+LBE83,"")</f>
        <v/>
      </c>
      <c r="LBF86" s="111" t="str">
        <f>IF(ISNUMBER(outYear),LBF54+LBF60+LBF66+LBF83,"")</f>
        <v/>
      </c>
      <c r="LBG86" s="111" t="str">
        <f>IF(ISNUMBER(outYear),LBG54+LBG60+LBG66+LBG83,"")</f>
        <v/>
      </c>
      <c r="LBH86" s="111" t="str">
        <f>IF(ISNUMBER(outYear),LBH54+LBH60+LBH66+LBH83,"")</f>
        <v/>
      </c>
      <c r="LBI86" s="111" t="str">
        <f>IF(ISNUMBER(outYear),LBI54+LBI60+LBI66+LBI83,"")</f>
        <v/>
      </c>
      <c r="LBJ86" s="111" t="str">
        <f>IF(ISNUMBER(outYear),LBJ54+LBJ60+LBJ66+LBJ83,"")</f>
        <v/>
      </c>
      <c r="LBK86" s="111" t="str">
        <f>IF(ISNUMBER(outYear),LBK54+LBK60+LBK66+LBK83,"")</f>
        <v/>
      </c>
      <c r="LBL86" s="111" t="str">
        <f>IF(ISNUMBER(outYear),LBL54+LBL60+LBL66+LBL83,"")</f>
        <v/>
      </c>
      <c r="LBM86" s="111" t="str">
        <f>IF(ISNUMBER(outYear),LBM54+LBM60+LBM66+LBM83,"")</f>
        <v/>
      </c>
      <c r="LBN86" s="111" t="str">
        <f>IF(ISNUMBER(outYear),LBN54+LBN60+LBN66+LBN83,"")</f>
        <v/>
      </c>
      <c r="LBO86" s="111" t="str">
        <f>IF(ISNUMBER(outYear),LBO54+LBO60+LBO66+LBO83,"")</f>
        <v/>
      </c>
      <c r="LBP86" s="111" t="str">
        <f>IF(ISNUMBER(outYear),LBP54+LBP60+LBP66+LBP83,"")</f>
        <v/>
      </c>
      <c r="LBQ86" s="111" t="str">
        <f>IF(ISNUMBER(outYear),LBQ54+LBQ60+LBQ66+LBQ83,"")</f>
        <v/>
      </c>
      <c r="LBR86" s="111" t="str">
        <f>IF(ISNUMBER(outYear),LBR54+LBR60+LBR66+LBR83,"")</f>
        <v/>
      </c>
      <c r="LBS86" s="111" t="str">
        <f>IF(ISNUMBER(outYear),LBS54+LBS60+LBS66+LBS83,"")</f>
        <v/>
      </c>
      <c r="LBT86" s="111" t="str">
        <f>IF(ISNUMBER(outYear),LBT54+LBT60+LBT66+LBT83,"")</f>
        <v/>
      </c>
      <c r="LBU86" s="111" t="str">
        <f>IF(ISNUMBER(outYear),LBU54+LBU60+LBU66+LBU83,"")</f>
        <v/>
      </c>
      <c r="LBV86" s="111" t="str">
        <f>IF(ISNUMBER(outYear),LBV54+LBV60+LBV66+LBV83,"")</f>
        <v/>
      </c>
      <c r="LBW86" s="111" t="str">
        <f>IF(ISNUMBER(outYear),LBW54+LBW60+LBW66+LBW83,"")</f>
        <v/>
      </c>
      <c r="LBX86" s="111" t="str">
        <f>IF(ISNUMBER(outYear),LBX54+LBX60+LBX66+LBX83,"")</f>
        <v/>
      </c>
      <c r="LBY86" s="111" t="str">
        <f>IF(ISNUMBER(outYear),LBY54+LBY60+LBY66+LBY83,"")</f>
        <v/>
      </c>
      <c r="LBZ86" s="111" t="str">
        <f>IF(ISNUMBER(outYear),LBZ54+LBZ60+LBZ66+LBZ83,"")</f>
        <v/>
      </c>
      <c r="LCA86" s="111" t="str">
        <f>IF(ISNUMBER(outYear),LCA54+LCA60+LCA66+LCA83,"")</f>
        <v/>
      </c>
      <c r="LCB86" s="111" t="str">
        <f>IF(ISNUMBER(outYear),LCB54+LCB60+LCB66+LCB83,"")</f>
        <v/>
      </c>
      <c r="LCC86" s="111" t="str">
        <f>IF(ISNUMBER(outYear),LCC54+LCC60+LCC66+LCC83,"")</f>
        <v/>
      </c>
      <c r="LCD86" s="111" t="str">
        <f>IF(ISNUMBER(outYear),LCD54+LCD60+LCD66+LCD83,"")</f>
        <v/>
      </c>
      <c r="LCE86" s="111" t="str">
        <f>IF(ISNUMBER(outYear),LCE54+LCE60+LCE66+LCE83,"")</f>
        <v/>
      </c>
      <c r="LCF86" s="111" t="str">
        <f>IF(ISNUMBER(outYear),LCF54+LCF60+LCF66+LCF83,"")</f>
        <v/>
      </c>
      <c r="LCG86" s="111" t="str">
        <f>IF(ISNUMBER(outYear),LCG54+LCG60+LCG66+LCG83,"")</f>
        <v/>
      </c>
      <c r="LCH86" s="111" t="str">
        <f>IF(ISNUMBER(outYear),LCH54+LCH60+LCH66+LCH83,"")</f>
        <v/>
      </c>
      <c r="LCI86" s="111" t="str">
        <f>IF(ISNUMBER(outYear),LCI54+LCI60+LCI66+LCI83,"")</f>
        <v/>
      </c>
      <c r="LCJ86" s="111" t="str">
        <f>IF(ISNUMBER(outYear),LCJ54+LCJ60+LCJ66+LCJ83,"")</f>
        <v/>
      </c>
      <c r="LCK86" s="111" t="str">
        <f>IF(ISNUMBER(outYear),LCK54+LCK60+LCK66+LCK83,"")</f>
        <v/>
      </c>
      <c r="LCL86" s="111" t="str">
        <f>IF(ISNUMBER(outYear),LCL54+LCL60+LCL66+LCL83,"")</f>
        <v/>
      </c>
      <c r="LCM86" s="111" t="str">
        <f>IF(ISNUMBER(outYear),LCM54+LCM60+LCM66+LCM83,"")</f>
        <v/>
      </c>
      <c r="LCN86" s="111" t="str">
        <f>IF(ISNUMBER(outYear),LCN54+LCN60+LCN66+LCN83,"")</f>
        <v/>
      </c>
      <c r="LCO86" s="111" t="str">
        <f>IF(ISNUMBER(outYear),LCO54+LCO60+LCO66+LCO83,"")</f>
        <v/>
      </c>
      <c r="LCP86" s="111" t="str">
        <f>IF(ISNUMBER(outYear),LCP54+LCP60+LCP66+LCP83,"")</f>
        <v/>
      </c>
      <c r="LCQ86" s="111" t="str">
        <f>IF(ISNUMBER(outYear),LCQ54+LCQ60+LCQ66+LCQ83,"")</f>
        <v/>
      </c>
      <c r="LCR86" s="111" t="str">
        <f>IF(ISNUMBER(outYear),LCR54+LCR60+LCR66+LCR83,"")</f>
        <v/>
      </c>
      <c r="LCS86" s="111" t="str">
        <f>IF(ISNUMBER(outYear),LCS54+LCS60+LCS66+LCS83,"")</f>
        <v/>
      </c>
      <c r="LCT86" s="111" t="str">
        <f>IF(ISNUMBER(outYear),LCT54+LCT60+LCT66+LCT83,"")</f>
        <v/>
      </c>
      <c r="LCU86" s="111" t="str">
        <f>IF(ISNUMBER(outYear),LCU54+LCU60+LCU66+LCU83,"")</f>
        <v/>
      </c>
      <c r="LCV86" s="111" t="str">
        <f>IF(ISNUMBER(outYear),LCV54+LCV60+LCV66+LCV83,"")</f>
        <v/>
      </c>
      <c r="LCW86" s="111" t="str">
        <f>IF(ISNUMBER(outYear),LCW54+LCW60+LCW66+LCW83,"")</f>
        <v/>
      </c>
      <c r="LCX86" s="111" t="str">
        <f>IF(ISNUMBER(outYear),LCX54+LCX60+LCX66+LCX83,"")</f>
        <v/>
      </c>
      <c r="LCY86" s="111" t="str">
        <f>IF(ISNUMBER(outYear),LCY54+LCY60+LCY66+LCY83,"")</f>
        <v/>
      </c>
      <c r="LCZ86" s="111" t="str">
        <f>IF(ISNUMBER(outYear),LCZ54+LCZ60+LCZ66+LCZ83,"")</f>
        <v/>
      </c>
      <c r="LDA86" s="111" t="str">
        <f>IF(ISNUMBER(outYear),LDA54+LDA60+LDA66+LDA83,"")</f>
        <v/>
      </c>
      <c r="LDB86" s="111" t="str">
        <f>IF(ISNUMBER(outYear),LDB54+LDB60+LDB66+LDB83,"")</f>
        <v/>
      </c>
      <c r="LDC86" s="111" t="str">
        <f>IF(ISNUMBER(outYear),LDC54+LDC60+LDC66+LDC83,"")</f>
        <v/>
      </c>
      <c r="LDD86" s="111" t="str">
        <f>IF(ISNUMBER(outYear),LDD54+LDD60+LDD66+LDD83,"")</f>
        <v/>
      </c>
      <c r="LDE86" s="111" t="str">
        <f>IF(ISNUMBER(outYear),LDE54+LDE60+LDE66+LDE83,"")</f>
        <v/>
      </c>
      <c r="LDF86" s="111" t="str">
        <f>IF(ISNUMBER(outYear),LDF54+LDF60+LDF66+LDF83,"")</f>
        <v/>
      </c>
      <c r="LDG86" s="111" t="str">
        <f>IF(ISNUMBER(outYear),LDG54+LDG60+LDG66+LDG83,"")</f>
        <v/>
      </c>
      <c r="LDH86" s="111" t="str">
        <f>IF(ISNUMBER(outYear),LDH54+LDH60+LDH66+LDH83,"")</f>
        <v/>
      </c>
      <c r="LDI86" s="111" t="str">
        <f>IF(ISNUMBER(outYear),LDI54+LDI60+LDI66+LDI83,"")</f>
        <v/>
      </c>
      <c r="LDJ86" s="111" t="str">
        <f>IF(ISNUMBER(outYear),LDJ54+LDJ60+LDJ66+LDJ83,"")</f>
        <v/>
      </c>
      <c r="LDK86" s="111" t="str">
        <f>IF(ISNUMBER(outYear),LDK54+LDK60+LDK66+LDK83,"")</f>
        <v/>
      </c>
      <c r="LDL86" s="111" t="str">
        <f>IF(ISNUMBER(outYear),LDL54+LDL60+LDL66+LDL83,"")</f>
        <v/>
      </c>
      <c r="LDM86" s="111" t="str">
        <f>IF(ISNUMBER(outYear),LDM54+LDM60+LDM66+LDM83,"")</f>
        <v/>
      </c>
      <c r="LDN86" s="111" t="str">
        <f>IF(ISNUMBER(outYear),LDN54+LDN60+LDN66+LDN83,"")</f>
        <v/>
      </c>
      <c r="LDO86" s="111" t="str">
        <f>IF(ISNUMBER(outYear),LDO54+LDO60+LDO66+LDO83,"")</f>
        <v/>
      </c>
      <c r="LDP86" s="111" t="str">
        <f>IF(ISNUMBER(outYear),LDP54+LDP60+LDP66+LDP83,"")</f>
        <v/>
      </c>
      <c r="LDQ86" s="111" t="str">
        <f>IF(ISNUMBER(outYear),LDQ54+LDQ60+LDQ66+LDQ83,"")</f>
        <v/>
      </c>
      <c r="LDR86" s="111" t="str">
        <f>IF(ISNUMBER(outYear),LDR54+LDR60+LDR66+LDR83,"")</f>
        <v/>
      </c>
      <c r="LDS86" s="111" t="str">
        <f>IF(ISNUMBER(outYear),LDS54+LDS60+LDS66+LDS83,"")</f>
        <v/>
      </c>
      <c r="LDT86" s="111" t="str">
        <f>IF(ISNUMBER(outYear),LDT54+LDT60+LDT66+LDT83,"")</f>
        <v/>
      </c>
      <c r="LDU86" s="111" t="str">
        <f>IF(ISNUMBER(outYear),LDU54+LDU60+LDU66+LDU83,"")</f>
        <v/>
      </c>
      <c r="LDV86" s="111" t="str">
        <f>IF(ISNUMBER(outYear),LDV54+LDV60+LDV66+LDV83,"")</f>
        <v/>
      </c>
      <c r="LDW86" s="111" t="str">
        <f>IF(ISNUMBER(outYear),LDW54+LDW60+LDW66+LDW83,"")</f>
        <v/>
      </c>
      <c r="LDX86" s="111" t="str">
        <f>IF(ISNUMBER(outYear),LDX54+LDX60+LDX66+LDX83,"")</f>
        <v/>
      </c>
      <c r="LDY86" s="111" t="str">
        <f>IF(ISNUMBER(outYear),LDY54+LDY60+LDY66+LDY83,"")</f>
        <v/>
      </c>
      <c r="LDZ86" s="111" t="str">
        <f>IF(ISNUMBER(outYear),LDZ54+LDZ60+LDZ66+LDZ83,"")</f>
        <v/>
      </c>
      <c r="LEA86" s="111" t="str">
        <f>IF(ISNUMBER(outYear),LEA54+LEA60+LEA66+LEA83,"")</f>
        <v/>
      </c>
      <c r="LEB86" s="111" t="str">
        <f>IF(ISNUMBER(outYear),LEB54+LEB60+LEB66+LEB83,"")</f>
        <v/>
      </c>
      <c r="LEC86" s="111" t="str">
        <f>IF(ISNUMBER(outYear),LEC54+LEC60+LEC66+LEC83,"")</f>
        <v/>
      </c>
      <c r="LED86" s="111" t="str">
        <f>IF(ISNUMBER(outYear),LED54+LED60+LED66+LED83,"")</f>
        <v/>
      </c>
      <c r="LEE86" s="111" t="str">
        <f>IF(ISNUMBER(outYear),LEE54+LEE60+LEE66+LEE83,"")</f>
        <v/>
      </c>
      <c r="LEF86" s="111" t="str">
        <f>IF(ISNUMBER(outYear),LEF54+LEF60+LEF66+LEF83,"")</f>
        <v/>
      </c>
      <c r="LEG86" s="111" t="str">
        <f>IF(ISNUMBER(outYear),LEG54+LEG60+LEG66+LEG83,"")</f>
        <v/>
      </c>
      <c r="LEH86" s="111" t="str">
        <f>IF(ISNUMBER(outYear),LEH54+LEH60+LEH66+LEH83,"")</f>
        <v/>
      </c>
      <c r="LEI86" s="111" t="str">
        <f>IF(ISNUMBER(outYear),LEI54+LEI60+LEI66+LEI83,"")</f>
        <v/>
      </c>
      <c r="LEJ86" s="111" t="str">
        <f>IF(ISNUMBER(outYear),LEJ54+LEJ60+LEJ66+LEJ83,"")</f>
        <v/>
      </c>
      <c r="LEK86" s="111" t="str">
        <f>IF(ISNUMBER(outYear),LEK54+LEK60+LEK66+LEK83,"")</f>
        <v/>
      </c>
      <c r="LEL86" s="111" t="str">
        <f>IF(ISNUMBER(outYear),LEL54+LEL60+LEL66+LEL83,"")</f>
        <v/>
      </c>
      <c r="LEM86" s="111" t="str">
        <f>IF(ISNUMBER(outYear),LEM54+LEM60+LEM66+LEM83,"")</f>
        <v/>
      </c>
      <c r="LEN86" s="111" t="str">
        <f>IF(ISNUMBER(outYear),LEN54+LEN60+LEN66+LEN83,"")</f>
        <v/>
      </c>
      <c r="LEO86" s="111" t="str">
        <f>IF(ISNUMBER(outYear),LEO54+LEO60+LEO66+LEO83,"")</f>
        <v/>
      </c>
      <c r="LEP86" s="111" t="str">
        <f>IF(ISNUMBER(outYear),LEP54+LEP60+LEP66+LEP83,"")</f>
        <v/>
      </c>
      <c r="LEQ86" s="111" t="str">
        <f>IF(ISNUMBER(outYear),LEQ54+LEQ60+LEQ66+LEQ83,"")</f>
        <v/>
      </c>
      <c r="LER86" s="111" t="str">
        <f>IF(ISNUMBER(outYear),LER54+LER60+LER66+LER83,"")</f>
        <v/>
      </c>
      <c r="LES86" s="111" t="str">
        <f>IF(ISNUMBER(outYear),LES54+LES60+LES66+LES83,"")</f>
        <v/>
      </c>
      <c r="LET86" s="111" t="str">
        <f>IF(ISNUMBER(outYear),LET54+LET60+LET66+LET83,"")</f>
        <v/>
      </c>
      <c r="LEU86" s="111" t="str">
        <f>IF(ISNUMBER(outYear),LEU54+LEU60+LEU66+LEU83,"")</f>
        <v/>
      </c>
      <c r="LEV86" s="111" t="str">
        <f>IF(ISNUMBER(outYear),LEV54+LEV60+LEV66+LEV83,"")</f>
        <v/>
      </c>
      <c r="LEW86" s="111" t="str">
        <f>IF(ISNUMBER(outYear),LEW54+LEW60+LEW66+LEW83,"")</f>
        <v/>
      </c>
      <c r="LEX86" s="111" t="str">
        <f>IF(ISNUMBER(outYear),LEX54+LEX60+LEX66+LEX83,"")</f>
        <v/>
      </c>
      <c r="LEY86" s="111" t="str">
        <f>IF(ISNUMBER(outYear),LEY54+LEY60+LEY66+LEY83,"")</f>
        <v/>
      </c>
      <c r="LEZ86" s="111" t="str">
        <f>IF(ISNUMBER(outYear),LEZ54+LEZ60+LEZ66+LEZ83,"")</f>
        <v/>
      </c>
      <c r="LFA86" s="111" t="str">
        <f>IF(ISNUMBER(outYear),LFA54+LFA60+LFA66+LFA83,"")</f>
        <v/>
      </c>
      <c r="LFB86" s="111" t="str">
        <f>IF(ISNUMBER(outYear),LFB54+LFB60+LFB66+LFB83,"")</f>
        <v/>
      </c>
      <c r="LFC86" s="111" t="str">
        <f>IF(ISNUMBER(outYear),LFC54+LFC60+LFC66+LFC83,"")</f>
        <v/>
      </c>
      <c r="LFD86" s="111" t="str">
        <f>IF(ISNUMBER(outYear),LFD54+LFD60+LFD66+LFD83,"")</f>
        <v/>
      </c>
      <c r="LFE86" s="111" t="str">
        <f>IF(ISNUMBER(outYear),LFE54+LFE60+LFE66+LFE83,"")</f>
        <v/>
      </c>
      <c r="LFF86" s="111" t="str">
        <f>IF(ISNUMBER(outYear),LFF54+LFF60+LFF66+LFF83,"")</f>
        <v/>
      </c>
      <c r="LFG86" s="111" t="str">
        <f>IF(ISNUMBER(outYear),LFG54+LFG60+LFG66+LFG83,"")</f>
        <v/>
      </c>
      <c r="LFH86" s="111" t="str">
        <f>IF(ISNUMBER(outYear),LFH54+LFH60+LFH66+LFH83,"")</f>
        <v/>
      </c>
      <c r="LFI86" s="111" t="str">
        <f>IF(ISNUMBER(outYear),LFI54+LFI60+LFI66+LFI83,"")</f>
        <v/>
      </c>
      <c r="LFJ86" s="111" t="str">
        <f>IF(ISNUMBER(outYear),LFJ54+LFJ60+LFJ66+LFJ83,"")</f>
        <v/>
      </c>
      <c r="LFK86" s="111" t="str">
        <f>IF(ISNUMBER(outYear),LFK54+LFK60+LFK66+LFK83,"")</f>
        <v/>
      </c>
      <c r="LFL86" s="111" t="str">
        <f>IF(ISNUMBER(outYear),LFL54+LFL60+LFL66+LFL83,"")</f>
        <v/>
      </c>
      <c r="LFM86" s="111" t="str">
        <f>IF(ISNUMBER(outYear),LFM54+LFM60+LFM66+LFM83,"")</f>
        <v/>
      </c>
      <c r="LFN86" s="111" t="str">
        <f>IF(ISNUMBER(outYear),LFN54+LFN60+LFN66+LFN83,"")</f>
        <v/>
      </c>
      <c r="LFO86" s="111" t="str">
        <f>IF(ISNUMBER(outYear),LFO54+LFO60+LFO66+LFO83,"")</f>
        <v/>
      </c>
      <c r="LFP86" s="111" t="str">
        <f>IF(ISNUMBER(outYear),LFP54+LFP60+LFP66+LFP83,"")</f>
        <v/>
      </c>
      <c r="LFQ86" s="111" t="str">
        <f>IF(ISNUMBER(outYear),LFQ54+LFQ60+LFQ66+LFQ83,"")</f>
        <v/>
      </c>
      <c r="LFR86" s="111" t="str">
        <f>IF(ISNUMBER(outYear),LFR54+LFR60+LFR66+LFR83,"")</f>
        <v/>
      </c>
      <c r="LFS86" s="111" t="str">
        <f>IF(ISNUMBER(outYear),LFS54+LFS60+LFS66+LFS83,"")</f>
        <v/>
      </c>
      <c r="LFT86" s="111" t="str">
        <f>IF(ISNUMBER(outYear),LFT54+LFT60+LFT66+LFT83,"")</f>
        <v/>
      </c>
      <c r="LFU86" s="111" t="str">
        <f>IF(ISNUMBER(outYear),LFU54+LFU60+LFU66+LFU83,"")</f>
        <v/>
      </c>
      <c r="LFV86" s="111" t="str">
        <f>IF(ISNUMBER(outYear),LFV54+LFV60+LFV66+LFV83,"")</f>
        <v/>
      </c>
      <c r="LFW86" s="111" t="str">
        <f>IF(ISNUMBER(outYear),LFW54+LFW60+LFW66+LFW83,"")</f>
        <v/>
      </c>
      <c r="LFX86" s="111" t="str">
        <f>IF(ISNUMBER(outYear),LFX54+LFX60+LFX66+LFX83,"")</f>
        <v/>
      </c>
      <c r="LFY86" s="111" t="str">
        <f>IF(ISNUMBER(outYear),LFY54+LFY60+LFY66+LFY83,"")</f>
        <v/>
      </c>
      <c r="LFZ86" s="111" t="str">
        <f>IF(ISNUMBER(outYear),LFZ54+LFZ60+LFZ66+LFZ83,"")</f>
        <v/>
      </c>
      <c r="LGA86" s="111" t="str">
        <f>IF(ISNUMBER(outYear),LGA54+LGA60+LGA66+LGA83,"")</f>
        <v/>
      </c>
      <c r="LGB86" s="111" t="str">
        <f>IF(ISNUMBER(outYear),LGB54+LGB60+LGB66+LGB83,"")</f>
        <v/>
      </c>
      <c r="LGC86" s="111" t="str">
        <f>IF(ISNUMBER(outYear),LGC54+LGC60+LGC66+LGC83,"")</f>
        <v/>
      </c>
      <c r="LGD86" s="111" t="str">
        <f>IF(ISNUMBER(outYear),LGD54+LGD60+LGD66+LGD83,"")</f>
        <v/>
      </c>
      <c r="LGE86" s="111" t="str">
        <f>IF(ISNUMBER(outYear),LGE54+LGE60+LGE66+LGE83,"")</f>
        <v/>
      </c>
      <c r="LGF86" s="111" t="str">
        <f>IF(ISNUMBER(outYear),LGF54+LGF60+LGF66+LGF83,"")</f>
        <v/>
      </c>
      <c r="LGG86" s="111" t="str">
        <f>IF(ISNUMBER(outYear),LGG54+LGG60+LGG66+LGG83,"")</f>
        <v/>
      </c>
      <c r="LGH86" s="111" t="str">
        <f>IF(ISNUMBER(outYear),LGH54+LGH60+LGH66+LGH83,"")</f>
        <v/>
      </c>
      <c r="LGI86" s="111" t="str">
        <f>IF(ISNUMBER(outYear),LGI54+LGI60+LGI66+LGI83,"")</f>
        <v/>
      </c>
      <c r="LGJ86" s="111" t="str">
        <f>IF(ISNUMBER(outYear),LGJ54+LGJ60+LGJ66+LGJ83,"")</f>
        <v/>
      </c>
      <c r="LGK86" s="111" t="str">
        <f>IF(ISNUMBER(outYear),LGK54+LGK60+LGK66+LGK83,"")</f>
        <v/>
      </c>
      <c r="LGL86" s="111" t="str">
        <f>IF(ISNUMBER(outYear),LGL54+LGL60+LGL66+LGL83,"")</f>
        <v/>
      </c>
      <c r="LGM86" s="111" t="str">
        <f>IF(ISNUMBER(outYear),LGM54+LGM60+LGM66+LGM83,"")</f>
        <v/>
      </c>
      <c r="LGN86" s="111" t="str">
        <f>IF(ISNUMBER(outYear),LGN54+LGN60+LGN66+LGN83,"")</f>
        <v/>
      </c>
      <c r="LGO86" s="111" t="str">
        <f>IF(ISNUMBER(outYear),LGO54+LGO60+LGO66+LGO83,"")</f>
        <v/>
      </c>
      <c r="LGP86" s="111" t="str">
        <f>IF(ISNUMBER(outYear),LGP54+LGP60+LGP66+LGP83,"")</f>
        <v/>
      </c>
      <c r="LGQ86" s="111" t="str">
        <f>IF(ISNUMBER(outYear),LGQ54+LGQ60+LGQ66+LGQ83,"")</f>
        <v/>
      </c>
      <c r="LGR86" s="111" t="str">
        <f>IF(ISNUMBER(outYear),LGR54+LGR60+LGR66+LGR83,"")</f>
        <v/>
      </c>
      <c r="LGS86" s="111" t="str">
        <f>IF(ISNUMBER(outYear),LGS54+LGS60+LGS66+LGS83,"")</f>
        <v/>
      </c>
      <c r="LGT86" s="111" t="str">
        <f>IF(ISNUMBER(outYear),LGT54+LGT60+LGT66+LGT83,"")</f>
        <v/>
      </c>
      <c r="LGU86" s="111" t="str">
        <f>IF(ISNUMBER(outYear),LGU54+LGU60+LGU66+LGU83,"")</f>
        <v/>
      </c>
      <c r="LGV86" s="111" t="str">
        <f>IF(ISNUMBER(outYear),LGV54+LGV60+LGV66+LGV83,"")</f>
        <v/>
      </c>
      <c r="LGW86" s="111" t="str">
        <f>IF(ISNUMBER(outYear),LGW54+LGW60+LGW66+LGW83,"")</f>
        <v/>
      </c>
      <c r="LGX86" s="111" t="str">
        <f>IF(ISNUMBER(outYear),LGX54+LGX60+LGX66+LGX83,"")</f>
        <v/>
      </c>
      <c r="LGY86" s="111" t="str">
        <f>IF(ISNUMBER(outYear),LGY54+LGY60+LGY66+LGY83,"")</f>
        <v/>
      </c>
      <c r="LGZ86" s="111" t="str">
        <f>IF(ISNUMBER(outYear),LGZ54+LGZ60+LGZ66+LGZ83,"")</f>
        <v/>
      </c>
      <c r="LHA86" s="111" t="str">
        <f>IF(ISNUMBER(outYear),LHA54+LHA60+LHA66+LHA83,"")</f>
        <v/>
      </c>
      <c r="LHB86" s="111" t="str">
        <f>IF(ISNUMBER(outYear),LHB54+LHB60+LHB66+LHB83,"")</f>
        <v/>
      </c>
      <c r="LHC86" s="111" t="str">
        <f>IF(ISNUMBER(outYear),LHC54+LHC60+LHC66+LHC83,"")</f>
        <v/>
      </c>
      <c r="LHD86" s="111" t="str">
        <f>IF(ISNUMBER(outYear),LHD54+LHD60+LHD66+LHD83,"")</f>
        <v/>
      </c>
      <c r="LHE86" s="111" t="str">
        <f>IF(ISNUMBER(outYear),LHE54+LHE60+LHE66+LHE83,"")</f>
        <v/>
      </c>
      <c r="LHF86" s="111" t="str">
        <f>IF(ISNUMBER(outYear),LHF54+LHF60+LHF66+LHF83,"")</f>
        <v/>
      </c>
      <c r="LHG86" s="111" t="str">
        <f>IF(ISNUMBER(outYear),LHG54+LHG60+LHG66+LHG83,"")</f>
        <v/>
      </c>
      <c r="LHH86" s="111" t="str">
        <f>IF(ISNUMBER(outYear),LHH54+LHH60+LHH66+LHH83,"")</f>
        <v/>
      </c>
      <c r="LHI86" s="111" t="str">
        <f>IF(ISNUMBER(outYear),LHI54+LHI60+LHI66+LHI83,"")</f>
        <v/>
      </c>
      <c r="LHJ86" s="111" t="str">
        <f>IF(ISNUMBER(outYear),LHJ54+LHJ60+LHJ66+LHJ83,"")</f>
        <v/>
      </c>
      <c r="LHK86" s="111" t="str">
        <f>IF(ISNUMBER(outYear),LHK54+LHK60+LHK66+LHK83,"")</f>
        <v/>
      </c>
      <c r="LHL86" s="111" t="str">
        <f>IF(ISNUMBER(outYear),LHL54+LHL60+LHL66+LHL83,"")</f>
        <v/>
      </c>
      <c r="LHM86" s="111" t="str">
        <f>IF(ISNUMBER(outYear),LHM54+LHM60+LHM66+LHM83,"")</f>
        <v/>
      </c>
      <c r="LHN86" s="111" t="str">
        <f>IF(ISNUMBER(outYear),LHN54+LHN60+LHN66+LHN83,"")</f>
        <v/>
      </c>
      <c r="LHO86" s="111" t="str">
        <f>IF(ISNUMBER(outYear),LHO54+LHO60+LHO66+LHO83,"")</f>
        <v/>
      </c>
      <c r="LHP86" s="111" t="str">
        <f>IF(ISNUMBER(outYear),LHP54+LHP60+LHP66+LHP83,"")</f>
        <v/>
      </c>
      <c r="LHQ86" s="111" t="str">
        <f>IF(ISNUMBER(outYear),LHQ54+LHQ60+LHQ66+LHQ83,"")</f>
        <v/>
      </c>
      <c r="LHR86" s="111" t="str">
        <f>IF(ISNUMBER(outYear),LHR54+LHR60+LHR66+LHR83,"")</f>
        <v/>
      </c>
      <c r="LHS86" s="111" t="str">
        <f>IF(ISNUMBER(outYear),LHS54+LHS60+LHS66+LHS83,"")</f>
        <v/>
      </c>
      <c r="LHT86" s="111" t="str">
        <f>IF(ISNUMBER(outYear),LHT54+LHT60+LHT66+LHT83,"")</f>
        <v/>
      </c>
      <c r="LHU86" s="111" t="str">
        <f>IF(ISNUMBER(outYear),LHU54+LHU60+LHU66+LHU83,"")</f>
        <v/>
      </c>
      <c r="LHV86" s="111" t="str">
        <f>IF(ISNUMBER(outYear),LHV54+LHV60+LHV66+LHV83,"")</f>
        <v/>
      </c>
      <c r="LHW86" s="111" t="str">
        <f>IF(ISNUMBER(outYear),LHW54+LHW60+LHW66+LHW83,"")</f>
        <v/>
      </c>
      <c r="LHX86" s="111" t="str">
        <f>IF(ISNUMBER(outYear),LHX54+LHX60+LHX66+LHX83,"")</f>
        <v/>
      </c>
      <c r="LHY86" s="111" t="str">
        <f>IF(ISNUMBER(outYear),LHY54+LHY60+LHY66+LHY83,"")</f>
        <v/>
      </c>
      <c r="LHZ86" s="111" t="str">
        <f>IF(ISNUMBER(outYear),LHZ54+LHZ60+LHZ66+LHZ83,"")</f>
        <v/>
      </c>
      <c r="LIA86" s="111" t="str">
        <f>IF(ISNUMBER(outYear),LIA54+LIA60+LIA66+LIA83,"")</f>
        <v/>
      </c>
      <c r="LIB86" s="111" t="str">
        <f>IF(ISNUMBER(outYear),LIB54+LIB60+LIB66+LIB83,"")</f>
        <v/>
      </c>
      <c r="LIC86" s="111" t="str">
        <f>IF(ISNUMBER(outYear),LIC54+LIC60+LIC66+LIC83,"")</f>
        <v/>
      </c>
      <c r="LID86" s="111" t="str">
        <f>IF(ISNUMBER(outYear),LID54+LID60+LID66+LID83,"")</f>
        <v/>
      </c>
      <c r="LIE86" s="111" t="str">
        <f>IF(ISNUMBER(outYear),LIE54+LIE60+LIE66+LIE83,"")</f>
        <v/>
      </c>
      <c r="LIF86" s="111" t="str">
        <f>IF(ISNUMBER(outYear),LIF54+LIF60+LIF66+LIF83,"")</f>
        <v/>
      </c>
      <c r="LIG86" s="111" t="str">
        <f>IF(ISNUMBER(outYear),LIG54+LIG60+LIG66+LIG83,"")</f>
        <v/>
      </c>
      <c r="LIH86" s="111" t="str">
        <f>IF(ISNUMBER(outYear),LIH54+LIH60+LIH66+LIH83,"")</f>
        <v/>
      </c>
      <c r="LII86" s="111" t="str">
        <f>IF(ISNUMBER(outYear),LII54+LII60+LII66+LII83,"")</f>
        <v/>
      </c>
      <c r="LIJ86" s="111" t="str">
        <f>IF(ISNUMBER(outYear),LIJ54+LIJ60+LIJ66+LIJ83,"")</f>
        <v/>
      </c>
      <c r="LIK86" s="111" t="str">
        <f>IF(ISNUMBER(outYear),LIK54+LIK60+LIK66+LIK83,"")</f>
        <v/>
      </c>
      <c r="LIL86" s="111" t="str">
        <f>IF(ISNUMBER(outYear),LIL54+LIL60+LIL66+LIL83,"")</f>
        <v/>
      </c>
      <c r="LIM86" s="111" t="str">
        <f>IF(ISNUMBER(outYear),LIM54+LIM60+LIM66+LIM83,"")</f>
        <v/>
      </c>
      <c r="LIN86" s="111" t="str">
        <f>IF(ISNUMBER(outYear),LIN54+LIN60+LIN66+LIN83,"")</f>
        <v/>
      </c>
      <c r="LIO86" s="111" t="str">
        <f>IF(ISNUMBER(outYear),LIO54+LIO60+LIO66+LIO83,"")</f>
        <v/>
      </c>
      <c r="LIP86" s="111" t="str">
        <f>IF(ISNUMBER(outYear),LIP54+LIP60+LIP66+LIP83,"")</f>
        <v/>
      </c>
      <c r="LIQ86" s="111" t="str">
        <f>IF(ISNUMBER(outYear),LIQ54+LIQ60+LIQ66+LIQ83,"")</f>
        <v/>
      </c>
      <c r="LIR86" s="111" t="str">
        <f>IF(ISNUMBER(outYear),LIR54+LIR60+LIR66+LIR83,"")</f>
        <v/>
      </c>
      <c r="LIS86" s="111" t="str">
        <f>IF(ISNUMBER(outYear),LIS54+LIS60+LIS66+LIS83,"")</f>
        <v/>
      </c>
      <c r="LIT86" s="111" t="str">
        <f>IF(ISNUMBER(outYear),LIT54+LIT60+LIT66+LIT83,"")</f>
        <v/>
      </c>
      <c r="LIU86" s="111" t="str">
        <f>IF(ISNUMBER(outYear),LIU54+LIU60+LIU66+LIU83,"")</f>
        <v/>
      </c>
      <c r="LIV86" s="111" t="str">
        <f>IF(ISNUMBER(outYear),LIV54+LIV60+LIV66+LIV83,"")</f>
        <v/>
      </c>
      <c r="LIW86" s="111" t="str">
        <f>IF(ISNUMBER(outYear),LIW54+LIW60+LIW66+LIW83,"")</f>
        <v/>
      </c>
      <c r="LIX86" s="111" t="str">
        <f>IF(ISNUMBER(outYear),LIX54+LIX60+LIX66+LIX83,"")</f>
        <v/>
      </c>
      <c r="LIY86" s="111" t="str">
        <f>IF(ISNUMBER(outYear),LIY54+LIY60+LIY66+LIY83,"")</f>
        <v/>
      </c>
      <c r="LIZ86" s="111" t="str">
        <f>IF(ISNUMBER(outYear),LIZ54+LIZ60+LIZ66+LIZ83,"")</f>
        <v/>
      </c>
      <c r="LJA86" s="111" t="str">
        <f>IF(ISNUMBER(outYear),LJA54+LJA60+LJA66+LJA83,"")</f>
        <v/>
      </c>
      <c r="LJB86" s="111" t="str">
        <f>IF(ISNUMBER(outYear),LJB54+LJB60+LJB66+LJB83,"")</f>
        <v/>
      </c>
      <c r="LJC86" s="111" t="str">
        <f>IF(ISNUMBER(outYear),LJC54+LJC60+LJC66+LJC83,"")</f>
        <v/>
      </c>
      <c r="LJD86" s="111" t="str">
        <f>IF(ISNUMBER(outYear),LJD54+LJD60+LJD66+LJD83,"")</f>
        <v/>
      </c>
      <c r="LJE86" s="111" t="str">
        <f>IF(ISNUMBER(outYear),LJE54+LJE60+LJE66+LJE83,"")</f>
        <v/>
      </c>
      <c r="LJF86" s="111" t="str">
        <f>IF(ISNUMBER(outYear),LJF54+LJF60+LJF66+LJF83,"")</f>
        <v/>
      </c>
      <c r="LJG86" s="111" t="str">
        <f>IF(ISNUMBER(outYear),LJG54+LJG60+LJG66+LJG83,"")</f>
        <v/>
      </c>
      <c r="LJH86" s="111" t="str">
        <f>IF(ISNUMBER(outYear),LJH54+LJH60+LJH66+LJH83,"")</f>
        <v/>
      </c>
      <c r="LJI86" s="111" t="str">
        <f>IF(ISNUMBER(outYear),LJI54+LJI60+LJI66+LJI83,"")</f>
        <v/>
      </c>
      <c r="LJJ86" s="111" t="str">
        <f>IF(ISNUMBER(outYear),LJJ54+LJJ60+LJJ66+LJJ83,"")</f>
        <v/>
      </c>
      <c r="LJK86" s="111" t="str">
        <f>IF(ISNUMBER(outYear),LJK54+LJK60+LJK66+LJK83,"")</f>
        <v/>
      </c>
      <c r="LJL86" s="111" t="str">
        <f>IF(ISNUMBER(outYear),LJL54+LJL60+LJL66+LJL83,"")</f>
        <v/>
      </c>
      <c r="LJM86" s="111" t="str">
        <f>IF(ISNUMBER(outYear),LJM54+LJM60+LJM66+LJM83,"")</f>
        <v/>
      </c>
      <c r="LJN86" s="111" t="str">
        <f>IF(ISNUMBER(outYear),LJN54+LJN60+LJN66+LJN83,"")</f>
        <v/>
      </c>
      <c r="LJO86" s="111" t="str">
        <f>IF(ISNUMBER(outYear),LJO54+LJO60+LJO66+LJO83,"")</f>
        <v/>
      </c>
      <c r="LJP86" s="111" t="str">
        <f>IF(ISNUMBER(outYear),LJP54+LJP60+LJP66+LJP83,"")</f>
        <v/>
      </c>
      <c r="LJQ86" s="111" t="str">
        <f>IF(ISNUMBER(outYear),LJQ54+LJQ60+LJQ66+LJQ83,"")</f>
        <v/>
      </c>
      <c r="LJR86" s="111" t="str">
        <f>IF(ISNUMBER(outYear),LJR54+LJR60+LJR66+LJR83,"")</f>
        <v/>
      </c>
      <c r="LJS86" s="111" t="str">
        <f>IF(ISNUMBER(outYear),LJS54+LJS60+LJS66+LJS83,"")</f>
        <v/>
      </c>
      <c r="LJT86" s="111" t="str">
        <f>IF(ISNUMBER(outYear),LJT54+LJT60+LJT66+LJT83,"")</f>
        <v/>
      </c>
      <c r="LJU86" s="111" t="str">
        <f>IF(ISNUMBER(outYear),LJU54+LJU60+LJU66+LJU83,"")</f>
        <v/>
      </c>
      <c r="LJV86" s="111" t="str">
        <f>IF(ISNUMBER(outYear),LJV54+LJV60+LJV66+LJV83,"")</f>
        <v/>
      </c>
      <c r="LJW86" s="111" t="str">
        <f>IF(ISNUMBER(outYear),LJW54+LJW60+LJW66+LJW83,"")</f>
        <v/>
      </c>
      <c r="LJX86" s="111" t="str">
        <f>IF(ISNUMBER(outYear),LJX54+LJX60+LJX66+LJX83,"")</f>
        <v/>
      </c>
      <c r="LJY86" s="111" t="str">
        <f>IF(ISNUMBER(outYear),LJY54+LJY60+LJY66+LJY83,"")</f>
        <v/>
      </c>
      <c r="LJZ86" s="111" t="str">
        <f>IF(ISNUMBER(outYear),LJZ54+LJZ60+LJZ66+LJZ83,"")</f>
        <v/>
      </c>
      <c r="LKA86" s="111" t="str">
        <f>IF(ISNUMBER(outYear),LKA54+LKA60+LKA66+LKA83,"")</f>
        <v/>
      </c>
      <c r="LKB86" s="111" t="str">
        <f>IF(ISNUMBER(outYear),LKB54+LKB60+LKB66+LKB83,"")</f>
        <v/>
      </c>
      <c r="LKC86" s="111" t="str">
        <f>IF(ISNUMBER(outYear),LKC54+LKC60+LKC66+LKC83,"")</f>
        <v/>
      </c>
      <c r="LKD86" s="111" t="str">
        <f>IF(ISNUMBER(outYear),LKD54+LKD60+LKD66+LKD83,"")</f>
        <v/>
      </c>
      <c r="LKE86" s="111" t="str">
        <f>IF(ISNUMBER(outYear),LKE54+LKE60+LKE66+LKE83,"")</f>
        <v/>
      </c>
      <c r="LKF86" s="111" t="str">
        <f>IF(ISNUMBER(outYear),LKF54+LKF60+LKF66+LKF83,"")</f>
        <v/>
      </c>
      <c r="LKG86" s="111" t="str">
        <f>IF(ISNUMBER(outYear),LKG54+LKG60+LKG66+LKG83,"")</f>
        <v/>
      </c>
      <c r="LKH86" s="111" t="str">
        <f>IF(ISNUMBER(outYear),LKH54+LKH60+LKH66+LKH83,"")</f>
        <v/>
      </c>
      <c r="LKI86" s="111" t="str">
        <f>IF(ISNUMBER(outYear),LKI54+LKI60+LKI66+LKI83,"")</f>
        <v/>
      </c>
      <c r="LKJ86" s="111" t="str">
        <f>IF(ISNUMBER(outYear),LKJ54+LKJ60+LKJ66+LKJ83,"")</f>
        <v/>
      </c>
      <c r="LKK86" s="111" t="str">
        <f>IF(ISNUMBER(outYear),LKK54+LKK60+LKK66+LKK83,"")</f>
        <v/>
      </c>
      <c r="LKL86" s="111" t="str">
        <f>IF(ISNUMBER(outYear),LKL54+LKL60+LKL66+LKL83,"")</f>
        <v/>
      </c>
      <c r="LKM86" s="111" t="str">
        <f>IF(ISNUMBER(outYear),LKM54+LKM60+LKM66+LKM83,"")</f>
        <v/>
      </c>
      <c r="LKN86" s="111" t="str">
        <f>IF(ISNUMBER(outYear),LKN54+LKN60+LKN66+LKN83,"")</f>
        <v/>
      </c>
      <c r="LKO86" s="111" t="str">
        <f>IF(ISNUMBER(outYear),LKO54+LKO60+LKO66+LKO83,"")</f>
        <v/>
      </c>
      <c r="LKP86" s="111" t="str">
        <f>IF(ISNUMBER(outYear),LKP54+LKP60+LKP66+LKP83,"")</f>
        <v/>
      </c>
      <c r="LKQ86" s="111" t="str">
        <f>IF(ISNUMBER(outYear),LKQ54+LKQ60+LKQ66+LKQ83,"")</f>
        <v/>
      </c>
      <c r="LKR86" s="111" t="str">
        <f>IF(ISNUMBER(outYear),LKR54+LKR60+LKR66+LKR83,"")</f>
        <v/>
      </c>
      <c r="LKS86" s="111" t="str">
        <f>IF(ISNUMBER(outYear),LKS54+LKS60+LKS66+LKS83,"")</f>
        <v/>
      </c>
      <c r="LKT86" s="111" t="str">
        <f>IF(ISNUMBER(outYear),LKT54+LKT60+LKT66+LKT83,"")</f>
        <v/>
      </c>
      <c r="LKU86" s="111" t="str">
        <f>IF(ISNUMBER(outYear),LKU54+LKU60+LKU66+LKU83,"")</f>
        <v/>
      </c>
      <c r="LKV86" s="111" t="str">
        <f>IF(ISNUMBER(outYear),LKV54+LKV60+LKV66+LKV83,"")</f>
        <v/>
      </c>
      <c r="LKW86" s="111" t="str">
        <f>IF(ISNUMBER(outYear),LKW54+LKW60+LKW66+LKW83,"")</f>
        <v/>
      </c>
      <c r="LKX86" s="111" t="str">
        <f>IF(ISNUMBER(outYear),LKX54+LKX60+LKX66+LKX83,"")</f>
        <v/>
      </c>
      <c r="LKY86" s="111" t="str">
        <f>IF(ISNUMBER(outYear),LKY54+LKY60+LKY66+LKY83,"")</f>
        <v/>
      </c>
      <c r="LKZ86" s="111" t="str">
        <f>IF(ISNUMBER(outYear),LKZ54+LKZ60+LKZ66+LKZ83,"")</f>
        <v/>
      </c>
      <c r="LLA86" s="111" t="str">
        <f>IF(ISNUMBER(outYear),LLA54+LLA60+LLA66+LLA83,"")</f>
        <v/>
      </c>
      <c r="LLB86" s="111" t="str">
        <f>IF(ISNUMBER(outYear),LLB54+LLB60+LLB66+LLB83,"")</f>
        <v/>
      </c>
      <c r="LLC86" s="111" t="str">
        <f>IF(ISNUMBER(outYear),LLC54+LLC60+LLC66+LLC83,"")</f>
        <v/>
      </c>
      <c r="LLD86" s="111" t="str">
        <f>IF(ISNUMBER(outYear),LLD54+LLD60+LLD66+LLD83,"")</f>
        <v/>
      </c>
      <c r="LLE86" s="111" t="str">
        <f>IF(ISNUMBER(outYear),LLE54+LLE60+LLE66+LLE83,"")</f>
        <v/>
      </c>
      <c r="LLF86" s="111" t="str">
        <f>IF(ISNUMBER(outYear),LLF54+LLF60+LLF66+LLF83,"")</f>
        <v/>
      </c>
      <c r="LLG86" s="111" t="str">
        <f>IF(ISNUMBER(outYear),LLG54+LLG60+LLG66+LLG83,"")</f>
        <v/>
      </c>
      <c r="LLH86" s="111" t="str">
        <f>IF(ISNUMBER(outYear),LLH54+LLH60+LLH66+LLH83,"")</f>
        <v/>
      </c>
      <c r="LLI86" s="111" t="str">
        <f>IF(ISNUMBER(outYear),LLI54+LLI60+LLI66+LLI83,"")</f>
        <v/>
      </c>
      <c r="LLJ86" s="111" t="str">
        <f>IF(ISNUMBER(outYear),LLJ54+LLJ60+LLJ66+LLJ83,"")</f>
        <v/>
      </c>
      <c r="LLK86" s="111" t="str">
        <f>IF(ISNUMBER(outYear),LLK54+LLK60+LLK66+LLK83,"")</f>
        <v/>
      </c>
      <c r="LLL86" s="111" t="str">
        <f>IF(ISNUMBER(outYear),LLL54+LLL60+LLL66+LLL83,"")</f>
        <v/>
      </c>
      <c r="LLM86" s="111" t="str">
        <f>IF(ISNUMBER(outYear),LLM54+LLM60+LLM66+LLM83,"")</f>
        <v/>
      </c>
      <c r="LLN86" s="111" t="str">
        <f>IF(ISNUMBER(outYear),LLN54+LLN60+LLN66+LLN83,"")</f>
        <v/>
      </c>
      <c r="LLO86" s="111" t="str">
        <f>IF(ISNUMBER(outYear),LLO54+LLO60+LLO66+LLO83,"")</f>
        <v/>
      </c>
      <c r="LLP86" s="111" t="str">
        <f>IF(ISNUMBER(outYear),LLP54+LLP60+LLP66+LLP83,"")</f>
        <v/>
      </c>
      <c r="LLQ86" s="111" t="str">
        <f>IF(ISNUMBER(outYear),LLQ54+LLQ60+LLQ66+LLQ83,"")</f>
        <v/>
      </c>
      <c r="LLR86" s="111" t="str">
        <f>IF(ISNUMBER(outYear),LLR54+LLR60+LLR66+LLR83,"")</f>
        <v/>
      </c>
      <c r="LLS86" s="111" t="str">
        <f>IF(ISNUMBER(outYear),LLS54+LLS60+LLS66+LLS83,"")</f>
        <v/>
      </c>
      <c r="LLT86" s="111" t="str">
        <f>IF(ISNUMBER(outYear),LLT54+LLT60+LLT66+LLT83,"")</f>
        <v/>
      </c>
      <c r="LLU86" s="111" t="str">
        <f>IF(ISNUMBER(outYear),LLU54+LLU60+LLU66+LLU83,"")</f>
        <v/>
      </c>
      <c r="LLV86" s="111" t="str">
        <f>IF(ISNUMBER(outYear),LLV54+LLV60+LLV66+LLV83,"")</f>
        <v/>
      </c>
      <c r="LLW86" s="111" t="str">
        <f>IF(ISNUMBER(outYear),LLW54+LLW60+LLW66+LLW83,"")</f>
        <v/>
      </c>
      <c r="LLX86" s="111" t="str">
        <f>IF(ISNUMBER(outYear),LLX54+LLX60+LLX66+LLX83,"")</f>
        <v/>
      </c>
      <c r="LLY86" s="111" t="str">
        <f>IF(ISNUMBER(outYear),LLY54+LLY60+LLY66+LLY83,"")</f>
        <v/>
      </c>
      <c r="LLZ86" s="111" t="str">
        <f>IF(ISNUMBER(outYear),LLZ54+LLZ60+LLZ66+LLZ83,"")</f>
        <v/>
      </c>
      <c r="LMA86" s="111" t="str">
        <f>IF(ISNUMBER(outYear),LMA54+LMA60+LMA66+LMA83,"")</f>
        <v/>
      </c>
      <c r="LMB86" s="111" t="str">
        <f>IF(ISNUMBER(outYear),LMB54+LMB60+LMB66+LMB83,"")</f>
        <v/>
      </c>
      <c r="LMC86" s="111" t="str">
        <f>IF(ISNUMBER(outYear),LMC54+LMC60+LMC66+LMC83,"")</f>
        <v/>
      </c>
      <c r="LMD86" s="111" t="str">
        <f>IF(ISNUMBER(outYear),LMD54+LMD60+LMD66+LMD83,"")</f>
        <v/>
      </c>
      <c r="LME86" s="111" t="str">
        <f>IF(ISNUMBER(outYear),LME54+LME60+LME66+LME83,"")</f>
        <v/>
      </c>
      <c r="LMF86" s="111" t="str">
        <f>IF(ISNUMBER(outYear),LMF54+LMF60+LMF66+LMF83,"")</f>
        <v/>
      </c>
      <c r="LMG86" s="111" t="str">
        <f>IF(ISNUMBER(outYear),LMG54+LMG60+LMG66+LMG83,"")</f>
        <v/>
      </c>
      <c r="LMH86" s="111" t="str">
        <f>IF(ISNUMBER(outYear),LMH54+LMH60+LMH66+LMH83,"")</f>
        <v/>
      </c>
      <c r="LMI86" s="111" t="str">
        <f>IF(ISNUMBER(outYear),LMI54+LMI60+LMI66+LMI83,"")</f>
        <v/>
      </c>
      <c r="LMJ86" s="111" t="str">
        <f>IF(ISNUMBER(outYear),LMJ54+LMJ60+LMJ66+LMJ83,"")</f>
        <v/>
      </c>
      <c r="LMK86" s="111" t="str">
        <f>IF(ISNUMBER(outYear),LMK54+LMK60+LMK66+LMK83,"")</f>
        <v/>
      </c>
      <c r="LML86" s="111" t="str">
        <f>IF(ISNUMBER(outYear),LML54+LML60+LML66+LML83,"")</f>
        <v/>
      </c>
      <c r="LMM86" s="111" t="str">
        <f>IF(ISNUMBER(outYear),LMM54+LMM60+LMM66+LMM83,"")</f>
        <v/>
      </c>
      <c r="LMN86" s="111" t="str">
        <f>IF(ISNUMBER(outYear),LMN54+LMN60+LMN66+LMN83,"")</f>
        <v/>
      </c>
      <c r="LMO86" s="111" t="str">
        <f>IF(ISNUMBER(outYear),LMO54+LMO60+LMO66+LMO83,"")</f>
        <v/>
      </c>
      <c r="LMP86" s="111" t="str">
        <f>IF(ISNUMBER(outYear),LMP54+LMP60+LMP66+LMP83,"")</f>
        <v/>
      </c>
      <c r="LMQ86" s="111" t="str">
        <f>IF(ISNUMBER(outYear),LMQ54+LMQ60+LMQ66+LMQ83,"")</f>
        <v/>
      </c>
      <c r="LMR86" s="111" t="str">
        <f>IF(ISNUMBER(outYear),LMR54+LMR60+LMR66+LMR83,"")</f>
        <v/>
      </c>
      <c r="LMS86" s="111" t="str">
        <f>IF(ISNUMBER(outYear),LMS54+LMS60+LMS66+LMS83,"")</f>
        <v/>
      </c>
      <c r="LMT86" s="111" t="str">
        <f>IF(ISNUMBER(outYear),LMT54+LMT60+LMT66+LMT83,"")</f>
        <v/>
      </c>
      <c r="LMU86" s="111" t="str">
        <f>IF(ISNUMBER(outYear),LMU54+LMU60+LMU66+LMU83,"")</f>
        <v/>
      </c>
      <c r="LMV86" s="111" t="str">
        <f>IF(ISNUMBER(outYear),LMV54+LMV60+LMV66+LMV83,"")</f>
        <v/>
      </c>
      <c r="LMW86" s="111" t="str">
        <f>IF(ISNUMBER(outYear),LMW54+LMW60+LMW66+LMW83,"")</f>
        <v/>
      </c>
      <c r="LMX86" s="111" t="str">
        <f>IF(ISNUMBER(outYear),LMX54+LMX60+LMX66+LMX83,"")</f>
        <v/>
      </c>
      <c r="LMY86" s="111" t="str">
        <f>IF(ISNUMBER(outYear),LMY54+LMY60+LMY66+LMY83,"")</f>
        <v/>
      </c>
      <c r="LMZ86" s="111" t="str">
        <f>IF(ISNUMBER(outYear),LMZ54+LMZ60+LMZ66+LMZ83,"")</f>
        <v/>
      </c>
      <c r="LNA86" s="111" t="str">
        <f>IF(ISNUMBER(outYear),LNA54+LNA60+LNA66+LNA83,"")</f>
        <v/>
      </c>
      <c r="LNB86" s="111" t="str">
        <f>IF(ISNUMBER(outYear),LNB54+LNB60+LNB66+LNB83,"")</f>
        <v/>
      </c>
      <c r="LNC86" s="111" t="str">
        <f>IF(ISNUMBER(outYear),LNC54+LNC60+LNC66+LNC83,"")</f>
        <v/>
      </c>
      <c r="LND86" s="111" t="str">
        <f>IF(ISNUMBER(outYear),LND54+LND60+LND66+LND83,"")</f>
        <v/>
      </c>
      <c r="LNE86" s="111" t="str">
        <f>IF(ISNUMBER(outYear),LNE54+LNE60+LNE66+LNE83,"")</f>
        <v/>
      </c>
      <c r="LNF86" s="111" t="str">
        <f>IF(ISNUMBER(outYear),LNF54+LNF60+LNF66+LNF83,"")</f>
        <v/>
      </c>
      <c r="LNG86" s="111" t="str">
        <f>IF(ISNUMBER(outYear),LNG54+LNG60+LNG66+LNG83,"")</f>
        <v/>
      </c>
      <c r="LNH86" s="111" t="str">
        <f>IF(ISNUMBER(outYear),LNH54+LNH60+LNH66+LNH83,"")</f>
        <v/>
      </c>
      <c r="LNI86" s="111" t="str">
        <f>IF(ISNUMBER(outYear),LNI54+LNI60+LNI66+LNI83,"")</f>
        <v/>
      </c>
      <c r="LNJ86" s="111" t="str">
        <f>IF(ISNUMBER(outYear),LNJ54+LNJ60+LNJ66+LNJ83,"")</f>
        <v/>
      </c>
      <c r="LNK86" s="111" t="str">
        <f>IF(ISNUMBER(outYear),LNK54+LNK60+LNK66+LNK83,"")</f>
        <v/>
      </c>
      <c r="LNL86" s="111" t="str">
        <f>IF(ISNUMBER(outYear),LNL54+LNL60+LNL66+LNL83,"")</f>
        <v/>
      </c>
      <c r="LNM86" s="111" t="str">
        <f>IF(ISNUMBER(outYear),LNM54+LNM60+LNM66+LNM83,"")</f>
        <v/>
      </c>
      <c r="LNN86" s="111" t="str">
        <f>IF(ISNUMBER(outYear),LNN54+LNN60+LNN66+LNN83,"")</f>
        <v/>
      </c>
      <c r="LNO86" s="111" t="str">
        <f>IF(ISNUMBER(outYear),LNO54+LNO60+LNO66+LNO83,"")</f>
        <v/>
      </c>
      <c r="LNP86" s="111" t="str">
        <f>IF(ISNUMBER(outYear),LNP54+LNP60+LNP66+LNP83,"")</f>
        <v/>
      </c>
      <c r="LNQ86" s="111" t="str">
        <f>IF(ISNUMBER(outYear),LNQ54+LNQ60+LNQ66+LNQ83,"")</f>
        <v/>
      </c>
      <c r="LNR86" s="111" t="str">
        <f>IF(ISNUMBER(outYear),LNR54+LNR60+LNR66+LNR83,"")</f>
        <v/>
      </c>
      <c r="LNS86" s="111" t="str">
        <f>IF(ISNUMBER(outYear),LNS54+LNS60+LNS66+LNS83,"")</f>
        <v/>
      </c>
      <c r="LNT86" s="111" t="str">
        <f>IF(ISNUMBER(outYear),LNT54+LNT60+LNT66+LNT83,"")</f>
        <v/>
      </c>
      <c r="LNU86" s="111" t="str">
        <f>IF(ISNUMBER(outYear),LNU54+LNU60+LNU66+LNU83,"")</f>
        <v/>
      </c>
      <c r="LNV86" s="111" t="str">
        <f>IF(ISNUMBER(outYear),LNV54+LNV60+LNV66+LNV83,"")</f>
        <v/>
      </c>
      <c r="LNW86" s="111" t="str">
        <f>IF(ISNUMBER(outYear),LNW54+LNW60+LNW66+LNW83,"")</f>
        <v/>
      </c>
      <c r="LNX86" s="111" t="str">
        <f>IF(ISNUMBER(outYear),LNX54+LNX60+LNX66+LNX83,"")</f>
        <v/>
      </c>
      <c r="LNY86" s="111" t="str">
        <f>IF(ISNUMBER(outYear),LNY54+LNY60+LNY66+LNY83,"")</f>
        <v/>
      </c>
      <c r="LNZ86" s="111" t="str">
        <f>IF(ISNUMBER(outYear),LNZ54+LNZ60+LNZ66+LNZ83,"")</f>
        <v/>
      </c>
      <c r="LOA86" s="111" t="str">
        <f>IF(ISNUMBER(outYear),LOA54+LOA60+LOA66+LOA83,"")</f>
        <v/>
      </c>
      <c r="LOB86" s="111" t="str">
        <f>IF(ISNUMBER(outYear),LOB54+LOB60+LOB66+LOB83,"")</f>
        <v/>
      </c>
      <c r="LOC86" s="111" t="str">
        <f>IF(ISNUMBER(outYear),LOC54+LOC60+LOC66+LOC83,"")</f>
        <v/>
      </c>
      <c r="LOD86" s="111" t="str">
        <f>IF(ISNUMBER(outYear),LOD54+LOD60+LOD66+LOD83,"")</f>
        <v/>
      </c>
      <c r="LOE86" s="111" t="str">
        <f>IF(ISNUMBER(outYear),LOE54+LOE60+LOE66+LOE83,"")</f>
        <v/>
      </c>
      <c r="LOF86" s="111" t="str">
        <f>IF(ISNUMBER(outYear),LOF54+LOF60+LOF66+LOF83,"")</f>
        <v/>
      </c>
      <c r="LOG86" s="111" t="str">
        <f>IF(ISNUMBER(outYear),LOG54+LOG60+LOG66+LOG83,"")</f>
        <v/>
      </c>
      <c r="LOH86" s="111" t="str">
        <f>IF(ISNUMBER(outYear),LOH54+LOH60+LOH66+LOH83,"")</f>
        <v/>
      </c>
      <c r="LOI86" s="111" t="str">
        <f>IF(ISNUMBER(outYear),LOI54+LOI60+LOI66+LOI83,"")</f>
        <v/>
      </c>
      <c r="LOJ86" s="111" t="str">
        <f>IF(ISNUMBER(outYear),LOJ54+LOJ60+LOJ66+LOJ83,"")</f>
        <v/>
      </c>
      <c r="LOK86" s="111" t="str">
        <f>IF(ISNUMBER(outYear),LOK54+LOK60+LOK66+LOK83,"")</f>
        <v/>
      </c>
      <c r="LOL86" s="111" t="str">
        <f>IF(ISNUMBER(outYear),LOL54+LOL60+LOL66+LOL83,"")</f>
        <v/>
      </c>
      <c r="LOM86" s="111" t="str">
        <f>IF(ISNUMBER(outYear),LOM54+LOM60+LOM66+LOM83,"")</f>
        <v/>
      </c>
      <c r="LON86" s="111" t="str">
        <f>IF(ISNUMBER(outYear),LON54+LON60+LON66+LON83,"")</f>
        <v/>
      </c>
      <c r="LOO86" s="111" t="str">
        <f>IF(ISNUMBER(outYear),LOO54+LOO60+LOO66+LOO83,"")</f>
        <v/>
      </c>
      <c r="LOP86" s="111" t="str">
        <f>IF(ISNUMBER(outYear),LOP54+LOP60+LOP66+LOP83,"")</f>
        <v/>
      </c>
      <c r="LOQ86" s="111" t="str">
        <f>IF(ISNUMBER(outYear),LOQ54+LOQ60+LOQ66+LOQ83,"")</f>
        <v/>
      </c>
      <c r="LOR86" s="111" t="str">
        <f>IF(ISNUMBER(outYear),LOR54+LOR60+LOR66+LOR83,"")</f>
        <v/>
      </c>
      <c r="LOS86" s="111" t="str">
        <f>IF(ISNUMBER(outYear),LOS54+LOS60+LOS66+LOS83,"")</f>
        <v/>
      </c>
      <c r="LOT86" s="111" t="str">
        <f>IF(ISNUMBER(outYear),LOT54+LOT60+LOT66+LOT83,"")</f>
        <v/>
      </c>
      <c r="LOU86" s="111" t="str">
        <f>IF(ISNUMBER(outYear),LOU54+LOU60+LOU66+LOU83,"")</f>
        <v/>
      </c>
      <c r="LOV86" s="111" t="str">
        <f>IF(ISNUMBER(outYear),LOV54+LOV60+LOV66+LOV83,"")</f>
        <v/>
      </c>
      <c r="LOW86" s="111" t="str">
        <f>IF(ISNUMBER(outYear),LOW54+LOW60+LOW66+LOW83,"")</f>
        <v/>
      </c>
      <c r="LOX86" s="111" t="str">
        <f>IF(ISNUMBER(outYear),LOX54+LOX60+LOX66+LOX83,"")</f>
        <v/>
      </c>
      <c r="LOY86" s="111" t="str">
        <f>IF(ISNUMBER(outYear),LOY54+LOY60+LOY66+LOY83,"")</f>
        <v/>
      </c>
      <c r="LOZ86" s="111" t="str">
        <f>IF(ISNUMBER(outYear),LOZ54+LOZ60+LOZ66+LOZ83,"")</f>
        <v/>
      </c>
      <c r="LPA86" s="111" t="str">
        <f>IF(ISNUMBER(outYear),LPA54+LPA60+LPA66+LPA83,"")</f>
        <v/>
      </c>
      <c r="LPB86" s="111" t="str">
        <f>IF(ISNUMBER(outYear),LPB54+LPB60+LPB66+LPB83,"")</f>
        <v/>
      </c>
      <c r="LPC86" s="111" t="str">
        <f>IF(ISNUMBER(outYear),LPC54+LPC60+LPC66+LPC83,"")</f>
        <v/>
      </c>
      <c r="LPD86" s="111" t="str">
        <f>IF(ISNUMBER(outYear),LPD54+LPD60+LPD66+LPD83,"")</f>
        <v/>
      </c>
      <c r="LPE86" s="111" t="str">
        <f>IF(ISNUMBER(outYear),LPE54+LPE60+LPE66+LPE83,"")</f>
        <v/>
      </c>
      <c r="LPF86" s="111" t="str">
        <f>IF(ISNUMBER(outYear),LPF54+LPF60+LPF66+LPF83,"")</f>
        <v/>
      </c>
      <c r="LPG86" s="111" t="str">
        <f>IF(ISNUMBER(outYear),LPG54+LPG60+LPG66+LPG83,"")</f>
        <v/>
      </c>
      <c r="LPH86" s="111" t="str">
        <f>IF(ISNUMBER(outYear),LPH54+LPH60+LPH66+LPH83,"")</f>
        <v/>
      </c>
      <c r="LPI86" s="111" t="str">
        <f>IF(ISNUMBER(outYear),LPI54+LPI60+LPI66+LPI83,"")</f>
        <v/>
      </c>
      <c r="LPJ86" s="111" t="str">
        <f>IF(ISNUMBER(outYear),LPJ54+LPJ60+LPJ66+LPJ83,"")</f>
        <v/>
      </c>
      <c r="LPK86" s="111" t="str">
        <f>IF(ISNUMBER(outYear),LPK54+LPK60+LPK66+LPK83,"")</f>
        <v/>
      </c>
      <c r="LPL86" s="111" t="str">
        <f>IF(ISNUMBER(outYear),LPL54+LPL60+LPL66+LPL83,"")</f>
        <v/>
      </c>
      <c r="LPM86" s="111" t="str">
        <f>IF(ISNUMBER(outYear),LPM54+LPM60+LPM66+LPM83,"")</f>
        <v/>
      </c>
      <c r="LPN86" s="111" t="str">
        <f>IF(ISNUMBER(outYear),LPN54+LPN60+LPN66+LPN83,"")</f>
        <v/>
      </c>
      <c r="LPO86" s="111" t="str">
        <f>IF(ISNUMBER(outYear),LPO54+LPO60+LPO66+LPO83,"")</f>
        <v/>
      </c>
      <c r="LPP86" s="111" t="str">
        <f>IF(ISNUMBER(outYear),LPP54+LPP60+LPP66+LPP83,"")</f>
        <v/>
      </c>
      <c r="LPQ86" s="111" t="str">
        <f>IF(ISNUMBER(outYear),LPQ54+LPQ60+LPQ66+LPQ83,"")</f>
        <v/>
      </c>
      <c r="LPR86" s="111" t="str">
        <f>IF(ISNUMBER(outYear),LPR54+LPR60+LPR66+LPR83,"")</f>
        <v/>
      </c>
      <c r="LPS86" s="111" t="str">
        <f>IF(ISNUMBER(outYear),LPS54+LPS60+LPS66+LPS83,"")</f>
        <v/>
      </c>
      <c r="LPT86" s="111" t="str">
        <f>IF(ISNUMBER(outYear),LPT54+LPT60+LPT66+LPT83,"")</f>
        <v/>
      </c>
      <c r="LPU86" s="111" t="str">
        <f>IF(ISNUMBER(outYear),LPU54+LPU60+LPU66+LPU83,"")</f>
        <v/>
      </c>
      <c r="LPV86" s="111" t="str">
        <f>IF(ISNUMBER(outYear),LPV54+LPV60+LPV66+LPV83,"")</f>
        <v/>
      </c>
      <c r="LPW86" s="111" t="str">
        <f>IF(ISNUMBER(outYear),LPW54+LPW60+LPW66+LPW83,"")</f>
        <v/>
      </c>
      <c r="LPX86" s="111" t="str">
        <f>IF(ISNUMBER(outYear),LPX54+LPX60+LPX66+LPX83,"")</f>
        <v/>
      </c>
      <c r="LPY86" s="111" t="str">
        <f>IF(ISNUMBER(outYear),LPY54+LPY60+LPY66+LPY83,"")</f>
        <v/>
      </c>
      <c r="LPZ86" s="111" t="str">
        <f>IF(ISNUMBER(outYear),LPZ54+LPZ60+LPZ66+LPZ83,"")</f>
        <v/>
      </c>
      <c r="LQA86" s="111" t="str">
        <f>IF(ISNUMBER(outYear),LQA54+LQA60+LQA66+LQA83,"")</f>
        <v/>
      </c>
      <c r="LQB86" s="111" t="str">
        <f>IF(ISNUMBER(outYear),LQB54+LQB60+LQB66+LQB83,"")</f>
        <v/>
      </c>
      <c r="LQC86" s="111" t="str">
        <f>IF(ISNUMBER(outYear),LQC54+LQC60+LQC66+LQC83,"")</f>
        <v/>
      </c>
      <c r="LQD86" s="111" t="str">
        <f>IF(ISNUMBER(outYear),LQD54+LQD60+LQD66+LQD83,"")</f>
        <v/>
      </c>
      <c r="LQE86" s="111" t="str">
        <f>IF(ISNUMBER(outYear),LQE54+LQE60+LQE66+LQE83,"")</f>
        <v/>
      </c>
      <c r="LQF86" s="111" t="str">
        <f>IF(ISNUMBER(outYear),LQF54+LQF60+LQF66+LQF83,"")</f>
        <v/>
      </c>
      <c r="LQG86" s="111" t="str">
        <f>IF(ISNUMBER(outYear),LQG54+LQG60+LQG66+LQG83,"")</f>
        <v/>
      </c>
      <c r="LQH86" s="111" t="str">
        <f>IF(ISNUMBER(outYear),LQH54+LQH60+LQH66+LQH83,"")</f>
        <v/>
      </c>
      <c r="LQI86" s="111" t="str">
        <f>IF(ISNUMBER(outYear),LQI54+LQI60+LQI66+LQI83,"")</f>
        <v/>
      </c>
      <c r="LQJ86" s="111" t="str">
        <f>IF(ISNUMBER(outYear),LQJ54+LQJ60+LQJ66+LQJ83,"")</f>
        <v/>
      </c>
      <c r="LQK86" s="111" t="str">
        <f>IF(ISNUMBER(outYear),LQK54+LQK60+LQK66+LQK83,"")</f>
        <v/>
      </c>
      <c r="LQL86" s="111" t="str">
        <f>IF(ISNUMBER(outYear),LQL54+LQL60+LQL66+LQL83,"")</f>
        <v/>
      </c>
      <c r="LQM86" s="111" t="str">
        <f>IF(ISNUMBER(outYear),LQM54+LQM60+LQM66+LQM83,"")</f>
        <v/>
      </c>
      <c r="LQN86" s="111" t="str">
        <f>IF(ISNUMBER(outYear),LQN54+LQN60+LQN66+LQN83,"")</f>
        <v/>
      </c>
      <c r="LQO86" s="111" t="str">
        <f>IF(ISNUMBER(outYear),LQO54+LQO60+LQO66+LQO83,"")</f>
        <v/>
      </c>
      <c r="LQP86" s="111" t="str">
        <f>IF(ISNUMBER(outYear),LQP54+LQP60+LQP66+LQP83,"")</f>
        <v/>
      </c>
      <c r="LQQ86" s="111" t="str">
        <f>IF(ISNUMBER(outYear),LQQ54+LQQ60+LQQ66+LQQ83,"")</f>
        <v/>
      </c>
      <c r="LQR86" s="111" t="str">
        <f>IF(ISNUMBER(outYear),LQR54+LQR60+LQR66+LQR83,"")</f>
        <v/>
      </c>
      <c r="LQS86" s="111" t="str">
        <f>IF(ISNUMBER(outYear),LQS54+LQS60+LQS66+LQS83,"")</f>
        <v/>
      </c>
      <c r="LQT86" s="111" t="str">
        <f>IF(ISNUMBER(outYear),LQT54+LQT60+LQT66+LQT83,"")</f>
        <v/>
      </c>
      <c r="LQU86" s="111" t="str">
        <f>IF(ISNUMBER(outYear),LQU54+LQU60+LQU66+LQU83,"")</f>
        <v/>
      </c>
      <c r="LQV86" s="111" t="str">
        <f>IF(ISNUMBER(outYear),LQV54+LQV60+LQV66+LQV83,"")</f>
        <v/>
      </c>
      <c r="LQW86" s="111" t="str">
        <f>IF(ISNUMBER(outYear),LQW54+LQW60+LQW66+LQW83,"")</f>
        <v/>
      </c>
      <c r="LQX86" s="111" t="str">
        <f>IF(ISNUMBER(outYear),LQX54+LQX60+LQX66+LQX83,"")</f>
        <v/>
      </c>
      <c r="LQY86" s="111" t="str">
        <f>IF(ISNUMBER(outYear),LQY54+LQY60+LQY66+LQY83,"")</f>
        <v/>
      </c>
      <c r="LQZ86" s="111" t="str">
        <f>IF(ISNUMBER(outYear),LQZ54+LQZ60+LQZ66+LQZ83,"")</f>
        <v/>
      </c>
      <c r="LRA86" s="111" t="str">
        <f>IF(ISNUMBER(outYear),LRA54+LRA60+LRA66+LRA83,"")</f>
        <v/>
      </c>
      <c r="LRB86" s="111" t="str">
        <f>IF(ISNUMBER(outYear),LRB54+LRB60+LRB66+LRB83,"")</f>
        <v/>
      </c>
      <c r="LRC86" s="111" t="str">
        <f>IF(ISNUMBER(outYear),LRC54+LRC60+LRC66+LRC83,"")</f>
        <v/>
      </c>
      <c r="LRD86" s="111" t="str">
        <f>IF(ISNUMBER(outYear),LRD54+LRD60+LRD66+LRD83,"")</f>
        <v/>
      </c>
      <c r="LRE86" s="111" t="str">
        <f>IF(ISNUMBER(outYear),LRE54+LRE60+LRE66+LRE83,"")</f>
        <v/>
      </c>
      <c r="LRF86" s="111" t="str">
        <f>IF(ISNUMBER(outYear),LRF54+LRF60+LRF66+LRF83,"")</f>
        <v/>
      </c>
      <c r="LRG86" s="111" t="str">
        <f>IF(ISNUMBER(outYear),LRG54+LRG60+LRG66+LRG83,"")</f>
        <v/>
      </c>
      <c r="LRH86" s="111" t="str">
        <f>IF(ISNUMBER(outYear),LRH54+LRH60+LRH66+LRH83,"")</f>
        <v/>
      </c>
      <c r="LRI86" s="111" t="str">
        <f>IF(ISNUMBER(outYear),LRI54+LRI60+LRI66+LRI83,"")</f>
        <v/>
      </c>
      <c r="LRJ86" s="111" t="str">
        <f>IF(ISNUMBER(outYear),LRJ54+LRJ60+LRJ66+LRJ83,"")</f>
        <v/>
      </c>
      <c r="LRK86" s="111" t="str">
        <f>IF(ISNUMBER(outYear),LRK54+LRK60+LRK66+LRK83,"")</f>
        <v/>
      </c>
      <c r="LRL86" s="111" t="str">
        <f>IF(ISNUMBER(outYear),LRL54+LRL60+LRL66+LRL83,"")</f>
        <v/>
      </c>
      <c r="LRM86" s="111" t="str">
        <f>IF(ISNUMBER(outYear),LRM54+LRM60+LRM66+LRM83,"")</f>
        <v/>
      </c>
      <c r="LRN86" s="111" t="str">
        <f>IF(ISNUMBER(outYear),LRN54+LRN60+LRN66+LRN83,"")</f>
        <v/>
      </c>
      <c r="LRO86" s="111" t="str">
        <f>IF(ISNUMBER(outYear),LRO54+LRO60+LRO66+LRO83,"")</f>
        <v/>
      </c>
      <c r="LRP86" s="111" t="str">
        <f>IF(ISNUMBER(outYear),LRP54+LRP60+LRP66+LRP83,"")</f>
        <v/>
      </c>
      <c r="LRQ86" s="111" t="str">
        <f>IF(ISNUMBER(outYear),LRQ54+LRQ60+LRQ66+LRQ83,"")</f>
        <v/>
      </c>
      <c r="LRR86" s="111" t="str">
        <f>IF(ISNUMBER(outYear),LRR54+LRR60+LRR66+LRR83,"")</f>
        <v/>
      </c>
      <c r="LRS86" s="111" t="str">
        <f>IF(ISNUMBER(outYear),LRS54+LRS60+LRS66+LRS83,"")</f>
        <v/>
      </c>
      <c r="LRT86" s="111" t="str">
        <f>IF(ISNUMBER(outYear),LRT54+LRT60+LRT66+LRT83,"")</f>
        <v/>
      </c>
      <c r="LRU86" s="111" t="str">
        <f>IF(ISNUMBER(outYear),LRU54+LRU60+LRU66+LRU83,"")</f>
        <v/>
      </c>
      <c r="LRV86" s="111" t="str">
        <f>IF(ISNUMBER(outYear),LRV54+LRV60+LRV66+LRV83,"")</f>
        <v/>
      </c>
      <c r="LRW86" s="111" t="str">
        <f>IF(ISNUMBER(outYear),LRW54+LRW60+LRW66+LRW83,"")</f>
        <v/>
      </c>
      <c r="LRX86" s="111" t="str">
        <f>IF(ISNUMBER(outYear),LRX54+LRX60+LRX66+LRX83,"")</f>
        <v/>
      </c>
      <c r="LRY86" s="111" t="str">
        <f>IF(ISNUMBER(outYear),LRY54+LRY60+LRY66+LRY83,"")</f>
        <v/>
      </c>
      <c r="LRZ86" s="111" t="str">
        <f>IF(ISNUMBER(outYear),LRZ54+LRZ60+LRZ66+LRZ83,"")</f>
        <v/>
      </c>
      <c r="LSA86" s="111" t="str">
        <f>IF(ISNUMBER(outYear),LSA54+LSA60+LSA66+LSA83,"")</f>
        <v/>
      </c>
      <c r="LSB86" s="111" t="str">
        <f>IF(ISNUMBER(outYear),LSB54+LSB60+LSB66+LSB83,"")</f>
        <v/>
      </c>
      <c r="LSC86" s="111" t="str">
        <f>IF(ISNUMBER(outYear),LSC54+LSC60+LSC66+LSC83,"")</f>
        <v/>
      </c>
      <c r="LSD86" s="111" t="str">
        <f>IF(ISNUMBER(outYear),LSD54+LSD60+LSD66+LSD83,"")</f>
        <v/>
      </c>
      <c r="LSE86" s="111" t="str">
        <f>IF(ISNUMBER(outYear),LSE54+LSE60+LSE66+LSE83,"")</f>
        <v/>
      </c>
      <c r="LSF86" s="111" t="str">
        <f>IF(ISNUMBER(outYear),LSF54+LSF60+LSF66+LSF83,"")</f>
        <v/>
      </c>
      <c r="LSG86" s="111" t="str">
        <f>IF(ISNUMBER(outYear),LSG54+LSG60+LSG66+LSG83,"")</f>
        <v/>
      </c>
      <c r="LSH86" s="111" t="str">
        <f>IF(ISNUMBER(outYear),LSH54+LSH60+LSH66+LSH83,"")</f>
        <v/>
      </c>
      <c r="LSI86" s="111" t="str">
        <f>IF(ISNUMBER(outYear),LSI54+LSI60+LSI66+LSI83,"")</f>
        <v/>
      </c>
      <c r="LSJ86" s="111" t="str">
        <f>IF(ISNUMBER(outYear),LSJ54+LSJ60+LSJ66+LSJ83,"")</f>
        <v/>
      </c>
      <c r="LSK86" s="111" t="str">
        <f>IF(ISNUMBER(outYear),LSK54+LSK60+LSK66+LSK83,"")</f>
        <v/>
      </c>
      <c r="LSL86" s="111" t="str">
        <f>IF(ISNUMBER(outYear),LSL54+LSL60+LSL66+LSL83,"")</f>
        <v/>
      </c>
      <c r="LSM86" s="111" t="str">
        <f>IF(ISNUMBER(outYear),LSM54+LSM60+LSM66+LSM83,"")</f>
        <v/>
      </c>
      <c r="LSN86" s="111" t="str">
        <f>IF(ISNUMBER(outYear),LSN54+LSN60+LSN66+LSN83,"")</f>
        <v/>
      </c>
      <c r="LSO86" s="111" t="str">
        <f>IF(ISNUMBER(outYear),LSO54+LSO60+LSO66+LSO83,"")</f>
        <v/>
      </c>
      <c r="LSP86" s="111" t="str">
        <f>IF(ISNUMBER(outYear),LSP54+LSP60+LSP66+LSP83,"")</f>
        <v/>
      </c>
      <c r="LSQ86" s="111" t="str">
        <f>IF(ISNUMBER(outYear),LSQ54+LSQ60+LSQ66+LSQ83,"")</f>
        <v/>
      </c>
      <c r="LSR86" s="111" t="str">
        <f>IF(ISNUMBER(outYear),LSR54+LSR60+LSR66+LSR83,"")</f>
        <v/>
      </c>
      <c r="LSS86" s="111" t="str">
        <f>IF(ISNUMBER(outYear),LSS54+LSS60+LSS66+LSS83,"")</f>
        <v/>
      </c>
      <c r="LST86" s="111" t="str">
        <f>IF(ISNUMBER(outYear),LST54+LST60+LST66+LST83,"")</f>
        <v/>
      </c>
      <c r="LSU86" s="111" t="str">
        <f>IF(ISNUMBER(outYear),LSU54+LSU60+LSU66+LSU83,"")</f>
        <v/>
      </c>
      <c r="LSV86" s="111" t="str">
        <f>IF(ISNUMBER(outYear),LSV54+LSV60+LSV66+LSV83,"")</f>
        <v/>
      </c>
      <c r="LSW86" s="111" t="str">
        <f>IF(ISNUMBER(outYear),LSW54+LSW60+LSW66+LSW83,"")</f>
        <v/>
      </c>
      <c r="LSX86" s="111" t="str">
        <f>IF(ISNUMBER(outYear),LSX54+LSX60+LSX66+LSX83,"")</f>
        <v/>
      </c>
      <c r="LSY86" s="111" t="str">
        <f>IF(ISNUMBER(outYear),LSY54+LSY60+LSY66+LSY83,"")</f>
        <v/>
      </c>
      <c r="LSZ86" s="111" t="str">
        <f>IF(ISNUMBER(outYear),LSZ54+LSZ60+LSZ66+LSZ83,"")</f>
        <v/>
      </c>
      <c r="LTA86" s="111" t="str">
        <f>IF(ISNUMBER(outYear),LTA54+LTA60+LTA66+LTA83,"")</f>
        <v/>
      </c>
      <c r="LTB86" s="111" t="str">
        <f>IF(ISNUMBER(outYear),LTB54+LTB60+LTB66+LTB83,"")</f>
        <v/>
      </c>
      <c r="LTC86" s="111" t="str">
        <f>IF(ISNUMBER(outYear),LTC54+LTC60+LTC66+LTC83,"")</f>
        <v/>
      </c>
      <c r="LTD86" s="111" t="str">
        <f>IF(ISNUMBER(outYear),LTD54+LTD60+LTD66+LTD83,"")</f>
        <v/>
      </c>
      <c r="LTE86" s="111" t="str">
        <f>IF(ISNUMBER(outYear),LTE54+LTE60+LTE66+LTE83,"")</f>
        <v/>
      </c>
      <c r="LTF86" s="111" t="str">
        <f>IF(ISNUMBER(outYear),LTF54+LTF60+LTF66+LTF83,"")</f>
        <v/>
      </c>
      <c r="LTG86" s="111" t="str">
        <f>IF(ISNUMBER(outYear),LTG54+LTG60+LTG66+LTG83,"")</f>
        <v/>
      </c>
      <c r="LTH86" s="111" t="str">
        <f>IF(ISNUMBER(outYear),LTH54+LTH60+LTH66+LTH83,"")</f>
        <v/>
      </c>
      <c r="LTI86" s="111" t="str">
        <f>IF(ISNUMBER(outYear),LTI54+LTI60+LTI66+LTI83,"")</f>
        <v/>
      </c>
      <c r="LTJ86" s="111" t="str">
        <f>IF(ISNUMBER(outYear),LTJ54+LTJ60+LTJ66+LTJ83,"")</f>
        <v/>
      </c>
      <c r="LTK86" s="111" t="str">
        <f>IF(ISNUMBER(outYear),LTK54+LTK60+LTK66+LTK83,"")</f>
        <v/>
      </c>
      <c r="LTL86" s="111" t="str">
        <f>IF(ISNUMBER(outYear),LTL54+LTL60+LTL66+LTL83,"")</f>
        <v/>
      </c>
      <c r="LTM86" s="111" t="str">
        <f>IF(ISNUMBER(outYear),LTM54+LTM60+LTM66+LTM83,"")</f>
        <v/>
      </c>
      <c r="LTN86" s="111" t="str">
        <f>IF(ISNUMBER(outYear),LTN54+LTN60+LTN66+LTN83,"")</f>
        <v/>
      </c>
      <c r="LTO86" s="111" t="str">
        <f>IF(ISNUMBER(outYear),LTO54+LTO60+LTO66+LTO83,"")</f>
        <v/>
      </c>
      <c r="LTP86" s="111" t="str">
        <f>IF(ISNUMBER(outYear),LTP54+LTP60+LTP66+LTP83,"")</f>
        <v/>
      </c>
      <c r="LTQ86" s="111" t="str">
        <f>IF(ISNUMBER(outYear),LTQ54+LTQ60+LTQ66+LTQ83,"")</f>
        <v/>
      </c>
      <c r="LTR86" s="111" t="str">
        <f>IF(ISNUMBER(outYear),LTR54+LTR60+LTR66+LTR83,"")</f>
        <v/>
      </c>
      <c r="LTS86" s="111" t="str">
        <f>IF(ISNUMBER(outYear),LTS54+LTS60+LTS66+LTS83,"")</f>
        <v/>
      </c>
      <c r="LTT86" s="111" t="str">
        <f>IF(ISNUMBER(outYear),LTT54+LTT60+LTT66+LTT83,"")</f>
        <v/>
      </c>
      <c r="LTU86" s="111" t="str">
        <f>IF(ISNUMBER(outYear),LTU54+LTU60+LTU66+LTU83,"")</f>
        <v/>
      </c>
      <c r="LTV86" s="111" t="str">
        <f>IF(ISNUMBER(outYear),LTV54+LTV60+LTV66+LTV83,"")</f>
        <v/>
      </c>
      <c r="LTW86" s="111" t="str">
        <f>IF(ISNUMBER(outYear),LTW54+LTW60+LTW66+LTW83,"")</f>
        <v/>
      </c>
      <c r="LTX86" s="111" t="str">
        <f>IF(ISNUMBER(outYear),LTX54+LTX60+LTX66+LTX83,"")</f>
        <v/>
      </c>
      <c r="LTY86" s="111" t="str">
        <f>IF(ISNUMBER(outYear),LTY54+LTY60+LTY66+LTY83,"")</f>
        <v/>
      </c>
      <c r="LTZ86" s="111" t="str">
        <f>IF(ISNUMBER(outYear),LTZ54+LTZ60+LTZ66+LTZ83,"")</f>
        <v/>
      </c>
      <c r="LUA86" s="111" t="str">
        <f>IF(ISNUMBER(outYear),LUA54+LUA60+LUA66+LUA83,"")</f>
        <v/>
      </c>
      <c r="LUB86" s="111" t="str">
        <f>IF(ISNUMBER(outYear),LUB54+LUB60+LUB66+LUB83,"")</f>
        <v/>
      </c>
      <c r="LUC86" s="111" t="str">
        <f>IF(ISNUMBER(outYear),LUC54+LUC60+LUC66+LUC83,"")</f>
        <v/>
      </c>
      <c r="LUD86" s="111" t="str">
        <f>IF(ISNUMBER(outYear),LUD54+LUD60+LUD66+LUD83,"")</f>
        <v/>
      </c>
      <c r="LUE86" s="111" t="str">
        <f>IF(ISNUMBER(outYear),LUE54+LUE60+LUE66+LUE83,"")</f>
        <v/>
      </c>
      <c r="LUF86" s="111" t="str">
        <f>IF(ISNUMBER(outYear),LUF54+LUF60+LUF66+LUF83,"")</f>
        <v/>
      </c>
      <c r="LUG86" s="111" t="str">
        <f>IF(ISNUMBER(outYear),LUG54+LUG60+LUG66+LUG83,"")</f>
        <v/>
      </c>
      <c r="LUH86" s="111" t="str">
        <f>IF(ISNUMBER(outYear),LUH54+LUH60+LUH66+LUH83,"")</f>
        <v/>
      </c>
      <c r="LUI86" s="111" t="str">
        <f>IF(ISNUMBER(outYear),LUI54+LUI60+LUI66+LUI83,"")</f>
        <v/>
      </c>
      <c r="LUJ86" s="111" t="str">
        <f>IF(ISNUMBER(outYear),LUJ54+LUJ60+LUJ66+LUJ83,"")</f>
        <v/>
      </c>
      <c r="LUK86" s="111" t="str">
        <f>IF(ISNUMBER(outYear),LUK54+LUK60+LUK66+LUK83,"")</f>
        <v/>
      </c>
      <c r="LUL86" s="111" t="str">
        <f>IF(ISNUMBER(outYear),LUL54+LUL60+LUL66+LUL83,"")</f>
        <v/>
      </c>
      <c r="LUM86" s="111" t="str">
        <f>IF(ISNUMBER(outYear),LUM54+LUM60+LUM66+LUM83,"")</f>
        <v/>
      </c>
      <c r="LUN86" s="111" t="str">
        <f>IF(ISNUMBER(outYear),LUN54+LUN60+LUN66+LUN83,"")</f>
        <v/>
      </c>
      <c r="LUO86" s="111" t="str">
        <f>IF(ISNUMBER(outYear),LUO54+LUO60+LUO66+LUO83,"")</f>
        <v/>
      </c>
      <c r="LUP86" s="111" t="str">
        <f>IF(ISNUMBER(outYear),LUP54+LUP60+LUP66+LUP83,"")</f>
        <v/>
      </c>
      <c r="LUQ86" s="111" t="str">
        <f>IF(ISNUMBER(outYear),LUQ54+LUQ60+LUQ66+LUQ83,"")</f>
        <v/>
      </c>
      <c r="LUR86" s="111" t="str">
        <f>IF(ISNUMBER(outYear),LUR54+LUR60+LUR66+LUR83,"")</f>
        <v/>
      </c>
      <c r="LUS86" s="111" t="str">
        <f>IF(ISNUMBER(outYear),LUS54+LUS60+LUS66+LUS83,"")</f>
        <v/>
      </c>
      <c r="LUT86" s="111" t="str">
        <f>IF(ISNUMBER(outYear),LUT54+LUT60+LUT66+LUT83,"")</f>
        <v/>
      </c>
      <c r="LUU86" s="111" t="str">
        <f>IF(ISNUMBER(outYear),LUU54+LUU60+LUU66+LUU83,"")</f>
        <v/>
      </c>
      <c r="LUV86" s="111" t="str">
        <f>IF(ISNUMBER(outYear),LUV54+LUV60+LUV66+LUV83,"")</f>
        <v/>
      </c>
      <c r="LUW86" s="111" t="str">
        <f>IF(ISNUMBER(outYear),LUW54+LUW60+LUW66+LUW83,"")</f>
        <v/>
      </c>
      <c r="LUX86" s="111" t="str">
        <f>IF(ISNUMBER(outYear),LUX54+LUX60+LUX66+LUX83,"")</f>
        <v/>
      </c>
      <c r="LUY86" s="111" t="str">
        <f>IF(ISNUMBER(outYear),LUY54+LUY60+LUY66+LUY83,"")</f>
        <v/>
      </c>
      <c r="LUZ86" s="111" t="str">
        <f>IF(ISNUMBER(outYear),LUZ54+LUZ60+LUZ66+LUZ83,"")</f>
        <v/>
      </c>
      <c r="LVA86" s="111" t="str">
        <f>IF(ISNUMBER(outYear),LVA54+LVA60+LVA66+LVA83,"")</f>
        <v/>
      </c>
      <c r="LVB86" s="111" t="str">
        <f>IF(ISNUMBER(outYear),LVB54+LVB60+LVB66+LVB83,"")</f>
        <v/>
      </c>
      <c r="LVC86" s="111" t="str">
        <f>IF(ISNUMBER(outYear),LVC54+LVC60+LVC66+LVC83,"")</f>
        <v/>
      </c>
      <c r="LVD86" s="111" t="str">
        <f>IF(ISNUMBER(outYear),LVD54+LVD60+LVD66+LVD83,"")</f>
        <v/>
      </c>
      <c r="LVE86" s="111" t="str">
        <f>IF(ISNUMBER(outYear),LVE54+LVE60+LVE66+LVE83,"")</f>
        <v/>
      </c>
      <c r="LVF86" s="111" t="str">
        <f>IF(ISNUMBER(outYear),LVF54+LVF60+LVF66+LVF83,"")</f>
        <v/>
      </c>
      <c r="LVG86" s="111" t="str">
        <f>IF(ISNUMBER(outYear),LVG54+LVG60+LVG66+LVG83,"")</f>
        <v/>
      </c>
      <c r="LVH86" s="111" t="str">
        <f>IF(ISNUMBER(outYear),LVH54+LVH60+LVH66+LVH83,"")</f>
        <v/>
      </c>
      <c r="LVI86" s="111" t="str">
        <f>IF(ISNUMBER(outYear),LVI54+LVI60+LVI66+LVI83,"")</f>
        <v/>
      </c>
      <c r="LVJ86" s="111" t="str">
        <f>IF(ISNUMBER(outYear),LVJ54+LVJ60+LVJ66+LVJ83,"")</f>
        <v/>
      </c>
      <c r="LVK86" s="111" t="str">
        <f>IF(ISNUMBER(outYear),LVK54+LVK60+LVK66+LVK83,"")</f>
        <v/>
      </c>
      <c r="LVL86" s="111" t="str">
        <f>IF(ISNUMBER(outYear),LVL54+LVL60+LVL66+LVL83,"")</f>
        <v/>
      </c>
      <c r="LVM86" s="111" t="str">
        <f>IF(ISNUMBER(outYear),LVM54+LVM60+LVM66+LVM83,"")</f>
        <v/>
      </c>
      <c r="LVN86" s="111" t="str">
        <f>IF(ISNUMBER(outYear),LVN54+LVN60+LVN66+LVN83,"")</f>
        <v/>
      </c>
      <c r="LVO86" s="111" t="str">
        <f>IF(ISNUMBER(outYear),LVO54+LVO60+LVO66+LVO83,"")</f>
        <v/>
      </c>
      <c r="LVP86" s="111" t="str">
        <f>IF(ISNUMBER(outYear),LVP54+LVP60+LVP66+LVP83,"")</f>
        <v/>
      </c>
      <c r="LVQ86" s="111" t="str">
        <f>IF(ISNUMBER(outYear),LVQ54+LVQ60+LVQ66+LVQ83,"")</f>
        <v/>
      </c>
      <c r="LVR86" s="111" t="str">
        <f>IF(ISNUMBER(outYear),LVR54+LVR60+LVR66+LVR83,"")</f>
        <v/>
      </c>
      <c r="LVS86" s="111" t="str">
        <f>IF(ISNUMBER(outYear),LVS54+LVS60+LVS66+LVS83,"")</f>
        <v/>
      </c>
      <c r="LVT86" s="111" t="str">
        <f>IF(ISNUMBER(outYear),LVT54+LVT60+LVT66+LVT83,"")</f>
        <v/>
      </c>
      <c r="LVU86" s="111" t="str">
        <f>IF(ISNUMBER(outYear),LVU54+LVU60+LVU66+LVU83,"")</f>
        <v/>
      </c>
      <c r="LVV86" s="111" t="str">
        <f>IF(ISNUMBER(outYear),LVV54+LVV60+LVV66+LVV83,"")</f>
        <v/>
      </c>
      <c r="LVW86" s="111" t="str">
        <f>IF(ISNUMBER(outYear),LVW54+LVW60+LVW66+LVW83,"")</f>
        <v/>
      </c>
      <c r="LVX86" s="111" t="str">
        <f>IF(ISNUMBER(outYear),LVX54+LVX60+LVX66+LVX83,"")</f>
        <v/>
      </c>
      <c r="LVY86" s="111" t="str">
        <f>IF(ISNUMBER(outYear),LVY54+LVY60+LVY66+LVY83,"")</f>
        <v/>
      </c>
      <c r="LVZ86" s="111" t="str">
        <f>IF(ISNUMBER(outYear),LVZ54+LVZ60+LVZ66+LVZ83,"")</f>
        <v/>
      </c>
      <c r="LWA86" s="111" t="str">
        <f>IF(ISNUMBER(outYear),LWA54+LWA60+LWA66+LWA83,"")</f>
        <v/>
      </c>
      <c r="LWB86" s="111" t="str">
        <f>IF(ISNUMBER(outYear),LWB54+LWB60+LWB66+LWB83,"")</f>
        <v/>
      </c>
      <c r="LWC86" s="111" t="str">
        <f>IF(ISNUMBER(outYear),LWC54+LWC60+LWC66+LWC83,"")</f>
        <v/>
      </c>
      <c r="LWD86" s="111" t="str">
        <f>IF(ISNUMBER(outYear),LWD54+LWD60+LWD66+LWD83,"")</f>
        <v/>
      </c>
      <c r="LWE86" s="111" t="str">
        <f>IF(ISNUMBER(outYear),LWE54+LWE60+LWE66+LWE83,"")</f>
        <v/>
      </c>
      <c r="LWF86" s="111" t="str">
        <f>IF(ISNUMBER(outYear),LWF54+LWF60+LWF66+LWF83,"")</f>
        <v/>
      </c>
      <c r="LWG86" s="111" t="str">
        <f>IF(ISNUMBER(outYear),LWG54+LWG60+LWG66+LWG83,"")</f>
        <v/>
      </c>
      <c r="LWH86" s="111" t="str">
        <f>IF(ISNUMBER(outYear),LWH54+LWH60+LWH66+LWH83,"")</f>
        <v/>
      </c>
      <c r="LWI86" s="111" t="str">
        <f>IF(ISNUMBER(outYear),LWI54+LWI60+LWI66+LWI83,"")</f>
        <v/>
      </c>
      <c r="LWJ86" s="111" t="str">
        <f>IF(ISNUMBER(outYear),LWJ54+LWJ60+LWJ66+LWJ83,"")</f>
        <v/>
      </c>
      <c r="LWK86" s="111" t="str">
        <f>IF(ISNUMBER(outYear),LWK54+LWK60+LWK66+LWK83,"")</f>
        <v/>
      </c>
      <c r="LWL86" s="111" t="str">
        <f>IF(ISNUMBER(outYear),LWL54+LWL60+LWL66+LWL83,"")</f>
        <v/>
      </c>
      <c r="LWM86" s="111" t="str">
        <f>IF(ISNUMBER(outYear),LWM54+LWM60+LWM66+LWM83,"")</f>
        <v/>
      </c>
      <c r="LWN86" s="111" t="str">
        <f>IF(ISNUMBER(outYear),LWN54+LWN60+LWN66+LWN83,"")</f>
        <v/>
      </c>
      <c r="LWO86" s="111" t="str">
        <f>IF(ISNUMBER(outYear),LWO54+LWO60+LWO66+LWO83,"")</f>
        <v/>
      </c>
      <c r="LWP86" s="111" t="str">
        <f>IF(ISNUMBER(outYear),LWP54+LWP60+LWP66+LWP83,"")</f>
        <v/>
      </c>
      <c r="LWQ86" s="111" t="str">
        <f>IF(ISNUMBER(outYear),LWQ54+LWQ60+LWQ66+LWQ83,"")</f>
        <v/>
      </c>
      <c r="LWR86" s="111" t="str">
        <f>IF(ISNUMBER(outYear),LWR54+LWR60+LWR66+LWR83,"")</f>
        <v/>
      </c>
      <c r="LWS86" s="111" t="str">
        <f>IF(ISNUMBER(outYear),LWS54+LWS60+LWS66+LWS83,"")</f>
        <v/>
      </c>
      <c r="LWT86" s="111" t="str">
        <f>IF(ISNUMBER(outYear),LWT54+LWT60+LWT66+LWT83,"")</f>
        <v/>
      </c>
      <c r="LWU86" s="111" t="str">
        <f>IF(ISNUMBER(outYear),LWU54+LWU60+LWU66+LWU83,"")</f>
        <v/>
      </c>
      <c r="LWV86" s="111" t="str">
        <f>IF(ISNUMBER(outYear),LWV54+LWV60+LWV66+LWV83,"")</f>
        <v/>
      </c>
      <c r="LWW86" s="111" t="str">
        <f>IF(ISNUMBER(outYear),LWW54+LWW60+LWW66+LWW83,"")</f>
        <v/>
      </c>
      <c r="LWX86" s="111" t="str">
        <f>IF(ISNUMBER(outYear),LWX54+LWX60+LWX66+LWX83,"")</f>
        <v/>
      </c>
      <c r="LWY86" s="111" t="str">
        <f>IF(ISNUMBER(outYear),LWY54+LWY60+LWY66+LWY83,"")</f>
        <v/>
      </c>
      <c r="LWZ86" s="111" t="str">
        <f>IF(ISNUMBER(outYear),LWZ54+LWZ60+LWZ66+LWZ83,"")</f>
        <v/>
      </c>
      <c r="LXA86" s="111" t="str">
        <f>IF(ISNUMBER(outYear),LXA54+LXA60+LXA66+LXA83,"")</f>
        <v/>
      </c>
      <c r="LXB86" s="111" t="str">
        <f>IF(ISNUMBER(outYear),LXB54+LXB60+LXB66+LXB83,"")</f>
        <v/>
      </c>
      <c r="LXC86" s="111" t="str">
        <f>IF(ISNUMBER(outYear),LXC54+LXC60+LXC66+LXC83,"")</f>
        <v/>
      </c>
      <c r="LXD86" s="111" t="str">
        <f>IF(ISNUMBER(outYear),LXD54+LXD60+LXD66+LXD83,"")</f>
        <v/>
      </c>
      <c r="LXE86" s="111" t="str">
        <f>IF(ISNUMBER(outYear),LXE54+LXE60+LXE66+LXE83,"")</f>
        <v/>
      </c>
      <c r="LXF86" s="111" t="str">
        <f>IF(ISNUMBER(outYear),LXF54+LXF60+LXF66+LXF83,"")</f>
        <v/>
      </c>
      <c r="LXG86" s="111" t="str">
        <f>IF(ISNUMBER(outYear),LXG54+LXG60+LXG66+LXG83,"")</f>
        <v/>
      </c>
      <c r="LXH86" s="111" t="str">
        <f>IF(ISNUMBER(outYear),LXH54+LXH60+LXH66+LXH83,"")</f>
        <v/>
      </c>
      <c r="LXI86" s="111" t="str">
        <f>IF(ISNUMBER(outYear),LXI54+LXI60+LXI66+LXI83,"")</f>
        <v/>
      </c>
      <c r="LXJ86" s="111" t="str">
        <f>IF(ISNUMBER(outYear),LXJ54+LXJ60+LXJ66+LXJ83,"")</f>
        <v/>
      </c>
      <c r="LXK86" s="111" t="str">
        <f>IF(ISNUMBER(outYear),LXK54+LXK60+LXK66+LXK83,"")</f>
        <v/>
      </c>
      <c r="LXL86" s="111" t="str">
        <f>IF(ISNUMBER(outYear),LXL54+LXL60+LXL66+LXL83,"")</f>
        <v/>
      </c>
      <c r="LXM86" s="111" t="str">
        <f>IF(ISNUMBER(outYear),LXM54+LXM60+LXM66+LXM83,"")</f>
        <v/>
      </c>
      <c r="LXN86" s="111" t="str">
        <f>IF(ISNUMBER(outYear),LXN54+LXN60+LXN66+LXN83,"")</f>
        <v/>
      </c>
      <c r="LXO86" s="111" t="str">
        <f>IF(ISNUMBER(outYear),LXO54+LXO60+LXO66+LXO83,"")</f>
        <v/>
      </c>
      <c r="LXP86" s="111" t="str">
        <f>IF(ISNUMBER(outYear),LXP54+LXP60+LXP66+LXP83,"")</f>
        <v/>
      </c>
      <c r="LXQ86" s="111" t="str">
        <f>IF(ISNUMBER(outYear),LXQ54+LXQ60+LXQ66+LXQ83,"")</f>
        <v/>
      </c>
      <c r="LXR86" s="111" t="str">
        <f>IF(ISNUMBER(outYear),LXR54+LXR60+LXR66+LXR83,"")</f>
        <v/>
      </c>
      <c r="LXS86" s="111" t="str">
        <f>IF(ISNUMBER(outYear),LXS54+LXS60+LXS66+LXS83,"")</f>
        <v/>
      </c>
      <c r="LXT86" s="111" t="str">
        <f>IF(ISNUMBER(outYear),LXT54+LXT60+LXT66+LXT83,"")</f>
        <v/>
      </c>
      <c r="LXU86" s="111" t="str">
        <f>IF(ISNUMBER(outYear),LXU54+LXU60+LXU66+LXU83,"")</f>
        <v/>
      </c>
      <c r="LXV86" s="111" t="str">
        <f>IF(ISNUMBER(outYear),LXV54+LXV60+LXV66+LXV83,"")</f>
        <v/>
      </c>
      <c r="LXW86" s="111" t="str">
        <f>IF(ISNUMBER(outYear),LXW54+LXW60+LXW66+LXW83,"")</f>
        <v/>
      </c>
      <c r="LXX86" s="111" t="str">
        <f>IF(ISNUMBER(outYear),LXX54+LXX60+LXX66+LXX83,"")</f>
        <v/>
      </c>
      <c r="LXY86" s="111" t="str">
        <f>IF(ISNUMBER(outYear),LXY54+LXY60+LXY66+LXY83,"")</f>
        <v/>
      </c>
      <c r="LXZ86" s="111" t="str">
        <f>IF(ISNUMBER(outYear),LXZ54+LXZ60+LXZ66+LXZ83,"")</f>
        <v/>
      </c>
      <c r="LYA86" s="111" t="str">
        <f>IF(ISNUMBER(outYear),LYA54+LYA60+LYA66+LYA83,"")</f>
        <v/>
      </c>
      <c r="LYB86" s="111" t="str">
        <f>IF(ISNUMBER(outYear),LYB54+LYB60+LYB66+LYB83,"")</f>
        <v/>
      </c>
      <c r="LYC86" s="111" t="str">
        <f>IF(ISNUMBER(outYear),LYC54+LYC60+LYC66+LYC83,"")</f>
        <v/>
      </c>
      <c r="LYD86" s="111" t="str">
        <f>IF(ISNUMBER(outYear),LYD54+LYD60+LYD66+LYD83,"")</f>
        <v/>
      </c>
      <c r="LYE86" s="111" t="str">
        <f>IF(ISNUMBER(outYear),LYE54+LYE60+LYE66+LYE83,"")</f>
        <v/>
      </c>
      <c r="LYF86" s="111" t="str">
        <f>IF(ISNUMBER(outYear),LYF54+LYF60+LYF66+LYF83,"")</f>
        <v/>
      </c>
      <c r="LYG86" s="111" t="str">
        <f>IF(ISNUMBER(outYear),LYG54+LYG60+LYG66+LYG83,"")</f>
        <v/>
      </c>
      <c r="LYH86" s="111" t="str">
        <f>IF(ISNUMBER(outYear),LYH54+LYH60+LYH66+LYH83,"")</f>
        <v/>
      </c>
      <c r="LYI86" s="111" t="str">
        <f>IF(ISNUMBER(outYear),LYI54+LYI60+LYI66+LYI83,"")</f>
        <v/>
      </c>
      <c r="LYJ86" s="111" t="str">
        <f>IF(ISNUMBER(outYear),LYJ54+LYJ60+LYJ66+LYJ83,"")</f>
        <v/>
      </c>
      <c r="LYK86" s="111" t="str">
        <f>IF(ISNUMBER(outYear),LYK54+LYK60+LYK66+LYK83,"")</f>
        <v/>
      </c>
      <c r="LYL86" s="111" t="str">
        <f>IF(ISNUMBER(outYear),LYL54+LYL60+LYL66+LYL83,"")</f>
        <v/>
      </c>
      <c r="LYM86" s="111" t="str">
        <f>IF(ISNUMBER(outYear),LYM54+LYM60+LYM66+LYM83,"")</f>
        <v/>
      </c>
      <c r="LYN86" s="111" t="str">
        <f>IF(ISNUMBER(outYear),LYN54+LYN60+LYN66+LYN83,"")</f>
        <v/>
      </c>
      <c r="LYO86" s="111" t="str">
        <f>IF(ISNUMBER(outYear),LYO54+LYO60+LYO66+LYO83,"")</f>
        <v/>
      </c>
      <c r="LYP86" s="111" t="str">
        <f>IF(ISNUMBER(outYear),LYP54+LYP60+LYP66+LYP83,"")</f>
        <v/>
      </c>
      <c r="LYQ86" s="111" t="str">
        <f>IF(ISNUMBER(outYear),LYQ54+LYQ60+LYQ66+LYQ83,"")</f>
        <v/>
      </c>
      <c r="LYR86" s="111" t="str">
        <f>IF(ISNUMBER(outYear),LYR54+LYR60+LYR66+LYR83,"")</f>
        <v/>
      </c>
      <c r="LYS86" s="111" t="str">
        <f>IF(ISNUMBER(outYear),LYS54+LYS60+LYS66+LYS83,"")</f>
        <v/>
      </c>
      <c r="LYT86" s="111" t="str">
        <f>IF(ISNUMBER(outYear),LYT54+LYT60+LYT66+LYT83,"")</f>
        <v/>
      </c>
      <c r="LYU86" s="111" t="str">
        <f>IF(ISNUMBER(outYear),LYU54+LYU60+LYU66+LYU83,"")</f>
        <v/>
      </c>
      <c r="LYV86" s="111" t="str">
        <f>IF(ISNUMBER(outYear),LYV54+LYV60+LYV66+LYV83,"")</f>
        <v/>
      </c>
      <c r="LYW86" s="111" t="str">
        <f>IF(ISNUMBER(outYear),LYW54+LYW60+LYW66+LYW83,"")</f>
        <v/>
      </c>
      <c r="LYX86" s="111" t="str">
        <f>IF(ISNUMBER(outYear),LYX54+LYX60+LYX66+LYX83,"")</f>
        <v/>
      </c>
      <c r="LYY86" s="111" t="str">
        <f>IF(ISNUMBER(outYear),LYY54+LYY60+LYY66+LYY83,"")</f>
        <v/>
      </c>
      <c r="LYZ86" s="111" t="str">
        <f>IF(ISNUMBER(outYear),LYZ54+LYZ60+LYZ66+LYZ83,"")</f>
        <v/>
      </c>
      <c r="LZA86" s="111" t="str">
        <f>IF(ISNUMBER(outYear),LZA54+LZA60+LZA66+LZA83,"")</f>
        <v/>
      </c>
      <c r="LZB86" s="111" t="str">
        <f>IF(ISNUMBER(outYear),LZB54+LZB60+LZB66+LZB83,"")</f>
        <v/>
      </c>
      <c r="LZC86" s="111" t="str">
        <f>IF(ISNUMBER(outYear),LZC54+LZC60+LZC66+LZC83,"")</f>
        <v/>
      </c>
      <c r="LZD86" s="111" t="str">
        <f>IF(ISNUMBER(outYear),LZD54+LZD60+LZD66+LZD83,"")</f>
        <v/>
      </c>
      <c r="LZE86" s="111" t="str">
        <f>IF(ISNUMBER(outYear),LZE54+LZE60+LZE66+LZE83,"")</f>
        <v/>
      </c>
      <c r="LZF86" s="111" t="str">
        <f>IF(ISNUMBER(outYear),LZF54+LZF60+LZF66+LZF83,"")</f>
        <v/>
      </c>
      <c r="LZG86" s="111" t="str">
        <f>IF(ISNUMBER(outYear),LZG54+LZG60+LZG66+LZG83,"")</f>
        <v/>
      </c>
      <c r="LZH86" s="111" t="str">
        <f>IF(ISNUMBER(outYear),LZH54+LZH60+LZH66+LZH83,"")</f>
        <v/>
      </c>
      <c r="LZI86" s="111" t="str">
        <f>IF(ISNUMBER(outYear),LZI54+LZI60+LZI66+LZI83,"")</f>
        <v/>
      </c>
      <c r="LZJ86" s="111" t="str">
        <f>IF(ISNUMBER(outYear),LZJ54+LZJ60+LZJ66+LZJ83,"")</f>
        <v/>
      </c>
      <c r="LZK86" s="111" t="str">
        <f>IF(ISNUMBER(outYear),LZK54+LZK60+LZK66+LZK83,"")</f>
        <v/>
      </c>
      <c r="LZL86" s="111" t="str">
        <f>IF(ISNUMBER(outYear),LZL54+LZL60+LZL66+LZL83,"")</f>
        <v/>
      </c>
      <c r="LZM86" s="111" t="str">
        <f>IF(ISNUMBER(outYear),LZM54+LZM60+LZM66+LZM83,"")</f>
        <v/>
      </c>
      <c r="LZN86" s="111" t="str">
        <f>IF(ISNUMBER(outYear),LZN54+LZN60+LZN66+LZN83,"")</f>
        <v/>
      </c>
      <c r="LZO86" s="111" t="str">
        <f>IF(ISNUMBER(outYear),LZO54+LZO60+LZO66+LZO83,"")</f>
        <v/>
      </c>
      <c r="LZP86" s="111" t="str">
        <f>IF(ISNUMBER(outYear),LZP54+LZP60+LZP66+LZP83,"")</f>
        <v/>
      </c>
      <c r="LZQ86" s="111" t="str">
        <f>IF(ISNUMBER(outYear),LZQ54+LZQ60+LZQ66+LZQ83,"")</f>
        <v/>
      </c>
      <c r="LZR86" s="111" t="str">
        <f>IF(ISNUMBER(outYear),LZR54+LZR60+LZR66+LZR83,"")</f>
        <v/>
      </c>
      <c r="LZS86" s="111" t="str">
        <f>IF(ISNUMBER(outYear),LZS54+LZS60+LZS66+LZS83,"")</f>
        <v/>
      </c>
      <c r="LZT86" s="111" t="str">
        <f>IF(ISNUMBER(outYear),LZT54+LZT60+LZT66+LZT83,"")</f>
        <v/>
      </c>
      <c r="LZU86" s="111" t="str">
        <f>IF(ISNUMBER(outYear),LZU54+LZU60+LZU66+LZU83,"")</f>
        <v/>
      </c>
      <c r="LZV86" s="111" t="str">
        <f>IF(ISNUMBER(outYear),LZV54+LZV60+LZV66+LZV83,"")</f>
        <v/>
      </c>
      <c r="LZW86" s="111" t="str">
        <f>IF(ISNUMBER(outYear),LZW54+LZW60+LZW66+LZW83,"")</f>
        <v/>
      </c>
      <c r="LZX86" s="111" t="str">
        <f>IF(ISNUMBER(outYear),LZX54+LZX60+LZX66+LZX83,"")</f>
        <v/>
      </c>
      <c r="LZY86" s="111" t="str">
        <f>IF(ISNUMBER(outYear),LZY54+LZY60+LZY66+LZY83,"")</f>
        <v/>
      </c>
      <c r="LZZ86" s="111" t="str">
        <f>IF(ISNUMBER(outYear),LZZ54+LZZ60+LZZ66+LZZ83,"")</f>
        <v/>
      </c>
      <c r="MAA86" s="111" t="str">
        <f>IF(ISNUMBER(outYear),MAA54+MAA60+MAA66+MAA83,"")</f>
        <v/>
      </c>
      <c r="MAB86" s="111" t="str">
        <f>IF(ISNUMBER(outYear),MAB54+MAB60+MAB66+MAB83,"")</f>
        <v/>
      </c>
      <c r="MAC86" s="111" t="str">
        <f>IF(ISNUMBER(outYear),MAC54+MAC60+MAC66+MAC83,"")</f>
        <v/>
      </c>
      <c r="MAD86" s="111" t="str">
        <f>IF(ISNUMBER(outYear),MAD54+MAD60+MAD66+MAD83,"")</f>
        <v/>
      </c>
      <c r="MAE86" s="111" t="str">
        <f>IF(ISNUMBER(outYear),MAE54+MAE60+MAE66+MAE83,"")</f>
        <v/>
      </c>
      <c r="MAF86" s="111" t="str">
        <f>IF(ISNUMBER(outYear),MAF54+MAF60+MAF66+MAF83,"")</f>
        <v/>
      </c>
      <c r="MAG86" s="111" t="str">
        <f>IF(ISNUMBER(outYear),MAG54+MAG60+MAG66+MAG83,"")</f>
        <v/>
      </c>
      <c r="MAH86" s="111" t="str">
        <f>IF(ISNUMBER(outYear),MAH54+MAH60+MAH66+MAH83,"")</f>
        <v/>
      </c>
      <c r="MAI86" s="111" t="str">
        <f>IF(ISNUMBER(outYear),MAI54+MAI60+MAI66+MAI83,"")</f>
        <v/>
      </c>
      <c r="MAJ86" s="111" t="str">
        <f>IF(ISNUMBER(outYear),MAJ54+MAJ60+MAJ66+MAJ83,"")</f>
        <v/>
      </c>
      <c r="MAK86" s="111" t="str">
        <f>IF(ISNUMBER(outYear),MAK54+MAK60+MAK66+MAK83,"")</f>
        <v/>
      </c>
      <c r="MAL86" s="111" t="str">
        <f>IF(ISNUMBER(outYear),MAL54+MAL60+MAL66+MAL83,"")</f>
        <v/>
      </c>
      <c r="MAM86" s="111" t="str">
        <f>IF(ISNUMBER(outYear),MAM54+MAM60+MAM66+MAM83,"")</f>
        <v/>
      </c>
      <c r="MAN86" s="111" t="str">
        <f>IF(ISNUMBER(outYear),MAN54+MAN60+MAN66+MAN83,"")</f>
        <v/>
      </c>
      <c r="MAO86" s="111" t="str">
        <f>IF(ISNUMBER(outYear),MAO54+MAO60+MAO66+MAO83,"")</f>
        <v/>
      </c>
      <c r="MAP86" s="111" t="str">
        <f>IF(ISNUMBER(outYear),MAP54+MAP60+MAP66+MAP83,"")</f>
        <v/>
      </c>
      <c r="MAQ86" s="111" t="str">
        <f>IF(ISNUMBER(outYear),MAQ54+MAQ60+MAQ66+MAQ83,"")</f>
        <v/>
      </c>
      <c r="MAR86" s="111" t="str">
        <f>IF(ISNUMBER(outYear),MAR54+MAR60+MAR66+MAR83,"")</f>
        <v/>
      </c>
      <c r="MAS86" s="111" t="str">
        <f>IF(ISNUMBER(outYear),MAS54+MAS60+MAS66+MAS83,"")</f>
        <v/>
      </c>
      <c r="MAT86" s="111" t="str">
        <f>IF(ISNUMBER(outYear),MAT54+MAT60+MAT66+MAT83,"")</f>
        <v/>
      </c>
      <c r="MAU86" s="111" t="str">
        <f>IF(ISNUMBER(outYear),MAU54+MAU60+MAU66+MAU83,"")</f>
        <v/>
      </c>
      <c r="MAV86" s="111" t="str">
        <f>IF(ISNUMBER(outYear),MAV54+MAV60+MAV66+MAV83,"")</f>
        <v/>
      </c>
      <c r="MAW86" s="111" t="str">
        <f>IF(ISNUMBER(outYear),MAW54+MAW60+MAW66+MAW83,"")</f>
        <v/>
      </c>
      <c r="MAX86" s="111" t="str">
        <f>IF(ISNUMBER(outYear),MAX54+MAX60+MAX66+MAX83,"")</f>
        <v/>
      </c>
      <c r="MAY86" s="111" t="str">
        <f>IF(ISNUMBER(outYear),MAY54+MAY60+MAY66+MAY83,"")</f>
        <v/>
      </c>
      <c r="MAZ86" s="111" t="str">
        <f>IF(ISNUMBER(outYear),MAZ54+MAZ60+MAZ66+MAZ83,"")</f>
        <v/>
      </c>
      <c r="MBA86" s="111" t="str">
        <f>IF(ISNUMBER(outYear),MBA54+MBA60+MBA66+MBA83,"")</f>
        <v/>
      </c>
      <c r="MBB86" s="111" t="str">
        <f>IF(ISNUMBER(outYear),MBB54+MBB60+MBB66+MBB83,"")</f>
        <v/>
      </c>
      <c r="MBC86" s="111" t="str">
        <f>IF(ISNUMBER(outYear),MBC54+MBC60+MBC66+MBC83,"")</f>
        <v/>
      </c>
      <c r="MBD86" s="111" t="str">
        <f>IF(ISNUMBER(outYear),MBD54+MBD60+MBD66+MBD83,"")</f>
        <v/>
      </c>
      <c r="MBE86" s="111" t="str">
        <f>IF(ISNUMBER(outYear),MBE54+MBE60+MBE66+MBE83,"")</f>
        <v/>
      </c>
      <c r="MBF86" s="111" t="str">
        <f>IF(ISNUMBER(outYear),MBF54+MBF60+MBF66+MBF83,"")</f>
        <v/>
      </c>
      <c r="MBG86" s="111" t="str">
        <f>IF(ISNUMBER(outYear),MBG54+MBG60+MBG66+MBG83,"")</f>
        <v/>
      </c>
      <c r="MBH86" s="111" t="str">
        <f>IF(ISNUMBER(outYear),MBH54+MBH60+MBH66+MBH83,"")</f>
        <v/>
      </c>
      <c r="MBI86" s="111" t="str">
        <f>IF(ISNUMBER(outYear),MBI54+MBI60+MBI66+MBI83,"")</f>
        <v/>
      </c>
      <c r="MBJ86" s="111" t="str">
        <f>IF(ISNUMBER(outYear),MBJ54+MBJ60+MBJ66+MBJ83,"")</f>
        <v/>
      </c>
      <c r="MBK86" s="111" t="str">
        <f>IF(ISNUMBER(outYear),MBK54+MBK60+MBK66+MBK83,"")</f>
        <v/>
      </c>
      <c r="MBL86" s="111" t="str">
        <f>IF(ISNUMBER(outYear),MBL54+MBL60+MBL66+MBL83,"")</f>
        <v/>
      </c>
      <c r="MBM86" s="111" t="str">
        <f>IF(ISNUMBER(outYear),MBM54+MBM60+MBM66+MBM83,"")</f>
        <v/>
      </c>
      <c r="MBN86" s="111" t="str">
        <f>IF(ISNUMBER(outYear),MBN54+MBN60+MBN66+MBN83,"")</f>
        <v/>
      </c>
      <c r="MBO86" s="111" t="str">
        <f>IF(ISNUMBER(outYear),MBO54+MBO60+MBO66+MBO83,"")</f>
        <v/>
      </c>
      <c r="MBP86" s="111" t="str">
        <f>IF(ISNUMBER(outYear),MBP54+MBP60+MBP66+MBP83,"")</f>
        <v/>
      </c>
      <c r="MBQ86" s="111" t="str">
        <f>IF(ISNUMBER(outYear),MBQ54+MBQ60+MBQ66+MBQ83,"")</f>
        <v/>
      </c>
      <c r="MBR86" s="111" t="str">
        <f>IF(ISNUMBER(outYear),MBR54+MBR60+MBR66+MBR83,"")</f>
        <v/>
      </c>
      <c r="MBS86" s="111" t="str">
        <f>IF(ISNUMBER(outYear),MBS54+MBS60+MBS66+MBS83,"")</f>
        <v/>
      </c>
      <c r="MBT86" s="111" t="str">
        <f>IF(ISNUMBER(outYear),MBT54+MBT60+MBT66+MBT83,"")</f>
        <v/>
      </c>
      <c r="MBU86" s="111" t="str">
        <f>IF(ISNUMBER(outYear),MBU54+MBU60+MBU66+MBU83,"")</f>
        <v/>
      </c>
      <c r="MBV86" s="111" t="str">
        <f>IF(ISNUMBER(outYear),MBV54+MBV60+MBV66+MBV83,"")</f>
        <v/>
      </c>
      <c r="MBW86" s="111" t="str">
        <f>IF(ISNUMBER(outYear),MBW54+MBW60+MBW66+MBW83,"")</f>
        <v/>
      </c>
      <c r="MBX86" s="111" t="str">
        <f>IF(ISNUMBER(outYear),MBX54+MBX60+MBX66+MBX83,"")</f>
        <v/>
      </c>
      <c r="MBY86" s="111" t="str">
        <f>IF(ISNUMBER(outYear),MBY54+MBY60+MBY66+MBY83,"")</f>
        <v/>
      </c>
      <c r="MBZ86" s="111" t="str">
        <f>IF(ISNUMBER(outYear),MBZ54+MBZ60+MBZ66+MBZ83,"")</f>
        <v/>
      </c>
      <c r="MCA86" s="111" t="str">
        <f>IF(ISNUMBER(outYear),MCA54+MCA60+MCA66+MCA83,"")</f>
        <v/>
      </c>
      <c r="MCB86" s="111" t="str">
        <f>IF(ISNUMBER(outYear),MCB54+MCB60+MCB66+MCB83,"")</f>
        <v/>
      </c>
      <c r="MCC86" s="111" t="str">
        <f>IF(ISNUMBER(outYear),MCC54+MCC60+MCC66+MCC83,"")</f>
        <v/>
      </c>
      <c r="MCD86" s="111" t="str">
        <f>IF(ISNUMBER(outYear),MCD54+MCD60+MCD66+MCD83,"")</f>
        <v/>
      </c>
      <c r="MCE86" s="111" t="str">
        <f>IF(ISNUMBER(outYear),MCE54+MCE60+MCE66+MCE83,"")</f>
        <v/>
      </c>
      <c r="MCF86" s="111" t="str">
        <f>IF(ISNUMBER(outYear),MCF54+MCF60+MCF66+MCF83,"")</f>
        <v/>
      </c>
      <c r="MCG86" s="111" t="str">
        <f>IF(ISNUMBER(outYear),MCG54+MCG60+MCG66+MCG83,"")</f>
        <v/>
      </c>
      <c r="MCH86" s="111" t="str">
        <f>IF(ISNUMBER(outYear),MCH54+MCH60+MCH66+MCH83,"")</f>
        <v/>
      </c>
      <c r="MCI86" s="111" t="str">
        <f>IF(ISNUMBER(outYear),MCI54+MCI60+MCI66+MCI83,"")</f>
        <v/>
      </c>
      <c r="MCJ86" s="111" t="str">
        <f>IF(ISNUMBER(outYear),MCJ54+MCJ60+MCJ66+MCJ83,"")</f>
        <v/>
      </c>
      <c r="MCK86" s="111" t="str">
        <f>IF(ISNUMBER(outYear),MCK54+MCK60+MCK66+MCK83,"")</f>
        <v/>
      </c>
      <c r="MCL86" s="111" t="str">
        <f>IF(ISNUMBER(outYear),MCL54+MCL60+MCL66+MCL83,"")</f>
        <v/>
      </c>
      <c r="MCM86" s="111" t="str">
        <f>IF(ISNUMBER(outYear),MCM54+MCM60+MCM66+MCM83,"")</f>
        <v/>
      </c>
      <c r="MCN86" s="111" t="str">
        <f>IF(ISNUMBER(outYear),MCN54+MCN60+MCN66+MCN83,"")</f>
        <v/>
      </c>
      <c r="MCO86" s="111" t="str">
        <f>IF(ISNUMBER(outYear),MCO54+MCO60+MCO66+MCO83,"")</f>
        <v/>
      </c>
      <c r="MCP86" s="111" t="str">
        <f>IF(ISNUMBER(outYear),MCP54+MCP60+MCP66+MCP83,"")</f>
        <v/>
      </c>
      <c r="MCQ86" s="111" t="str">
        <f>IF(ISNUMBER(outYear),MCQ54+MCQ60+MCQ66+MCQ83,"")</f>
        <v/>
      </c>
      <c r="MCR86" s="111" t="str">
        <f>IF(ISNUMBER(outYear),MCR54+MCR60+MCR66+MCR83,"")</f>
        <v/>
      </c>
      <c r="MCS86" s="111" t="str">
        <f>IF(ISNUMBER(outYear),MCS54+MCS60+MCS66+MCS83,"")</f>
        <v/>
      </c>
      <c r="MCT86" s="111" t="str">
        <f>IF(ISNUMBER(outYear),MCT54+MCT60+MCT66+MCT83,"")</f>
        <v/>
      </c>
      <c r="MCU86" s="111" t="str">
        <f>IF(ISNUMBER(outYear),MCU54+MCU60+MCU66+MCU83,"")</f>
        <v/>
      </c>
      <c r="MCV86" s="111" t="str">
        <f>IF(ISNUMBER(outYear),MCV54+MCV60+MCV66+MCV83,"")</f>
        <v/>
      </c>
      <c r="MCW86" s="111" t="str">
        <f>IF(ISNUMBER(outYear),MCW54+MCW60+MCW66+MCW83,"")</f>
        <v/>
      </c>
      <c r="MCX86" s="111" t="str">
        <f>IF(ISNUMBER(outYear),MCX54+MCX60+MCX66+MCX83,"")</f>
        <v/>
      </c>
      <c r="MCY86" s="111" t="str">
        <f>IF(ISNUMBER(outYear),MCY54+MCY60+MCY66+MCY83,"")</f>
        <v/>
      </c>
      <c r="MCZ86" s="111" t="str">
        <f>IF(ISNUMBER(outYear),MCZ54+MCZ60+MCZ66+MCZ83,"")</f>
        <v/>
      </c>
      <c r="MDA86" s="111" t="str">
        <f>IF(ISNUMBER(outYear),MDA54+MDA60+MDA66+MDA83,"")</f>
        <v/>
      </c>
      <c r="MDB86" s="111" t="str">
        <f>IF(ISNUMBER(outYear),MDB54+MDB60+MDB66+MDB83,"")</f>
        <v/>
      </c>
      <c r="MDC86" s="111" t="str">
        <f>IF(ISNUMBER(outYear),MDC54+MDC60+MDC66+MDC83,"")</f>
        <v/>
      </c>
      <c r="MDD86" s="111" t="str">
        <f>IF(ISNUMBER(outYear),MDD54+MDD60+MDD66+MDD83,"")</f>
        <v/>
      </c>
      <c r="MDE86" s="111" t="str">
        <f>IF(ISNUMBER(outYear),MDE54+MDE60+MDE66+MDE83,"")</f>
        <v/>
      </c>
      <c r="MDF86" s="111" t="str">
        <f>IF(ISNUMBER(outYear),MDF54+MDF60+MDF66+MDF83,"")</f>
        <v/>
      </c>
      <c r="MDG86" s="111" t="str">
        <f>IF(ISNUMBER(outYear),MDG54+MDG60+MDG66+MDG83,"")</f>
        <v/>
      </c>
      <c r="MDH86" s="111" t="str">
        <f>IF(ISNUMBER(outYear),MDH54+MDH60+MDH66+MDH83,"")</f>
        <v/>
      </c>
      <c r="MDI86" s="111" t="str">
        <f>IF(ISNUMBER(outYear),MDI54+MDI60+MDI66+MDI83,"")</f>
        <v/>
      </c>
      <c r="MDJ86" s="111" t="str">
        <f>IF(ISNUMBER(outYear),MDJ54+MDJ60+MDJ66+MDJ83,"")</f>
        <v/>
      </c>
      <c r="MDK86" s="111" t="str">
        <f>IF(ISNUMBER(outYear),MDK54+MDK60+MDK66+MDK83,"")</f>
        <v/>
      </c>
      <c r="MDL86" s="111" t="str">
        <f>IF(ISNUMBER(outYear),MDL54+MDL60+MDL66+MDL83,"")</f>
        <v/>
      </c>
      <c r="MDM86" s="111" t="str">
        <f>IF(ISNUMBER(outYear),MDM54+MDM60+MDM66+MDM83,"")</f>
        <v/>
      </c>
      <c r="MDN86" s="111" t="str">
        <f>IF(ISNUMBER(outYear),MDN54+MDN60+MDN66+MDN83,"")</f>
        <v/>
      </c>
      <c r="MDO86" s="111" t="str">
        <f>IF(ISNUMBER(outYear),MDO54+MDO60+MDO66+MDO83,"")</f>
        <v/>
      </c>
      <c r="MDP86" s="111" t="str">
        <f>IF(ISNUMBER(outYear),MDP54+MDP60+MDP66+MDP83,"")</f>
        <v/>
      </c>
      <c r="MDQ86" s="111" t="str">
        <f>IF(ISNUMBER(outYear),MDQ54+MDQ60+MDQ66+MDQ83,"")</f>
        <v/>
      </c>
      <c r="MDR86" s="111" t="str">
        <f>IF(ISNUMBER(outYear),MDR54+MDR60+MDR66+MDR83,"")</f>
        <v/>
      </c>
      <c r="MDS86" s="111" t="str">
        <f>IF(ISNUMBER(outYear),MDS54+MDS60+MDS66+MDS83,"")</f>
        <v/>
      </c>
      <c r="MDT86" s="111" t="str">
        <f>IF(ISNUMBER(outYear),MDT54+MDT60+MDT66+MDT83,"")</f>
        <v/>
      </c>
      <c r="MDU86" s="111" t="str">
        <f>IF(ISNUMBER(outYear),MDU54+MDU60+MDU66+MDU83,"")</f>
        <v/>
      </c>
      <c r="MDV86" s="111" t="str">
        <f>IF(ISNUMBER(outYear),MDV54+MDV60+MDV66+MDV83,"")</f>
        <v/>
      </c>
      <c r="MDW86" s="111" t="str">
        <f>IF(ISNUMBER(outYear),MDW54+MDW60+MDW66+MDW83,"")</f>
        <v/>
      </c>
      <c r="MDX86" s="111" t="str">
        <f>IF(ISNUMBER(outYear),MDX54+MDX60+MDX66+MDX83,"")</f>
        <v/>
      </c>
      <c r="MDY86" s="111" t="str">
        <f>IF(ISNUMBER(outYear),MDY54+MDY60+MDY66+MDY83,"")</f>
        <v/>
      </c>
      <c r="MDZ86" s="111" t="str">
        <f>IF(ISNUMBER(outYear),MDZ54+MDZ60+MDZ66+MDZ83,"")</f>
        <v/>
      </c>
      <c r="MEA86" s="111" t="str">
        <f>IF(ISNUMBER(outYear),MEA54+MEA60+MEA66+MEA83,"")</f>
        <v/>
      </c>
      <c r="MEB86" s="111" t="str">
        <f>IF(ISNUMBER(outYear),MEB54+MEB60+MEB66+MEB83,"")</f>
        <v/>
      </c>
      <c r="MEC86" s="111" t="str">
        <f>IF(ISNUMBER(outYear),MEC54+MEC60+MEC66+MEC83,"")</f>
        <v/>
      </c>
      <c r="MED86" s="111" t="str">
        <f>IF(ISNUMBER(outYear),MED54+MED60+MED66+MED83,"")</f>
        <v/>
      </c>
      <c r="MEE86" s="111" t="str">
        <f>IF(ISNUMBER(outYear),MEE54+MEE60+MEE66+MEE83,"")</f>
        <v/>
      </c>
      <c r="MEF86" s="111" t="str">
        <f>IF(ISNUMBER(outYear),MEF54+MEF60+MEF66+MEF83,"")</f>
        <v/>
      </c>
      <c r="MEG86" s="111" t="str">
        <f>IF(ISNUMBER(outYear),MEG54+MEG60+MEG66+MEG83,"")</f>
        <v/>
      </c>
      <c r="MEH86" s="111" t="str">
        <f>IF(ISNUMBER(outYear),MEH54+MEH60+MEH66+MEH83,"")</f>
        <v/>
      </c>
      <c r="MEI86" s="111" t="str">
        <f>IF(ISNUMBER(outYear),MEI54+MEI60+MEI66+MEI83,"")</f>
        <v/>
      </c>
      <c r="MEJ86" s="111" t="str">
        <f>IF(ISNUMBER(outYear),MEJ54+MEJ60+MEJ66+MEJ83,"")</f>
        <v/>
      </c>
      <c r="MEK86" s="111" t="str">
        <f>IF(ISNUMBER(outYear),MEK54+MEK60+MEK66+MEK83,"")</f>
        <v/>
      </c>
      <c r="MEL86" s="111" t="str">
        <f>IF(ISNUMBER(outYear),MEL54+MEL60+MEL66+MEL83,"")</f>
        <v/>
      </c>
      <c r="MEM86" s="111" t="str">
        <f>IF(ISNUMBER(outYear),MEM54+MEM60+MEM66+MEM83,"")</f>
        <v/>
      </c>
      <c r="MEN86" s="111" t="str">
        <f>IF(ISNUMBER(outYear),MEN54+MEN60+MEN66+MEN83,"")</f>
        <v/>
      </c>
      <c r="MEO86" s="111" t="str">
        <f>IF(ISNUMBER(outYear),MEO54+MEO60+MEO66+MEO83,"")</f>
        <v/>
      </c>
      <c r="MEP86" s="111" t="str">
        <f>IF(ISNUMBER(outYear),MEP54+MEP60+MEP66+MEP83,"")</f>
        <v/>
      </c>
      <c r="MEQ86" s="111" t="str">
        <f>IF(ISNUMBER(outYear),MEQ54+MEQ60+MEQ66+MEQ83,"")</f>
        <v/>
      </c>
      <c r="MER86" s="111" t="str">
        <f>IF(ISNUMBER(outYear),MER54+MER60+MER66+MER83,"")</f>
        <v/>
      </c>
      <c r="MES86" s="111" t="str">
        <f>IF(ISNUMBER(outYear),MES54+MES60+MES66+MES83,"")</f>
        <v/>
      </c>
      <c r="MET86" s="111" t="str">
        <f>IF(ISNUMBER(outYear),MET54+MET60+MET66+MET83,"")</f>
        <v/>
      </c>
      <c r="MEU86" s="111" t="str">
        <f>IF(ISNUMBER(outYear),MEU54+MEU60+MEU66+MEU83,"")</f>
        <v/>
      </c>
      <c r="MEV86" s="111" t="str">
        <f>IF(ISNUMBER(outYear),MEV54+MEV60+MEV66+MEV83,"")</f>
        <v/>
      </c>
      <c r="MEW86" s="111" t="str">
        <f>IF(ISNUMBER(outYear),MEW54+MEW60+MEW66+MEW83,"")</f>
        <v/>
      </c>
      <c r="MEX86" s="111" t="str">
        <f>IF(ISNUMBER(outYear),MEX54+MEX60+MEX66+MEX83,"")</f>
        <v/>
      </c>
      <c r="MEY86" s="111" t="str">
        <f>IF(ISNUMBER(outYear),MEY54+MEY60+MEY66+MEY83,"")</f>
        <v/>
      </c>
      <c r="MEZ86" s="111" t="str">
        <f>IF(ISNUMBER(outYear),MEZ54+MEZ60+MEZ66+MEZ83,"")</f>
        <v/>
      </c>
      <c r="MFA86" s="111" t="str">
        <f>IF(ISNUMBER(outYear),MFA54+MFA60+MFA66+MFA83,"")</f>
        <v/>
      </c>
      <c r="MFB86" s="111" t="str">
        <f>IF(ISNUMBER(outYear),MFB54+MFB60+MFB66+MFB83,"")</f>
        <v/>
      </c>
      <c r="MFC86" s="111" t="str">
        <f>IF(ISNUMBER(outYear),MFC54+MFC60+MFC66+MFC83,"")</f>
        <v/>
      </c>
      <c r="MFD86" s="111" t="str">
        <f>IF(ISNUMBER(outYear),MFD54+MFD60+MFD66+MFD83,"")</f>
        <v/>
      </c>
      <c r="MFE86" s="111" t="str">
        <f>IF(ISNUMBER(outYear),MFE54+MFE60+MFE66+MFE83,"")</f>
        <v/>
      </c>
      <c r="MFF86" s="111" t="str">
        <f>IF(ISNUMBER(outYear),MFF54+MFF60+MFF66+MFF83,"")</f>
        <v/>
      </c>
      <c r="MFG86" s="111" t="str">
        <f>IF(ISNUMBER(outYear),MFG54+MFG60+MFG66+MFG83,"")</f>
        <v/>
      </c>
      <c r="MFH86" s="111" t="str">
        <f>IF(ISNUMBER(outYear),MFH54+MFH60+MFH66+MFH83,"")</f>
        <v/>
      </c>
      <c r="MFI86" s="111" t="str">
        <f>IF(ISNUMBER(outYear),MFI54+MFI60+MFI66+MFI83,"")</f>
        <v/>
      </c>
      <c r="MFJ86" s="111" t="str">
        <f>IF(ISNUMBER(outYear),MFJ54+MFJ60+MFJ66+MFJ83,"")</f>
        <v/>
      </c>
      <c r="MFK86" s="111" t="str">
        <f>IF(ISNUMBER(outYear),MFK54+MFK60+MFK66+MFK83,"")</f>
        <v/>
      </c>
      <c r="MFL86" s="111" t="str">
        <f>IF(ISNUMBER(outYear),MFL54+MFL60+MFL66+MFL83,"")</f>
        <v/>
      </c>
      <c r="MFM86" s="111" t="str">
        <f>IF(ISNUMBER(outYear),MFM54+MFM60+MFM66+MFM83,"")</f>
        <v/>
      </c>
      <c r="MFN86" s="111" t="str">
        <f>IF(ISNUMBER(outYear),MFN54+MFN60+MFN66+MFN83,"")</f>
        <v/>
      </c>
      <c r="MFO86" s="111" t="str">
        <f>IF(ISNUMBER(outYear),MFO54+MFO60+MFO66+MFO83,"")</f>
        <v/>
      </c>
      <c r="MFP86" s="111" t="str">
        <f>IF(ISNUMBER(outYear),MFP54+MFP60+MFP66+MFP83,"")</f>
        <v/>
      </c>
      <c r="MFQ86" s="111" t="str">
        <f>IF(ISNUMBER(outYear),MFQ54+MFQ60+MFQ66+MFQ83,"")</f>
        <v/>
      </c>
      <c r="MFR86" s="111" t="str">
        <f>IF(ISNUMBER(outYear),MFR54+MFR60+MFR66+MFR83,"")</f>
        <v/>
      </c>
      <c r="MFS86" s="111" t="str">
        <f>IF(ISNUMBER(outYear),MFS54+MFS60+MFS66+MFS83,"")</f>
        <v/>
      </c>
      <c r="MFT86" s="111" t="str">
        <f>IF(ISNUMBER(outYear),MFT54+MFT60+MFT66+MFT83,"")</f>
        <v/>
      </c>
      <c r="MFU86" s="111" t="str">
        <f>IF(ISNUMBER(outYear),MFU54+MFU60+MFU66+MFU83,"")</f>
        <v/>
      </c>
      <c r="MFV86" s="111" t="str">
        <f>IF(ISNUMBER(outYear),MFV54+MFV60+MFV66+MFV83,"")</f>
        <v/>
      </c>
      <c r="MFW86" s="111" t="str">
        <f>IF(ISNUMBER(outYear),MFW54+MFW60+MFW66+MFW83,"")</f>
        <v/>
      </c>
      <c r="MFX86" s="111" t="str">
        <f>IF(ISNUMBER(outYear),MFX54+MFX60+MFX66+MFX83,"")</f>
        <v/>
      </c>
      <c r="MFY86" s="111" t="str">
        <f>IF(ISNUMBER(outYear),MFY54+MFY60+MFY66+MFY83,"")</f>
        <v/>
      </c>
      <c r="MFZ86" s="111" t="str">
        <f>IF(ISNUMBER(outYear),MFZ54+MFZ60+MFZ66+MFZ83,"")</f>
        <v/>
      </c>
      <c r="MGA86" s="111" t="str">
        <f>IF(ISNUMBER(outYear),MGA54+MGA60+MGA66+MGA83,"")</f>
        <v/>
      </c>
      <c r="MGB86" s="111" t="str">
        <f>IF(ISNUMBER(outYear),MGB54+MGB60+MGB66+MGB83,"")</f>
        <v/>
      </c>
      <c r="MGC86" s="111" t="str">
        <f>IF(ISNUMBER(outYear),MGC54+MGC60+MGC66+MGC83,"")</f>
        <v/>
      </c>
      <c r="MGD86" s="111" t="str">
        <f>IF(ISNUMBER(outYear),MGD54+MGD60+MGD66+MGD83,"")</f>
        <v/>
      </c>
      <c r="MGE86" s="111" t="str">
        <f>IF(ISNUMBER(outYear),MGE54+MGE60+MGE66+MGE83,"")</f>
        <v/>
      </c>
      <c r="MGF86" s="111" t="str">
        <f>IF(ISNUMBER(outYear),MGF54+MGF60+MGF66+MGF83,"")</f>
        <v/>
      </c>
      <c r="MGG86" s="111" t="str">
        <f>IF(ISNUMBER(outYear),MGG54+MGG60+MGG66+MGG83,"")</f>
        <v/>
      </c>
      <c r="MGH86" s="111" t="str">
        <f>IF(ISNUMBER(outYear),MGH54+MGH60+MGH66+MGH83,"")</f>
        <v/>
      </c>
      <c r="MGI86" s="111" t="str">
        <f>IF(ISNUMBER(outYear),MGI54+MGI60+MGI66+MGI83,"")</f>
        <v/>
      </c>
      <c r="MGJ86" s="111" t="str">
        <f>IF(ISNUMBER(outYear),MGJ54+MGJ60+MGJ66+MGJ83,"")</f>
        <v/>
      </c>
      <c r="MGK86" s="111" t="str">
        <f>IF(ISNUMBER(outYear),MGK54+MGK60+MGK66+MGK83,"")</f>
        <v/>
      </c>
      <c r="MGL86" s="111" t="str">
        <f>IF(ISNUMBER(outYear),MGL54+MGL60+MGL66+MGL83,"")</f>
        <v/>
      </c>
      <c r="MGM86" s="111" t="str">
        <f>IF(ISNUMBER(outYear),MGM54+MGM60+MGM66+MGM83,"")</f>
        <v/>
      </c>
      <c r="MGN86" s="111" t="str">
        <f>IF(ISNUMBER(outYear),MGN54+MGN60+MGN66+MGN83,"")</f>
        <v/>
      </c>
      <c r="MGO86" s="111" t="str">
        <f>IF(ISNUMBER(outYear),MGO54+MGO60+MGO66+MGO83,"")</f>
        <v/>
      </c>
      <c r="MGP86" s="111" t="str">
        <f>IF(ISNUMBER(outYear),MGP54+MGP60+MGP66+MGP83,"")</f>
        <v/>
      </c>
      <c r="MGQ86" s="111" t="str">
        <f>IF(ISNUMBER(outYear),MGQ54+MGQ60+MGQ66+MGQ83,"")</f>
        <v/>
      </c>
      <c r="MGR86" s="111" t="str">
        <f>IF(ISNUMBER(outYear),MGR54+MGR60+MGR66+MGR83,"")</f>
        <v/>
      </c>
      <c r="MGS86" s="111" t="str">
        <f>IF(ISNUMBER(outYear),MGS54+MGS60+MGS66+MGS83,"")</f>
        <v/>
      </c>
      <c r="MGT86" s="111" t="str">
        <f>IF(ISNUMBER(outYear),MGT54+MGT60+MGT66+MGT83,"")</f>
        <v/>
      </c>
      <c r="MGU86" s="111" t="str">
        <f>IF(ISNUMBER(outYear),MGU54+MGU60+MGU66+MGU83,"")</f>
        <v/>
      </c>
      <c r="MGV86" s="111" t="str">
        <f>IF(ISNUMBER(outYear),MGV54+MGV60+MGV66+MGV83,"")</f>
        <v/>
      </c>
      <c r="MGW86" s="111" t="str">
        <f>IF(ISNUMBER(outYear),MGW54+MGW60+MGW66+MGW83,"")</f>
        <v/>
      </c>
      <c r="MGX86" s="111" t="str">
        <f>IF(ISNUMBER(outYear),MGX54+MGX60+MGX66+MGX83,"")</f>
        <v/>
      </c>
      <c r="MGY86" s="111" t="str">
        <f>IF(ISNUMBER(outYear),MGY54+MGY60+MGY66+MGY83,"")</f>
        <v/>
      </c>
      <c r="MGZ86" s="111" t="str">
        <f>IF(ISNUMBER(outYear),MGZ54+MGZ60+MGZ66+MGZ83,"")</f>
        <v/>
      </c>
      <c r="MHA86" s="111" t="str">
        <f>IF(ISNUMBER(outYear),MHA54+MHA60+MHA66+MHA83,"")</f>
        <v/>
      </c>
      <c r="MHB86" s="111" t="str">
        <f>IF(ISNUMBER(outYear),MHB54+MHB60+MHB66+MHB83,"")</f>
        <v/>
      </c>
      <c r="MHC86" s="111" t="str">
        <f>IF(ISNUMBER(outYear),MHC54+MHC60+MHC66+MHC83,"")</f>
        <v/>
      </c>
      <c r="MHD86" s="111" t="str">
        <f>IF(ISNUMBER(outYear),MHD54+MHD60+MHD66+MHD83,"")</f>
        <v/>
      </c>
      <c r="MHE86" s="111" t="str">
        <f>IF(ISNUMBER(outYear),MHE54+MHE60+MHE66+MHE83,"")</f>
        <v/>
      </c>
      <c r="MHF86" s="111" t="str">
        <f>IF(ISNUMBER(outYear),MHF54+MHF60+MHF66+MHF83,"")</f>
        <v/>
      </c>
      <c r="MHG86" s="111" t="str">
        <f>IF(ISNUMBER(outYear),MHG54+MHG60+MHG66+MHG83,"")</f>
        <v/>
      </c>
      <c r="MHH86" s="111" t="str">
        <f>IF(ISNUMBER(outYear),MHH54+MHH60+MHH66+MHH83,"")</f>
        <v/>
      </c>
      <c r="MHI86" s="111" t="str">
        <f>IF(ISNUMBER(outYear),MHI54+MHI60+MHI66+MHI83,"")</f>
        <v/>
      </c>
      <c r="MHJ86" s="111" t="str">
        <f>IF(ISNUMBER(outYear),MHJ54+MHJ60+MHJ66+MHJ83,"")</f>
        <v/>
      </c>
      <c r="MHK86" s="111" t="str">
        <f>IF(ISNUMBER(outYear),MHK54+MHK60+MHK66+MHK83,"")</f>
        <v/>
      </c>
      <c r="MHL86" s="111" t="str">
        <f>IF(ISNUMBER(outYear),MHL54+MHL60+MHL66+MHL83,"")</f>
        <v/>
      </c>
      <c r="MHM86" s="111" t="str">
        <f>IF(ISNUMBER(outYear),MHM54+MHM60+MHM66+MHM83,"")</f>
        <v/>
      </c>
      <c r="MHN86" s="111" t="str">
        <f>IF(ISNUMBER(outYear),MHN54+MHN60+MHN66+MHN83,"")</f>
        <v/>
      </c>
      <c r="MHO86" s="111" t="str">
        <f>IF(ISNUMBER(outYear),MHO54+MHO60+MHO66+MHO83,"")</f>
        <v/>
      </c>
      <c r="MHP86" s="111" t="str">
        <f>IF(ISNUMBER(outYear),MHP54+MHP60+MHP66+MHP83,"")</f>
        <v/>
      </c>
      <c r="MHQ86" s="111" t="str">
        <f>IF(ISNUMBER(outYear),MHQ54+MHQ60+MHQ66+MHQ83,"")</f>
        <v/>
      </c>
      <c r="MHR86" s="111" t="str">
        <f>IF(ISNUMBER(outYear),MHR54+MHR60+MHR66+MHR83,"")</f>
        <v/>
      </c>
      <c r="MHS86" s="111" t="str">
        <f>IF(ISNUMBER(outYear),MHS54+MHS60+MHS66+MHS83,"")</f>
        <v/>
      </c>
      <c r="MHT86" s="111" t="str">
        <f>IF(ISNUMBER(outYear),MHT54+MHT60+MHT66+MHT83,"")</f>
        <v/>
      </c>
      <c r="MHU86" s="111" t="str">
        <f>IF(ISNUMBER(outYear),MHU54+MHU60+MHU66+MHU83,"")</f>
        <v/>
      </c>
      <c r="MHV86" s="111" t="str">
        <f>IF(ISNUMBER(outYear),MHV54+MHV60+MHV66+MHV83,"")</f>
        <v/>
      </c>
      <c r="MHW86" s="111" t="str">
        <f>IF(ISNUMBER(outYear),MHW54+MHW60+MHW66+MHW83,"")</f>
        <v/>
      </c>
      <c r="MHX86" s="111" t="str">
        <f>IF(ISNUMBER(outYear),MHX54+MHX60+MHX66+MHX83,"")</f>
        <v/>
      </c>
      <c r="MHY86" s="111" t="str">
        <f>IF(ISNUMBER(outYear),MHY54+MHY60+MHY66+MHY83,"")</f>
        <v/>
      </c>
      <c r="MHZ86" s="111" t="str">
        <f>IF(ISNUMBER(outYear),MHZ54+MHZ60+MHZ66+MHZ83,"")</f>
        <v/>
      </c>
      <c r="MIA86" s="111" t="str">
        <f>IF(ISNUMBER(outYear),MIA54+MIA60+MIA66+MIA83,"")</f>
        <v/>
      </c>
      <c r="MIB86" s="111" t="str">
        <f>IF(ISNUMBER(outYear),MIB54+MIB60+MIB66+MIB83,"")</f>
        <v/>
      </c>
      <c r="MIC86" s="111" t="str">
        <f>IF(ISNUMBER(outYear),MIC54+MIC60+MIC66+MIC83,"")</f>
        <v/>
      </c>
      <c r="MID86" s="111" t="str">
        <f>IF(ISNUMBER(outYear),MID54+MID60+MID66+MID83,"")</f>
        <v/>
      </c>
      <c r="MIE86" s="111" t="str">
        <f>IF(ISNUMBER(outYear),MIE54+MIE60+MIE66+MIE83,"")</f>
        <v/>
      </c>
      <c r="MIF86" s="111" t="str">
        <f>IF(ISNUMBER(outYear),MIF54+MIF60+MIF66+MIF83,"")</f>
        <v/>
      </c>
      <c r="MIG86" s="111" t="str">
        <f>IF(ISNUMBER(outYear),MIG54+MIG60+MIG66+MIG83,"")</f>
        <v/>
      </c>
      <c r="MIH86" s="111" t="str">
        <f>IF(ISNUMBER(outYear),MIH54+MIH60+MIH66+MIH83,"")</f>
        <v/>
      </c>
      <c r="MII86" s="111" t="str">
        <f>IF(ISNUMBER(outYear),MII54+MII60+MII66+MII83,"")</f>
        <v/>
      </c>
      <c r="MIJ86" s="111" t="str">
        <f>IF(ISNUMBER(outYear),MIJ54+MIJ60+MIJ66+MIJ83,"")</f>
        <v/>
      </c>
      <c r="MIK86" s="111" t="str">
        <f>IF(ISNUMBER(outYear),MIK54+MIK60+MIK66+MIK83,"")</f>
        <v/>
      </c>
      <c r="MIL86" s="111" t="str">
        <f>IF(ISNUMBER(outYear),MIL54+MIL60+MIL66+MIL83,"")</f>
        <v/>
      </c>
      <c r="MIM86" s="111" t="str">
        <f>IF(ISNUMBER(outYear),MIM54+MIM60+MIM66+MIM83,"")</f>
        <v/>
      </c>
      <c r="MIN86" s="111" t="str">
        <f>IF(ISNUMBER(outYear),MIN54+MIN60+MIN66+MIN83,"")</f>
        <v/>
      </c>
      <c r="MIO86" s="111" t="str">
        <f>IF(ISNUMBER(outYear),MIO54+MIO60+MIO66+MIO83,"")</f>
        <v/>
      </c>
      <c r="MIP86" s="111" t="str">
        <f>IF(ISNUMBER(outYear),MIP54+MIP60+MIP66+MIP83,"")</f>
        <v/>
      </c>
      <c r="MIQ86" s="111" t="str">
        <f>IF(ISNUMBER(outYear),MIQ54+MIQ60+MIQ66+MIQ83,"")</f>
        <v/>
      </c>
      <c r="MIR86" s="111" t="str">
        <f>IF(ISNUMBER(outYear),MIR54+MIR60+MIR66+MIR83,"")</f>
        <v/>
      </c>
      <c r="MIS86" s="111" t="str">
        <f>IF(ISNUMBER(outYear),MIS54+MIS60+MIS66+MIS83,"")</f>
        <v/>
      </c>
      <c r="MIT86" s="111" t="str">
        <f>IF(ISNUMBER(outYear),MIT54+MIT60+MIT66+MIT83,"")</f>
        <v/>
      </c>
      <c r="MIU86" s="111" t="str">
        <f>IF(ISNUMBER(outYear),MIU54+MIU60+MIU66+MIU83,"")</f>
        <v/>
      </c>
      <c r="MIV86" s="111" t="str">
        <f>IF(ISNUMBER(outYear),MIV54+MIV60+MIV66+MIV83,"")</f>
        <v/>
      </c>
      <c r="MIW86" s="111" t="str">
        <f>IF(ISNUMBER(outYear),MIW54+MIW60+MIW66+MIW83,"")</f>
        <v/>
      </c>
      <c r="MIX86" s="111" t="str">
        <f>IF(ISNUMBER(outYear),MIX54+MIX60+MIX66+MIX83,"")</f>
        <v/>
      </c>
      <c r="MIY86" s="111" t="str">
        <f>IF(ISNUMBER(outYear),MIY54+MIY60+MIY66+MIY83,"")</f>
        <v/>
      </c>
      <c r="MIZ86" s="111" t="str">
        <f>IF(ISNUMBER(outYear),MIZ54+MIZ60+MIZ66+MIZ83,"")</f>
        <v/>
      </c>
      <c r="MJA86" s="111" t="str">
        <f>IF(ISNUMBER(outYear),MJA54+MJA60+MJA66+MJA83,"")</f>
        <v/>
      </c>
      <c r="MJB86" s="111" t="str">
        <f>IF(ISNUMBER(outYear),MJB54+MJB60+MJB66+MJB83,"")</f>
        <v/>
      </c>
      <c r="MJC86" s="111" t="str">
        <f>IF(ISNUMBER(outYear),MJC54+MJC60+MJC66+MJC83,"")</f>
        <v/>
      </c>
      <c r="MJD86" s="111" t="str">
        <f>IF(ISNUMBER(outYear),MJD54+MJD60+MJD66+MJD83,"")</f>
        <v/>
      </c>
      <c r="MJE86" s="111" t="str">
        <f>IF(ISNUMBER(outYear),MJE54+MJE60+MJE66+MJE83,"")</f>
        <v/>
      </c>
      <c r="MJF86" s="111" t="str">
        <f>IF(ISNUMBER(outYear),MJF54+MJF60+MJF66+MJF83,"")</f>
        <v/>
      </c>
      <c r="MJG86" s="111" t="str">
        <f>IF(ISNUMBER(outYear),MJG54+MJG60+MJG66+MJG83,"")</f>
        <v/>
      </c>
      <c r="MJH86" s="111" t="str">
        <f>IF(ISNUMBER(outYear),MJH54+MJH60+MJH66+MJH83,"")</f>
        <v/>
      </c>
      <c r="MJI86" s="111" t="str">
        <f>IF(ISNUMBER(outYear),MJI54+MJI60+MJI66+MJI83,"")</f>
        <v/>
      </c>
      <c r="MJJ86" s="111" t="str">
        <f>IF(ISNUMBER(outYear),MJJ54+MJJ60+MJJ66+MJJ83,"")</f>
        <v/>
      </c>
      <c r="MJK86" s="111" t="str">
        <f>IF(ISNUMBER(outYear),MJK54+MJK60+MJK66+MJK83,"")</f>
        <v/>
      </c>
      <c r="MJL86" s="111" t="str">
        <f>IF(ISNUMBER(outYear),MJL54+MJL60+MJL66+MJL83,"")</f>
        <v/>
      </c>
      <c r="MJM86" s="111" t="str">
        <f>IF(ISNUMBER(outYear),MJM54+MJM60+MJM66+MJM83,"")</f>
        <v/>
      </c>
      <c r="MJN86" s="111" t="str">
        <f>IF(ISNUMBER(outYear),MJN54+MJN60+MJN66+MJN83,"")</f>
        <v/>
      </c>
      <c r="MJO86" s="111" t="str">
        <f>IF(ISNUMBER(outYear),MJO54+MJO60+MJO66+MJO83,"")</f>
        <v/>
      </c>
      <c r="MJP86" s="111" t="str">
        <f>IF(ISNUMBER(outYear),MJP54+MJP60+MJP66+MJP83,"")</f>
        <v/>
      </c>
      <c r="MJQ86" s="111" t="str">
        <f>IF(ISNUMBER(outYear),MJQ54+MJQ60+MJQ66+MJQ83,"")</f>
        <v/>
      </c>
      <c r="MJR86" s="111" t="str">
        <f>IF(ISNUMBER(outYear),MJR54+MJR60+MJR66+MJR83,"")</f>
        <v/>
      </c>
      <c r="MJS86" s="111" t="str">
        <f>IF(ISNUMBER(outYear),MJS54+MJS60+MJS66+MJS83,"")</f>
        <v/>
      </c>
      <c r="MJT86" s="111" t="str">
        <f>IF(ISNUMBER(outYear),MJT54+MJT60+MJT66+MJT83,"")</f>
        <v/>
      </c>
      <c r="MJU86" s="111" t="str">
        <f>IF(ISNUMBER(outYear),MJU54+MJU60+MJU66+MJU83,"")</f>
        <v/>
      </c>
      <c r="MJV86" s="111" t="str">
        <f>IF(ISNUMBER(outYear),MJV54+MJV60+MJV66+MJV83,"")</f>
        <v/>
      </c>
      <c r="MJW86" s="111" t="str">
        <f>IF(ISNUMBER(outYear),MJW54+MJW60+MJW66+MJW83,"")</f>
        <v/>
      </c>
      <c r="MJX86" s="111" t="str">
        <f>IF(ISNUMBER(outYear),MJX54+MJX60+MJX66+MJX83,"")</f>
        <v/>
      </c>
      <c r="MJY86" s="111" t="str">
        <f>IF(ISNUMBER(outYear),MJY54+MJY60+MJY66+MJY83,"")</f>
        <v/>
      </c>
      <c r="MJZ86" s="111" t="str">
        <f>IF(ISNUMBER(outYear),MJZ54+MJZ60+MJZ66+MJZ83,"")</f>
        <v/>
      </c>
      <c r="MKA86" s="111" t="str">
        <f>IF(ISNUMBER(outYear),MKA54+MKA60+MKA66+MKA83,"")</f>
        <v/>
      </c>
      <c r="MKB86" s="111" t="str">
        <f>IF(ISNUMBER(outYear),MKB54+MKB60+MKB66+MKB83,"")</f>
        <v/>
      </c>
      <c r="MKC86" s="111" t="str">
        <f>IF(ISNUMBER(outYear),MKC54+MKC60+MKC66+MKC83,"")</f>
        <v/>
      </c>
      <c r="MKD86" s="111" t="str">
        <f>IF(ISNUMBER(outYear),MKD54+MKD60+MKD66+MKD83,"")</f>
        <v/>
      </c>
      <c r="MKE86" s="111" t="str">
        <f>IF(ISNUMBER(outYear),MKE54+MKE60+MKE66+MKE83,"")</f>
        <v/>
      </c>
      <c r="MKF86" s="111" t="str">
        <f>IF(ISNUMBER(outYear),MKF54+MKF60+MKF66+MKF83,"")</f>
        <v/>
      </c>
      <c r="MKG86" s="111" t="str">
        <f>IF(ISNUMBER(outYear),MKG54+MKG60+MKG66+MKG83,"")</f>
        <v/>
      </c>
      <c r="MKH86" s="111" t="str">
        <f>IF(ISNUMBER(outYear),MKH54+MKH60+MKH66+MKH83,"")</f>
        <v/>
      </c>
      <c r="MKI86" s="111" t="str">
        <f>IF(ISNUMBER(outYear),MKI54+MKI60+MKI66+MKI83,"")</f>
        <v/>
      </c>
      <c r="MKJ86" s="111" t="str">
        <f>IF(ISNUMBER(outYear),MKJ54+MKJ60+MKJ66+MKJ83,"")</f>
        <v/>
      </c>
      <c r="MKK86" s="111" t="str">
        <f>IF(ISNUMBER(outYear),MKK54+MKK60+MKK66+MKK83,"")</f>
        <v/>
      </c>
      <c r="MKL86" s="111" t="str">
        <f>IF(ISNUMBER(outYear),MKL54+MKL60+MKL66+MKL83,"")</f>
        <v/>
      </c>
      <c r="MKM86" s="111" t="str">
        <f>IF(ISNUMBER(outYear),MKM54+MKM60+MKM66+MKM83,"")</f>
        <v/>
      </c>
      <c r="MKN86" s="111" t="str">
        <f>IF(ISNUMBER(outYear),MKN54+MKN60+MKN66+MKN83,"")</f>
        <v/>
      </c>
      <c r="MKO86" s="111" t="str">
        <f>IF(ISNUMBER(outYear),MKO54+MKO60+MKO66+MKO83,"")</f>
        <v/>
      </c>
      <c r="MKP86" s="111" t="str">
        <f>IF(ISNUMBER(outYear),MKP54+MKP60+MKP66+MKP83,"")</f>
        <v/>
      </c>
      <c r="MKQ86" s="111" t="str">
        <f>IF(ISNUMBER(outYear),MKQ54+MKQ60+MKQ66+MKQ83,"")</f>
        <v/>
      </c>
      <c r="MKR86" s="111" t="str">
        <f>IF(ISNUMBER(outYear),MKR54+MKR60+MKR66+MKR83,"")</f>
        <v/>
      </c>
      <c r="MKS86" s="111" t="str">
        <f>IF(ISNUMBER(outYear),MKS54+MKS60+MKS66+MKS83,"")</f>
        <v/>
      </c>
      <c r="MKT86" s="111" t="str">
        <f>IF(ISNUMBER(outYear),MKT54+MKT60+MKT66+MKT83,"")</f>
        <v/>
      </c>
      <c r="MKU86" s="111" t="str">
        <f>IF(ISNUMBER(outYear),MKU54+MKU60+MKU66+MKU83,"")</f>
        <v/>
      </c>
      <c r="MKV86" s="111" t="str">
        <f>IF(ISNUMBER(outYear),MKV54+MKV60+MKV66+MKV83,"")</f>
        <v/>
      </c>
      <c r="MKW86" s="111" t="str">
        <f>IF(ISNUMBER(outYear),MKW54+MKW60+MKW66+MKW83,"")</f>
        <v/>
      </c>
      <c r="MKX86" s="111" t="str">
        <f>IF(ISNUMBER(outYear),MKX54+MKX60+MKX66+MKX83,"")</f>
        <v/>
      </c>
      <c r="MKY86" s="111" t="str">
        <f>IF(ISNUMBER(outYear),MKY54+MKY60+MKY66+MKY83,"")</f>
        <v/>
      </c>
      <c r="MKZ86" s="111" t="str">
        <f>IF(ISNUMBER(outYear),MKZ54+MKZ60+MKZ66+MKZ83,"")</f>
        <v/>
      </c>
      <c r="MLA86" s="111" t="str">
        <f>IF(ISNUMBER(outYear),MLA54+MLA60+MLA66+MLA83,"")</f>
        <v/>
      </c>
      <c r="MLB86" s="111" t="str">
        <f>IF(ISNUMBER(outYear),MLB54+MLB60+MLB66+MLB83,"")</f>
        <v/>
      </c>
      <c r="MLC86" s="111" t="str">
        <f>IF(ISNUMBER(outYear),MLC54+MLC60+MLC66+MLC83,"")</f>
        <v/>
      </c>
      <c r="MLD86" s="111" t="str">
        <f>IF(ISNUMBER(outYear),MLD54+MLD60+MLD66+MLD83,"")</f>
        <v/>
      </c>
      <c r="MLE86" s="111" t="str">
        <f>IF(ISNUMBER(outYear),MLE54+MLE60+MLE66+MLE83,"")</f>
        <v/>
      </c>
      <c r="MLF86" s="111" t="str">
        <f>IF(ISNUMBER(outYear),MLF54+MLF60+MLF66+MLF83,"")</f>
        <v/>
      </c>
      <c r="MLG86" s="111" t="str">
        <f>IF(ISNUMBER(outYear),MLG54+MLG60+MLG66+MLG83,"")</f>
        <v/>
      </c>
      <c r="MLH86" s="111" t="str">
        <f>IF(ISNUMBER(outYear),MLH54+MLH60+MLH66+MLH83,"")</f>
        <v/>
      </c>
      <c r="MLI86" s="111" t="str">
        <f>IF(ISNUMBER(outYear),MLI54+MLI60+MLI66+MLI83,"")</f>
        <v/>
      </c>
      <c r="MLJ86" s="111" t="str">
        <f>IF(ISNUMBER(outYear),MLJ54+MLJ60+MLJ66+MLJ83,"")</f>
        <v/>
      </c>
      <c r="MLK86" s="111" t="str">
        <f>IF(ISNUMBER(outYear),MLK54+MLK60+MLK66+MLK83,"")</f>
        <v/>
      </c>
      <c r="MLL86" s="111" t="str">
        <f>IF(ISNUMBER(outYear),MLL54+MLL60+MLL66+MLL83,"")</f>
        <v/>
      </c>
      <c r="MLM86" s="111" t="str">
        <f>IF(ISNUMBER(outYear),MLM54+MLM60+MLM66+MLM83,"")</f>
        <v/>
      </c>
      <c r="MLN86" s="111" t="str">
        <f>IF(ISNUMBER(outYear),MLN54+MLN60+MLN66+MLN83,"")</f>
        <v/>
      </c>
      <c r="MLO86" s="111" t="str">
        <f>IF(ISNUMBER(outYear),MLO54+MLO60+MLO66+MLO83,"")</f>
        <v/>
      </c>
      <c r="MLP86" s="111" t="str">
        <f>IF(ISNUMBER(outYear),MLP54+MLP60+MLP66+MLP83,"")</f>
        <v/>
      </c>
      <c r="MLQ86" s="111" t="str">
        <f>IF(ISNUMBER(outYear),MLQ54+MLQ60+MLQ66+MLQ83,"")</f>
        <v/>
      </c>
      <c r="MLR86" s="111" t="str">
        <f>IF(ISNUMBER(outYear),MLR54+MLR60+MLR66+MLR83,"")</f>
        <v/>
      </c>
      <c r="MLS86" s="111" t="str">
        <f>IF(ISNUMBER(outYear),MLS54+MLS60+MLS66+MLS83,"")</f>
        <v/>
      </c>
      <c r="MLT86" s="111" t="str">
        <f>IF(ISNUMBER(outYear),MLT54+MLT60+MLT66+MLT83,"")</f>
        <v/>
      </c>
      <c r="MLU86" s="111" t="str">
        <f>IF(ISNUMBER(outYear),MLU54+MLU60+MLU66+MLU83,"")</f>
        <v/>
      </c>
      <c r="MLV86" s="111" t="str">
        <f>IF(ISNUMBER(outYear),MLV54+MLV60+MLV66+MLV83,"")</f>
        <v/>
      </c>
      <c r="MLW86" s="111" t="str">
        <f>IF(ISNUMBER(outYear),MLW54+MLW60+MLW66+MLW83,"")</f>
        <v/>
      </c>
      <c r="MLX86" s="111" t="str">
        <f>IF(ISNUMBER(outYear),MLX54+MLX60+MLX66+MLX83,"")</f>
        <v/>
      </c>
      <c r="MLY86" s="111" t="str">
        <f>IF(ISNUMBER(outYear),MLY54+MLY60+MLY66+MLY83,"")</f>
        <v/>
      </c>
      <c r="MLZ86" s="111" t="str">
        <f>IF(ISNUMBER(outYear),MLZ54+MLZ60+MLZ66+MLZ83,"")</f>
        <v/>
      </c>
      <c r="MMA86" s="111" t="str">
        <f>IF(ISNUMBER(outYear),MMA54+MMA60+MMA66+MMA83,"")</f>
        <v/>
      </c>
      <c r="MMB86" s="111" t="str">
        <f>IF(ISNUMBER(outYear),MMB54+MMB60+MMB66+MMB83,"")</f>
        <v/>
      </c>
      <c r="MMC86" s="111" t="str">
        <f>IF(ISNUMBER(outYear),MMC54+MMC60+MMC66+MMC83,"")</f>
        <v/>
      </c>
      <c r="MMD86" s="111" t="str">
        <f>IF(ISNUMBER(outYear),MMD54+MMD60+MMD66+MMD83,"")</f>
        <v/>
      </c>
      <c r="MME86" s="111" t="str">
        <f>IF(ISNUMBER(outYear),MME54+MME60+MME66+MME83,"")</f>
        <v/>
      </c>
      <c r="MMF86" s="111" t="str">
        <f>IF(ISNUMBER(outYear),MMF54+MMF60+MMF66+MMF83,"")</f>
        <v/>
      </c>
      <c r="MMG86" s="111" t="str">
        <f>IF(ISNUMBER(outYear),MMG54+MMG60+MMG66+MMG83,"")</f>
        <v/>
      </c>
      <c r="MMH86" s="111" t="str">
        <f>IF(ISNUMBER(outYear),MMH54+MMH60+MMH66+MMH83,"")</f>
        <v/>
      </c>
      <c r="MMI86" s="111" t="str">
        <f>IF(ISNUMBER(outYear),MMI54+MMI60+MMI66+MMI83,"")</f>
        <v/>
      </c>
      <c r="MMJ86" s="111" t="str">
        <f>IF(ISNUMBER(outYear),MMJ54+MMJ60+MMJ66+MMJ83,"")</f>
        <v/>
      </c>
      <c r="MMK86" s="111" t="str">
        <f>IF(ISNUMBER(outYear),MMK54+MMK60+MMK66+MMK83,"")</f>
        <v/>
      </c>
      <c r="MML86" s="111" t="str">
        <f>IF(ISNUMBER(outYear),MML54+MML60+MML66+MML83,"")</f>
        <v/>
      </c>
      <c r="MMM86" s="111" t="str">
        <f>IF(ISNUMBER(outYear),MMM54+MMM60+MMM66+MMM83,"")</f>
        <v/>
      </c>
      <c r="MMN86" s="111" t="str">
        <f>IF(ISNUMBER(outYear),MMN54+MMN60+MMN66+MMN83,"")</f>
        <v/>
      </c>
      <c r="MMO86" s="111" t="str">
        <f>IF(ISNUMBER(outYear),MMO54+MMO60+MMO66+MMO83,"")</f>
        <v/>
      </c>
      <c r="MMP86" s="111" t="str">
        <f>IF(ISNUMBER(outYear),MMP54+MMP60+MMP66+MMP83,"")</f>
        <v/>
      </c>
      <c r="MMQ86" s="111" t="str">
        <f>IF(ISNUMBER(outYear),MMQ54+MMQ60+MMQ66+MMQ83,"")</f>
        <v/>
      </c>
      <c r="MMR86" s="111" t="str">
        <f>IF(ISNUMBER(outYear),MMR54+MMR60+MMR66+MMR83,"")</f>
        <v/>
      </c>
      <c r="MMS86" s="111" t="str">
        <f>IF(ISNUMBER(outYear),MMS54+MMS60+MMS66+MMS83,"")</f>
        <v/>
      </c>
      <c r="MMT86" s="111" t="str">
        <f>IF(ISNUMBER(outYear),MMT54+MMT60+MMT66+MMT83,"")</f>
        <v/>
      </c>
      <c r="MMU86" s="111" t="str">
        <f>IF(ISNUMBER(outYear),MMU54+MMU60+MMU66+MMU83,"")</f>
        <v/>
      </c>
      <c r="MMV86" s="111" t="str">
        <f>IF(ISNUMBER(outYear),MMV54+MMV60+MMV66+MMV83,"")</f>
        <v/>
      </c>
      <c r="MMW86" s="111" t="str">
        <f>IF(ISNUMBER(outYear),MMW54+MMW60+MMW66+MMW83,"")</f>
        <v/>
      </c>
      <c r="MMX86" s="111" t="str">
        <f>IF(ISNUMBER(outYear),MMX54+MMX60+MMX66+MMX83,"")</f>
        <v/>
      </c>
      <c r="MMY86" s="111" t="str">
        <f>IF(ISNUMBER(outYear),MMY54+MMY60+MMY66+MMY83,"")</f>
        <v/>
      </c>
      <c r="MMZ86" s="111" t="str">
        <f>IF(ISNUMBER(outYear),MMZ54+MMZ60+MMZ66+MMZ83,"")</f>
        <v/>
      </c>
      <c r="MNA86" s="111" t="str">
        <f>IF(ISNUMBER(outYear),MNA54+MNA60+MNA66+MNA83,"")</f>
        <v/>
      </c>
      <c r="MNB86" s="111" t="str">
        <f>IF(ISNUMBER(outYear),MNB54+MNB60+MNB66+MNB83,"")</f>
        <v/>
      </c>
      <c r="MNC86" s="111" t="str">
        <f>IF(ISNUMBER(outYear),MNC54+MNC60+MNC66+MNC83,"")</f>
        <v/>
      </c>
      <c r="MND86" s="111" t="str">
        <f>IF(ISNUMBER(outYear),MND54+MND60+MND66+MND83,"")</f>
        <v/>
      </c>
      <c r="MNE86" s="111" t="str">
        <f>IF(ISNUMBER(outYear),MNE54+MNE60+MNE66+MNE83,"")</f>
        <v/>
      </c>
      <c r="MNF86" s="111" t="str">
        <f>IF(ISNUMBER(outYear),MNF54+MNF60+MNF66+MNF83,"")</f>
        <v/>
      </c>
      <c r="MNG86" s="111" t="str">
        <f>IF(ISNUMBER(outYear),MNG54+MNG60+MNG66+MNG83,"")</f>
        <v/>
      </c>
      <c r="MNH86" s="111" t="str">
        <f>IF(ISNUMBER(outYear),MNH54+MNH60+MNH66+MNH83,"")</f>
        <v/>
      </c>
      <c r="MNI86" s="111" t="str">
        <f>IF(ISNUMBER(outYear),MNI54+MNI60+MNI66+MNI83,"")</f>
        <v/>
      </c>
      <c r="MNJ86" s="111" t="str">
        <f>IF(ISNUMBER(outYear),MNJ54+MNJ60+MNJ66+MNJ83,"")</f>
        <v/>
      </c>
      <c r="MNK86" s="111" t="str">
        <f>IF(ISNUMBER(outYear),MNK54+MNK60+MNK66+MNK83,"")</f>
        <v/>
      </c>
      <c r="MNL86" s="111" t="str">
        <f>IF(ISNUMBER(outYear),MNL54+MNL60+MNL66+MNL83,"")</f>
        <v/>
      </c>
      <c r="MNM86" s="111" t="str">
        <f>IF(ISNUMBER(outYear),MNM54+MNM60+MNM66+MNM83,"")</f>
        <v/>
      </c>
      <c r="MNN86" s="111" t="str">
        <f>IF(ISNUMBER(outYear),MNN54+MNN60+MNN66+MNN83,"")</f>
        <v/>
      </c>
      <c r="MNO86" s="111" t="str">
        <f>IF(ISNUMBER(outYear),MNO54+MNO60+MNO66+MNO83,"")</f>
        <v/>
      </c>
      <c r="MNP86" s="111" t="str">
        <f>IF(ISNUMBER(outYear),MNP54+MNP60+MNP66+MNP83,"")</f>
        <v/>
      </c>
      <c r="MNQ86" s="111" t="str">
        <f>IF(ISNUMBER(outYear),MNQ54+MNQ60+MNQ66+MNQ83,"")</f>
        <v/>
      </c>
      <c r="MNR86" s="111" t="str">
        <f>IF(ISNUMBER(outYear),MNR54+MNR60+MNR66+MNR83,"")</f>
        <v/>
      </c>
      <c r="MNS86" s="111" t="str">
        <f>IF(ISNUMBER(outYear),MNS54+MNS60+MNS66+MNS83,"")</f>
        <v/>
      </c>
      <c r="MNT86" s="111" t="str">
        <f>IF(ISNUMBER(outYear),MNT54+MNT60+MNT66+MNT83,"")</f>
        <v/>
      </c>
      <c r="MNU86" s="111" t="str">
        <f>IF(ISNUMBER(outYear),MNU54+MNU60+MNU66+MNU83,"")</f>
        <v/>
      </c>
      <c r="MNV86" s="111" t="str">
        <f>IF(ISNUMBER(outYear),MNV54+MNV60+MNV66+MNV83,"")</f>
        <v/>
      </c>
      <c r="MNW86" s="111" t="str">
        <f>IF(ISNUMBER(outYear),MNW54+MNW60+MNW66+MNW83,"")</f>
        <v/>
      </c>
      <c r="MNX86" s="111" t="str">
        <f>IF(ISNUMBER(outYear),MNX54+MNX60+MNX66+MNX83,"")</f>
        <v/>
      </c>
      <c r="MNY86" s="111" t="str">
        <f>IF(ISNUMBER(outYear),MNY54+MNY60+MNY66+MNY83,"")</f>
        <v/>
      </c>
      <c r="MNZ86" s="111" t="str">
        <f>IF(ISNUMBER(outYear),MNZ54+MNZ60+MNZ66+MNZ83,"")</f>
        <v/>
      </c>
      <c r="MOA86" s="111" t="str">
        <f>IF(ISNUMBER(outYear),MOA54+MOA60+MOA66+MOA83,"")</f>
        <v/>
      </c>
      <c r="MOB86" s="111" t="str">
        <f>IF(ISNUMBER(outYear),MOB54+MOB60+MOB66+MOB83,"")</f>
        <v/>
      </c>
      <c r="MOC86" s="111" t="str">
        <f>IF(ISNUMBER(outYear),MOC54+MOC60+MOC66+MOC83,"")</f>
        <v/>
      </c>
      <c r="MOD86" s="111" t="str">
        <f>IF(ISNUMBER(outYear),MOD54+MOD60+MOD66+MOD83,"")</f>
        <v/>
      </c>
      <c r="MOE86" s="111" t="str">
        <f>IF(ISNUMBER(outYear),MOE54+MOE60+MOE66+MOE83,"")</f>
        <v/>
      </c>
      <c r="MOF86" s="111" t="str">
        <f>IF(ISNUMBER(outYear),MOF54+MOF60+MOF66+MOF83,"")</f>
        <v/>
      </c>
      <c r="MOG86" s="111" t="str">
        <f>IF(ISNUMBER(outYear),MOG54+MOG60+MOG66+MOG83,"")</f>
        <v/>
      </c>
      <c r="MOH86" s="111" t="str">
        <f>IF(ISNUMBER(outYear),MOH54+MOH60+MOH66+MOH83,"")</f>
        <v/>
      </c>
      <c r="MOI86" s="111" t="str">
        <f>IF(ISNUMBER(outYear),MOI54+MOI60+MOI66+MOI83,"")</f>
        <v/>
      </c>
      <c r="MOJ86" s="111" t="str">
        <f>IF(ISNUMBER(outYear),MOJ54+MOJ60+MOJ66+MOJ83,"")</f>
        <v/>
      </c>
      <c r="MOK86" s="111" t="str">
        <f>IF(ISNUMBER(outYear),MOK54+MOK60+MOK66+MOK83,"")</f>
        <v/>
      </c>
      <c r="MOL86" s="111" t="str">
        <f>IF(ISNUMBER(outYear),MOL54+MOL60+MOL66+MOL83,"")</f>
        <v/>
      </c>
      <c r="MOM86" s="111" t="str">
        <f>IF(ISNUMBER(outYear),MOM54+MOM60+MOM66+MOM83,"")</f>
        <v/>
      </c>
      <c r="MON86" s="111" t="str">
        <f>IF(ISNUMBER(outYear),MON54+MON60+MON66+MON83,"")</f>
        <v/>
      </c>
      <c r="MOO86" s="111" t="str">
        <f>IF(ISNUMBER(outYear),MOO54+MOO60+MOO66+MOO83,"")</f>
        <v/>
      </c>
      <c r="MOP86" s="111" t="str">
        <f>IF(ISNUMBER(outYear),MOP54+MOP60+MOP66+MOP83,"")</f>
        <v/>
      </c>
      <c r="MOQ86" s="111" t="str">
        <f>IF(ISNUMBER(outYear),MOQ54+MOQ60+MOQ66+MOQ83,"")</f>
        <v/>
      </c>
      <c r="MOR86" s="111" t="str">
        <f>IF(ISNUMBER(outYear),MOR54+MOR60+MOR66+MOR83,"")</f>
        <v/>
      </c>
      <c r="MOS86" s="111" t="str">
        <f>IF(ISNUMBER(outYear),MOS54+MOS60+MOS66+MOS83,"")</f>
        <v/>
      </c>
      <c r="MOT86" s="111" t="str">
        <f>IF(ISNUMBER(outYear),MOT54+MOT60+MOT66+MOT83,"")</f>
        <v/>
      </c>
      <c r="MOU86" s="111" t="str">
        <f>IF(ISNUMBER(outYear),MOU54+MOU60+MOU66+MOU83,"")</f>
        <v/>
      </c>
      <c r="MOV86" s="111" t="str">
        <f>IF(ISNUMBER(outYear),MOV54+MOV60+MOV66+MOV83,"")</f>
        <v/>
      </c>
      <c r="MOW86" s="111" t="str">
        <f>IF(ISNUMBER(outYear),MOW54+MOW60+MOW66+MOW83,"")</f>
        <v/>
      </c>
      <c r="MOX86" s="111" t="str">
        <f>IF(ISNUMBER(outYear),MOX54+MOX60+MOX66+MOX83,"")</f>
        <v/>
      </c>
      <c r="MOY86" s="111" t="str">
        <f>IF(ISNUMBER(outYear),MOY54+MOY60+MOY66+MOY83,"")</f>
        <v/>
      </c>
      <c r="MOZ86" s="111" t="str">
        <f>IF(ISNUMBER(outYear),MOZ54+MOZ60+MOZ66+MOZ83,"")</f>
        <v/>
      </c>
      <c r="MPA86" s="111" t="str">
        <f>IF(ISNUMBER(outYear),MPA54+MPA60+MPA66+MPA83,"")</f>
        <v/>
      </c>
      <c r="MPB86" s="111" t="str">
        <f>IF(ISNUMBER(outYear),MPB54+MPB60+MPB66+MPB83,"")</f>
        <v/>
      </c>
      <c r="MPC86" s="111" t="str">
        <f>IF(ISNUMBER(outYear),MPC54+MPC60+MPC66+MPC83,"")</f>
        <v/>
      </c>
      <c r="MPD86" s="111" t="str">
        <f>IF(ISNUMBER(outYear),MPD54+MPD60+MPD66+MPD83,"")</f>
        <v/>
      </c>
      <c r="MPE86" s="111" t="str">
        <f>IF(ISNUMBER(outYear),MPE54+MPE60+MPE66+MPE83,"")</f>
        <v/>
      </c>
      <c r="MPF86" s="111" t="str">
        <f>IF(ISNUMBER(outYear),MPF54+MPF60+MPF66+MPF83,"")</f>
        <v/>
      </c>
      <c r="MPG86" s="111" t="str">
        <f>IF(ISNUMBER(outYear),MPG54+MPG60+MPG66+MPG83,"")</f>
        <v/>
      </c>
      <c r="MPH86" s="111" t="str">
        <f>IF(ISNUMBER(outYear),MPH54+MPH60+MPH66+MPH83,"")</f>
        <v/>
      </c>
      <c r="MPI86" s="111" t="str">
        <f>IF(ISNUMBER(outYear),MPI54+MPI60+MPI66+MPI83,"")</f>
        <v/>
      </c>
      <c r="MPJ86" s="111" t="str">
        <f>IF(ISNUMBER(outYear),MPJ54+MPJ60+MPJ66+MPJ83,"")</f>
        <v/>
      </c>
      <c r="MPK86" s="111" t="str">
        <f>IF(ISNUMBER(outYear),MPK54+MPK60+MPK66+MPK83,"")</f>
        <v/>
      </c>
      <c r="MPL86" s="111" t="str">
        <f>IF(ISNUMBER(outYear),MPL54+MPL60+MPL66+MPL83,"")</f>
        <v/>
      </c>
      <c r="MPM86" s="111" t="str">
        <f>IF(ISNUMBER(outYear),MPM54+MPM60+MPM66+MPM83,"")</f>
        <v/>
      </c>
      <c r="MPN86" s="111" t="str">
        <f>IF(ISNUMBER(outYear),MPN54+MPN60+MPN66+MPN83,"")</f>
        <v/>
      </c>
      <c r="MPO86" s="111" t="str">
        <f>IF(ISNUMBER(outYear),MPO54+MPO60+MPO66+MPO83,"")</f>
        <v/>
      </c>
      <c r="MPP86" s="111" t="str">
        <f>IF(ISNUMBER(outYear),MPP54+MPP60+MPP66+MPP83,"")</f>
        <v/>
      </c>
      <c r="MPQ86" s="111" t="str">
        <f>IF(ISNUMBER(outYear),MPQ54+MPQ60+MPQ66+MPQ83,"")</f>
        <v/>
      </c>
      <c r="MPR86" s="111" t="str">
        <f>IF(ISNUMBER(outYear),MPR54+MPR60+MPR66+MPR83,"")</f>
        <v/>
      </c>
      <c r="MPS86" s="111" t="str">
        <f>IF(ISNUMBER(outYear),MPS54+MPS60+MPS66+MPS83,"")</f>
        <v/>
      </c>
      <c r="MPT86" s="111" t="str">
        <f>IF(ISNUMBER(outYear),MPT54+MPT60+MPT66+MPT83,"")</f>
        <v/>
      </c>
      <c r="MPU86" s="111" t="str">
        <f>IF(ISNUMBER(outYear),MPU54+MPU60+MPU66+MPU83,"")</f>
        <v/>
      </c>
      <c r="MPV86" s="111" t="str">
        <f>IF(ISNUMBER(outYear),MPV54+MPV60+MPV66+MPV83,"")</f>
        <v/>
      </c>
      <c r="MPW86" s="111" t="str">
        <f>IF(ISNUMBER(outYear),MPW54+MPW60+MPW66+MPW83,"")</f>
        <v/>
      </c>
      <c r="MPX86" s="111" t="str">
        <f>IF(ISNUMBER(outYear),MPX54+MPX60+MPX66+MPX83,"")</f>
        <v/>
      </c>
      <c r="MPY86" s="111" t="str">
        <f>IF(ISNUMBER(outYear),MPY54+MPY60+MPY66+MPY83,"")</f>
        <v/>
      </c>
      <c r="MPZ86" s="111" t="str">
        <f>IF(ISNUMBER(outYear),MPZ54+MPZ60+MPZ66+MPZ83,"")</f>
        <v/>
      </c>
      <c r="MQA86" s="111" t="str">
        <f>IF(ISNUMBER(outYear),MQA54+MQA60+MQA66+MQA83,"")</f>
        <v/>
      </c>
      <c r="MQB86" s="111" t="str">
        <f>IF(ISNUMBER(outYear),MQB54+MQB60+MQB66+MQB83,"")</f>
        <v/>
      </c>
      <c r="MQC86" s="111" t="str">
        <f>IF(ISNUMBER(outYear),MQC54+MQC60+MQC66+MQC83,"")</f>
        <v/>
      </c>
      <c r="MQD86" s="111" t="str">
        <f>IF(ISNUMBER(outYear),MQD54+MQD60+MQD66+MQD83,"")</f>
        <v/>
      </c>
      <c r="MQE86" s="111" t="str">
        <f>IF(ISNUMBER(outYear),MQE54+MQE60+MQE66+MQE83,"")</f>
        <v/>
      </c>
      <c r="MQF86" s="111" t="str">
        <f>IF(ISNUMBER(outYear),MQF54+MQF60+MQF66+MQF83,"")</f>
        <v/>
      </c>
      <c r="MQG86" s="111" t="str">
        <f>IF(ISNUMBER(outYear),MQG54+MQG60+MQG66+MQG83,"")</f>
        <v/>
      </c>
      <c r="MQH86" s="111" t="str">
        <f>IF(ISNUMBER(outYear),MQH54+MQH60+MQH66+MQH83,"")</f>
        <v/>
      </c>
      <c r="MQI86" s="111" t="str">
        <f>IF(ISNUMBER(outYear),MQI54+MQI60+MQI66+MQI83,"")</f>
        <v/>
      </c>
      <c r="MQJ86" s="111" t="str">
        <f>IF(ISNUMBER(outYear),MQJ54+MQJ60+MQJ66+MQJ83,"")</f>
        <v/>
      </c>
      <c r="MQK86" s="111" t="str">
        <f>IF(ISNUMBER(outYear),MQK54+MQK60+MQK66+MQK83,"")</f>
        <v/>
      </c>
      <c r="MQL86" s="111" t="str">
        <f>IF(ISNUMBER(outYear),MQL54+MQL60+MQL66+MQL83,"")</f>
        <v/>
      </c>
      <c r="MQM86" s="111" t="str">
        <f>IF(ISNUMBER(outYear),MQM54+MQM60+MQM66+MQM83,"")</f>
        <v/>
      </c>
      <c r="MQN86" s="111" t="str">
        <f>IF(ISNUMBER(outYear),MQN54+MQN60+MQN66+MQN83,"")</f>
        <v/>
      </c>
      <c r="MQO86" s="111" t="str">
        <f>IF(ISNUMBER(outYear),MQO54+MQO60+MQO66+MQO83,"")</f>
        <v/>
      </c>
      <c r="MQP86" s="111" t="str">
        <f>IF(ISNUMBER(outYear),MQP54+MQP60+MQP66+MQP83,"")</f>
        <v/>
      </c>
      <c r="MQQ86" s="111" t="str">
        <f>IF(ISNUMBER(outYear),MQQ54+MQQ60+MQQ66+MQQ83,"")</f>
        <v/>
      </c>
      <c r="MQR86" s="111" t="str">
        <f>IF(ISNUMBER(outYear),MQR54+MQR60+MQR66+MQR83,"")</f>
        <v/>
      </c>
      <c r="MQS86" s="111" t="str">
        <f>IF(ISNUMBER(outYear),MQS54+MQS60+MQS66+MQS83,"")</f>
        <v/>
      </c>
      <c r="MQT86" s="111" t="str">
        <f>IF(ISNUMBER(outYear),MQT54+MQT60+MQT66+MQT83,"")</f>
        <v/>
      </c>
      <c r="MQU86" s="111" t="str">
        <f>IF(ISNUMBER(outYear),MQU54+MQU60+MQU66+MQU83,"")</f>
        <v/>
      </c>
      <c r="MQV86" s="111" t="str">
        <f>IF(ISNUMBER(outYear),MQV54+MQV60+MQV66+MQV83,"")</f>
        <v/>
      </c>
      <c r="MQW86" s="111" t="str">
        <f>IF(ISNUMBER(outYear),MQW54+MQW60+MQW66+MQW83,"")</f>
        <v/>
      </c>
      <c r="MQX86" s="111" t="str">
        <f>IF(ISNUMBER(outYear),MQX54+MQX60+MQX66+MQX83,"")</f>
        <v/>
      </c>
      <c r="MQY86" s="111" t="str">
        <f>IF(ISNUMBER(outYear),MQY54+MQY60+MQY66+MQY83,"")</f>
        <v/>
      </c>
      <c r="MQZ86" s="111" t="str">
        <f>IF(ISNUMBER(outYear),MQZ54+MQZ60+MQZ66+MQZ83,"")</f>
        <v/>
      </c>
      <c r="MRA86" s="111" t="str">
        <f>IF(ISNUMBER(outYear),MRA54+MRA60+MRA66+MRA83,"")</f>
        <v/>
      </c>
      <c r="MRB86" s="111" t="str">
        <f>IF(ISNUMBER(outYear),MRB54+MRB60+MRB66+MRB83,"")</f>
        <v/>
      </c>
      <c r="MRC86" s="111" t="str">
        <f>IF(ISNUMBER(outYear),MRC54+MRC60+MRC66+MRC83,"")</f>
        <v/>
      </c>
      <c r="MRD86" s="111" t="str">
        <f>IF(ISNUMBER(outYear),MRD54+MRD60+MRD66+MRD83,"")</f>
        <v/>
      </c>
      <c r="MRE86" s="111" t="str">
        <f>IF(ISNUMBER(outYear),MRE54+MRE60+MRE66+MRE83,"")</f>
        <v/>
      </c>
      <c r="MRF86" s="111" t="str">
        <f>IF(ISNUMBER(outYear),MRF54+MRF60+MRF66+MRF83,"")</f>
        <v/>
      </c>
      <c r="MRG86" s="111" t="str">
        <f>IF(ISNUMBER(outYear),MRG54+MRG60+MRG66+MRG83,"")</f>
        <v/>
      </c>
      <c r="MRH86" s="111" t="str">
        <f>IF(ISNUMBER(outYear),MRH54+MRH60+MRH66+MRH83,"")</f>
        <v/>
      </c>
      <c r="MRI86" s="111" t="str">
        <f>IF(ISNUMBER(outYear),MRI54+MRI60+MRI66+MRI83,"")</f>
        <v/>
      </c>
      <c r="MRJ86" s="111" t="str">
        <f>IF(ISNUMBER(outYear),MRJ54+MRJ60+MRJ66+MRJ83,"")</f>
        <v/>
      </c>
      <c r="MRK86" s="111" t="str">
        <f>IF(ISNUMBER(outYear),MRK54+MRK60+MRK66+MRK83,"")</f>
        <v/>
      </c>
      <c r="MRL86" s="111" t="str">
        <f>IF(ISNUMBER(outYear),MRL54+MRL60+MRL66+MRL83,"")</f>
        <v/>
      </c>
      <c r="MRM86" s="111" t="str">
        <f>IF(ISNUMBER(outYear),MRM54+MRM60+MRM66+MRM83,"")</f>
        <v/>
      </c>
      <c r="MRN86" s="111" t="str">
        <f>IF(ISNUMBER(outYear),MRN54+MRN60+MRN66+MRN83,"")</f>
        <v/>
      </c>
      <c r="MRO86" s="111" t="str">
        <f>IF(ISNUMBER(outYear),MRO54+MRO60+MRO66+MRO83,"")</f>
        <v/>
      </c>
      <c r="MRP86" s="111" t="str">
        <f>IF(ISNUMBER(outYear),MRP54+MRP60+MRP66+MRP83,"")</f>
        <v/>
      </c>
      <c r="MRQ86" s="111" t="str">
        <f>IF(ISNUMBER(outYear),MRQ54+MRQ60+MRQ66+MRQ83,"")</f>
        <v/>
      </c>
      <c r="MRR86" s="111" t="str">
        <f>IF(ISNUMBER(outYear),MRR54+MRR60+MRR66+MRR83,"")</f>
        <v/>
      </c>
      <c r="MRS86" s="111" t="str">
        <f>IF(ISNUMBER(outYear),MRS54+MRS60+MRS66+MRS83,"")</f>
        <v/>
      </c>
      <c r="MRT86" s="111" t="str">
        <f>IF(ISNUMBER(outYear),MRT54+MRT60+MRT66+MRT83,"")</f>
        <v/>
      </c>
      <c r="MRU86" s="111" t="str">
        <f>IF(ISNUMBER(outYear),MRU54+MRU60+MRU66+MRU83,"")</f>
        <v/>
      </c>
      <c r="MRV86" s="111" t="str">
        <f>IF(ISNUMBER(outYear),MRV54+MRV60+MRV66+MRV83,"")</f>
        <v/>
      </c>
      <c r="MRW86" s="111" t="str">
        <f>IF(ISNUMBER(outYear),MRW54+MRW60+MRW66+MRW83,"")</f>
        <v/>
      </c>
      <c r="MRX86" s="111" t="str">
        <f>IF(ISNUMBER(outYear),MRX54+MRX60+MRX66+MRX83,"")</f>
        <v/>
      </c>
      <c r="MRY86" s="111" t="str">
        <f>IF(ISNUMBER(outYear),MRY54+MRY60+MRY66+MRY83,"")</f>
        <v/>
      </c>
      <c r="MRZ86" s="111" t="str">
        <f>IF(ISNUMBER(outYear),MRZ54+MRZ60+MRZ66+MRZ83,"")</f>
        <v/>
      </c>
      <c r="MSA86" s="111" t="str">
        <f>IF(ISNUMBER(outYear),MSA54+MSA60+MSA66+MSA83,"")</f>
        <v/>
      </c>
      <c r="MSB86" s="111" t="str">
        <f>IF(ISNUMBER(outYear),MSB54+MSB60+MSB66+MSB83,"")</f>
        <v/>
      </c>
      <c r="MSC86" s="111" t="str">
        <f>IF(ISNUMBER(outYear),MSC54+MSC60+MSC66+MSC83,"")</f>
        <v/>
      </c>
      <c r="MSD86" s="111" t="str">
        <f>IF(ISNUMBER(outYear),MSD54+MSD60+MSD66+MSD83,"")</f>
        <v/>
      </c>
      <c r="MSE86" s="111" t="str">
        <f>IF(ISNUMBER(outYear),MSE54+MSE60+MSE66+MSE83,"")</f>
        <v/>
      </c>
      <c r="MSF86" s="111" t="str">
        <f>IF(ISNUMBER(outYear),MSF54+MSF60+MSF66+MSF83,"")</f>
        <v/>
      </c>
      <c r="MSG86" s="111" t="str">
        <f>IF(ISNUMBER(outYear),MSG54+MSG60+MSG66+MSG83,"")</f>
        <v/>
      </c>
      <c r="MSH86" s="111" t="str">
        <f>IF(ISNUMBER(outYear),MSH54+MSH60+MSH66+MSH83,"")</f>
        <v/>
      </c>
      <c r="MSI86" s="111" t="str">
        <f>IF(ISNUMBER(outYear),MSI54+MSI60+MSI66+MSI83,"")</f>
        <v/>
      </c>
      <c r="MSJ86" s="111" t="str">
        <f>IF(ISNUMBER(outYear),MSJ54+MSJ60+MSJ66+MSJ83,"")</f>
        <v/>
      </c>
      <c r="MSK86" s="111" t="str">
        <f>IF(ISNUMBER(outYear),MSK54+MSK60+MSK66+MSK83,"")</f>
        <v/>
      </c>
      <c r="MSL86" s="111" t="str">
        <f>IF(ISNUMBER(outYear),MSL54+MSL60+MSL66+MSL83,"")</f>
        <v/>
      </c>
      <c r="MSM86" s="111" t="str">
        <f>IF(ISNUMBER(outYear),MSM54+MSM60+MSM66+MSM83,"")</f>
        <v/>
      </c>
      <c r="MSN86" s="111" t="str">
        <f>IF(ISNUMBER(outYear),MSN54+MSN60+MSN66+MSN83,"")</f>
        <v/>
      </c>
      <c r="MSO86" s="111" t="str">
        <f>IF(ISNUMBER(outYear),MSO54+MSO60+MSO66+MSO83,"")</f>
        <v/>
      </c>
      <c r="MSP86" s="111" t="str">
        <f>IF(ISNUMBER(outYear),MSP54+MSP60+MSP66+MSP83,"")</f>
        <v/>
      </c>
      <c r="MSQ86" s="111" t="str">
        <f>IF(ISNUMBER(outYear),MSQ54+MSQ60+MSQ66+MSQ83,"")</f>
        <v/>
      </c>
      <c r="MSR86" s="111" t="str">
        <f>IF(ISNUMBER(outYear),MSR54+MSR60+MSR66+MSR83,"")</f>
        <v/>
      </c>
      <c r="MSS86" s="111" t="str">
        <f>IF(ISNUMBER(outYear),MSS54+MSS60+MSS66+MSS83,"")</f>
        <v/>
      </c>
      <c r="MST86" s="111" t="str">
        <f>IF(ISNUMBER(outYear),MST54+MST60+MST66+MST83,"")</f>
        <v/>
      </c>
      <c r="MSU86" s="111" t="str">
        <f>IF(ISNUMBER(outYear),MSU54+MSU60+MSU66+MSU83,"")</f>
        <v/>
      </c>
      <c r="MSV86" s="111" t="str">
        <f>IF(ISNUMBER(outYear),MSV54+MSV60+MSV66+MSV83,"")</f>
        <v/>
      </c>
      <c r="MSW86" s="111" t="str">
        <f>IF(ISNUMBER(outYear),MSW54+MSW60+MSW66+MSW83,"")</f>
        <v/>
      </c>
      <c r="MSX86" s="111" t="str">
        <f>IF(ISNUMBER(outYear),MSX54+MSX60+MSX66+MSX83,"")</f>
        <v/>
      </c>
      <c r="MSY86" s="111" t="str">
        <f>IF(ISNUMBER(outYear),MSY54+MSY60+MSY66+MSY83,"")</f>
        <v/>
      </c>
      <c r="MSZ86" s="111" t="str">
        <f>IF(ISNUMBER(outYear),MSZ54+MSZ60+MSZ66+MSZ83,"")</f>
        <v/>
      </c>
      <c r="MTA86" s="111" t="str">
        <f>IF(ISNUMBER(outYear),MTA54+MTA60+MTA66+MTA83,"")</f>
        <v/>
      </c>
      <c r="MTB86" s="111" t="str">
        <f>IF(ISNUMBER(outYear),MTB54+MTB60+MTB66+MTB83,"")</f>
        <v/>
      </c>
      <c r="MTC86" s="111" t="str">
        <f>IF(ISNUMBER(outYear),MTC54+MTC60+MTC66+MTC83,"")</f>
        <v/>
      </c>
      <c r="MTD86" s="111" t="str">
        <f>IF(ISNUMBER(outYear),MTD54+MTD60+MTD66+MTD83,"")</f>
        <v/>
      </c>
      <c r="MTE86" s="111" t="str">
        <f>IF(ISNUMBER(outYear),MTE54+MTE60+MTE66+MTE83,"")</f>
        <v/>
      </c>
      <c r="MTF86" s="111" t="str">
        <f>IF(ISNUMBER(outYear),MTF54+MTF60+MTF66+MTF83,"")</f>
        <v/>
      </c>
      <c r="MTG86" s="111" t="str">
        <f>IF(ISNUMBER(outYear),MTG54+MTG60+MTG66+MTG83,"")</f>
        <v/>
      </c>
      <c r="MTH86" s="111" t="str">
        <f>IF(ISNUMBER(outYear),MTH54+MTH60+MTH66+MTH83,"")</f>
        <v/>
      </c>
      <c r="MTI86" s="111" t="str">
        <f>IF(ISNUMBER(outYear),MTI54+MTI60+MTI66+MTI83,"")</f>
        <v/>
      </c>
      <c r="MTJ86" s="111" t="str">
        <f>IF(ISNUMBER(outYear),MTJ54+MTJ60+MTJ66+MTJ83,"")</f>
        <v/>
      </c>
      <c r="MTK86" s="111" t="str">
        <f>IF(ISNUMBER(outYear),MTK54+MTK60+MTK66+MTK83,"")</f>
        <v/>
      </c>
      <c r="MTL86" s="111" t="str">
        <f>IF(ISNUMBER(outYear),MTL54+MTL60+MTL66+MTL83,"")</f>
        <v/>
      </c>
      <c r="MTM86" s="111" t="str">
        <f>IF(ISNUMBER(outYear),MTM54+MTM60+MTM66+MTM83,"")</f>
        <v/>
      </c>
      <c r="MTN86" s="111" t="str">
        <f>IF(ISNUMBER(outYear),MTN54+MTN60+MTN66+MTN83,"")</f>
        <v/>
      </c>
      <c r="MTO86" s="111" t="str">
        <f>IF(ISNUMBER(outYear),MTO54+MTO60+MTO66+MTO83,"")</f>
        <v/>
      </c>
      <c r="MTP86" s="111" t="str">
        <f>IF(ISNUMBER(outYear),MTP54+MTP60+MTP66+MTP83,"")</f>
        <v/>
      </c>
      <c r="MTQ86" s="111" t="str">
        <f>IF(ISNUMBER(outYear),MTQ54+MTQ60+MTQ66+MTQ83,"")</f>
        <v/>
      </c>
      <c r="MTR86" s="111" t="str">
        <f>IF(ISNUMBER(outYear),MTR54+MTR60+MTR66+MTR83,"")</f>
        <v/>
      </c>
      <c r="MTS86" s="111" t="str">
        <f>IF(ISNUMBER(outYear),MTS54+MTS60+MTS66+MTS83,"")</f>
        <v/>
      </c>
      <c r="MTT86" s="111" t="str">
        <f>IF(ISNUMBER(outYear),MTT54+MTT60+MTT66+MTT83,"")</f>
        <v/>
      </c>
      <c r="MTU86" s="111" t="str">
        <f>IF(ISNUMBER(outYear),MTU54+MTU60+MTU66+MTU83,"")</f>
        <v/>
      </c>
      <c r="MTV86" s="111" t="str">
        <f>IF(ISNUMBER(outYear),MTV54+MTV60+MTV66+MTV83,"")</f>
        <v/>
      </c>
      <c r="MTW86" s="111" t="str">
        <f>IF(ISNUMBER(outYear),MTW54+MTW60+MTW66+MTW83,"")</f>
        <v/>
      </c>
      <c r="MTX86" s="111" t="str">
        <f>IF(ISNUMBER(outYear),MTX54+MTX60+MTX66+MTX83,"")</f>
        <v/>
      </c>
      <c r="MTY86" s="111" t="str">
        <f>IF(ISNUMBER(outYear),MTY54+MTY60+MTY66+MTY83,"")</f>
        <v/>
      </c>
      <c r="MTZ86" s="111" t="str">
        <f>IF(ISNUMBER(outYear),MTZ54+MTZ60+MTZ66+MTZ83,"")</f>
        <v/>
      </c>
      <c r="MUA86" s="111" t="str">
        <f>IF(ISNUMBER(outYear),MUA54+MUA60+MUA66+MUA83,"")</f>
        <v/>
      </c>
      <c r="MUB86" s="111" t="str">
        <f>IF(ISNUMBER(outYear),MUB54+MUB60+MUB66+MUB83,"")</f>
        <v/>
      </c>
      <c r="MUC86" s="111" t="str">
        <f>IF(ISNUMBER(outYear),MUC54+MUC60+MUC66+MUC83,"")</f>
        <v/>
      </c>
      <c r="MUD86" s="111" t="str">
        <f>IF(ISNUMBER(outYear),MUD54+MUD60+MUD66+MUD83,"")</f>
        <v/>
      </c>
      <c r="MUE86" s="111" t="str">
        <f>IF(ISNUMBER(outYear),MUE54+MUE60+MUE66+MUE83,"")</f>
        <v/>
      </c>
      <c r="MUF86" s="111" t="str">
        <f>IF(ISNUMBER(outYear),MUF54+MUF60+MUF66+MUF83,"")</f>
        <v/>
      </c>
      <c r="MUG86" s="111" t="str">
        <f>IF(ISNUMBER(outYear),MUG54+MUG60+MUG66+MUG83,"")</f>
        <v/>
      </c>
      <c r="MUH86" s="111" t="str">
        <f>IF(ISNUMBER(outYear),MUH54+MUH60+MUH66+MUH83,"")</f>
        <v/>
      </c>
      <c r="MUI86" s="111" t="str">
        <f>IF(ISNUMBER(outYear),MUI54+MUI60+MUI66+MUI83,"")</f>
        <v/>
      </c>
      <c r="MUJ86" s="111" t="str">
        <f>IF(ISNUMBER(outYear),MUJ54+MUJ60+MUJ66+MUJ83,"")</f>
        <v/>
      </c>
      <c r="MUK86" s="111" t="str">
        <f>IF(ISNUMBER(outYear),MUK54+MUK60+MUK66+MUK83,"")</f>
        <v/>
      </c>
      <c r="MUL86" s="111" t="str">
        <f>IF(ISNUMBER(outYear),MUL54+MUL60+MUL66+MUL83,"")</f>
        <v/>
      </c>
      <c r="MUM86" s="111" t="str">
        <f>IF(ISNUMBER(outYear),MUM54+MUM60+MUM66+MUM83,"")</f>
        <v/>
      </c>
      <c r="MUN86" s="111" t="str">
        <f>IF(ISNUMBER(outYear),MUN54+MUN60+MUN66+MUN83,"")</f>
        <v/>
      </c>
      <c r="MUO86" s="111" t="str">
        <f>IF(ISNUMBER(outYear),MUO54+MUO60+MUO66+MUO83,"")</f>
        <v/>
      </c>
      <c r="MUP86" s="111" t="str">
        <f>IF(ISNUMBER(outYear),MUP54+MUP60+MUP66+MUP83,"")</f>
        <v/>
      </c>
      <c r="MUQ86" s="111" t="str">
        <f>IF(ISNUMBER(outYear),MUQ54+MUQ60+MUQ66+MUQ83,"")</f>
        <v/>
      </c>
      <c r="MUR86" s="111" t="str">
        <f>IF(ISNUMBER(outYear),MUR54+MUR60+MUR66+MUR83,"")</f>
        <v/>
      </c>
      <c r="MUS86" s="111" t="str">
        <f>IF(ISNUMBER(outYear),MUS54+MUS60+MUS66+MUS83,"")</f>
        <v/>
      </c>
      <c r="MUT86" s="111" t="str">
        <f>IF(ISNUMBER(outYear),MUT54+MUT60+MUT66+MUT83,"")</f>
        <v/>
      </c>
      <c r="MUU86" s="111" t="str">
        <f>IF(ISNUMBER(outYear),MUU54+MUU60+MUU66+MUU83,"")</f>
        <v/>
      </c>
      <c r="MUV86" s="111" t="str">
        <f>IF(ISNUMBER(outYear),MUV54+MUV60+MUV66+MUV83,"")</f>
        <v/>
      </c>
      <c r="MUW86" s="111" t="str">
        <f>IF(ISNUMBER(outYear),MUW54+MUW60+MUW66+MUW83,"")</f>
        <v/>
      </c>
      <c r="MUX86" s="111" t="str">
        <f>IF(ISNUMBER(outYear),MUX54+MUX60+MUX66+MUX83,"")</f>
        <v/>
      </c>
      <c r="MUY86" s="111" t="str">
        <f>IF(ISNUMBER(outYear),MUY54+MUY60+MUY66+MUY83,"")</f>
        <v/>
      </c>
      <c r="MUZ86" s="111" t="str">
        <f>IF(ISNUMBER(outYear),MUZ54+MUZ60+MUZ66+MUZ83,"")</f>
        <v/>
      </c>
      <c r="MVA86" s="111" t="str">
        <f>IF(ISNUMBER(outYear),MVA54+MVA60+MVA66+MVA83,"")</f>
        <v/>
      </c>
      <c r="MVB86" s="111" t="str">
        <f>IF(ISNUMBER(outYear),MVB54+MVB60+MVB66+MVB83,"")</f>
        <v/>
      </c>
      <c r="MVC86" s="111" t="str">
        <f>IF(ISNUMBER(outYear),MVC54+MVC60+MVC66+MVC83,"")</f>
        <v/>
      </c>
      <c r="MVD86" s="111" t="str">
        <f>IF(ISNUMBER(outYear),MVD54+MVD60+MVD66+MVD83,"")</f>
        <v/>
      </c>
      <c r="MVE86" s="111" t="str">
        <f>IF(ISNUMBER(outYear),MVE54+MVE60+MVE66+MVE83,"")</f>
        <v/>
      </c>
      <c r="MVF86" s="111" t="str">
        <f>IF(ISNUMBER(outYear),MVF54+MVF60+MVF66+MVF83,"")</f>
        <v/>
      </c>
      <c r="MVG86" s="111" t="str">
        <f>IF(ISNUMBER(outYear),MVG54+MVG60+MVG66+MVG83,"")</f>
        <v/>
      </c>
      <c r="MVH86" s="111" t="str">
        <f>IF(ISNUMBER(outYear),MVH54+MVH60+MVH66+MVH83,"")</f>
        <v/>
      </c>
      <c r="MVI86" s="111" t="str">
        <f>IF(ISNUMBER(outYear),MVI54+MVI60+MVI66+MVI83,"")</f>
        <v/>
      </c>
      <c r="MVJ86" s="111" t="str">
        <f>IF(ISNUMBER(outYear),MVJ54+MVJ60+MVJ66+MVJ83,"")</f>
        <v/>
      </c>
      <c r="MVK86" s="111" t="str">
        <f>IF(ISNUMBER(outYear),MVK54+MVK60+MVK66+MVK83,"")</f>
        <v/>
      </c>
      <c r="MVL86" s="111" t="str">
        <f>IF(ISNUMBER(outYear),MVL54+MVL60+MVL66+MVL83,"")</f>
        <v/>
      </c>
      <c r="MVM86" s="111" t="str">
        <f>IF(ISNUMBER(outYear),MVM54+MVM60+MVM66+MVM83,"")</f>
        <v/>
      </c>
      <c r="MVN86" s="111" t="str">
        <f>IF(ISNUMBER(outYear),MVN54+MVN60+MVN66+MVN83,"")</f>
        <v/>
      </c>
      <c r="MVO86" s="111" t="str">
        <f>IF(ISNUMBER(outYear),MVO54+MVO60+MVO66+MVO83,"")</f>
        <v/>
      </c>
      <c r="MVP86" s="111" t="str">
        <f>IF(ISNUMBER(outYear),MVP54+MVP60+MVP66+MVP83,"")</f>
        <v/>
      </c>
      <c r="MVQ86" s="111" t="str">
        <f>IF(ISNUMBER(outYear),MVQ54+MVQ60+MVQ66+MVQ83,"")</f>
        <v/>
      </c>
      <c r="MVR86" s="111" t="str">
        <f>IF(ISNUMBER(outYear),MVR54+MVR60+MVR66+MVR83,"")</f>
        <v/>
      </c>
      <c r="MVS86" s="111" t="str">
        <f>IF(ISNUMBER(outYear),MVS54+MVS60+MVS66+MVS83,"")</f>
        <v/>
      </c>
      <c r="MVT86" s="111" t="str">
        <f>IF(ISNUMBER(outYear),MVT54+MVT60+MVT66+MVT83,"")</f>
        <v/>
      </c>
      <c r="MVU86" s="111" t="str">
        <f>IF(ISNUMBER(outYear),MVU54+MVU60+MVU66+MVU83,"")</f>
        <v/>
      </c>
      <c r="MVV86" s="111" t="str">
        <f>IF(ISNUMBER(outYear),MVV54+MVV60+MVV66+MVV83,"")</f>
        <v/>
      </c>
      <c r="MVW86" s="111" t="str">
        <f>IF(ISNUMBER(outYear),MVW54+MVW60+MVW66+MVW83,"")</f>
        <v/>
      </c>
      <c r="MVX86" s="111" t="str">
        <f>IF(ISNUMBER(outYear),MVX54+MVX60+MVX66+MVX83,"")</f>
        <v/>
      </c>
      <c r="MVY86" s="111" t="str">
        <f>IF(ISNUMBER(outYear),MVY54+MVY60+MVY66+MVY83,"")</f>
        <v/>
      </c>
      <c r="MVZ86" s="111" t="str">
        <f>IF(ISNUMBER(outYear),MVZ54+MVZ60+MVZ66+MVZ83,"")</f>
        <v/>
      </c>
      <c r="MWA86" s="111" t="str">
        <f>IF(ISNUMBER(outYear),MWA54+MWA60+MWA66+MWA83,"")</f>
        <v/>
      </c>
      <c r="MWB86" s="111" t="str">
        <f>IF(ISNUMBER(outYear),MWB54+MWB60+MWB66+MWB83,"")</f>
        <v/>
      </c>
      <c r="MWC86" s="111" t="str">
        <f>IF(ISNUMBER(outYear),MWC54+MWC60+MWC66+MWC83,"")</f>
        <v/>
      </c>
      <c r="MWD86" s="111" t="str">
        <f>IF(ISNUMBER(outYear),MWD54+MWD60+MWD66+MWD83,"")</f>
        <v/>
      </c>
      <c r="MWE86" s="111" t="str">
        <f>IF(ISNUMBER(outYear),MWE54+MWE60+MWE66+MWE83,"")</f>
        <v/>
      </c>
      <c r="MWF86" s="111" t="str">
        <f>IF(ISNUMBER(outYear),MWF54+MWF60+MWF66+MWF83,"")</f>
        <v/>
      </c>
      <c r="MWG86" s="111" t="str">
        <f>IF(ISNUMBER(outYear),MWG54+MWG60+MWG66+MWG83,"")</f>
        <v/>
      </c>
      <c r="MWH86" s="111" t="str">
        <f>IF(ISNUMBER(outYear),MWH54+MWH60+MWH66+MWH83,"")</f>
        <v/>
      </c>
      <c r="MWI86" s="111" t="str">
        <f>IF(ISNUMBER(outYear),MWI54+MWI60+MWI66+MWI83,"")</f>
        <v/>
      </c>
      <c r="MWJ86" s="111" t="str">
        <f>IF(ISNUMBER(outYear),MWJ54+MWJ60+MWJ66+MWJ83,"")</f>
        <v/>
      </c>
      <c r="MWK86" s="111" t="str">
        <f>IF(ISNUMBER(outYear),MWK54+MWK60+MWK66+MWK83,"")</f>
        <v/>
      </c>
      <c r="MWL86" s="111" t="str">
        <f>IF(ISNUMBER(outYear),MWL54+MWL60+MWL66+MWL83,"")</f>
        <v/>
      </c>
      <c r="MWM86" s="111" t="str">
        <f>IF(ISNUMBER(outYear),MWM54+MWM60+MWM66+MWM83,"")</f>
        <v/>
      </c>
      <c r="MWN86" s="111" t="str">
        <f>IF(ISNUMBER(outYear),MWN54+MWN60+MWN66+MWN83,"")</f>
        <v/>
      </c>
      <c r="MWO86" s="111" t="str">
        <f>IF(ISNUMBER(outYear),MWO54+MWO60+MWO66+MWO83,"")</f>
        <v/>
      </c>
      <c r="MWP86" s="111" t="str">
        <f>IF(ISNUMBER(outYear),MWP54+MWP60+MWP66+MWP83,"")</f>
        <v/>
      </c>
      <c r="MWQ86" s="111" t="str">
        <f>IF(ISNUMBER(outYear),MWQ54+MWQ60+MWQ66+MWQ83,"")</f>
        <v/>
      </c>
      <c r="MWR86" s="111" t="str">
        <f>IF(ISNUMBER(outYear),MWR54+MWR60+MWR66+MWR83,"")</f>
        <v/>
      </c>
      <c r="MWS86" s="111" t="str">
        <f>IF(ISNUMBER(outYear),MWS54+MWS60+MWS66+MWS83,"")</f>
        <v/>
      </c>
      <c r="MWT86" s="111" t="str">
        <f>IF(ISNUMBER(outYear),MWT54+MWT60+MWT66+MWT83,"")</f>
        <v/>
      </c>
      <c r="MWU86" s="111" t="str">
        <f>IF(ISNUMBER(outYear),MWU54+MWU60+MWU66+MWU83,"")</f>
        <v/>
      </c>
      <c r="MWV86" s="111" t="str">
        <f>IF(ISNUMBER(outYear),MWV54+MWV60+MWV66+MWV83,"")</f>
        <v/>
      </c>
      <c r="MWW86" s="111" t="str">
        <f>IF(ISNUMBER(outYear),MWW54+MWW60+MWW66+MWW83,"")</f>
        <v/>
      </c>
      <c r="MWX86" s="111" t="str">
        <f>IF(ISNUMBER(outYear),MWX54+MWX60+MWX66+MWX83,"")</f>
        <v/>
      </c>
      <c r="MWY86" s="111" t="str">
        <f>IF(ISNUMBER(outYear),MWY54+MWY60+MWY66+MWY83,"")</f>
        <v/>
      </c>
      <c r="MWZ86" s="111" t="str">
        <f>IF(ISNUMBER(outYear),MWZ54+MWZ60+MWZ66+MWZ83,"")</f>
        <v/>
      </c>
      <c r="MXA86" s="111" t="str">
        <f>IF(ISNUMBER(outYear),MXA54+MXA60+MXA66+MXA83,"")</f>
        <v/>
      </c>
      <c r="MXB86" s="111" t="str">
        <f>IF(ISNUMBER(outYear),MXB54+MXB60+MXB66+MXB83,"")</f>
        <v/>
      </c>
      <c r="MXC86" s="111" t="str">
        <f>IF(ISNUMBER(outYear),MXC54+MXC60+MXC66+MXC83,"")</f>
        <v/>
      </c>
      <c r="MXD86" s="111" t="str">
        <f>IF(ISNUMBER(outYear),MXD54+MXD60+MXD66+MXD83,"")</f>
        <v/>
      </c>
      <c r="MXE86" s="111" t="str">
        <f>IF(ISNUMBER(outYear),MXE54+MXE60+MXE66+MXE83,"")</f>
        <v/>
      </c>
      <c r="MXF86" s="111" t="str">
        <f>IF(ISNUMBER(outYear),MXF54+MXF60+MXF66+MXF83,"")</f>
        <v/>
      </c>
      <c r="MXG86" s="111" t="str">
        <f>IF(ISNUMBER(outYear),MXG54+MXG60+MXG66+MXG83,"")</f>
        <v/>
      </c>
      <c r="MXH86" s="111" t="str">
        <f>IF(ISNUMBER(outYear),MXH54+MXH60+MXH66+MXH83,"")</f>
        <v/>
      </c>
      <c r="MXI86" s="111" t="str">
        <f>IF(ISNUMBER(outYear),MXI54+MXI60+MXI66+MXI83,"")</f>
        <v/>
      </c>
      <c r="MXJ86" s="111" t="str">
        <f>IF(ISNUMBER(outYear),MXJ54+MXJ60+MXJ66+MXJ83,"")</f>
        <v/>
      </c>
      <c r="MXK86" s="111" t="str">
        <f>IF(ISNUMBER(outYear),MXK54+MXK60+MXK66+MXK83,"")</f>
        <v/>
      </c>
      <c r="MXL86" s="111" t="str">
        <f>IF(ISNUMBER(outYear),MXL54+MXL60+MXL66+MXL83,"")</f>
        <v/>
      </c>
      <c r="MXM86" s="111" t="str">
        <f>IF(ISNUMBER(outYear),MXM54+MXM60+MXM66+MXM83,"")</f>
        <v/>
      </c>
      <c r="MXN86" s="111" t="str">
        <f>IF(ISNUMBER(outYear),MXN54+MXN60+MXN66+MXN83,"")</f>
        <v/>
      </c>
      <c r="MXO86" s="111" t="str">
        <f>IF(ISNUMBER(outYear),MXO54+MXO60+MXO66+MXO83,"")</f>
        <v/>
      </c>
      <c r="MXP86" s="111" t="str">
        <f>IF(ISNUMBER(outYear),MXP54+MXP60+MXP66+MXP83,"")</f>
        <v/>
      </c>
      <c r="MXQ86" s="111" t="str">
        <f>IF(ISNUMBER(outYear),MXQ54+MXQ60+MXQ66+MXQ83,"")</f>
        <v/>
      </c>
      <c r="MXR86" s="111" t="str">
        <f>IF(ISNUMBER(outYear),MXR54+MXR60+MXR66+MXR83,"")</f>
        <v/>
      </c>
      <c r="MXS86" s="111" t="str">
        <f>IF(ISNUMBER(outYear),MXS54+MXS60+MXS66+MXS83,"")</f>
        <v/>
      </c>
      <c r="MXT86" s="111" t="str">
        <f>IF(ISNUMBER(outYear),MXT54+MXT60+MXT66+MXT83,"")</f>
        <v/>
      </c>
      <c r="MXU86" s="111" t="str">
        <f>IF(ISNUMBER(outYear),MXU54+MXU60+MXU66+MXU83,"")</f>
        <v/>
      </c>
      <c r="MXV86" s="111" t="str">
        <f>IF(ISNUMBER(outYear),MXV54+MXV60+MXV66+MXV83,"")</f>
        <v/>
      </c>
      <c r="MXW86" s="111" t="str">
        <f>IF(ISNUMBER(outYear),MXW54+MXW60+MXW66+MXW83,"")</f>
        <v/>
      </c>
      <c r="MXX86" s="111" t="str">
        <f>IF(ISNUMBER(outYear),MXX54+MXX60+MXX66+MXX83,"")</f>
        <v/>
      </c>
      <c r="MXY86" s="111" t="str">
        <f>IF(ISNUMBER(outYear),MXY54+MXY60+MXY66+MXY83,"")</f>
        <v/>
      </c>
      <c r="MXZ86" s="111" t="str">
        <f>IF(ISNUMBER(outYear),MXZ54+MXZ60+MXZ66+MXZ83,"")</f>
        <v/>
      </c>
      <c r="MYA86" s="111" t="str">
        <f>IF(ISNUMBER(outYear),MYA54+MYA60+MYA66+MYA83,"")</f>
        <v/>
      </c>
      <c r="MYB86" s="111" t="str">
        <f>IF(ISNUMBER(outYear),MYB54+MYB60+MYB66+MYB83,"")</f>
        <v/>
      </c>
      <c r="MYC86" s="111" t="str">
        <f>IF(ISNUMBER(outYear),MYC54+MYC60+MYC66+MYC83,"")</f>
        <v/>
      </c>
      <c r="MYD86" s="111" t="str">
        <f>IF(ISNUMBER(outYear),MYD54+MYD60+MYD66+MYD83,"")</f>
        <v/>
      </c>
      <c r="MYE86" s="111" t="str">
        <f>IF(ISNUMBER(outYear),MYE54+MYE60+MYE66+MYE83,"")</f>
        <v/>
      </c>
      <c r="MYF86" s="111" t="str">
        <f>IF(ISNUMBER(outYear),MYF54+MYF60+MYF66+MYF83,"")</f>
        <v/>
      </c>
      <c r="MYG86" s="111" t="str">
        <f>IF(ISNUMBER(outYear),MYG54+MYG60+MYG66+MYG83,"")</f>
        <v/>
      </c>
      <c r="MYH86" s="111" t="str">
        <f>IF(ISNUMBER(outYear),MYH54+MYH60+MYH66+MYH83,"")</f>
        <v/>
      </c>
      <c r="MYI86" s="111" t="str">
        <f>IF(ISNUMBER(outYear),MYI54+MYI60+MYI66+MYI83,"")</f>
        <v/>
      </c>
      <c r="MYJ86" s="111" t="str">
        <f>IF(ISNUMBER(outYear),MYJ54+MYJ60+MYJ66+MYJ83,"")</f>
        <v/>
      </c>
      <c r="MYK86" s="111" t="str">
        <f>IF(ISNUMBER(outYear),MYK54+MYK60+MYK66+MYK83,"")</f>
        <v/>
      </c>
      <c r="MYL86" s="111" t="str">
        <f>IF(ISNUMBER(outYear),MYL54+MYL60+MYL66+MYL83,"")</f>
        <v/>
      </c>
      <c r="MYM86" s="111" t="str">
        <f>IF(ISNUMBER(outYear),MYM54+MYM60+MYM66+MYM83,"")</f>
        <v/>
      </c>
      <c r="MYN86" s="111" t="str">
        <f>IF(ISNUMBER(outYear),MYN54+MYN60+MYN66+MYN83,"")</f>
        <v/>
      </c>
      <c r="MYO86" s="111" t="str">
        <f>IF(ISNUMBER(outYear),MYO54+MYO60+MYO66+MYO83,"")</f>
        <v/>
      </c>
      <c r="MYP86" s="111" t="str">
        <f>IF(ISNUMBER(outYear),MYP54+MYP60+MYP66+MYP83,"")</f>
        <v/>
      </c>
      <c r="MYQ86" s="111" t="str">
        <f>IF(ISNUMBER(outYear),MYQ54+MYQ60+MYQ66+MYQ83,"")</f>
        <v/>
      </c>
      <c r="MYR86" s="111" t="str">
        <f>IF(ISNUMBER(outYear),MYR54+MYR60+MYR66+MYR83,"")</f>
        <v/>
      </c>
      <c r="MYS86" s="111" t="str">
        <f>IF(ISNUMBER(outYear),MYS54+MYS60+MYS66+MYS83,"")</f>
        <v/>
      </c>
      <c r="MYT86" s="111" t="str">
        <f>IF(ISNUMBER(outYear),MYT54+MYT60+MYT66+MYT83,"")</f>
        <v/>
      </c>
      <c r="MYU86" s="111" t="str">
        <f>IF(ISNUMBER(outYear),MYU54+MYU60+MYU66+MYU83,"")</f>
        <v/>
      </c>
      <c r="MYV86" s="111" t="str">
        <f>IF(ISNUMBER(outYear),MYV54+MYV60+MYV66+MYV83,"")</f>
        <v/>
      </c>
      <c r="MYW86" s="111" t="str">
        <f>IF(ISNUMBER(outYear),MYW54+MYW60+MYW66+MYW83,"")</f>
        <v/>
      </c>
      <c r="MYX86" s="111" t="str">
        <f>IF(ISNUMBER(outYear),MYX54+MYX60+MYX66+MYX83,"")</f>
        <v/>
      </c>
      <c r="MYY86" s="111" t="str">
        <f>IF(ISNUMBER(outYear),MYY54+MYY60+MYY66+MYY83,"")</f>
        <v/>
      </c>
      <c r="MYZ86" s="111" t="str">
        <f>IF(ISNUMBER(outYear),MYZ54+MYZ60+MYZ66+MYZ83,"")</f>
        <v/>
      </c>
      <c r="MZA86" s="111" t="str">
        <f>IF(ISNUMBER(outYear),MZA54+MZA60+MZA66+MZA83,"")</f>
        <v/>
      </c>
      <c r="MZB86" s="111" t="str">
        <f>IF(ISNUMBER(outYear),MZB54+MZB60+MZB66+MZB83,"")</f>
        <v/>
      </c>
      <c r="MZC86" s="111" t="str">
        <f>IF(ISNUMBER(outYear),MZC54+MZC60+MZC66+MZC83,"")</f>
        <v/>
      </c>
      <c r="MZD86" s="111" t="str">
        <f>IF(ISNUMBER(outYear),MZD54+MZD60+MZD66+MZD83,"")</f>
        <v/>
      </c>
      <c r="MZE86" s="111" t="str">
        <f>IF(ISNUMBER(outYear),MZE54+MZE60+MZE66+MZE83,"")</f>
        <v/>
      </c>
      <c r="MZF86" s="111" t="str">
        <f>IF(ISNUMBER(outYear),MZF54+MZF60+MZF66+MZF83,"")</f>
        <v/>
      </c>
      <c r="MZG86" s="111" t="str">
        <f>IF(ISNUMBER(outYear),MZG54+MZG60+MZG66+MZG83,"")</f>
        <v/>
      </c>
      <c r="MZH86" s="111" t="str">
        <f>IF(ISNUMBER(outYear),MZH54+MZH60+MZH66+MZH83,"")</f>
        <v/>
      </c>
      <c r="MZI86" s="111" t="str">
        <f>IF(ISNUMBER(outYear),MZI54+MZI60+MZI66+MZI83,"")</f>
        <v/>
      </c>
      <c r="MZJ86" s="111" t="str">
        <f>IF(ISNUMBER(outYear),MZJ54+MZJ60+MZJ66+MZJ83,"")</f>
        <v/>
      </c>
      <c r="MZK86" s="111" t="str">
        <f>IF(ISNUMBER(outYear),MZK54+MZK60+MZK66+MZK83,"")</f>
        <v/>
      </c>
      <c r="MZL86" s="111" t="str">
        <f>IF(ISNUMBER(outYear),MZL54+MZL60+MZL66+MZL83,"")</f>
        <v/>
      </c>
      <c r="MZM86" s="111" t="str">
        <f>IF(ISNUMBER(outYear),MZM54+MZM60+MZM66+MZM83,"")</f>
        <v/>
      </c>
      <c r="MZN86" s="111" t="str">
        <f>IF(ISNUMBER(outYear),MZN54+MZN60+MZN66+MZN83,"")</f>
        <v/>
      </c>
      <c r="MZO86" s="111" t="str">
        <f>IF(ISNUMBER(outYear),MZO54+MZO60+MZO66+MZO83,"")</f>
        <v/>
      </c>
      <c r="MZP86" s="111" t="str">
        <f>IF(ISNUMBER(outYear),MZP54+MZP60+MZP66+MZP83,"")</f>
        <v/>
      </c>
      <c r="MZQ86" s="111" t="str">
        <f>IF(ISNUMBER(outYear),MZQ54+MZQ60+MZQ66+MZQ83,"")</f>
        <v/>
      </c>
      <c r="MZR86" s="111" t="str">
        <f>IF(ISNUMBER(outYear),MZR54+MZR60+MZR66+MZR83,"")</f>
        <v/>
      </c>
      <c r="MZS86" s="111" t="str">
        <f>IF(ISNUMBER(outYear),MZS54+MZS60+MZS66+MZS83,"")</f>
        <v/>
      </c>
      <c r="MZT86" s="111" t="str">
        <f>IF(ISNUMBER(outYear),MZT54+MZT60+MZT66+MZT83,"")</f>
        <v/>
      </c>
      <c r="MZU86" s="111" t="str">
        <f>IF(ISNUMBER(outYear),MZU54+MZU60+MZU66+MZU83,"")</f>
        <v/>
      </c>
      <c r="MZV86" s="111" t="str">
        <f>IF(ISNUMBER(outYear),MZV54+MZV60+MZV66+MZV83,"")</f>
        <v/>
      </c>
      <c r="MZW86" s="111" t="str">
        <f>IF(ISNUMBER(outYear),MZW54+MZW60+MZW66+MZW83,"")</f>
        <v/>
      </c>
      <c r="MZX86" s="111" t="str">
        <f>IF(ISNUMBER(outYear),MZX54+MZX60+MZX66+MZX83,"")</f>
        <v/>
      </c>
      <c r="MZY86" s="111" t="str">
        <f>IF(ISNUMBER(outYear),MZY54+MZY60+MZY66+MZY83,"")</f>
        <v/>
      </c>
      <c r="MZZ86" s="111" t="str">
        <f>IF(ISNUMBER(outYear),MZZ54+MZZ60+MZZ66+MZZ83,"")</f>
        <v/>
      </c>
      <c r="NAA86" s="111" t="str">
        <f>IF(ISNUMBER(outYear),NAA54+NAA60+NAA66+NAA83,"")</f>
        <v/>
      </c>
      <c r="NAB86" s="111" t="str">
        <f>IF(ISNUMBER(outYear),NAB54+NAB60+NAB66+NAB83,"")</f>
        <v/>
      </c>
      <c r="NAC86" s="111" t="str">
        <f>IF(ISNUMBER(outYear),NAC54+NAC60+NAC66+NAC83,"")</f>
        <v/>
      </c>
      <c r="NAD86" s="111" t="str">
        <f>IF(ISNUMBER(outYear),NAD54+NAD60+NAD66+NAD83,"")</f>
        <v/>
      </c>
      <c r="NAE86" s="111" t="str">
        <f>IF(ISNUMBER(outYear),NAE54+NAE60+NAE66+NAE83,"")</f>
        <v/>
      </c>
      <c r="NAF86" s="111" t="str">
        <f>IF(ISNUMBER(outYear),NAF54+NAF60+NAF66+NAF83,"")</f>
        <v/>
      </c>
      <c r="NAG86" s="111" t="str">
        <f>IF(ISNUMBER(outYear),NAG54+NAG60+NAG66+NAG83,"")</f>
        <v/>
      </c>
      <c r="NAH86" s="111" t="str">
        <f>IF(ISNUMBER(outYear),NAH54+NAH60+NAH66+NAH83,"")</f>
        <v/>
      </c>
      <c r="NAI86" s="111" t="str">
        <f>IF(ISNUMBER(outYear),NAI54+NAI60+NAI66+NAI83,"")</f>
        <v/>
      </c>
      <c r="NAJ86" s="111" t="str">
        <f>IF(ISNUMBER(outYear),NAJ54+NAJ60+NAJ66+NAJ83,"")</f>
        <v/>
      </c>
      <c r="NAK86" s="111" t="str">
        <f>IF(ISNUMBER(outYear),NAK54+NAK60+NAK66+NAK83,"")</f>
        <v/>
      </c>
      <c r="NAL86" s="111" t="str">
        <f>IF(ISNUMBER(outYear),NAL54+NAL60+NAL66+NAL83,"")</f>
        <v/>
      </c>
      <c r="NAM86" s="111" t="str">
        <f>IF(ISNUMBER(outYear),NAM54+NAM60+NAM66+NAM83,"")</f>
        <v/>
      </c>
      <c r="NAN86" s="111" t="str">
        <f>IF(ISNUMBER(outYear),NAN54+NAN60+NAN66+NAN83,"")</f>
        <v/>
      </c>
      <c r="NAO86" s="111" t="str">
        <f>IF(ISNUMBER(outYear),NAO54+NAO60+NAO66+NAO83,"")</f>
        <v/>
      </c>
      <c r="NAP86" s="111" t="str">
        <f>IF(ISNUMBER(outYear),NAP54+NAP60+NAP66+NAP83,"")</f>
        <v/>
      </c>
      <c r="NAQ86" s="111" t="str">
        <f>IF(ISNUMBER(outYear),NAQ54+NAQ60+NAQ66+NAQ83,"")</f>
        <v/>
      </c>
      <c r="NAR86" s="111" t="str">
        <f>IF(ISNUMBER(outYear),NAR54+NAR60+NAR66+NAR83,"")</f>
        <v/>
      </c>
      <c r="NAS86" s="111" t="str">
        <f>IF(ISNUMBER(outYear),NAS54+NAS60+NAS66+NAS83,"")</f>
        <v/>
      </c>
      <c r="NAT86" s="111" t="str">
        <f>IF(ISNUMBER(outYear),NAT54+NAT60+NAT66+NAT83,"")</f>
        <v/>
      </c>
      <c r="NAU86" s="111" t="str">
        <f>IF(ISNUMBER(outYear),NAU54+NAU60+NAU66+NAU83,"")</f>
        <v/>
      </c>
      <c r="NAV86" s="111" t="str">
        <f>IF(ISNUMBER(outYear),NAV54+NAV60+NAV66+NAV83,"")</f>
        <v/>
      </c>
      <c r="NAW86" s="111" t="str">
        <f>IF(ISNUMBER(outYear),NAW54+NAW60+NAW66+NAW83,"")</f>
        <v/>
      </c>
      <c r="NAX86" s="111" t="str">
        <f>IF(ISNUMBER(outYear),NAX54+NAX60+NAX66+NAX83,"")</f>
        <v/>
      </c>
      <c r="NAY86" s="111" t="str">
        <f>IF(ISNUMBER(outYear),NAY54+NAY60+NAY66+NAY83,"")</f>
        <v/>
      </c>
      <c r="NAZ86" s="111" t="str">
        <f>IF(ISNUMBER(outYear),NAZ54+NAZ60+NAZ66+NAZ83,"")</f>
        <v/>
      </c>
      <c r="NBA86" s="111" t="str">
        <f>IF(ISNUMBER(outYear),NBA54+NBA60+NBA66+NBA83,"")</f>
        <v/>
      </c>
      <c r="NBB86" s="111" t="str">
        <f>IF(ISNUMBER(outYear),NBB54+NBB60+NBB66+NBB83,"")</f>
        <v/>
      </c>
      <c r="NBC86" s="111" t="str">
        <f>IF(ISNUMBER(outYear),NBC54+NBC60+NBC66+NBC83,"")</f>
        <v/>
      </c>
      <c r="NBD86" s="111" t="str">
        <f>IF(ISNUMBER(outYear),NBD54+NBD60+NBD66+NBD83,"")</f>
        <v/>
      </c>
      <c r="NBE86" s="111" t="str">
        <f>IF(ISNUMBER(outYear),NBE54+NBE60+NBE66+NBE83,"")</f>
        <v/>
      </c>
      <c r="NBF86" s="111" t="str">
        <f>IF(ISNUMBER(outYear),NBF54+NBF60+NBF66+NBF83,"")</f>
        <v/>
      </c>
      <c r="NBG86" s="111" t="str">
        <f>IF(ISNUMBER(outYear),NBG54+NBG60+NBG66+NBG83,"")</f>
        <v/>
      </c>
      <c r="NBH86" s="111" t="str">
        <f>IF(ISNUMBER(outYear),NBH54+NBH60+NBH66+NBH83,"")</f>
        <v/>
      </c>
      <c r="NBI86" s="111" t="str">
        <f>IF(ISNUMBER(outYear),NBI54+NBI60+NBI66+NBI83,"")</f>
        <v/>
      </c>
      <c r="NBJ86" s="111" t="str">
        <f>IF(ISNUMBER(outYear),NBJ54+NBJ60+NBJ66+NBJ83,"")</f>
        <v/>
      </c>
      <c r="NBK86" s="111" t="str">
        <f>IF(ISNUMBER(outYear),NBK54+NBK60+NBK66+NBK83,"")</f>
        <v/>
      </c>
      <c r="NBL86" s="111" t="str">
        <f>IF(ISNUMBER(outYear),NBL54+NBL60+NBL66+NBL83,"")</f>
        <v/>
      </c>
      <c r="NBM86" s="111" t="str">
        <f>IF(ISNUMBER(outYear),NBM54+NBM60+NBM66+NBM83,"")</f>
        <v/>
      </c>
      <c r="NBN86" s="111" t="str">
        <f>IF(ISNUMBER(outYear),NBN54+NBN60+NBN66+NBN83,"")</f>
        <v/>
      </c>
      <c r="NBO86" s="111" t="str">
        <f>IF(ISNUMBER(outYear),NBO54+NBO60+NBO66+NBO83,"")</f>
        <v/>
      </c>
      <c r="NBP86" s="111" t="str">
        <f>IF(ISNUMBER(outYear),NBP54+NBP60+NBP66+NBP83,"")</f>
        <v/>
      </c>
      <c r="NBQ86" s="111" t="str">
        <f>IF(ISNUMBER(outYear),NBQ54+NBQ60+NBQ66+NBQ83,"")</f>
        <v/>
      </c>
      <c r="NBR86" s="111" t="str">
        <f>IF(ISNUMBER(outYear),NBR54+NBR60+NBR66+NBR83,"")</f>
        <v/>
      </c>
      <c r="NBS86" s="111" t="str">
        <f>IF(ISNUMBER(outYear),NBS54+NBS60+NBS66+NBS83,"")</f>
        <v/>
      </c>
      <c r="NBT86" s="111" t="str">
        <f>IF(ISNUMBER(outYear),NBT54+NBT60+NBT66+NBT83,"")</f>
        <v/>
      </c>
      <c r="NBU86" s="111" t="str">
        <f>IF(ISNUMBER(outYear),NBU54+NBU60+NBU66+NBU83,"")</f>
        <v/>
      </c>
      <c r="NBV86" s="111" t="str">
        <f>IF(ISNUMBER(outYear),NBV54+NBV60+NBV66+NBV83,"")</f>
        <v/>
      </c>
      <c r="NBW86" s="111" t="str">
        <f>IF(ISNUMBER(outYear),NBW54+NBW60+NBW66+NBW83,"")</f>
        <v/>
      </c>
      <c r="NBX86" s="111" t="str">
        <f>IF(ISNUMBER(outYear),NBX54+NBX60+NBX66+NBX83,"")</f>
        <v/>
      </c>
      <c r="NBY86" s="111" t="str">
        <f>IF(ISNUMBER(outYear),NBY54+NBY60+NBY66+NBY83,"")</f>
        <v/>
      </c>
      <c r="NBZ86" s="111" t="str">
        <f>IF(ISNUMBER(outYear),NBZ54+NBZ60+NBZ66+NBZ83,"")</f>
        <v/>
      </c>
      <c r="NCA86" s="111" t="str">
        <f>IF(ISNUMBER(outYear),NCA54+NCA60+NCA66+NCA83,"")</f>
        <v/>
      </c>
      <c r="NCB86" s="111" t="str">
        <f>IF(ISNUMBER(outYear),NCB54+NCB60+NCB66+NCB83,"")</f>
        <v/>
      </c>
      <c r="NCC86" s="111" t="str">
        <f>IF(ISNUMBER(outYear),NCC54+NCC60+NCC66+NCC83,"")</f>
        <v/>
      </c>
      <c r="NCD86" s="111" t="str">
        <f>IF(ISNUMBER(outYear),NCD54+NCD60+NCD66+NCD83,"")</f>
        <v/>
      </c>
      <c r="NCE86" s="111" t="str">
        <f>IF(ISNUMBER(outYear),NCE54+NCE60+NCE66+NCE83,"")</f>
        <v/>
      </c>
      <c r="NCF86" s="111" t="str">
        <f>IF(ISNUMBER(outYear),NCF54+NCF60+NCF66+NCF83,"")</f>
        <v/>
      </c>
      <c r="NCG86" s="111" t="str">
        <f>IF(ISNUMBER(outYear),NCG54+NCG60+NCG66+NCG83,"")</f>
        <v/>
      </c>
      <c r="NCH86" s="111" t="str">
        <f>IF(ISNUMBER(outYear),NCH54+NCH60+NCH66+NCH83,"")</f>
        <v/>
      </c>
      <c r="NCI86" s="111" t="str">
        <f>IF(ISNUMBER(outYear),NCI54+NCI60+NCI66+NCI83,"")</f>
        <v/>
      </c>
      <c r="NCJ86" s="111" t="str">
        <f>IF(ISNUMBER(outYear),NCJ54+NCJ60+NCJ66+NCJ83,"")</f>
        <v/>
      </c>
      <c r="NCK86" s="111" t="str">
        <f>IF(ISNUMBER(outYear),NCK54+NCK60+NCK66+NCK83,"")</f>
        <v/>
      </c>
      <c r="NCL86" s="111" t="str">
        <f>IF(ISNUMBER(outYear),NCL54+NCL60+NCL66+NCL83,"")</f>
        <v/>
      </c>
      <c r="NCM86" s="111" t="str">
        <f>IF(ISNUMBER(outYear),NCM54+NCM60+NCM66+NCM83,"")</f>
        <v/>
      </c>
      <c r="NCN86" s="111" t="str">
        <f>IF(ISNUMBER(outYear),NCN54+NCN60+NCN66+NCN83,"")</f>
        <v/>
      </c>
      <c r="NCO86" s="111" t="str">
        <f>IF(ISNUMBER(outYear),NCO54+NCO60+NCO66+NCO83,"")</f>
        <v/>
      </c>
      <c r="NCP86" s="111" t="str">
        <f>IF(ISNUMBER(outYear),NCP54+NCP60+NCP66+NCP83,"")</f>
        <v/>
      </c>
      <c r="NCQ86" s="111" t="str">
        <f>IF(ISNUMBER(outYear),NCQ54+NCQ60+NCQ66+NCQ83,"")</f>
        <v/>
      </c>
      <c r="NCR86" s="111" t="str">
        <f>IF(ISNUMBER(outYear),NCR54+NCR60+NCR66+NCR83,"")</f>
        <v/>
      </c>
      <c r="NCS86" s="111" t="str">
        <f>IF(ISNUMBER(outYear),NCS54+NCS60+NCS66+NCS83,"")</f>
        <v/>
      </c>
      <c r="NCT86" s="111" t="str">
        <f>IF(ISNUMBER(outYear),NCT54+NCT60+NCT66+NCT83,"")</f>
        <v/>
      </c>
      <c r="NCU86" s="111" t="str">
        <f>IF(ISNUMBER(outYear),NCU54+NCU60+NCU66+NCU83,"")</f>
        <v/>
      </c>
      <c r="NCV86" s="111" t="str">
        <f>IF(ISNUMBER(outYear),NCV54+NCV60+NCV66+NCV83,"")</f>
        <v/>
      </c>
      <c r="NCW86" s="111" t="str">
        <f>IF(ISNUMBER(outYear),NCW54+NCW60+NCW66+NCW83,"")</f>
        <v/>
      </c>
      <c r="NCX86" s="111" t="str">
        <f>IF(ISNUMBER(outYear),NCX54+NCX60+NCX66+NCX83,"")</f>
        <v/>
      </c>
      <c r="NCY86" s="111" t="str">
        <f>IF(ISNUMBER(outYear),NCY54+NCY60+NCY66+NCY83,"")</f>
        <v/>
      </c>
      <c r="NCZ86" s="111" t="str">
        <f>IF(ISNUMBER(outYear),NCZ54+NCZ60+NCZ66+NCZ83,"")</f>
        <v/>
      </c>
      <c r="NDA86" s="111" t="str">
        <f>IF(ISNUMBER(outYear),NDA54+NDA60+NDA66+NDA83,"")</f>
        <v/>
      </c>
      <c r="NDB86" s="111" t="str">
        <f>IF(ISNUMBER(outYear),NDB54+NDB60+NDB66+NDB83,"")</f>
        <v/>
      </c>
      <c r="NDC86" s="111" t="str">
        <f>IF(ISNUMBER(outYear),NDC54+NDC60+NDC66+NDC83,"")</f>
        <v/>
      </c>
      <c r="NDD86" s="111" t="str">
        <f>IF(ISNUMBER(outYear),NDD54+NDD60+NDD66+NDD83,"")</f>
        <v/>
      </c>
      <c r="NDE86" s="111" t="str">
        <f>IF(ISNUMBER(outYear),NDE54+NDE60+NDE66+NDE83,"")</f>
        <v/>
      </c>
      <c r="NDF86" s="111" t="str">
        <f>IF(ISNUMBER(outYear),NDF54+NDF60+NDF66+NDF83,"")</f>
        <v/>
      </c>
      <c r="NDG86" s="111" t="str">
        <f>IF(ISNUMBER(outYear),NDG54+NDG60+NDG66+NDG83,"")</f>
        <v/>
      </c>
      <c r="NDH86" s="111" t="str">
        <f>IF(ISNUMBER(outYear),NDH54+NDH60+NDH66+NDH83,"")</f>
        <v/>
      </c>
      <c r="NDI86" s="111" t="str">
        <f>IF(ISNUMBER(outYear),NDI54+NDI60+NDI66+NDI83,"")</f>
        <v/>
      </c>
      <c r="NDJ86" s="111" t="str">
        <f>IF(ISNUMBER(outYear),NDJ54+NDJ60+NDJ66+NDJ83,"")</f>
        <v/>
      </c>
      <c r="NDK86" s="111" t="str">
        <f>IF(ISNUMBER(outYear),NDK54+NDK60+NDK66+NDK83,"")</f>
        <v/>
      </c>
      <c r="NDL86" s="111" t="str">
        <f>IF(ISNUMBER(outYear),NDL54+NDL60+NDL66+NDL83,"")</f>
        <v/>
      </c>
      <c r="NDM86" s="111" t="str">
        <f>IF(ISNUMBER(outYear),NDM54+NDM60+NDM66+NDM83,"")</f>
        <v/>
      </c>
      <c r="NDN86" s="111" t="str">
        <f>IF(ISNUMBER(outYear),NDN54+NDN60+NDN66+NDN83,"")</f>
        <v/>
      </c>
      <c r="NDO86" s="111" t="str">
        <f>IF(ISNUMBER(outYear),NDO54+NDO60+NDO66+NDO83,"")</f>
        <v/>
      </c>
      <c r="NDP86" s="111" t="str">
        <f>IF(ISNUMBER(outYear),NDP54+NDP60+NDP66+NDP83,"")</f>
        <v/>
      </c>
      <c r="NDQ86" s="111" t="str">
        <f>IF(ISNUMBER(outYear),NDQ54+NDQ60+NDQ66+NDQ83,"")</f>
        <v/>
      </c>
      <c r="NDR86" s="111" t="str">
        <f>IF(ISNUMBER(outYear),NDR54+NDR60+NDR66+NDR83,"")</f>
        <v/>
      </c>
      <c r="NDS86" s="111" t="str">
        <f>IF(ISNUMBER(outYear),NDS54+NDS60+NDS66+NDS83,"")</f>
        <v/>
      </c>
      <c r="NDT86" s="111" t="str">
        <f>IF(ISNUMBER(outYear),NDT54+NDT60+NDT66+NDT83,"")</f>
        <v/>
      </c>
      <c r="NDU86" s="111" t="str">
        <f>IF(ISNUMBER(outYear),NDU54+NDU60+NDU66+NDU83,"")</f>
        <v/>
      </c>
      <c r="NDV86" s="111" t="str">
        <f>IF(ISNUMBER(outYear),NDV54+NDV60+NDV66+NDV83,"")</f>
        <v/>
      </c>
      <c r="NDW86" s="111" t="str">
        <f>IF(ISNUMBER(outYear),NDW54+NDW60+NDW66+NDW83,"")</f>
        <v/>
      </c>
      <c r="NDX86" s="111" t="str">
        <f>IF(ISNUMBER(outYear),NDX54+NDX60+NDX66+NDX83,"")</f>
        <v/>
      </c>
      <c r="NDY86" s="111" t="str">
        <f>IF(ISNUMBER(outYear),NDY54+NDY60+NDY66+NDY83,"")</f>
        <v/>
      </c>
      <c r="NDZ86" s="111" t="str">
        <f>IF(ISNUMBER(outYear),NDZ54+NDZ60+NDZ66+NDZ83,"")</f>
        <v/>
      </c>
      <c r="NEA86" s="111" t="str">
        <f>IF(ISNUMBER(outYear),NEA54+NEA60+NEA66+NEA83,"")</f>
        <v/>
      </c>
      <c r="NEB86" s="111" t="str">
        <f>IF(ISNUMBER(outYear),NEB54+NEB60+NEB66+NEB83,"")</f>
        <v/>
      </c>
      <c r="NEC86" s="111" t="str">
        <f>IF(ISNUMBER(outYear),NEC54+NEC60+NEC66+NEC83,"")</f>
        <v/>
      </c>
      <c r="NED86" s="111" t="str">
        <f>IF(ISNUMBER(outYear),NED54+NED60+NED66+NED83,"")</f>
        <v/>
      </c>
      <c r="NEE86" s="111" t="str">
        <f>IF(ISNUMBER(outYear),NEE54+NEE60+NEE66+NEE83,"")</f>
        <v/>
      </c>
      <c r="NEF86" s="111" t="str">
        <f>IF(ISNUMBER(outYear),NEF54+NEF60+NEF66+NEF83,"")</f>
        <v/>
      </c>
      <c r="NEG86" s="111" t="str">
        <f>IF(ISNUMBER(outYear),NEG54+NEG60+NEG66+NEG83,"")</f>
        <v/>
      </c>
      <c r="NEH86" s="111" t="str">
        <f>IF(ISNUMBER(outYear),NEH54+NEH60+NEH66+NEH83,"")</f>
        <v/>
      </c>
      <c r="NEI86" s="111" t="str">
        <f>IF(ISNUMBER(outYear),NEI54+NEI60+NEI66+NEI83,"")</f>
        <v/>
      </c>
      <c r="NEJ86" s="111" t="str">
        <f>IF(ISNUMBER(outYear),NEJ54+NEJ60+NEJ66+NEJ83,"")</f>
        <v/>
      </c>
      <c r="NEK86" s="111" t="str">
        <f>IF(ISNUMBER(outYear),NEK54+NEK60+NEK66+NEK83,"")</f>
        <v/>
      </c>
      <c r="NEL86" s="111" t="str">
        <f>IF(ISNUMBER(outYear),NEL54+NEL60+NEL66+NEL83,"")</f>
        <v/>
      </c>
      <c r="NEM86" s="111" t="str">
        <f>IF(ISNUMBER(outYear),NEM54+NEM60+NEM66+NEM83,"")</f>
        <v/>
      </c>
      <c r="NEN86" s="111" t="str">
        <f>IF(ISNUMBER(outYear),NEN54+NEN60+NEN66+NEN83,"")</f>
        <v/>
      </c>
      <c r="NEO86" s="111" t="str">
        <f>IF(ISNUMBER(outYear),NEO54+NEO60+NEO66+NEO83,"")</f>
        <v/>
      </c>
      <c r="NEP86" s="111" t="str">
        <f>IF(ISNUMBER(outYear),NEP54+NEP60+NEP66+NEP83,"")</f>
        <v/>
      </c>
      <c r="NEQ86" s="111" t="str">
        <f>IF(ISNUMBER(outYear),NEQ54+NEQ60+NEQ66+NEQ83,"")</f>
        <v/>
      </c>
      <c r="NER86" s="111" t="str">
        <f>IF(ISNUMBER(outYear),NER54+NER60+NER66+NER83,"")</f>
        <v/>
      </c>
      <c r="NES86" s="111" t="str">
        <f>IF(ISNUMBER(outYear),NES54+NES60+NES66+NES83,"")</f>
        <v/>
      </c>
      <c r="NET86" s="111" t="str">
        <f>IF(ISNUMBER(outYear),NET54+NET60+NET66+NET83,"")</f>
        <v/>
      </c>
      <c r="NEU86" s="111" t="str">
        <f>IF(ISNUMBER(outYear),NEU54+NEU60+NEU66+NEU83,"")</f>
        <v/>
      </c>
      <c r="NEV86" s="111" t="str">
        <f>IF(ISNUMBER(outYear),NEV54+NEV60+NEV66+NEV83,"")</f>
        <v/>
      </c>
      <c r="NEW86" s="111" t="str">
        <f>IF(ISNUMBER(outYear),NEW54+NEW60+NEW66+NEW83,"")</f>
        <v/>
      </c>
      <c r="NEX86" s="111" t="str">
        <f>IF(ISNUMBER(outYear),NEX54+NEX60+NEX66+NEX83,"")</f>
        <v/>
      </c>
      <c r="NEY86" s="111" t="str">
        <f>IF(ISNUMBER(outYear),NEY54+NEY60+NEY66+NEY83,"")</f>
        <v/>
      </c>
      <c r="NEZ86" s="111" t="str">
        <f>IF(ISNUMBER(outYear),NEZ54+NEZ60+NEZ66+NEZ83,"")</f>
        <v/>
      </c>
      <c r="NFA86" s="111" t="str">
        <f>IF(ISNUMBER(outYear),NFA54+NFA60+NFA66+NFA83,"")</f>
        <v/>
      </c>
      <c r="NFB86" s="111" t="str">
        <f>IF(ISNUMBER(outYear),NFB54+NFB60+NFB66+NFB83,"")</f>
        <v/>
      </c>
      <c r="NFC86" s="111" t="str">
        <f>IF(ISNUMBER(outYear),NFC54+NFC60+NFC66+NFC83,"")</f>
        <v/>
      </c>
      <c r="NFD86" s="111" t="str">
        <f>IF(ISNUMBER(outYear),NFD54+NFD60+NFD66+NFD83,"")</f>
        <v/>
      </c>
      <c r="NFE86" s="111" t="str">
        <f>IF(ISNUMBER(outYear),NFE54+NFE60+NFE66+NFE83,"")</f>
        <v/>
      </c>
      <c r="NFF86" s="111" t="str">
        <f>IF(ISNUMBER(outYear),NFF54+NFF60+NFF66+NFF83,"")</f>
        <v/>
      </c>
      <c r="NFG86" s="111" t="str">
        <f>IF(ISNUMBER(outYear),NFG54+NFG60+NFG66+NFG83,"")</f>
        <v/>
      </c>
      <c r="NFH86" s="111" t="str">
        <f>IF(ISNUMBER(outYear),NFH54+NFH60+NFH66+NFH83,"")</f>
        <v/>
      </c>
      <c r="NFI86" s="111" t="str">
        <f>IF(ISNUMBER(outYear),NFI54+NFI60+NFI66+NFI83,"")</f>
        <v/>
      </c>
      <c r="NFJ86" s="111" t="str">
        <f>IF(ISNUMBER(outYear),NFJ54+NFJ60+NFJ66+NFJ83,"")</f>
        <v/>
      </c>
      <c r="NFK86" s="111" t="str">
        <f>IF(ISNUMBER(outYear),NFK54+NFK60+NFK66+NFK83,"")</f>
        <v/>
      </c>
      <c r="NFL86" s="111" t="str">
        <f>IF(ISNUMBER(outYear),NFL54+NFL60+NFL66+NFL83,"")</f>
        <v/>
      </c>
      <c r="NFM86" s="111" t="str">
        <f>IF(ISNUMBER(outYear),NFM54+NFM60+NFM66+NFM83,"")</f>
        <v/>
      </c>
      <c r="NFN86" s="111" t="str">
        <f>IF(ISNUMBER(outYear),NFN54+NFN60+NFN66+NFN83,"")</f>
        <v/>
      </c>
      <c r="NFO86" s="111" t="str">
        <f>IF(ISNUMBER(outYear),NFO54+NFO60+NFO66+NFO83,"")</f>
        <v/>
      </c>
      <c r="NFP86" s="111" t="str">
        <f>IF(ISNUMBER(outYear),NFP54+NFP60+NFP66+NFP83,"")</f>
        <v/>
      </c>
      <c r="NFQ86" s="111" t="str">
        <f>IF(ISNUMBER(outYear),NFQ54+NFQ60+NFQ66+NFQ83,"")</f>
        <v/>
      </c>
      <c r="NFR86" s="111" t="str">
        <f>IF(ISNUMBER(outYear),NFR54+NFR60+NFR66+NFR83,"")</f>
        <v/>
      </c>
      <c r="NFS86" s="111" t="str">
        <f>IF(ISNUMBER(outYear),NFS54+NFS60+NFS66+NFS83,"")</f>
        <v/>
      </c>
      <c r="NFT86" s="111" t="str">
        <f>IF(ISNUMBER(outYear),NFT54+NFT60+NFT66+NFT83,"")</f>
        <v/>
      </c>
      <c r="NFU86" s="111" t="str">
        <f>IF(ISNUMBER(outYear),NFU54+NFU60+NFU66+NFU83,"")</f>
        <v/>
      </c>
      <c r="NFV86" s="111" t="str">
        <f>IF(ISNUMBER(outYear),NFV54+NFV60+NFV66+NFV83,"")</f>
        <v/>
      </c>
      <c r="NFW86" s="111" t="str">
        <f>IF(ISNUMBER(outYear),NFW54+NFW60+NFW66+NFW83,"")</f>
        <v/>
      </c>
      <c r="NFX86" s="111" t="str">
        <f>IF(ISNUMBER(outYear),NFX54+NFX60+NFX66+NFX83,"")</f>
        <v/>
      </c>
      <c r="NFY86" s="111" t="str">
        <f>IF(ISNUMBER(outYear),NFY54+NFY60+NFY66+NFY83,"")</f>
        <v/>
      </c>
      <c r="NFZ86" s="111" t="str">
        <f>IF(ISNUMBER(outYear),NFZ54+NFZ60+NFZ66+NFZ83,"")</f>
        <v/>
      </c>
      <c r="NGA86" s="111" t="str">
        <f>IF(ISNUMBER(outYear),NGA54+NGA60+NGA66+NGA83,"")</f>
        <v/>
      </c>
      <c r="NGB86" s="111" t="str">
        <f>IF(ISNUMBER(outYear),NGB54+NGB60+NGB66+NGB83,"")</f>
        <v/>
      </c>
      <c r="NGC86" s="111" t="str">
        <f>IF(ISNUMBER(outYear),NGC54+NGC60+NGC66+NGC83,"")</f>
        <v/>
      </c>
      <c r="NGD86" s="111" t="str">
        <f>IF(ISNUMBER(outYear),NGD54+NGD60+NGD66+NGD83,"")</f>
        <v/>
      </c>
      <c r="NGE86" s="111" t="str">
        <f>IF(ISNUMBER(outYear),NGE54+NGE60+NGE66+NGE83,"")</f>
        <v/>
      </c>
      <c r="NGF86" s="111" t="str">
        <f>IF(ISNUMBER(outYear),NGF54+NGF60+NGF66+NGF83,"")</f>
        <v/>
      </c>
      <c r="NGG86" s="111" t="str">
        <f>IF(ISNUMBER(outYear),NGG54+NGG60+NGG66+NGG83,"")</f>
        <v/>
      </c>
      <c r="NGH86" s="111" t="str">
        <f>IF(ISNUMBER(outYear),NGH54+NGH60+NGH66+NGH83,"")</f>
        <v/>
      </c>
      <c r="NGI86" s="111" t="str">
        <f>IF(ISNUMBER(outYear),NGI54+NGI60+NGI66+NGI83,"")</f>
        <v/>
      </c>
      <c r="NGJ86" s="111" t="str">
        <f>IF(ISNUMBER(outYear),NGJ54+NGJ60+NGJ66+NGJ83,"")</f>
        <v/>
      </c>
      <c r="NGK86" s="111" t="str">
        <f>IF(ISNUMBER(outYear),NGK54+NGK60+NGK66+NGK83,"")</f>
        <v/>
      </c>
      <c r="NGL86" s="111" t="str">
        <f>IF(ISNUMBER(outYear),NGL54+NGL60+NGL66+NGL83,"")</f>
        <v/>
      </c>
      <c r="NGM86" s="111" t="str">
        <f>IF(ISNUMBER(outYear),NGM54+NGM60+NGM66+NGM83,"")</f>
        <v/>
      </c>
      <c r="NGN86" s="111" t="str">
        <f>IF(ISNUMBER(outYear),NGN54+NGN60+NGN66+NGN83,"")</f>
        <v/>
      </c>
      <c r="NGO86" s="111" t="str">
        <f>IF(ISNUMBER(outYear),NGO54+NGO60+NGO66+NGO83,"")</f>
        <v/>
      </c>
      <c r="NGP86" s="111" t="str">
        <f>IF(ISNUMBER(outYear),NGP54+NGP60+NGP66+NGP83,"")</f>
        <v/>
      </c>
      <c r="NGQ86" s="111" t="str">
        <f>IF(ISNUMBER(outYear),NGQ54+NGQ60+NGQ66+NGQ83,"")</f>
        <v/>
      </c>
      <c r="NGR86" s="111" t="str">
        <f>IF(ISNUMBER(outYear),NGR54+NGR60+NGR66+NGR83,"")</f>
        <v/>
      </c>
      <c r="NGS86" s="111" t="str">
        <f>IF(ISNUMBER(outYear),NGS54+NGS60+NGS66+NGS83,"")</f>
        <v/>
      </c>
      <c r="NGT86" s="111" t="str">
        <f>IF(ISNUMBER(outYear),NGT54+NGT60+NGT66+NGT83,"")</f>
        <v/>
      </c>
      <c r="NGU86" s="111" t="str">
        <f>IF(ISNUMBER(outYear),NGU54+NGU60+NGU66+NGU83,"")</f>
        <v/>
      </c>
      <c r="NGV86" s="111" t="str">
        <f>IF(ISNUMBER(outYear),NGV54+NGV60+NGV66+NGV83,"")</f>
        <v/>
      </c>
      <c r="NGW86" s="111" t="str">
        <f>IF(ISNUMBER(outYear),NGW54+NGW60+NGW66+NGW83,"")</f>
        <v/>
      </c>
      <c r="NGX86" s="111" t="str">
        <f>IF(ISNUMBER(outYear),NGX54+NGX60+NGX66+NGX83,"")</f>
        <v/>
      </c>
      <c r="NGY86" s="111" t="str">
        <f>IF(ISNUMBER(outYear),NGY54+NGY60+NGY66+NGY83,"")</f>
        <v/>
      </c>
      <c r="NGZ86" s="111" t="str">
        <f>IF(ISNUMBER(outYear),NGZ54+NGZ60+NGZ66+NGZ83,"")</f>
        <v/>
      </c>
      <c r="NHA86" s="111" t="str">
        <f>IF(ISNUMBER(outYear),NHA54+NHA60+NHA66+NHA83,"")</f>
        <v/>
      </c>
      <c r="NHB86" s="111" t="str">
        <f>IF(ISNUMBER(outYear),NHB54+NHB60+NHB66+NHB83,"")</f>
        <v/>
      </c>
      <c r="NHC86" s="111" t="str">
        <f>IF(ISNUMBER(outYear),NHC54+NHC60+NHC66+NHC83,"")</f>
        <v/>
      </c>
      <c r="NHD86" s="111" t="str">
        <f>IF(ISNUMBER(outYear),NHD54+NHD60+NHD66+NHD83,"")</f>
        <v/>
      </c>
      <c r="NHE86" s="111" t="str">
        <f>IF(ISNUMBER(outYear),NHE54+NHE60+NHE66+NHE83,"")</f>
        <v/>
      </c>
      <c r="NHF86" s="111" t="str">
        <f>IF(ISNUMBER(outYear),NHF54+NHF60+NHF66+NHF83,"")</f>
        <v/>
      </c>
      <c r="NHG86" s="111" t="str">
        <f>IF(ISNUMBER(outYear),NHG54+NHG60+NHG66+NHG83,"")</f>
        <v/>
      </c>
      <c r="NHH86" s="111" t="str">
        <f>IF(ISNUMBER(outYear),NHH54+NHH60+NHH66+NHH83,"")</f>
        <v/>
      </c>
      <c r="NHI86" s="111" t="str">
        <f>IF(ISNUMBER(outYear),NHI54+NHI60+NHI66+NHI83,"")</f>
        <v/>
      </c>
      <c r="NHJ86" s="111" t="str">
        <f>IF(ISNUMBER(outYear),NHJ54+NHJ60+NHJ66+NHJ83,"")</f>
        <v/>
      </c>
      <c r="NHK86" s="111" t="str">
        <f>IF(ISNUMBER(outYear),NHK54+NHK60+NHK66+NHK83,"")</f>
        <v/>
      </c>
      <c r="NHL86" s="111" t="str">
        <f>IF(ISNUMBER(outYear),NHL54+NHL60+NHL66+NHL83,"")</f>
        <v/>
      </c>
      <c r="NHM86" s="111" t="str">
        <f>IF(ISNUMBER(outYear),NHM54+NHM60+NHM66+NHM83,"")</f>
        <v/>
      </c>
      <c r="NHN86" s="111" t="str">
        <f>IF(ISNUMBER(outYear),NHN54+NHN60+NHN66+NHN83,"")</f>
        <v/>
      </c>
      <c r="NHO86" s="111" t="str">
        <f>IF(ISNUMBER(outYear),NHO54+NHO60+NHO66+NHO83,"")</f>
        <v/>
      </c>
      <c r="NHP86" s="111" t="str">
        <f>IF(ISNUMBER(outYear),NHP54+NHP60+NHP66+NHP83,"")</f>
        <v/>
      </c>
      <c r="NHQ86" s="111" t="str">
        <f>IF(ISNUMBER(outYear),NHQ54+NHQ60+NHQ66+NHQ83,"")</f>
        <v/>
      </c>
      <c r="NHR86" s="111" t="str">
        <f>IF(ISNUMBER(outYear),NHR54+NHR60+NHR66+NHR83,"")</f>
        <v/>
      </c>
      <c r="NHS86" s="111" t="str">
        <f>IF(ISNUMBER(outYear),NHS54+NHS60+NHS66+NHS83,"")</f>
        <v/>
      </c>
      <c r="NHT86" s="111" t="str">
        <f>IF(ISNUMBER(outYear),NHT54+NHT60+NHT66+NHT83,"")</f>
        <v/>
      </c>
      <c r="NHU86" s="111" t="str">
        <f>IF(ISNUMBER(outYear),NHU54+NHU60+NHU66+NHU83,"")</f>
        <v/>
      </c>
      <c r="NHV86" s="111" t="str">
        <f>IF(ISNUMBER(outYear),NHV54+NHV60+NHV66+NHV83,"")</f>
        <v/>
      </c>
      <c r="NHW86" s="111" t="str">
        <f>IF(ISNUMBER(outYear),NHW54+NHW60+NHW66+NHW83,"")</f>
        <v/>
      </c>
      <c r="NHX86" s="111" t="str">
        <f>IF(ISNUMBER(outYear),NHX54+NHX60+NHX66+NHX83,"")</f>
        <v/>
      </c>
      <c r="NHY86" s="111" t="str">
        <f>IF(ISNUMBER(outYear),NHY54+NHY60+NHY66+NHY83,"")</f>
        <v/>
      </c>
      <c r="NHZ86" s="111" t="str">
        <f>IF(ISNUMBER(outYear),NHZ54+NHZ60+NHZ66+NHZ83,"")</f>
        <v/>
      </c>
      <c r="NIA86" s="111" t="str">
        <f>IF(ISNUMBER(outYear),NIA54+NIA60+NIA66+NIA83,"")</f>
        <v/>
      </c>
      <c r="NIB86" s="111" t="str">
        <f>IF(ISNUMBER(outYear),NIB54+NIB60+NIB66+NIB83,"")</f>
        <v/>
      </c>
      <c r="NIC86" s="111" t="str">
        <f>IF(ISNUMBER(outYear),NIC54+NIC60+NIC66+NIC83,"")</f>
        <v/>
      </c>
      <c r="NID86" s="111" t="str">
        <f>IF(ISNUMBER(outYear),NID54+NID60+NID66+NID83,"")</f>
        <v/>
      </c>
      <c r="NIE86" s="111" t="str">
        <f>IF(ISNUMBER(outYear),NIE54+NIE60+NIE66+NIE83,"")</f>
        <v/>
      </c>
      <c r="NIF86" s="111" t="str">
        <f>IF(ISNUMBER(outYear),NIF54+NIF60+NIF66+NIF83,"")</f>
        <v/>
      </c>
      <c r="NIG86" s="111" t="str">
        <f>IF(ISNUMBER(outYear),NIG54+NIG60+NIG66+NIG83,"")</f>
        <v/>
      </c>
      <c r="NIH86" s="111" t="str">
        <f>IF(ISNUMBER(outYear),NIH54+NIH60+NIH66+NIH83,"")</f>
        <v/>
      </c>
      <c r="NII86" s="111" t="str">
        <f>IF(ISNUMBER(outYear),NII54+NII60+NII66+NII83,"")</f>
        <v/>
      </c>
      <c r="NIJ86" s="111" t="str">
        <f>IF(ISNUMBER(outYear),NIJ54+NIJ60+NIJ66+NIJ83,"")</f>
        <v/>
      </c>
      <c r="NIK86" s="111" t="str">
        <f>IF(ISNUMBER(outYear),NIK54+NIK60+NIK66+NIK83,"")</f>
        <v/>
      </c>
      <c r="NIL86" s="111" t="str">
        <f>IF(ISNUMBER(outYear),NIL54+NIL60+NIL66+NIL83,"")</f>
        <v/>
      </c>
      <c r="NIM86" s="111" t="str">
        <f>IF(ISNUMBER(outYear),NIM54+NIM60+NIM66+NIM83,"")</f>
        <v/>
      </c>
      <c r="NIN86" s="111" t="str">
        <f>IF(ISNUMBER(outYear),NIN54+NIN60+NIN66+NIN83,"")</f>
        <v/>
      </c>
      <c r="NIO86" s="111" t="str">
        <f>IF(ISNUMBER(outYear),NIO54+NIO60+NIO66+NIO83,"")</f>
        <v/>
      </c>
      <c r="NIP86" s="111" t="str">
        <f>IF(ISNUMBER(outYear),NIP54+NIP60+NIP66+NIP83,"")</f>
        <v/>
      </c>
      <c r="NIQ86" s="111" t="str">
        <f>IF(ISNUMBER(outYear),NIQ54+NIQ60+NIQ66+NIQ83,"")</f>
        <v/>
      </c>
      <c r="NIR86" s="111" t="str">
        <f>IF(ISNUMBER(outYear),NIR54+NIR60+NIR66+NIR83,"")</f>
        <v/>
      </c>
      <c r="NIS86" s="111" t="str">
        <f>IF(ISNUMBER(outYear),NIS54+NIS60+NIS66+NIS83,"")</f>
        <v/>
      </c>
      <c r="NIT86" s="111" t="str">
        <f>IF(ISNUMBER(outYear),NIT54+NIT60+NIT66+NIT83,"")</f>
        <v/>
      </c>
      <c r="NIU86" s="111" t="str">
        <f>IF(ISNUMBER(outYear),NIU54+NIU60+NIU66+NIU83,"")</f>
        <v/>
      </c>
      <c r="NIV86" s="111" t="str">
        <f>IF(ISNUMBER(outYear),NIV54+NIV60+NIV66+NIV83,"")</f>
        <v/>
      </c>
      <c r="NIW86" s="111" t="str">
        <f>IF(ISNUMBER(outYear),NIW54+NIW60+NIW66+NIW83,"")</f>
        <v/>
      </c>
      <c r="NIX86" s="111" t="str">
        <f>IF(ISNUMBER(outYear),NIX54+NIX60+NIX66+NIX83,"")</f>
        <v/>
      </c>
      <c r="NIY86" s="111" t="str">
        <f>IF(ISNUMBER(outYear),NIY54+NIY60+NIY66+NIY83,"")</f>
        <v/>
      </c>
      <c r="NIZ86" s="111" t="str">
        <f>IF(ISNUMBER(outYear),NIZ54+NIZ60+NIZ66+NIZ83,"")</f>
        <v/>
      </c>
      <c r="NJA86" s="111" t="str">
        <f>IF(ISNUMBER(outYear),NJA54+NJA60+NJA66+NJA83,"")</f>
        <v/>
      </c>
      <c r="NJB86" s="111" t="str">
        <f>IF(ISNUMBER(outYear),NJB54+NJB60+NJB66+NJB83,"")</f>
        <v/>
      </c>
      <c r="NJC86" s="111" t="str">
        <f>IF(ISNUMBER(outYear),NJC54+NJC60+NJC66+NJC83,"")</f>
        <v/>
      </c>
      <c r="NJD86" s="111" t="str">
        <f>IF(ISNUMBER(outYear),NJD54+NJD60+NJD66+NJD83,"")</f>
        <v/>
      </c>
      <c r="NJE86" s="111" t="str">
        <f>IF(ISNUMBER(outYear),NJE54+NJE60+NJE66+NJE83,"")</f>
        <v/>
      </c>
      <c r="NJF86" s="111" t="str">
        <f>IF(ISNUMBER(outYear),NJF54+NJF60+NJF66+NJF83,"")</f>
        <v/>
      </c>
      <c r="NJG86" s="111" t="str">
        <f>IF(ISNUMBER(outYear),NJG54+NJG60+NJG66+NJG83,"")</f>
        <v/>
      </c>
      <c r="NJH86" s="111" t="str">
        <f>IF(ISNUMBER(outYear),NJH54+NJH60+NJH66+NJH83,"")</f>
        <v/>
      </c>
      <c r="NJI86" s="111" t="str">
        <f>IF(ISNUMBER(outYear),NJI54+NJI60+NJI66+NJI83,"")</f>
        <v/>
      </c>
      <c r="NJJ86" s="111" t="str">
        <f>IF(ISNUMBER(outYear),NJJ54+NJJ60+NJJ66+NJJ83,"")</f>
        <v/>
      </c>
      <c r="NJK86" s="111" t="str">
        <f>IF(ISNUMBER(outYear),NJK54+NJK60+NJK66+NJK83,"")</f>
        <v/>
      </c>
      <c r="NJL86" s="111" t="str">
        <f>IF(ISNUMBER(outYear),NJL54+NJL60+NJL66+NJL83,"")</f>
        <v/>
      </c>
      <c r="NJM86" s="111" t="str">
        <f>IF(ISNUMBER(outYear),NJM54+NJM60+NJM66+NJM83,"")</f>
        <v/>
      </c>
      <c r="NJN86" s="111" t="str">
        <f>IF(ISNUMBER(outYear),NJN54+NJN60+NJN66+NJN83,"")</f>
        <v/>
      </c>
      <c r="NJO86" s="111" t="str">
        <f>IF(ISNUMBER(outYear),NJO54+NJO60+NJO66+NJO83,"")</f>
        <v/>
      </c>
      <c r="NJP86" s="111" t="str">
        <f>IF(ISNUMBER(outYear),NJP54+NJP60+NJP66+NJP83,"")</f>
        <v/>
      </c>
      <c r="NJQ86" s="111" t="str">
        <f>IF(ISNUMBER(outYear),NJQ54+NJQ60+NJQ66+NJQ83,"")</f>
        <v/>
      </c>
      <c r="NJR86" s="111" t="str">
        <f>IF(ISNUMBER(outYear),NJR54+NJR60+NJR66+NJR83,"")</f>
        <v/>
      </c>
      <c r="NJS86" s="111" t="str">
        <f>IF(ISNUMBER(outYear),NJS54+NJS60+NJS66+NJS83,"")</f>
        <v/>
      </c>
      <c r="NJT86" s="111" t="str">
        <f>IF(ISNUMBER(outYear),NJT54+NJT60+NJT66+NJT83,"")</f>
        <v/>
      </c>
      <c r="NJU86" s="111" t="str">
        <f>IF(ISNUMBER(outYear),NJU54+NJU60+NJU66+NJU83,"")</f>
        <v/>
      </c>
      <c r="NJV86" s="111" t="str">
        <f>IF(ISNUMBER(outYear),NJV54+NJV60+NJV66+NJV83,"")</f>
        <v/>
      </c>
      <c r="NJW86" s="111" t="str">
        <f>IF(ISNUMBER(outYear),NJW54+NJW60+NJW66+NJW83,"")</f>
        <v/>
      </c>
      <c r="NJX86" s="111" t="str">
        <f>IF(ISNUMBER(outYear),NJX54+NJX60+NJX66+NJX83,"")</f>
        <v/>
      </c>
      <c r="NJY86" s="111" t="str">
        <f>IF(ISNUMBER(outYear),NJY54+NJY60+NJY66+NJY83,"")</f>
        <v/>
      </c>
      <c r="NJZ86" s="111" t="str">
        <f>IF(ISNUMBER(outYear),NJZ54+NJZ60+NJZ66+NJZ83,"")</f>
        <v/>
      </c>
      <c r="NKA86" s="111" t="str">
        <f>IF(ISNUMBER(outYear),NKA54+NKA60+NKA66+NKA83,"")</f>
        <v/>
      </c>
      <c r="NKB86" s="111" t="str">
        <f>IF(ISNUMBER(outYear),NKB54+NKB60+NKB66+NKB83,"")</f>
        <v/>
      </c>
      <c r="NKC86" s="111" t="str">
        <f>IF(ISNUMBER(outYear),NKC54+NKC60+NKC66+NKC83,"")</f>
        <v/>
      </c>
      <c r="NKD86" s="111" t="str">
        <f>IF(ISNUMBER(outYear),NKD54+NKD60+NKD66+NKD83,"")</f>
        <v/>
      </c>
      <c r="NKE86" s="111" t="str">
        <f>IF(ISNUMBER(outYear),NKE54+NKE60+NKE66+NKE83,"")</f>
        <v/>
      </c>
      <c r="NKF86" s="111" t="str">
        <f>IF(ISNUMBER(outYear),NKF54+NKF60+NKF66+NKF83,"")</f>
        <v/>
      </c>
      <c r="NKG86" s="111" t="str">
        <f>IF(ISNUMBER(outYear),NKG54+NKG60+NKG66+NKG83,"")</f>
        <v/>
      </c>
      <c r="NKH86" s="111" t="str">
        <f>IF(ISNUMBER(outYear),NKH54+NKH60+NKH66+NKH83,"")</f>
        <v/>
      </c>
      <c r="NKI86" s="111" t="str">
        <f>IF(ISNUMBER(outYear),NKI54+NKI60+NKI66+NKI83,"")</f>
        <v/>
      </c>
      <c r="NKJ86" s="111" t="str">
        <f>IF(ISNUMBER(outYear),NKJ54+NKJ60+NKJ66+NKJ83,"")</f>
        <v/>
      </c>
      <c r="NKK86" s="111" t="str">
        <f>IF(ISNUMBER(outYear),NKK54+NKK60+NKK66+NKK83,"")</f>
        <v/>
      </c>
      <c r="NKL86" s="111" t="str">
        <f>IF(ISNUMBER(outYear),NKL54+NKL60+NKL66+NKL83,"")</f>
        <v/>
      </c>
      <c r="NKM86" s="111" t="str">
        <f>IF(ISNUMBER(outYear),NKM54+NKM60+NKM66+NKM83,"")</f>
        <v/>
      </c>
      <c r="NKN86" s="111" t="str">
        <f>IF(ISNUMBER(outYear),NKN54+NKN60+NKN66+NKN83,"")</f>
        <v/>
      </c>
      <c r="NKO86" s="111" t="str">
        <f>IF(ISNUMBER(outYear),NKO54+NKO60+NKO66+NKO83,"")</f>
        <v/>
      </c>
      <c r="NKP86" s="111" t="str">
        <f>IF(ISNUMBER(outYear),NKP54+NKP60+NKP66+NKP83,"")</f>
        <v/>
      </c>
      <c r="NKQ86" s="111" t="str">
        <f>IF(ISNUMBER(outYear),NKQ54+NKQ60+NKQ66+NKQ83,"")</f>
        <v/>
      </c>
      <c r="NKR86" s="111" t="str">
        <f>IF(ISNUMBER(outYear),NKR54+NKR60+NKR66+NKR83,"")</f>
        <v/>
      </c>
      <c r="NKS86" s="111" t="str">
        <f>IF(ISNUMBER(outYear),NKS54+NKS60+NKS66+NKS83,"")</f>
        <v/>
      </c>
      <c r="NKT86" s="111" t="str">
        <f>IF(ISNUMBER(outYear),NKT54+NKT60+NKT66+NKT83,"")</f>
        <v/>
      </c>
      <c r="NKU86" s="111" t="str">
        <f>IF(ISNUMBER(outYear),NKU54+NKU60+NKU66+NKU83,"")</f>
        <v/>
      </c>
      <c r="NKV86" s="111" t="str">
        <f>IF(ISNUMBER(outYear),NKV54+NKV60+NKV66+NKV83,"")</f>
        <v/>
      </c>
      <c r="NKW86" s="111" t="str">
        <f>IF(ISNUMBER(outYear),NKW54+NKW60+NKW66+NKW83,"")</f>
        <v/>
      </c>
      <c r="NKX86" s="111" t="str">
        <f>IF(ISNUMBER(outYear),NKX54+NKX60+NKX66+NKX83,"")</f>
        <v/>
      </c>
      <c r="NKY86" s="111" t="str">
        <f>IF(ISNUMBER(outYear),NKY54+NKY60+NKY66+NKY83,"")</f>
        <v/>
      </c>
      <c r="NKZ86" s="111" t="str">
        <f>IF(ISNUMBER(outYear),NKZ54+NKZ60+NKZ66+NKZ83,"")</f>
        <v/>
      </c>
      <c r="NLA86" s="111" t="str">
        <f>IF(ISNUMBER(outYear),NLA54+NLA60+NLA66+NLA83,"")</f>
        <v/>
      </c>
      <c r="NLB86" s="111" t="str">
        <f>IF(ISNUMBER(outYear),NLB54+NLB60+NLB66+NLB83,"")</f>
        <v/>
      </c>
      <c r="NLC86" s="111" t="str">
        <f>IF(ISNUMBER(outYear),NLC54+NLC60+NLC66+NLC83,"")</f>
        <v/>
      </c>
      <c r="NLD86" s="111" t="str">
        <f>IF(ISNUMBER(outYear),NLD54+NLD60+NLD66+NLD83,"")</f>
        <v/>
      </c>
      <c r="NLE86" s="111" t="str">
        <f>IF(ISNUMBER(outYear),NLE54+NLE60+NLE66+NLE83,"")</f>
        <v/>
      </c>
      <c r="NLF86" s="111" t="str">
        <f>IF(ISNUMBER(outYear),NLF54+NLF60+NLF66+NLF83,"")</f>
        <v/>
      </c>
      <c r="NLG86" s="111" t="str">
        <f>IF(ISNUMBER(outYear),NLG54+NLG60+NLG66+NLG83,"")</f>
        <v/>
      </c>
      <c r="NLH86" s="111" t="str">
        <f>IF(ISNUMBER(outYear),NLH54+NLH60+NLH66+NLH83,"")</f>
        <v/>
      </c>
      <c r="NLI86" s="111" t="str">
        <f>IF(ISNUMBER(outYear),NLI54+NLI60+NLI66+NLI83,"")</f>
        <v/>
      </c>
      <c r="NLJ86" s="111" t="str">
        <f>IF(ISNUMBER(outYear),NLJ54+NLJ60+NLJ66+NLJ83,"")</f>
        <v/>
      </c>
      <c r="NLK86" s="111" t="str">
        <f>IF(ISNUMBER(outYear),NLK54+NLK60+NLK66+NLK83,"")</f>
        <v/>
      </c>
      <c r="NLL86" s="111" t="str">
        <f>IF(ISNUMBER(outYear),NLL54+NLL60+NLL66+NLL83,"")</f>
        <v/>
      </c>
      <c r="NLM86" s="111" t="str">
        <f>IF(ISNUMBER(outYear),NLM54+NLM60+NLM66+NLM83,"")</f>
        <v/>
      </c>
      <c r="NLN86" s="111" t="str">
        <f>IF(ISNUMBER(outYear),NLN54+NLN60+NLN66+NLN83,"")</f>
        <v/>
      </c>
      <c r="NLO86" s="111" t="str">
        <f>IF(ISNUMBER(outYear),NLO54+NLO60+NLO66+NLO83,"")</f>
        <v/>
      </c>
      <c r="NLP86" s="111" t="str">
        <f>IF(ISNUMBER(outYear),NLP54+NLP60+NLP66+NLP83,"")</f>
        <v/>
      </c>
      <c r="NLQ86" s="111" t="str">
        <f>IF(ISNUMBER(outYear),NLQ54+NLQ60+NLQ66+NLQ83,"")</f>
        <v/>
      </c>
      <c r="NLR86" s="111" t="str">
        <f>IF(ISNUMBER(outYear),NLR54+NLR60+NLR66+NLR83,"")</f>
        <v/>
      </c>
      <c r="NLS86" s="111" t="str">
        <f>IF(ISNUMBER(outYear),NLS54+NLS60+NLS66+NLS83,"")</f>
        <v/>
      </c>
      <c r="NLT86" s="111" t="str">
        <f>IF(ISNUMBER(outYear),NLT54+NLT60+NLT66+NLT83,"")</f>
        <v/>
      </c>
      <c r="NLU86" s="111" t="str">
        <f>IF(ISNUMBER(outYear),NLU54+NLU60+NLU66+NLU83,"")</f>
        <v/>
      </c>
      <c r="NLV86" s="111" t="str">
        <f>IF(ISNUMBER(outYear),NLV54+NLV60+NLV66+NLV83,"")</f>
        <v/>
      </c>
      <c r="NLW86" s="111" t="str">
        <f>IF(ISNUMBER(outYear),NLW54+NLW60+NLW66+NLW83,"")</f>
        <v/>
      </c>
      <c r="NLX86" s="111" t="str">
        <f>IF(ISNUMBER(outYear),NLX54+NLX60+NLX66+NLX83,"")</f>
        <v/>
      </c>
      <c r="NLY86" s="111" t="str">
        <f>IF(ISNUMBER(outYear),NLY54+NLY60+NLY66+NLY83,"")</f>
        <v/>
      </c>
      <c r="NLZ86" s="111" t="str">
        <f>IF(ISNUMBER(outYear),NLZ54+NLZ60+NLZ66+NLZ83,"")</f>
        <v/>
      </c>
      <c r="NMA86" s="111" t="str">
        <f>IF(ISNUMBER(outYear),NMA54+NMA60+NMA66+NMA83,"")</f>
        <v/>
      </c>
      <c r="NMB86" s="111" t="str">
        <f>IF(ISNUMBER(outYear),NMB54+NMB60+NMB66+NMB83,"")</f>
        <v/>
      </c>
      <c r="NMC86" s="111" t="str">
        <f>IF(ISNUMBER(outYear),NMC54+NMC60+NMC66+NMC83,"")</f>
        <v/>
      </c>
      <c r="NMD86" s="111" t="str">
        <f>IF(ISNUMBER(outYear),NMD54+NMD60+NMD66+NMD83,"")</f>
        <v/>
      </c>
      <c r="NME86" s="111" t="str">
        <f>IF(ISNUMBER(outYear),NME54+NME60+NME66+NME83,"")</f>
        <v/>
      </c>
      <c r="NMF86" s="111" t="str">
        <f>IF(ISNUMBER(outYear),NMF54+NMF60+NMF66+NMF83,"")</f>
        <v/>
      </c>
      <c r="NMG86" s="111" t="str">
        <f>IF(ISNUMBER(outYear),NMG54+NMG60+NMG66+NMG83,"")</f>
        <v/>
      </c>
      <c r="NMH86" s="111" t="str">
        <f>IF(ISNUMBER(outYear),NMH54+NMH60+NMH66+NMH83,"")</f>
        <v/>
      </c>
      <c r="NMI86" s="111" t="str">
        <f>IF(ISNUMBER(outYear),NMI54+NMI60+NMI66+NMI83,"")</f>
        <v/>
      </c>
      <c r="NMJ86" s="111" t="str">
        <f>IF(ISNUMBER(outYear),NMJ54+NMJ60+NMJ66+NMJ83,"")</f>
        <v/>
      </c>
      <c r="NMK86" s="111" t="str">
        <f>IF(ISNUMBER(outYear),NMK54+NMK60+NMK66+NMK83,"")</f>
        <v/>
      </c>
      <c r="NML86" s="111" t="str">
        <f>IF(ISNUMBER(outYear),NML54+NML60+NML66+NML83,"")</f>
        <v/>
      </c>
      <c r="NMM86" s="111" t="str">
        <f>IF(ISNUMBER(outYear),NMM54+NMM60+NMM66+NMM83,"")</f>
        <v/>
      </c>
      <c r="NMN86" s="111" t="str">
        <f>IF(ISNUMBER(outYear),NMN54+NMN60+NMN66+NMN83,"")</f>
        <v/>
      </c>
      <c r="NMO86" s="111" t="str">
        <f>IF(ISNUMBER(outYear),NMO54+NMO60+NMO66+NMO83,"")</f>
        <v/>
      </c>
      <c r="NMP86" s="111" t="str">
        <f>IF(ISNUMBER(outYear),NMP54+NMP60+NMP66+NMP83,"")</f>
        <v/>
      </c>
      <c r="NMQ86" s="111" t="str">
        <f>IF(ISNUMBER(outYear),NMQ54+NMQ60+NMQ66+NMQ83,"")</f>
        <v/>
      </c>
      <c r="NMR86" s="111" t="str">
        <f>IF(ISNUMBER(outYear),NMR54+NMR60+NMR66+NMR83,"")</f>
        <v/>
      </c>
      <c r="NMS86" s="111" t="str">
        <f>IF(ISNUMBER(outYear),NMS54+NMS60+NMS66+NMS83,"")</f>
        <v/>
      </c>
      <c r="NMT86" s="111" t="str">
        <f>IF(ISNUMBER(outYear),NMT54+NMT60+NMT66+NMT83,"")</f>
        <v/>
      </c>
      <c r="NMU86" s="111" t="str">
        <f>IF(ISNUMBER(outYear),NMU54+NMU60+NMU66+NMU83,"")</f>
        <v/>
      </c>
      <c r="NMV86" s="111" t="str">
        <f>IF(ISNUMBER(outYear),NMV54+NMV60+NMV66+NMV83,"")</f>
        <v/>
      </c>
      <c r="NMW86" s="111" t="str">
        <f>IF(ISNUMBER(outYear),NMW54+NMW60+NMW66+NMW83,"")</f>
        <v/>
      </c>
      <c r="NMX86" s="111" t="str">
        <f>IF(ISNUMBER(outYear),NMX54+NMX60+NMX66+NMX83,"")</f>
        <v/>
      </c>
      <c r="NMY86" s="111" t="str">
        <f>IF(ISNUMBER(outYear),NMY54+NMY60+NMY66+NMY83,"")</f>
        <v/>
      </c>
      <c r="NMZ86" s="111" t="str">
        <f>IF(ISNUMBER(outYear),NMZ54+NMZ60+NMZ66+NMZ83,"")</f>
        <v/>
      </c>
      <c r="NNA86" s="111" t="str">
        <f>IF(ISNUMBER(outYear),NNA54+NNA60+NNA66+NNA83,"")</f>
        <v/>
      </c>
      <c r="NNB86" s="111" t="str">
        <f>IF(ISNUMBER(outYear),NNB54+NNB60+NNB66+NNB83,"")</f>
        <v/>
      </c>
      <c r="NNC86" s="111" t="str">
        <f>IF(ISNUMBER(outYear),NNC54+NNC60+NNC66+NNC83,"")</f>
        <v/>
      </c>
      <c r="NND86" s="111" t="str">
        <f>IF(ISNUMBER(outYear),NND54+NND60+NND66+NND83,"")</f>
        <v/>
      </c>
      <c r="NNE86" s="111" t="str">
        <f>IF(ISNUMBER(outYear),NNE54+NNE60+NNE66+NNE83,"")</f>
        <v/>
      </c>
      <c r="NNF86" s="111" t="str">
        <f>IF(ISNUMBER(outYear),NNF54+NNF60+NNF66+NNF83,"")</f>
        <v/>
      </c>
      <c r="NNG86" s="111" t="str">
        <f>IF(ISNUMBER(outYear),NNG54+NNG60+NNG66+NNG83,"")</f>
        <v/>
      </c>
      <c r="NNH86" s="111" t="str">
        <f>IF(ISNUMBER(outYear),NNH54+NNH60+NNH66+NNH83,"")</f>
        <v/>
      </c>
      <c r="NNI86" s="111" t="str">
        <f>IF(ISNUMBER(outYear),NNI54+NNI60+NNI66+NNI83,"")</f>
        <v/>
      </c>
      <c r="NNJ86" s="111" t="str">
        <f>IF(ISNUMBER(outYear),NNJ54+NNJ60+NNJ66+NNJ83,"")</f>
        <v/>
      </c>
      <c r="NNK86" s="111" t="str">
        <f>IF(ISNUMBER(outYear),NNK54+NNK60+NNK66+NNK83,"")</f>
        <v/>
      </c>
      <c r="NNL86" s="111" t="str">
        <f>IF(ISNUMBER(outYear),NNL54+NNL60+NNL66+NNL83,"")</f>
        <v/>
      </c>
      <c r="NNM86" s="111" t="str">
        <f>IF(ISNUMBER(outYear),NNM54+NNM60+NNM66+NNM83,"")</f>
        <v/>
      </c>
      <c r="NNN86" s="111" t="str">
        <f>IF(ISNUMBER(outYear),NNN54+NNN60+NNN66+NNN83,"")</f>
        <v/>
      </c>
      <c r="NNO86" s="111" t="str">
        <f>IF(ISNUMBER(outYear),NNO54+NNO60+NNO66+NNO83,"")</f>
        <v/>
      </c>
      <c r="NNP86" s="111" t="str">
        <f>IF(ISNUMBER(outYear),NNP54+NNP60+NNP66+NNP83,"")</f>
        <v/>
      </c>
      <c r="NNQ86" s="111" t="str">
        <f>IF(ISNUMBER(outYear),NNQ54+NNQ60+NNQ66+NNQ83,"")</f>
        <v/>
      </c>
      <c r="NNR86" s="111" t="str">
        <f>IF(ISNUMBER(outYear),NNR54+NNR60+NNR66+NNR83,"")</f>
        <v/>
      </c>
      <c r="NNS86" s="111" t="str">
        <f>IF(ISNUMBER(outYear),NNS54+NNS60+NNS66+NNS83,"")</f>
        <v/>
      </c>
      <c r="NNT86" s="111" t="str">
        <f>IF(ISNUMBER(outYear),NNT54+NNT60+NNT66+NNT83,"")</f>
        <v/>
      </c>
      <c r="NNU86" s="111" t="str">
        <f>IF(ISNUMBER(outYear),NNU54+NNU60+NNU66+NNU83,"")</f>
        <v/>
      </c>
      <c r="NNV86" s="111" t="str">
        <f>IF(ISNUMBER(outYear),NNV54+NNV60+NNV66+NNV83,"")</f>
        <v/>
      </c>
      <c r="NNW86" s="111" t="str">
        <f>IF(ISNUMBER(outYear),NNW54+NNW60+NNW66+NNW83,"")</f>
        <v/>
      </c>
      <c r="NNX86" s="111" t="str">
        <f>IF(ISNUMBER(outYear),NNX54+NNX60+NNX66+NNX83,"")</f>
        <v/>
      </c>
      <c r="NNY86" s="111" t="str">
        <f>IF(ISNUMBER(outYear),NNY54+NNY60+NNY66+NNY83,"")</f>
        <v/>
      </c>
      <c r="NNZ86" s="111" t="str">
        <f>IF(ISNUMBER(outYear),NNZ54+NNZ60+NNZ66+NNZ83,"")</f>
        <v/>
      </c>
      <c r="NOA86" s="111" t="str">
        <f>IF(ISNUMBER(outYear),NOA54+NOA60+NOA66+NOA83,"")</f>
        <v/>
      </c>
      <c r="NOB86" s="111" t="str">
        <f>IF(ISNUMBER(outYear),NOB54+NOB60+NOB66+NOB83,"")</f>
        <v/>
      </c>
      <c r="NOC86" s="111" t="str">
        <f>IF(ISNUMBER(outYear),NOC54+NOC60+NOC66+NOC83,"")</f>
        <v/>
      </c>
      <c r="NOD86" s="111" t="str">
        <f>IF(ISNUMBER(outYear),NOD54+NOD60+NOD66+NOD83,"")</f>
        <v/>
      </c>
      <c r="NOE86" s="111" t="str">
        <f>IF(ISNUMBER(outYear),NOE54+NOE60+NOE66+NOE83,"")</f>
        <v/>
      </c>
      <c r="NOF86" s="111" t="str">
        <f>IF(ISNUMBER(outYear),NOF54+NOF60+NOF66+NOF83,"")</f>
        <v/>
      </c>
      <c r="NOG86" s="111" t="str">
        <f>IF(ISNUMBER(outYear),NOG54+NOG60+NOG66+NOG83,"")</f>
        <v/>
      </c>
      <c r="NOH86" s="111" t="str">
        <f>IF(ISNUMBER(outYear),NOH54+NOH60+NOH66+NOH83,"")</f>
        <v/>
      </c>
      <c r="NOI86" s="111" t="str">
        <f>IF(ISNUMBER(outYear),NOI54+NOI60+NOI66+NOI83,"")</f>
        <v/>
      </c>
      <c r="NOJ86" s="111" t="str">
        <f>IF(ISNUMBER(outYear),NOJ54+NOJ60+NOJ66+NOJ83,"")</f>
        <v/>
      </c>
      <c r="NOK86" s="111" t="str">
        <f>IF(ISNUMBER(outYear),NOK54+NOK60+NOK66+NOK83,"")</f>
        <v/>
      </c>
      <c r="NOL86" s="111" t="str">
        <f>IF(ISNUMBER(outYear),NOL54+NOL60+NOL66+NOL83,"")</f>
        <v/>
      </c>
      <c r="NOM86" s="111" t="str">
        <f>IF(ISNUMBER(outYear),NOM54+NOM60+NOM66+NOM83,"")</f>
        <v/>
      </c>
      <c r="NON86" s="111" t="str">
        <f>IF(ISNUMBER(outYear),NON54+NON60+NON66+NON83,"")</f>
        <v/>
      </c>
      <c r="NOO86" s="111" t="str">
        <f>IF(ISNUMBER(outYear),NOO54+NOO60+NOO66+NOO83,"")</f>
        <v/>
      </c>
      <c r="NOP86" s="111" t="str">
        <f>IF(ISNUMBER(outYear),NOP54+NOP60+NOP66+NOP83,"")</f>
        <v/>
      </c>
      <c r="NOQ86" s="111" t="str">
        <f>IF(ISNUMBER(outYear),NOQ54+NOQ60+NOQ66+NOQ83,"")</f>
        <v/>
      </c>
      <c r="NOR86" s="111" t="str">
        <f>IF(ISNUMBER(outYear),NOR54+NOR60+NOR66+NOR83,"")</f>
        <v/>
      </c>
      <c r="NOS86" s="111" t="str">
        <f>IF(ISNUMBER(outYear),NOS54+NOS60+NOS66+NOS83,"")</f>
        <v/>
      </c>
      <c r="NOT86" s="111" t="str">
        <f>IF(ISNUMBER(outYear),NOT54+NOT60+NOT66+NOT83,"")</f>
        <v/>
      </c>
      <c r="NOU86" s="111" t="str">
        <f>IF(ISNUMBER(outYear),NOU54+NOU60+NOU66+NOU83,"")</f>
        <v/>
      </c>
      <c r="NOV86" s="111" t="str">
        <f>IF(ISNUMBER(outYear),NOV54+NOV60+NOV66+NOV83,"")</f>
        <v/>
      </c>
      <c r="NOW86" s="111" t="str">
        <f>IF(ISNUMBER(outYear),NOW54+NOW60+NOW66+NOW83,"")</f>
        <v/>
      </c>
      <c r="NOX86" s="111" t="str">
        <f>IF(ISNUMBER(outYear),NOX54+NOX60+NOX66+NOX83,"")</f>
        <v/>
      </c>
      <c r="NOY86" s="111" t="str">
        <f>IF(ISNUMBER(outYear),NOY54+NOY60+NOY66+NOY83,"")</f>
        <v/>
      </c>
      <c r="NOZ86" s="111" t="str">
        <f>IF(ISNUMBER(outYear),NOZ54+NOZ60+NOZ66+NOZ83,"")</f>
        <v/>
      </c>
      <c r="NPA86" s="111" t="str">
        <f>IF(ISNUMBER(outYear),NPA54+NPA60+NPA66+NPA83,"")</f>
        <v/>
      </c>
      <c r="NPB86" s="111" t="str">
        <f>IF(ISNUMBER(outYear),NPB54+NPB60+NPB66+NPB83,"")</f>
        <v/>
      </c>
      <c r="NPC86" s="111" t="str">
        <f>IF(ISNUMBER(outYear),NPC54+NPC60+NPC66+NPC83,"")</f>
        <v/>
      </c>
      <c r="NPD86" s="111" t="str">
        <f>IF(ISNUMBER(outYear),NPD54+NPD60+NPD66+NPD83,"")</f>
        <v/>
      </c>
      <c r="NPE86" s="111" t="str">
        <f>IF(ISNUMBER(outYear),NPE54+NPE60+NPE66+NPE83,"")</f>
        <v/>
      </c>
      <c r="NPF86" s="111" t="str">
        <f>IF(ISNUMBER(outYear),NPF54+NPF60+NPF66+NPF83,"")</f>
        <v/>
      </c>
      <c r="NPG86" s="111" t="str">
        <f>IF(ISNUMBER(outYear),NPG54+NPG60+NPG66+NPG83,"")</f>
        <v/>
      </c>
      <c r="NPH86" s="111" t="str">
        <f>IF(ISNUMBER(outYear),NPH54+NPH60+NPH66+NPH83,"")</f>
        <v/>
      </c>
      <c r="NPI86" s="111" t="str">
        <f>IF(ISNUMBER(outYear),NPI54+NPI60+NPI66+NPI83,"")</f>
        <v/>
      </c>
      <c r="NPJ86" s="111" t="str">
        <f>IF(ISNUMBER(outYear),NPJ54+NPJ60+NPJ66+NPJ83,"")</f>
        <v/>
      </c>
      <c r="NPK86" s="111" t="str">
        <f>IF(ISNUMBER(outYear),NPK54+NPK60+NPK66+NPK83,"")</f>
        <v/>
      </c>
      <c r="NPL86" s="111" t="str">
        <f>IF(ISNUMBER(outYear),NPL54+NPL60+NPL66+NPL83,"")</f>
        <v/>
      </c>
      <c r="NPM86" s="111" t="str">
        <f>IF(ISNUMBER(outYear),NPM54+NPM60+NPM66+NPM83,"")</f>
        <v/>
      </c>
      <c r="NPN86" s="111" t="str">
        <f>IF(ISNUMBER(outYear),NPN54+NPN60+NPN66+NPN83,"")</f>
        <v/>
      </c>
      <c r="NPO86" s="111" t="str">
        <f>IF(ISNUMBER(outYear),NPO54+NPO60+NPO66+NPO83,"")</f>
        <v/>
      </c>
      <c r="NPP86" s="111" t="str">
        <f>IF(ISNUMBER(outYear),NPP54+NPP60+NPP66+NPP83,"")</f>
        <v/>
      </c>
      <c r="NPQ86" s="111" t="str">
        <f>IF(ISNUMBER(outYear),NPQ54+NPQ60+NPQ66+NPQ83,"")</f>
        <v/>
      </c>
      <c r="NPR86" s="111" t="str">
        <f>IF(ISNUMBER(outYear),NPR54+NPR60+NPR66+NPR83,"")</f>
        <v/>
      </c>
      <c r="NPS86" s="111" t="str">
        <f>IF(ISNUMBER(outYear),NPS54+NPS60+NPS66+NPS83,"")</f>
        <v/>
      </c>
      <c r="NPT86" s="111" t="str">
        <f>IF(ISNUMBER(outYear),NPT54+NPT60+NPT66+NPT83,"")</f>
        <v/>
      </c>
      <c r="NPU86" s="111" t="str">
        <f>IF(ISNUMBER(outYear),NPU54+NPU60+NPU66+NPU83,"")</f>
        <v/>
      </c>
      <c r="NPV86" s="111" t="str">
        <f>IF(ISNUMBER(outYear),NPV54+NPV60+NPV66+NPV83,"")</f>
        <v/>
      </c>
      <c r="NPW86" s="111" t="str">
        <f>IF(ISNUMBER(outYear),NPW54+NPW60+NPW66+NPW83,"")</f>
        <v/>
      </c>
      <c r="NPX86" s="111" t="str">
        <f>IF(ISNUMBER(outYear),NPX54+NPX60+NPX66+NPX83,"")</f>
        <v/>
      </c>
      <c r="NPY86" s="111" t="str">
        <f>IF(ISNUMBER(outYear),NPY54+NPY60+NPY66+NPY83,"")</f>
        <v/>
      </c>
      <c r="NPZ86" s="111" t="str">
        <f>IF(ISNUMBER(outYear),NPZ54+NPZ60+NPZ66+NPZ83,"")</f>
        <v/>
      </c>
      <c r="NQA86" s="111" t="str">
        <f>IF(ISNUMBER(outYear),NQA54+NQA60+NQA66+NQA83,"")</f>
        <v/>
      </c>
      <c r="NQB86" s="111" t="str">
        <f>IF(ISNUMBER(outYear),NQB54+NQB60+NQB66+NQB83,"")</f>
        <v/>
      </c>
      <c r="NQC86" s="111" t="str">
        <f>IF(ISNUMBER(outYear),NQC54+NQC60+NQC66+NQC83,"")</f>
        <v/>
      </c>
      <c r="NQD86" s="111" t="str">
        <f>IF(ISNUMBER(outYear),NQD54+NQD60+NQD66+NQD83,"")</f>
        <v/>
      </c>
      <c r="NQE86" s="111" t="str">
        <f>IF(ISNUMBER(outYear),NQE54+NQE60+NQE66+NQE83,"")</f>
        <v/>
      </c>
      <c r="NQF86" s="111" t="str">
        <f>IF(ISNUMBER(outYear),NQF54+NQF60+NQF66+NQF83,"")</f>
        <v/>
      </c>
      <c r="NQG86" s="111" t="str">
        <f>IF(ISNUMBER(outYear),NQG54+NQG60+NQG66+NQG83,"")</f>
        <v/>
      </c>
      <c r="NQH86" s="111" t="str">
        <f>IF(ISNUMBER(outYear),NQH54+NQH60+NQH66+NQH83,"")</f>
        <v/>
      </c>
      <c r="NQI86" s="111" t="str">
        <f>IF(ISNUMBER(outYear),NQI54+NQI60+NQI66+NQI83,"")</f>
        <v/>
      </c>
      <c r="NQJ86" s="111" t="str">
        <f>IF(ISNUMBER(outYear),NQJ54+NQJ60+NQJ66+NQJ83,"")</f>
        <v/>
      </c>
      <c r="NQK86" s="111" t="str">
        <f>IF(ISNUMBER(outYear),NQK54+NQK60+NQK66+NQK83,"")</f>
        <v/>
      </c>
      <c r="NQL86" s="111" t="str">
        <f>IF(ISNUMBER(outYear),NQL54+NQL60+NQL66+NQL83,"")</f>
        <v/>
      </c>
      <c r="NQM86" s="111" t="str">
        <f>IF(ISNUMBER(outYear),NQM54+NQM60+NQM66+NQM83,"")</f>
        <v/>
      </c>
      <c r="NQN86" s="111" t="str">
        <f>IF(ISNUMBER(outYear),NQN54+NQN60+NQN66+NQN83,"")</f>
        <v/>
      </c>
      <c r="NQO86" s="111" t="str">
        <f>IF(ISNUMBER(outYear),NQO54+NQO60+NQO66+NQO83,"")</f>
        <v/>
      </c>
      <c r="NQP86" s="111" t="str">
        <f>IF(ISNUMBER(outYear),NQP54+NQP60+NQP66+NQP83,"")</f>
        <v/>
      </c>
      <c r="NQQ86" s="111" t="str">
        <f>IF(ISNUMBER(outYear),NQQ54+NQQ60+NQQ66+NQQ83,"")</f>
        <v/>
      </c>
      <c r="NQR86" s="111" t="str">
        <f>IF(ISNUMBER(outYear),NQR54+NQR60+NQR66+NQR83,"")</f>
        <v/>
      </c>
      <c r="NQS86" s="111" t="str">
        <f>IF(ISNUMBER(outYear),NQS54+NQS60+NQS66+NQS83,"")</f>
        <v/>
      </c>
      <c r="NQT86" s="111" t="str">
        <f>IF(ISNUMBER(outYear),NQT54+NQT60+NQT66+NQT83,"")</f>
        <v/>
      </c>
      <c r="NQU86" s="111" t="str">
        <f>IF(ISNUMBER(outYear),NQU54+NQU60+NQU66+NQU83,"")</f>
        <v/>
      </c>
      <c r="NQV86" s="111" t="str">
        <f>IF(ISNUMBER(outYear),NQV54+NQV60+NQV66+NQV83,"")</f>
        <v/>
      </c>
      <c r="NQW86" s="111" t="str">
        <f>IF(ISNUMBER(outYear),NQW54+NQW60+NQW66+NQW83,"")</f>
        <v/>
      </c>
      <c r="NQX86" s="111" t="str">
        <f>IF(ISNUMBER(outYear),NQX54+NQX60+NQX66+NQX83,"")</f>
        <v/>
      </c>
      <c r="NQY86" s="111" t="str">
        <f>IF(ISNUMBER(outYear),NQY54+NQY60+NQY66+NQY83,"")</f>
        <v/>
      </c>
      <c r="NQZ86" s="111" t="str">
        <f>IF(ISNUMBER(outYear),NQZ54+NQZ60+NQZ66+NQZ83,"")</f>
        <v/>
      </c>
      <c r="NRA86" s="111" t="str">
        <f>IF(ISNUMBER(outYear),NRA54+NRA60+NRA66+NRA83,"")</f>
        <v/>
      </c>
      <c r="NRB86" s="111" t="str">
        <f>IF(ISNUMBER(outYear),NRB54+NRB60+NRB66+NRB83,"")</f>
        <v/>
      </c>
      <c r="NRC86" s="111" t="str">
        <f>IF(ISNUMBER(outYear),NRC54+NRC60+NRC66+NRC83,"")</f>
        <v/>
      </c>
      <c r="NRD86" s="111" t="str">
        <f>IF(ISNUMBER(outYear),NRD54+NRD60+NRD66+NRD83,"")</f>
        <v/>
      </c>
      <c r="NRE86" s="111" t="str">
        <f>IF(ISNUMBER(outYear),NRE54+NRE60+NRE66+NRE83,"")</f>
        <v/>
      </c>
      <c r="NRF86" s="111" t="str">
        <f>IF(ISNUMBER(outYear),NRF54+NRF60+NRF66+NRF83,"")</f>
        <v/>
      </c>
      <c r="NRG86" s="111" t="str">
        <f>IF(ISNUMBER(outYear),NRG54+NRG60+NRG66+NRG83,"")</f>
        <v/>
      </c>
      <c r="NRH86" s="111" t="str">
        <f>IF(ISNUMBER(outYear),NRH54+NRH60+NRH66+NRH83,"")</f>
        <v/>
      </c>
      <c r="NRI86" s="111" t="str">
        <f>IF(ISNUMBER(outYear),NRI54+NRI60+NRI66+NRI83,"")</f>
        <v/>
      </c>
      <c r="NRJ86" s="111" t="str">
        <f>IF(ISNUMBER(outYear),NRJ54+NRJ60+NRJ66+NRJ83,"")</f>
        <v/>
      </c>
      <c r="NRK86" s="111" t="str">
        <f>IF(ISNUMBER(outYear),NRK54+NRK60+NRK66+NRK83,"")</f>
        <v/>
      </c>
      <c r="NRL86" s="111" t="str">
        <f>IF(ISNUMBER(outYear),NRL54+NRL60+NRL66+NRL83,"")</f>
        <v/>
      </c>
      <c r="NRM86" s="111" t="str">
        <f>IF(ISNUMBER(outYear),NRM54+NRM60+NRM66+NRM83,"")</f>
        <v/>
      </c>
      <c r="NRN86" s="111" t="str">
        <f>IF(ISNUMBER(outYear),NRN54+NRN60+NRN66+NRN83,"")</f>
        <v/>
      </c>
      <c r="NRO86" s="111" t="str">
        <f>IF(ISNUMBER(outYear),NRO54+NRO60+NRO66+NRO83,"")</f>
        <v/>
      </c>
      <c r="NRP86" s="111" t="str">
        <f>IF(ISNUMBER(outYear),NRP54+NRP60+NRP66+NRP83,"")</f>
        <v/>
      </c>
      <c r="NRQ86" s="111" t="str">
        <f>IF(ISNUMBER(outYear),NRQ54+NRQ60+NRQ66+NRQ83,"")</f>
        <v/>
      </c>
      <c r="NRR86" s="111" t="str">
        <f>IF(ISNUMBER(outYear),NRR54+NRR60+NRR66+NRR83,"")</f>
        <v/>
      </c>
      <c r="NRS86" s="111" t="str">
        <f>IF(ISNUMBER(outYear),NRS54+NRS60+NRS66+NRS83,"")</f>
        <v/>
      </c>
      <c r="NRT86" s="111" t="str">
        <f>IF(ISNUMBER(outYear),NRT54+NRT60+NRT66+NRT83,"")</f>
        <v/>
      </c>
      <c r="NRU86" s="111" t="str">
        <f>IF(ISNUMBER(outYear),NRU54+NRU60+NRU66+NRU83,"")</f>
        <v/>
      </c>
      <c r="NRV86" s="111" t="str">
        <f>IF(ISNUMBER(outYear),NRV54+NRV60+NRV66+NRV83,"")</f>
        <v/>
      </c>
      <c r="NRW86" s="111" t="str">
        <f>IF(ISNUMBER(outYear),NRW54+NRW60+NRW66+NRW83,"")</f>
        <v/>
      </c>
      <c r="NRX86" s="111" t="str">
        <f>IF(ISNUMBER(outYear),NRX54+NRX60+NRX66+NRX83,"")</f>
        <v/>
      </c>
      <c r="NRY86" s="111" t="str">
        <f>IF(ISNUMBER(outYear),NRY54+NRY60+NRY66+NRY83,"")</f>
        <v/>
      </c>
      <c r="NRZ86" s="111" t="str">
        <f>IF(ISNUMBER(outYear),NRZ54+NRZ60+NRZ66+NRZ83,"")</f>
        <v/>
      </c>
      <c r="NSA86" s="111" t="str">
        <f>IF(ISNUMBER(outYear),NSA54+NSA60+NSA66+NSA83,"")</f>
        <v/>
      </c>
      <c r="NSB86" s="111" t="str">
        <f>IF(ISNUMBER(outYear),NSB54+NSB60+NSB66+NSB83,"")</f>
        <v/>
      </c>
      <c r="NSC86" s="111" t="str">
        <f>IF(ISNUMBER(outYear),NSC54+NSC60+NSC66+NSC83,"")</f>
        <v/>
      </c>
      <c r="NSD86" s="111" t="str">
        <f>IF(ISNUMBER(outYear),NSD54+NSD60+NSD66+NSD83,"")</f>
        <v/>
      </c>
      <c r="NSE86" s="111" t="str">
        <f>IF(ISNUMBER(outYear),NSE54+NSE60+NSE66+NSE83,"")</f>
        <v/>
      </c>
      <c r="NSF86" s="111" t="str">
        <f>IF(ISNUMBER(outYear),NSF54+NSF60+NSF66+NSF83,"")</f>
        <v/>
      </c>
      <c r="NSG86" s="111" t="str">
        <f>IF(ISNUMBER(outYear),NSG54+NSG60+NSG66+NSG83,"")</f>
        <v/>
      </c>
      <c r="NSH86" s="111" t="str">
        <f>IF(ISNUMBER(outYear),NSH54+NSH60+NSH66+NSH83,"")</f>
        <v/>
      </c>
      <c r="NSI86" s="111" t="str">
        <f>IF(ISNUMBER(outYear),NSI54+NSI60+NSI66+NSI83,"")</f>
        <v/>
      </c>
      <c r="NSJ86" s="111" t="str">
        <f>IF(ISNUMBER(outYear),NSJ54+NSJ60+NSJ66+NSJ83,"")</f>
        <v/>
      </c>
      <c r="NSK86" s="111" t="str">
        <f>IF(ISNUMBER(outYear),NSK54+NSK60+NSK66+NSK83,"")</f>
        <v/>
      </c>
      <c r="NSL86" s="111" t="str">
        <f>IF(ISNUMBER(outYear),NSL54+NSL60+NSL66+NSL83,"")</f>
        <v/>
      </c>
      <c r="NSM86" s="111" t="str">
        <f>IF(ISNUMBER(outYear),NSM54+NSM60+NSM66+NSM83,"")</f>
        <v/>
      </c>
      <c r="NSN86" s="111" t="str">
        <f>IF(ISNUMBER(outYear),NSN54+NSN60+NSN66+NSN83,"")</f>
        <v/>
      </c>
      <c r="NSO86" s="111" t="str">
        <f>IF(ISNUMBER(outYear),NSO54+NSO60+NSO66+NSO83,"")</f>
        <v/>
      </c>
      <c r="NSP86" s="111" t="str">
        <f>IF(ISNUMBER(outYear),NSP54+NSP60+NSP66+NSP83,"")</f>
        <v/>
      </c>
      <c r="NSQ86" s="111" t="str">
        <f>IF(ISNUMBER(outYear),NSQ54+NSQ60+NSQ66+NSQ83,"")</f>
        <v/>
      </c>
      <c r="NSR86" s="111" t="str">
        <f>IF(ISNUMBER(outYear),NSR54+NSR60+NSR66+NSR83,"")</f>
        <v/>
      </c>
      <c r="NSS86" s="111" t="str">
        <f>IF(ISNUMBER(outYear),NSS54+NSS60+NSS66+NSS83,"")</f>
        <v/>
      </c>
      <c r="NST86" s="111" t="str">
        <f>IF(ISNUMBER(outYear),NST54+NST60+NST66+NST83,"")</f>
        <v/>
      </c>
      <c r="NSU86" s="111" t="str">
        <f>IF(ISNUMBER(outYear),NSU54+NSU60+NSU66+NSU83,"")</f>
        <v/>
      </c>
      <c r="NSV86" s="111" t="str">
        <f>IF(ISNUMBER(outYear),NSV54+NSV60+NSV66+NSV83,"")</f>
        <v/>
      </c>
      <c r="NSW86" s="111" t="str">
        <f>IF(ISNUMBER(outYear),NSW54+NSW60+NSW66+NSW83,"")</f>
        <v/>
      </c>
      <c r="NSX86" s="111" t="str">
        <f>IF(ISNUMBER(outYear),NSX54+NSX60+NSX66+NSX83,"")</f>
        <v/>
      </c>
      <c r="NSY86" s="111" t="str">
        <f>IF(ISNUMBER(outYear),NSY54+NSY60+NSY66+NSY83,"")</f>
        <v/>
      </c>
      <c r="NSZ86" s="111" t="str">
        <f>IF(ISNUMBER(outYear),NSZ54+NSZ60+NSZ66+NSZ83,"")</f>
        <v/>
      </c>
      <c r="NTA86" s="111" t="str">
        <f>IF(ISNUMBER(outYear),NTA54+NTA60+NTA66+NTA83,"")</f>
        <v/>
      </c>
      <c r="NTB86" s="111" t="str">
        <f>IF(ISNUMBER(outYear),NTB54+NTB60+NTB66+NTB83,"")</f>
        <v/>
      </c>
      <c r="NTC86" s="111" t="str">
        <f>IF(ISNUMBER(outYear),NTC54+NTC60+NTC66+NTC83,"")</f>
        <v/>
      </c>
      <c r="NTD86" s="111" t="str">
        <f>IF(ISNUMBER(outYear),NTD54+NTD60+NTD66+NTD83,"")</f>
        <v/>
      </c>
      <c r="NTE86" s="111" t="str">
        <f>IF(ISNUMBER(outYear),NTE54+NTE60+NTE66+NTE83,"")</f>
        <v/>
      </c>
      <c r="NTF86" s="111" t="str">
        <f>IF(ISNUMBER(outYear),NTF54+NTF60+NTF66+NTF83,"")</f>
        <v/>
      </c>
      <c r="NTG86" s="111" t="str">
        <f>IF(ISNUMBER(outYear),NTG54+NTG60+NTG66+NTG83,"")</f>
        <v/>
      </c>
      <c r="NTH86" s="111" t="str">
        <f>IF(ISNUMBER(outYear),NTH54+NTH60+NTH66+NTH83,"")</f>
        <v/>
      </c>
      <c r="NTI86" s="111" t="str">
        <f>IF(ISNUMBER(outYear),NTI54+NTI60+NTI66+NTI83,"")</f>
        <v/>
      </c>
      <c r="NTJ86" s="111" t="str">
        <f>IF(ISNUMBER(outYear),NTJ54+NTJ60+NTJ66+NTJ83,"")</f>
        <v/>
      </c>
      <c r="NTK86" s="111" t="str">
        <f>IF(ISNUMBER(outYear),NTK54+NTK60+NTK66+NTK83,"")</f>
        <v/>
      </c>
      <c r="NTL86" s="111" t="str">
        <f>IF(ISNUMBER(outYear),NTL54+NTL60+NTL66+NTL83,"")</f>
        <v/>
      </c>
      <c r="NTM86" s="111" t="str">
        <f>IF(ISNUMBER(outYear),NTM54+NTM60+NTM66+NTM83,"")</f>
        <v/>
      </c>
      <c r="NTN86" s="111" t="str">
        <f>IF(ISNUMBER(outYear),NTN54+NTN60+NTN66+NTN83,"")</f>
        <v/>
      </c>
      <c r="NTO86" s="111" t="str">
        <f>IF(ISNUMBER(outYear),NTO54+NTO60+NTO66+NTO83,"")</f>
        <v/>
      </c>
      <c r="NTP86" s="111" t="str">
        <f>IF(ISNUMBER(outYear),NTP54+NTP60+NTP66+NTP83,"")</f>
        <v/>
      </c>
      <c r="NTQ86" s="111" t="str">
        <f>IF(ISNUMBER(outYear),NTQ54+NTQ60+NTQ66+NTQ83,"")</f>
        <v/>
      </c>
      <c r="NTR86" s="111" t="str">
        <f>IF(ISNUMBER(outYear),NTR54+NTR60+NTR66+NTR83,"")</f>
        <v/>
      </c>
      <c r="NTS86" s="111" t="str">
        <f>IF(ISNUMBER(outYear),NTS54+NTS60+NTS66+NTS83,"")</f>
        <v/>
      </c>
      <c r="NTT86" s="111" t="str">
        <f>IF(ISNUMBER(outYear),NTT54+NTT60+NTT66+NTT83,"")</f>
        <v/>
      </c>
      <c r="NTU86" s="111" t="str">
        <f>IF(ISNUMBER(outYear),NTU54+NTU60+NTU66+NTU83,"")</f>
        <v/>
      </c>
      <c r="NTV86" s="111" t="str">
        <f>IF(ISNUMBER(outYear),NTV54+NTV60+NTV66+NTV83,"")</f>
        <v/>
      </c>
      <c r="NTW86" s="111" t="str">
        <f>IF(ISNUMBER(outYear),NTW54+NTW60+NTW66+NTW83,"")</f>
        <v/>
      </c>
      <c r="NTX86" s="111" t="str">
        <f>IF(ISNUMBER(outYear),NTX54+NTX60+NTX66+NTX83,"")</f>
        <v/>
      </c>
      <c r="NTY86" s="111" t="str">
        <f>IF(ISNUMBER(outYear),NTY54+NTY60+NTY66+NTY83,"")</f>
        <v/>
      </c>
      <c r="NTZ86" s="111" t="str">
        <f>IF(ISNUMBER(outYear),NTZ54+NTZ60+NTZ66+NTZ83,"")</f>
        <v/>
      </c>
      <c r="NUA86" s="111" t="str">
        <f>IF(ISNUMBER(outYear),NUA54+NUA60+NUA66+NUA83,"")</f>
        <v/>
      </c>
      <c r="NUB86" s="111" t="str">
        <f>IF(ISNUMBER(outYear),NUB54+NUB60+NUB66+NUB83,"")</f>
        <v/>
      </c>
      <c r="NUC86" s="111" t="str">
        <f>IF(ISNUMBER(outYear),NUC54+NUC60+NUC66+NUC83,"")</f>
        <v/>
      </c>
      <c r="NUD86" s="111" t="str">
        <f>IF(ISNUMBER(outYear),NUD54+NUD60+NUD66+NUD83,"")</f>
        <v/>
      </c>
      <c r="NUE86" s="111" t="str">
        <f>IF(ISNUMBER(outYear),NUE54+NUE60+NUE66+NUE83,"")</f>
        <v/>
      </c>
      <c r="NUF86" s="111" t="str">
        <f>IF(ISNUMBER(outYear),NUF54+NUF60+NUF66+NUF83,"")</f>
        <v/>
      </c>
      <c r="NUG86" s="111" t="str">
        <f>IF(ISNUMBER(outYear),NUG54+NUG60+NUG66+NUG83,"")</f>
        <v/>
      </c>
      <c r="NUH86" s="111" t="str">
        <f>IF(ISNUMBER(outYear),NUH54+NUH60+NUH66+NUH83,"")</f>
        <v/>
      </c>
      <c r="NUI86" s="111" t="str">
        <f>IF(ISNUMBER(outYear),NUI54+NUI60+NUI66+NUI83,"")</f>
        <v/>
      </c>
      <c r="NUJ86" s="111" t="str">
        <f>IF(ISNUMBER(outYear),NUJ54+NUJ60+NUJ66+NUJ83,"")</f>
        <v/>
      </c>
      <c r="NUK86" s="111" t="str">
        <f>IF(ISNUMBER(outYear),NUK54+NUK60+NUK66+NUK83,"")</f>
        <v/>
      </c>
      <c r="NUL86" s="111" t="str">
        <f>IF(ISNUMBER(outYear),NUL54+NUL60+NUL66+NUL83,"")</f>
        <v/>
      </c>
      <c r="NUM86" s="111" t="str">
        <f>IF(ISNUMBER(outYear),NUM54+NUM60+NUM66+NUM83,"")</f>
        <v/>
      </c>
      <c r="NUN86" s="111" t="str">
        <f>IF(ISNUMBER(outYear),NUN54+NUN60+NUN66+NUN83,"")</f>
        <v/>
      </c>
      <c r="NUO86" s="111" t="str">
        <f>IF(ISNUMBER(outYear),NUO54+NUO60+NUO66+NUO83,"")</f>
        <v/>
      </c>
      <c r="NUP86" s="111" t="str">
        <f>IF(ISNUMBER(outYear),NUP54+NUP60+NUP66+NUP83,"")</f>
        <v/>
      </c>
      <c r="NUQ86" s="111" t="str">
        <f>IF(ISNUMBER(outYear),NUQ54+NUQ60+NUQ66+NUQ83,"")</f>
        <v/>
      </c>
      <c r="NUR86" s="111" t="str">
        <f>IF(ISNUMBER(outYear),NUR54+NUR60+NUR66+NUR83,"")</f>
        <v/>
      </c>
      <c r="NUS86" s="111" t="str">
        <f>IF(ISNUMBER(outYear),NUS54+NUS60+NUS66+NUS83,"")</f>
        <v/>
      </c>
      <c r="NUT86" s="111" t="str">
        <f>IF(ISNUMBER(outYear),NUT54+NUT60+NUT66+NUT83,"")</f>
        <v/>
      </c>
      <c r="NUU86" s="111" t="str">
        <f>IF(ISNUMBER(outYear),NUU54+NUU60+NUU66+NUU83,"")</f>
        <v/>
      </c>
      <c r="NUV86" s="111" t="str">
        <f>IF(ISNUMBER(outYear),NUV54+NUV60+NUV66+NUV83,"")</f>
        <v/>
      </c>
      <c r="NUW86" s="111" t="str">
        <f>IF(ISNUMBER(outYear),NUW54+NUW60+NUW66+NUW83,"")</f>
        <v/>
      </c>
      <c r="NUX86" s="111" t="str">
        <f>IF(ISNUMBER(outYear),NUX54+NUX60+NUX66+NUX83,"")</f>
        <v/>
      </c>
      <c r="NUY86" s="111" t="str">
        <f>IF(ISNUMBER(outYear),NUY54+NUY60+NUY66+NUY83,"")</f>
        <v/>
      </c>
      <c r="NUZ86" s="111" t="str">
        <f>IF(ISNUMBER(outYear),NUZ54+NUZ60+NUZ66+NUZ83,"")</f>
        <v/>
      </c>
      <c r="NVA86" s="111" t="str">
        <f>IF(ISNUMBER(outYear),NVA54+NVA60+NVA66+NVA83,"")</f>
        <v/>
      </c>
      <c r="NVB86" s="111" t="str">
        <f>IF(ISNUMBER(outYear),NVB54+NVB60+NVB66+NVB83,"")</f>
        <v/>
      </c>
      <c r="NVC86" s="111" t="str">
        <f>IF(ISNUMBER(outYear),NVC54+NVC60+NVC66+NVC83,"")</f>
        <v/>
      </c>
      <c r="NVD86" s="111" t="str">
        <f>IF(ISNUMBER(outYear),NVD54+NVD60+NVD66+NVD83,"")</f>
        <v/>
      </c>
      <c r="NVE86" s="111" t="str">
        <f>IF(ISNUMBER(outYear),NVE54+NVE60+NVE66+NVE83,"")</f>
        <v/>
      </c>
      <c r="NVF86" s="111" t="str">
        <f>IF(ISNUMBER(outYear),NVF54+NVF60+NVF66+NVF83,"")</f>
        <v/>
      </c>
      <c r="NVG86" s="111" t="str">
        <f>IF(ISNUMBER(outYear),NVG54+NVG60+NVG66+NVG83,"")</f>
        <v/>
      </c>
      <c r="NVH86" s="111" t="str">
        <f>IF(ISNUMBER(outYear),NVH54+NVH60+NVH66+NVH83,"")</f>
        <v/>
      </c>
      <c r="NVI86" s="111" t="str">
        <f>IF(ISNUMBER(outYear),NVI54+NVI60+NVI66+NVI83,"")</f>
        <v/>
      </c>
      <c r="NVJ86" s="111" t="str">
        <f>IF(ISNUMBER(outYear),NVJ54+NVJ60+NVJ66+NVJ83,"")</f>
        <v/>
      </c>
      <c r="NVK86" s="111" t="str">
        <f>IF(ISNUMBER(outYear),NVK54+NVK60+NVK66+NVK83,"")</f>
        <v/>
      </c>
      <c r="NVL86" s="111" t="str">
        <f>IF(ISNUMBER(outYear),NVL54+NVL60+NVL66+NVL83,"")</f>
        <v/>
      </c>
      <c r="NVM86" s="111" t="str">
        <f>IF(ISNUMBER(outYear),NVM54+NVM60+NVM66+NVM83,"")</f>
        <v/>
      </c>
      <c r="NVN86" s="111" t="str">
        <f>IF(ISNUMBER(outYear),NVN54+NVN60+NVN66+NVN83,"")</f>
        <v/>
      </c>
      <c r="NVO86" s="111" t="str">
        <f>IF(ISNUMBER(outYear),NVO54+NVO60+NVO66+NVO83,"")</f>
        <v/>
      </c>
      <c r="NVP86" s="111" t="str">
        <f>IF(ISNUMBER(outYear),NVP54+NVP60+NVP66+NVP83,"")</f>
        <v/>
      </c>
      <c r="NVQ86" s="111" t="str">
        <f>IF(ISNUMBER(outYear),NVQ54+NVQ60+NVQ66+NVQ83,"")</f>
        <v/>
      </c>
      <c r="NVR86" s="111" t="str">
        <f>IF(ISNUMBER(outYear),NVR54+NVR60+NVR66+NVR83,"")</f>
        <v/>
      </c>
      <c r="NVS86" s="111" t="str">
        <f>IF(ISNUMBER(outYear),NVS54+NVS60+NVS66+NVS83,"")</f>
        <v/>
      </c>
      <c r="NVT86" s="111" t="str">
        <f>IF(ISNUMBER(outYear),NVT54+NVT60+NVT66+NVT83,"")</f>
        <v/>
      </c>
      <c r="NVU86" s="111" t="str">
        <f>IF(ISNUMBER(outYear),NVU54+NVU60+NVU66+NVU83,"")</f>
        <v/>
      </c>
      <c r="NVV86" s="111" t="str">
        <f>IF(ISNUMBER(outYear),NVV54+NVV60+NVV66+NVV83,"")</f>
        <v/>
      </c>
      <c r="NVW86" s="111" t="str">
        <f>IF(ISNUMBER(outYear),NVW54+NVW60+NVW66+NVW83,"")</f>
        <v/>
      </c>
      <c r="NVX86" s="111" t="str">
        <f>IF(ISNUMBER(outYear),NVX54+NVX60+NVX66+NVX83,"")</f>
        <v/>
      </c>
      <c r="NVY86" s="111" t="str">
        <f>IF(ISNUMBER(outYear),NVY54+NVY60+NVY66+NVY83,"")</f>
        <v/>
      </c>
      <c r="NVZ86" s="111" t="str">
        <f>IF(ISNUMBER(outYear),NVZ54+NVZ60+NVZ66+NVZ83,"")</f>
        <v/>
      </c>
      <c r="NWA86" s="111" t="str">
        <f>IF(ISNUMBER(outYear),NWA54+NWA60+NWA66+NWA83,"")</f>
        <v/>
      </c>
      <c r="NWB86" s="111" t="str">
        <f>IF(ISNUMBER(outYear),NWB54+NWB60+NWB66+NWB83,"")</f>
        <v/>
      </c>
      <c r="NWC86" s="111" t="str">
        <f>IF(ISNUMBER(outYear),NWC54+NWC60+NWC66+NWC83,"")</f>
        <v/>
      </c>
      <c r="NWD86" s="111" t="str">
        <f>IF(ISNUMBER(outYear),NWD54+NWD60+NWD66+NWD83,"")</f>
        <v/>
      </c>
      <c r="NWE86" s="111" t="str">
        <f>IF(ISNUMBER(outYear),NWE54+NWE60+NWE66+NWE83,"")</f>
        <v/>
      </c>
      <c r="NWF86" s="111" t="str">
        <f>IF(ISNUMBER(outYear),NWF54+NWF60+NWF66+NWF83,"")</f>
        <v/>
      </c>
      <c r="NWG86" s="111" t="str">
        <f>IF(ISNUMBER(outYear),NWG54+NWG60+NWG66+NWG83,"")</f>
        <v/>
      </c>
      <c r="NWH86" s="111" t="str">
        <f>IF(ISNUMBER(outYear),NWH54+NWH60+NWH66+NWH83,"")</f>
        <v/>
      </c>
      <c r="NWI86" s="111" t="str">
        <f>IF(ISNUMBER(outYear),NWI54+NWI60+NWI66+NWI83,"")</f>
        <v/>
      </c>
      <c r="NWJ86" s="111" t="str">
        <f>IF(ISNUMBER(outYear),NWJ54+NWJ60+NWJ66+NWJ83,"")</f>
        <v/>
      </c>
      <c r="NWK86" s="111" t="str">
        <f>IF(ISNUMBER(outYear),NWK54+NWK60+NWK66+NWK83,"")</f>
        <v/>
      </c>
      <c r="NWL86" s="111" t="str">
        <f>IF(ISNUMBER(outYear),NWL54+NWL60+NWL66+NWL83,"")</f>
        <v/>
      </c>
      <c r="NWM86" s="111" t="str">
        <f>IF(ISNUMBER(outYear),NWM54+NWM60+NWM66+NWM83,"")</f>
        <v/>
      </c>
      <c r="NWN86" s="111" t="str">
        <f>IF(ISNUMBER(outYear),NWN54+NWN60+NWN66+NWN83,"")</f>
        <v/>
      </c>
      <c r="NWO86" s="111" t="str">
        <f>IF(ISNUMBER(outYear),NWO54+NWO60+NWO66+NWO83,"")</f>
        <v/>
      </c>
      <c r="NWP86" s="111" t="str">
        <f>IF(ISNUMBER(outYear),NWP54+NWP60+NWP66+NWP83,"")</f>
        <v/>
      </c>
      <c r="NWQ86" s="111" t="str">
        <f>IF(ISNUMBER(outYear),NWQ54+NWQ60+NWQ66+NWQ83,"")</f>
        <v/>
      </c>
      <c r="NWR86" s="111" t="str">
        <f>IF(ISNUMBER(outYear),NWR54+NWR60+NWR66+NWR83,"")</f>
        <v/>
      </c>
      <c r="NWS86" s="111" t="str">
        <f>IF(ISNUMBER(outYear),NWS54+NWS60+NWS66+NWS83,"")</f>
        <v/>
      </c>
      <c r="NWT86" s="111" t="str">
        <f>IF(ISNUMBER(outYear),NWT54+NWT60+NWT66+NWT83,"")</f>
        <v/>
      </c>
      <c r="NWU86" s="111" t="str">
        <f>IF(ISNUMBER(outYear),NWU54+NWU60+NWU66+NWU83,"")</f>
        <v/>
      </c>
      <c r="NWV86" s="111" t="str">
        <f>IF(ISNUMBER(outYear),NWV54+NWV60+NWV66+NWV83,"")</f>
        <v/>
      </c>
      <c r="NWW86" s="111" t="str">
        <f>IF(ISNUMBER(outYear),NWW54+NWW60+NWW66+NWW83,"")</f>
        <v/>
      </c>
      <c r="NWX86" s="111" t="str">
        <f>IF(ISNUMBER(outYear),NWX54+NWX60+NWX66+NWX83,"")</f>
        <v/>
      </c>
      <c r="NWY86" s="111" t="str">
        <f>IF(ISNUMBER(outYear),NWY54+NWY60+NWY66+NWY83,"")</f>
        <v/>
      </c>
      <c r="NWZ86" s="111" t="str">
        <f>IF(ISNUMBER(outYear),NWZ54+NWZ60+NWZ66+NWZ83,"")</f>
        <v/>
      </c>
      <c r="NXA86" s="111" t="str">
        <f>IF(ISNUMBER(outYear),NXA54+NXA60+NXA66+NXA83,"")</f>
        <v/>
      </c>
      <c r="NXB86" s="111" t="str">
        <f>IF(ISNUMBER(outYear),NXB54+NXB60+NXB66+NXB83,"")</f>
        <v/>
      </c>
      <c r="NXC86" s="111" t="str">
        <f>IF(ISNUMBER(outYear),NXC54+NXC60+NXC66+NXC83,"")</f>
        <v/>
      </c>
      <c r="NXD86" s="111" t="str">
        <f>IF(ISNUMBER(outYear),NXD54+NXD60+NXD66+NXD83,"")</f>
        <v/>
      </c>
      <c r="NXE86" s="111" t="str">
        <f>IF(ISNUMBER(outYear),NXE54+NXE60+NXE66+NXE83,"")</f>
        <v/>
      </c>
      <c r="NXF86" s="111" t="str">
        <f>IF(ISNUMBER(outYear),NXF54+NXF60+NXF66+NXF83,"")</f>
        <v/>
      </c>
      <c r="NXG86" s="111" t="str">
        <f>IF(ISNUMBER(outYear),NXG54+NXG60+NXG66+NXG83,"")</f>
        <v/>
      </c>
      <c r="NXH86" s="111" t="str">
        <f>IF(ISNUMBER(outYear),NXH54+NXH60+NXH66+NXH83,"")</f>
        <v/>
      </c>
      <c r="NXI86" s="111" t="str">
        <f>IF(ISNUMBER(outYear),NXI54+NXI60+NXI66+NXI83,"")</f>
        <v/>
      </c>
      <c r="NXJ86" s="111" t="str">
        <f>IF(ISNUMBER(outYear),NXJ54+NXJ60+NXJ66+NXJ83,"")</f>
        <v/>
      </c>
      <c r="NXK86" s="111" t="str">
        <f>IF(ISNUMBER(outYear),NXK54+NXK60+NXK66+NXK83,"")</f>
        <v/>
      </c>
      <c r="NXL86" s="111" t="str">
        <f>IF(ISNUMBER(outYear),NXL54+NXL60+NXL66+NXL83,"")</f>
        <v/>
      </c>
      <c r="NXM86" s="111" t="str">
        <f>IF(ISNUMBER(outYear),NXM54+NXM60+NXM66+NXM83,"")</f>
        <v/>
      </c>
      <c r="NXN86" s="111" t="str">
        <f>IF(ISNUMBER(outYear),NXN54+NXN60+NXN66+NXN83,"")</f>
        <v/>
      </c>
      <c r="NXO86" s="111" t="str">
        <f>IF(ISNUMBER(outYear),NXO54+NXO60+NXO66+NXO83,"")</f>
        <v/>
      </c>
      <c r="NXP86" s="111" t="str">
        <f>IF(ISNUMBER(outYear),NXP54+NXP60+NXP66+NXP83,"")</f>
        <v/>
      </c>
      <c r="NXQ86" s="111" t="str">
        <f>IF(ISNUMBER(outYear),NXQ54+NXQ60+NXQ66+NXQ83,"")</f>
        <v/>
      </c>
      <c r="NXR86" s="111" t="str">
        <f>IF(ISNUMBER(outYear),NXR54+NXR60+NXR66+NXR83,"")</f>
        <v/>
      </c>
      <c r="NXS86" s="111" t="str">
        <f>IF(ISNUMBER(outYear),NXS54+NXS60+NXS66+NXS83,"")</f>
        <v/>
      </c>
      <c r="NXT86" s="111" t="str">
        <f>IF(ISNUMBER(outYear),NXT54+NXT60+NXT66+NXT83,"")</f>
        <v/>
      </c>
      <c r="NXU86" s="111" t="str">
        <f>IF(ISNUMBER(outYear),NXU54+NXU60+NXU66+NXU83,"")</f>
        <v/>
      </c>
      <c r="NXV86" s="111" t="str">
        <f>IF(ISNUMBER(outYear),NXV54+NXV60+NXV66+NXV83,"")</f>
        <v/>
      </c>
      <c r="NXW86" s="111" t="str">
        <f>IF(ISNUMBER(outYear),NXW54+NXW60+NXW66+NXW83,"")</f>
        <v/>
      </c>
      <c r="NXX86" s="111" t="str">
        <f>IF(ISNUMBER(outYear),NXX54+NXX60+NXX66+NXX83,"")</f>
        <v/>
      </c>
      <c r="NXY86" s="111" t="str">
        <f>IF(ISNUMBER(outYear),NXY54+NXY60+NXY66+NXY83,"")</f>
        <v/>
      </c>
      <c r="NXZ86" s="111" t="str">
        <f>IF(ISNUMBER(outYear),NXZ54+NXZ60+NXZ66+NXZ83,"")</f>
        <v/>
      </c>
      <c r="NYA86" s="111" t="str">
        <f>IF(ISNUMBER(outYear),NYA54+NYA60+NYA66+NYA83,"")</f>
        <v/>
      </c>
      <c r="NYB86" s="111" t="str">
        <f>IF(ISNUMBER(outYear),NYB54+NYB60+NYB66+NYB83,"")</f>
        <v/>
      </c>
      <c r="NYC86" s="111" t="str">
        <f>IF(ISNUMBER(outYear),NYC54+NYC60+NYC66+NYC83,"")</f>
        <v/>
      </c>
      <c r="NYD86" s="111" t="str">
        <f>IF(ISNUMBER(outYear),NYD54+NYD60+NYD66+NYD83,"")</f>
        <v/>
      </c>
      <c r="NYE86" s="111" t="str">
        <f>IF(ISNUMBER(outYear),NYE54+NYE60+NYE66+NYE83,"")</f>
        <v/>
      </c>
      <c r="NYF86" s="111" t="str">
        <f>IF(ISNUMBER(outYear),NYF54+NYF60+NYF66+NYF83,"")</f>
        <v/>
      </c>
      <c r="NYG86" s="111" t="str">
        <f>IF(ISNUMBER(outYear),NYG54+NYG60+NYG66+NYG83,"")</f>
        <v/>
      </c>
      <c r="NYH86" s="111" t="str">
        <f>IF(ISNUMBER(outYear),NYH54+NYH60+NYH66+NYH83,"")</f>
        <v/>
      </c>
      <c r="NYI86" s="111" t="str">
        <f>IF(ISNUMBER(outYear),NYI54+NYI60+NYI66+NYI83,"")</f>
        <v/>
      </c>
      <c r="NYJ86" s="111" t="str">
        <f>IF(ISNUMBER(outYear),NYJ54+NYJ60+NYJ66+NYJ83,"")</f>
        <v/>
      </c>
      <c r="NYK86" s="111" t="str">
        <f>IF(ISNUMBER(outYear),NYK54+NYK60+NYK66+NYK83,"")</f>
        <v/>
      </c>
      <c r="NYL86" s="111" t="str">
        <f>IF(ISNUMBER(outYear),NYL54+NYL60+NYL66+NYL83,"")</f>
        <v/>
      </c>
      <c r="NYM86" s="111" t="str">
        <f>IF(ISNUMBER(outYear),NYM54+NYM60+NYM66+NYM83,"")</f>
        <v/>
      </c>
      <c r="NYN86" s="111" t="str">
        <f>IF(ISNUMBER(outYear),NYN54+NYN60+NYN66+NYN83,"")</f>
        <v/>
      </c>
      <c r="NYO86" s="111" t="str">
        <f>IF(ISNUMBER(outYear),NYO54+NYO60+NYO66+NYO83,"")</f>
        <v/>
      </c>
      <c r="NYP86" s="111" t="str">
        <f>IF(ISNUMBER(outYear),NYP54+NYP60+NYP66+NYP83,"")</f>
        <v/>
      </c>
      <c r="NYQ86" s="111" t="str">
        <f>IF(ISNUMBER(outYear),NYQ54+NYQ60+NYQ66+NYQ83,"")</f>
        <v/>
      </c>
      <c r="NYR86" s="111" t="str">
        <f>IF(ISNUMBER(outYear),NYR54+NYR60+NYR66+NYR83,"")</f>
        <v/>
      </c>
      <c r="NYS86" s="111" t="str">
        <f>IF(ISNUMBER(outYear),NYS54+NYS60+NYS66+NYS83,"")</f>
        <v/>
      </c>
      <c r="NYT86" s="111" t="str">
        <f>IF(ISNUMBER(outYear),NYT54+NYT60+NYT66+NYT83,"")</f>
        <v/>
      </c>
      <c r="NYU86" s="111" t="str">
        <f>IF(ISNUMBER(outYear),NYU54+NYU60+NYU66+NYU83,"")</f>
        <v/>
      </c>
      <c r="NYV86" s="111" t="str">
        <f>IF(ISNUMBER(outYear),NYV54+NYV60+NYV66+NYV83,"")</f>
        <v/>
      </c>
      <c r="NYW86" s="111" t="str">
        <f>IF(ISNUMBER(outYear),NYW54+NYW60+NYW66+NYW83,"")</f>
        <v/>
      </c>
      <c r="NYX86" s="111" t="str">
        <f>IF(ISNUMBER(outYear),NYX54+NYX60+NYX66+NYX83,"")</f>
        <v/>
      </c>
      <c r="NYY86" s="111" t="str">
        <f>IF(ISNUMBER(outYear),NYY54+NYY60+NYY66+NYY83,"")</f>
        <v/>
      </c>
      <c r="NYZ86" s="111" t="str">
        <f>IF(ISNUMBER(outYear),NYZ54+NYZ60+NYZ66+NYZ83,"")</f>
        <v/>
      </c>
      <c r="NZA86" s="111" t="str">
        <f>IF(ISNUMBER(outYear),NZA54+NZA60+NZA66+NZA83,"")</f>
        <v/>
      </c>
      <c r="NZB86" s="111" t="str">
        <f>IF(ISNUMBER(outYear),NZB54+NZB60+NZB66+NZB83,"")</f>
        <v/>
      </c>
      <c r="NZC86" s="111" t="str">
        <f>IF(ISNUMBER(outYear),NZC54+NZC60+NZC66+NZC83,"")</f>
        <v/>
      </c>
      <c r="NZD86" s="111" t="str">
        <f>IF(ISNUMBER(outYear),NZD54+NZD60+NZD66+NZD83,"")</f>
        <v/>
      </c>
      <c r="NZE86" s="111" t="str">
        <f>IF(ISNUMBER(outYear),NZE54+NZE60+NZE66+NZE83,"")</f>
        <v/>
      </c>
      <c r="NZF86" s="111" t="str">
        <f>IF(ISNUMBER(outYear),NZF54+NZF60+NZF66+NZF83,"")</f>
        <v/>
      </c>
      <c r="NZG86" s="111" t="str">
        <f>IF(ISNUMBER(outYear),NZG54+NZG60+NZG66+NZG83,"")</f>
        <v/>
      </c>
      <c r="NZH86" s="111" t="str">
        <f>IF(ISNUMBER(outYear),NZH54+NZH60+NZH66+NZH83,"")</f>
        <v/>
      </c>
      <c r="NZI86" s="111" t="str">
        <f>IF(ISNUMBER(outYear),NZI54+NZI60+NZI66+NZI83,"")</f>
        <v/>
      </c>
      <c r="NZJ86" s="111" t="str">
        <f>IF(ISNUMBER(outYear),NZJ54+NZJ60+NZJ66+NZJ83,"")</f>
        <v/>
      </c>
      <c r="NZK86" s="111" t="str">
        <f>IF(ISNUMBER(outYear),NZK54+NZK60+NZK66+NZK83,"")</f>
        <v/>
      </c>
      <c r="NZL86" s="111" t="str">
        <f>IF(ISNUMBER(outYear),NZL54+NZL60+NZL66+NZL83,"")</f>
        <v/>
      </c>
      <c r="NZM86" s="111" t="str">
        <f>IF(ISNUMBER(outYear),NZM54+NZM60+NZM66+NZM83,"")</f>
        <v/>
      </c>
      <c r="NZN86" s="111" t="str">
        <f>IF(ISNUMBER(outYear),NZN54+NZN60+NZN66+NZN83,"")</f>
        <v/>
      </c>
      <c r="NZO86" s="111" t="str">
        <f>IF(ISNUMBER(outYear),NZO54+NZO60+NZO66+NZO83,"")</f>
        <v/>
      </c>
      <c r="NZP86" s="111" t="str">
        <f>IF(ISNUMBER(outYear),NZP54+NZP60+NZP66+NZP83,"")</f>
        <v/>
      </c>
      <c r="NZQ86" s="111" t="str">
        <f>IF(ISNUMBER(outYear),NZQ54+NZQ60+NZQ66+NZQ83,"")</f>
        <v/>
      </c>
      <c r="NZR86" s="111" t="str">
        <f>IF(ISNUMBER(outYear),NZR54+NZR60+NZR66+NZR83,"")</f>
        <v/>
      </c>
      <c r="NZS86" s="111" t="str">
        <f>IF(ISNUMBER(outYear),NZS54+NZS60+NZS66+NZS83,"")</f>
        <v/>
      </c>
      <c r="NZT86" s="111" t="str">
        <f>IF(ISNUMBER(outYear),NZT54+NZT60+NZT66+NZT83,"")</f>
        <v/>
      </c>
      <c r="NZU86" s="111" t="str">
        <f>IF(ISNUMBER(outYear),NZU54+NZU60+NZU66+NZU83,"")</f>
        <v/>
      </c>
      <c r="NZV86" s="111" t="str">
        <f>IF(ISNUMBER(outYear),NZV54+NZV60+NZV66+NZV83,"")</f>
        <v/>
      </c>
      <c r="NZW86" s="111" t="str">
        <f>IF(ISNUMBER(outYear),NZW54+NZW60+NZW66+NZW83,"")</f>
        <v/>
      </c>
      <c r="NZX86" s="111" t="str">
        <f>IF(ISNUMBER(outYear),NZX54+NZX60+NZX66+NZX83,"")</f>
        <v/>
      </c>
      <c r="NZY86" s="111" t="str">
        <f>IF(ISNUMBER(outYear),NZY54+NZY60+NZY66+NZY83,"")</f>
        <v/>
      </c>
      <c r="NZZ86" s="111" t="str">
        <f>IF(ISNUMBER(outYear),NZZ54+NZZ60+NZZ66+NZZ83,"")</f>
        <v/>
      </c>
      <c r="OAA86" s="111" t="str">
        <f>IF(ISNUMBER(outYear),OAA54+OAA60+OAA66+OAA83,"")</f>
        <v/>
      </c>
      <c r="OAB86" s="111" t="str">
        <f>IF(ISNUMBER(outYear),OAB54+OAB60+OAB66+OAB83,"")</f>
        <v/>
      </c>
      <c r="OAC86" s="111" t="str">
        <f>IF(ISNUMBER(outYear),OAC54+OAC60+OAC66+OAC83,"")</f>
        <v/>
      </c>
      <c r="OAD86" s="111" t="str">
        <f>IF(ISNUMBER(outYear),OAD54+OAD60+OAD66+OAD83,"")</f>
        <v/>
      </c>
      <c r="OAE86" s="111" t="str">
        <f>IF(ISNUMBER(outYear),OAE54+OAE60+OAE66+OAE83,"")</f>
        <v/>
      </c>
      <c r="OAF86" s="111" t="str">
        <f>IF(ISNUMBER(outYear),OAF54+OAF60+OAF66+OAF83,"")</f>
        <v/>
      </c>
      <c r="OAG86" s="111" t="str">
        <f>IF(ISNUMBER(outYear),OAG54+OAG60+OAG66+OAG83,"")</f>
        <v/>
      </c>
      <c r="OAH86" s="111" t="str">
        <f>IF(ISNUMBER(outYear),OAH54+OAH60+OAH66+OAH83,"")</f>
        <v/>
      </c>
      <c r="OAI86" s="111" t="str">
        <f>IF(ISNUMBER(outYear),OAI54+OAI60+OAI66+OAI83,"")</f>
        <v/>
      </c>
      <c r="OAJ86" s="111" t="str">
        <f>IF(ISNUMBER(outYear),OAJ54+OAJ60+OAJ66+OAJ83,"")</f>
        <v/>
      </c>
      <c r="OAK86" s="111" t="str">
        <f>IF(ISNUMBER(outYear),OAK54+OAK60+OAK66+OAK83,"")</f>
        <v/>
      </c>
      <c r="OAL86" s="111" t="str">
        <f>IF(ISNUMBER(outYear),OAL54+OAL60+OAL66+OAL83,"")</f>
        <v/>
      </c>
      <c r="OAM86" s="111" t="str">
        <f>IF(ISNUMBER(outYear),OAM54+OAM60+OAM66+OAM83,"")</f>
        <v/>
      </c>
      <c r="OAN86" s="111" t="str">
        <f>IF(ISNUMBER(outYear),OAN54+OAN60+OAN66+OAN83,"")</f>
        <v/>
      </c>
      <c r="OAO86" s="111" t="str">
        <f>IF(ISNUMBER(outYear),OAO54+OAO60+OAO66+OAO83,"")</f>
        <v/>
      </c>
      <c r="OAP86" s="111" t="str">
        <f>IF(ISNUMBER(outYear),OAP54+OAP60+OAP66+OAP83,"")</f>
        <v/>
      </c>
      <c r="OAQ86" s="111" t="str">
        <f>IF(ISNUMBER(outYear),OAQ54+OAQ60+OAQ66+OAQ83,"")</f>
        <v/>
      </c>
      <c r="OAR86" s="111" t="str">
        <f>IF(ISNUMBER(outYear),OAR54+OAR60+OAR66+OAR83,"")</f>
        <v/>
      </c>
      <c r="OAS86" s="111" t="str">
        <f>IF(ISNUMBER(outYear),OAS54+OAS60+OAS66+OAS83,"")</f>
        <v/>
      </c>
      <c r="OAT86" s="111" t="str">
        <f>IF(ISNUMBER(outYear),OAT54+OAT60+OAT66+OAT83,"")</f>
        <v/>
      </c>
      <c r="OAU86" s="111" t="str">
        <f>IF(ISNUMBER(outYear),OAU54+OAU60+OAU66+OAU83,"")</f>
        <v/>
      </c>
      <c r="OAV86" s="111" t="str">
        <f>IF(ISNUMBER(outYear),OAV54+OAV60+OAV66+OAV83,"")</f>
        <v/>
      </c>
      <c r="OAW86" s="111" t="str">
        <f>IF(ISNUMBER(outYear),OAW54+OAW60+OAW66+OAW83,"")</f>
        <v/>
      </c>
      <c r="OAX86" s="111" t="str">
        <f>IF(ISNUMBER(outYear),OAX54+OAX60+OAX66+OAX83,"")</f>
        <v/>
      </c>
      <c r="OAY86" s="111" t="str">
        <f>IF(ISNUMBER(outYear),OAY54+OAY60+OAY66+OAY83,"")</f>
        <v/>
      </c>
      <c r="OAZ86" s="111" t="str">
        <f>IF(ISNUMBER(outYear),OAZ54+OAZ60+OAZ66+OAZ83,"")</f>
        <v/>
      </c>
      <c r="OBA86" s="111" t="str">
        <f>IF(ISNUMBER(outYear),OBA54+OBA60+OBA66+OBA83,"")</f>
        <v/>
      </c>
      <c r="OBB86" s="111" t="str">
        <f>IF(ISNUMBER(outYear),OBB54+OBB60+OBB66+OBB83,"")</f>
        <v/>
      </c>
      <c r="OBC86" s="111" t="str">
        <f>IF(ISNUMBER(outYear),OBC54+OBC60+OBC66+OBC83,"")</f>
        <v/>
      </c>
      <c r="OBD86" s="111" t="str">
        <f>IF(ISNUMBER(outYear),OBD54+OBD60+OBD66+OBD83,"")</f>
        <v/>
      </c>
      <c r="OBE86" s="111" t="str">
        <f>IF(ISNUMBER(outYear),OBE54+OBE60+OBE66+OBE83,"")</f>
        <v/>
      </c>
      <c r="OBF86" s="111" t="str">
        <f>IF(ISNUMBER(outYear),OBF54+OBF60+OBF66+OBF83,"")</f>
        <v/>
      </c>
      <c r="OBG86" s="111" t="str">
        <f>IF(ISNUMBER(outYear),OBG54+OBG60+OBG66+OBG83,"")</f>
        <v/>
      </c>
      <c r="OBH86" s="111" t="str">
        <f>IF(ISNUMBER(outYear),OBH54+OBH60+OBH66+OBH83,"")</f>
        <v/>
      </c>
      <c r="OBI86" s="111" t="str">
        <f>IF(ISNUMBER(outYear),OBI54+OBI60+OBI66+OBI83,"")</f>
        <v/>
      </c>
      <c r="OBJ86" s="111" t="str">
        <f>IF(ISNUMBER(outYear),OBJ54+OBJ60+OBJ66+OBJ83,"")</f>
        <v/>
      </c>
      <c r="OBK86" s="111" t="str">
        <f>IF(ISNUMBER(outYear),OBK54+OBK60+OBK66+OBK83,"")</f>
        <v/>
      </c>
      <c r="OBL86" s="111" t="str">
        <f>IF(ISNUMBER(outYear),OBL54+OBL60+OBL66+OBL83,"")</f>
        <v/>
      </c>
      <c r="OBM86" s="111" t="str">
        <f>IF(ISNUMBER(outYear),OBM54+OBM60+OBM66+OBM83,"")</f>
        <v/>
      </c>
      <c r="OBN86" s="111" t="str">
        <f>IF(ISNUMBER(outYear),OBN54+OBN60+OBN66+OBN83,"")</f>
        <v/>
      </c>
      <c r="OBO86" s="111" t="str">
        <f>IF(ISNUMBER(outYear),OBO54+OBO60+OBO66+OBO83,"")</f>
        <v/>
      </c>
      <c r="OBP86" s="111" t="str">
        <f>IF(ISNUMBER(outYear),OBP54+OBP60+OBP66+OBP83,"")</f>
        <v/>
      </c>
      <c r="OBQ86" s="111" t="str">
        <f>IF(ISNUMBER(outYear),OBQ54+OBQ60+OBQ66+OBQ83,"")</f>
        <v/>
      </c>
      <c r="OBR86" s="111" t="str">
        <f>IF(ISNUMBER(outYear),OBR54+OBR60+OBR66+OBR83,"")</f>
        <v/>
      </c>
      <c r="OBS86" s="111" t="str">
        <f>IF(ISNUMBER(outYear),OBS54+OBS60+OBS66+OBS83,"")</f>
        <v/>
      </c>
      <c r="OBT86" s="111" t="str">
        <f>IF(ISNUMBER(outYear),OBT54+OBT60+OBT66+OBT83,"")</f>
        <v/>
      </c>
      <c r="OBU86" s="111" t="str">
        <f>IF(ISNUMBER(outYear),OBU54+OBU60+OBU66+OBU83,"")</f>
        <v/>
      </c>
      <c r="OBV86" s="111" t="str">
        <f>IF(ISNUMBER(outYear),OBV54+OBV60+OBV66+OBV83,"")</f>
        <v/>
      </c>
      <c r="OBW86" s="111" t="str">
        <f>IF(ISNUMBER(outYear),OBW54+OBW60+OBW66+OBW83,"")</f>
        <v/>
      </c>
      <c r="OBX86" s="111" t="str">
        <f>IF(ISNUMBER(outYear),OBX54+OBX60+OBX66+OBX83,"")</f>
        <v/>
      </c>
      <c r="OBY86" s="111" t="str">
        <f>IF(ISNUMBER(outYear),OBY54+OBY60+OBY66+OBY83,"")</f>
        <v/>
      </c>
      <c r="OBZ86" s="111" t="str">
        <f>IF(ISNUMBER(outYear),OBZ54+OBZ60+OBZ66+OBZ83,"")</f>
        <v/>
      </c>
      <c r="OCA86" s="111" t="str">
        <f>IF(ISNUMBER(outYear),OCA54+OCA60+OCA66+OCA83,"")</f>
        <v/>
      </c>
      <c r="OCB86" s="111" t="str">
        <f>IF(ISNUMBER(outYear),OCB54+OCB60+OCB66+OCB83,"")</f>
        <v/>
      </c>
      <c r="OCC86" s="111" t="str">
        <f>IF(ISNUMBER(outYear),OCC54+OCC60+OCC66+OCC83,"")</f>
        <v/>
      </c>
      <c r="OCD86" s="111" t="str">
        <f>IF(ISNUMBER(outYear),OCD54+OCD60+OCD66+OCD83,"")</f>
        <v/>
      </c>
      <c r="OCE86" s="111" t="str">
        <f>IF(ISNUMBER(outYear),OCE54+OCE60+OCE66+OCE83,"")</f>
        <v/>
      </c>
      <c r="OCF86" s="111" t="str">
        <f>IF(ISNUMBER(outYear),OCF54+OCF60+OCF66+OCF83,"")</f>
        <v/>
      </c>
      <c r="OCG86" s="111" t="str">
        <f>IF(ISNUMBER(outYear),OCG54+OCG60+OCG66+OCG83,"")</f>
        <v/>
      </c>
      <c r="OCH86" s="111" t="str">
        <f>IF(ISNUMBER(outYear),OCH54+OCH60+OCH66+OCH83,"")</f>
        <v/>
      </c>
      <c r="OCI86" s="111" t="str">
        <f>IF(ISNUMBER(outYear),OCI54+OCI60+OCI66+OCI83,"")</f>
        <v/>
      </c>
      <c r="OCJ86" s="111" t="str">
        <f>IF(ISNUMBER(outYear),OCJ54+OCJ60+OCJ66+OCJ83,"")</f>
        <v/>
      </c>
      <c r="OCK86" s="111" t="str">
        <f>IF(ISNUMBER(outYear),OCK54+OCK60+OCK66+OCK83,"")</f>
        <v/>
      </c>
      <c r="OCL86" s="111" t="str">
        <f>IF(ISNUMBER(outYear),OCL54+OCL60+OCL66+OCL83,"")</f>
        <v/>
      </c>
      <c r="OCM86" s="111" t="str">
        <f>IF(ISNUMBER(outYear),OCM54+OCM60+OCM66+OCM83,"")</f>
        <v/>
      </c>
      <c r="OCN86" s="111" t="str">
        <f>IF(ISNUMBER(outYear),OCN54+OCN60+OCN66+OCN83,"")</f>
        <v/>
      </c>
      <c r="OCO86" s="111" t="str">
        <f>IF(ISNUMBER(outYear),OCO54+OCO60+OCO66+OCO83,"")</f>
        <v/>
      </c>
      <c r="OCP86" s="111" t="str">
        <f>IF(ISNUMBER(outYear),OCP54+OCP60+OCP66+OCP83,"")</f>
        <v/>
      </c>
      <c r="OCQ86" s="111" t="str">
        <f>IF(ISNUMBER(outYear),OCQ54+OCQ60+OCQ66+OCQ83,"")</f>
        <v/>
      </c>
      <c r="OCR86" s="111" t="str">
        <f>IF(ISNUMBER(outYear),OCR54+OCR60+OCR66+OCR83,"")</f>
        <v/>
      </c>
      <c r="OCS86" s="111" t="str">
        <f>IF(ISNUMBER(outYear),OCS54+OCS60+OCS66+OCS83,"")</f>
        <v/>
      </c>
      <c r="OCT86" s="111" t="str">
        <f>IF(ISNUMBER(outYear),OCT54+OCT60+OCT66+OCT83,"")</f>
        <v/>
      </c>
      <c r="OCU86" s="111" t="str">
        <f>IF(ISNUMBER(outYear),OCU54+OCU60+OCU66+OCU83,"")</f>
        <v/>
      </c>
      <c r="OCV86" s="111" t="str">
        <f>IF(ISNUMBER(outYear),OCV54+OCV60+OCV66+OCV83,"")</f>
        <v/>
      </c>
      <c r="OCW86" s="111" t="str">
        <f>IF(ISNUMBER(outYear),OCW54+OCW60+OCW66+OCW83,"")</f>
        <v/>
      </c>
      <c r="OCX86" s="111" t="str">
        <f>IF(ISNUMBER(outYear),OCX54+OCX60+OCX66+OCX83,"")</f>
        <v/>
      </c>
      <c r="OCY86" s="111" t="str">
        <f>IF(ISNUMBER(outYear),OCY54+OCY60+OCY66+OCY83,"")</f>
        <v/>
      </c>
      <c r="OCZ86" s="111" t="str">
        <f>IF(ISNUMBER(outYear),OCZ54+OCZ60+OCZ66+OCZ83,"")</f>
        <v/>
      </c>
      <c r="ODA86" s="111" t="str">
        <f>IF(ISNUMBER(outYear),ODA54+ODA60+ODA66+ODA83,"")</f>
        <v/>
      </c>
      <c r="ODB86" s="111" t="str">
        <f>IF(ISNUMBER(outYear),ODB54+ODB60+ODB66+ODB83,"")</f>
        <v/>
      </c>
      <c r="ODC86" s="111" t="str">
        <f>IF(ISNUMBER(outYear),ODC54+ODC60+ODC66+ODC83,"")</f>
        <v/>
      </c>
      <c r="ODD86" s="111" t="str">
        <f>IF(ISNUMBER(outYear),ODD54+ODD60+ODD66+ODD83,"")</f>
        <v/>
      </c>
      <c r="ODE86" s="111" t="str">
        <f>IF(ISNUMBER(outYear),ODE54+ODE60+ODE66+ODE83,"")</f>
        <v/>
      </c>
      <c r="ODF86" s="111" t="str">
        <f>IF(ISNUMBER(outYear),ODF54+ODF60+ODF66+ODF83,"")</f>
        <v/>
      </c>
      <c r="ODG86" s="111" t="str">
        <f>IF(ISNUMBER(outYear),ODG54+ODG60+ODG66+ODG83,"")</f>
        <v/>
      </c>
      <c r="ODH86" s="111" t="str">
        <f>IF(ISNUMBER(outYear),ODH54+ODH60+ODH66+ODH83,"")</f>
        <v/>
      </c>
      <c r="ODI86" s="111" t="str">
        <f>IF(ISNUMBER(outYear),ODI54+ODI60+ODI66+ODI83,"")</f>
        <v/>
      </c>
      <c r="ODJ86" s="111" t="str">
        <f>IF(ISNUMBER(outYear),ODJ54+ODJ60+ODJ66+ODJ83,"")</f>
        <v/>
      </c>
      <c r="ODK86" s="111" t="str">
        <f>IF(ISNUMBER(outYear),ODK54+ODK60+ODK66+ODK83,"")</f>
        <v/>
      </c>
      <c r="ODL86" s="111" t="str">
        <f>IF(ISNUMBER(outYear),ODL54+ODL60+ODL66+ODL83,"")</f>
        <v/>
      </c>
      <c r="ODM86" s="111" t="str">
        <f>IF(ISNUMBER(outYear),ODM54+ODM60+ODM66+ODM83,"")</f>
        <v/>
      </c>
      <c r="ODN86" s="111" t="str">
        <f>IF(ISNUMBER(outYear),ODN54+ODN60+ODN66+ODN83,"")</f>
        <v/>
      </c>
      <c r="ODO86" s="111" t="str">
        <f>IF(ISNUMBER(outYear),ODO54+ODO60+ODO66+ODO83,"")</f>
        <v/>
      </c>
      <c r="ODP86" s="111" t="str">
        <f>IF(ISNUMBER(outYear),ODP54+ODP60+ODP66+ODP83,"")</f>
        <v/>
      </c>
      <c r="ODQ86" s="111" t="str">
        <f>IF(ISNUMBER(outYear),ODQ54+ODQ60+ODQ66+ODQ83,"")</f>
        <v/>
      </c>
      <c r="ODR86" s="111" t="str">
        <f>IF(ISNUMBER(outYear),ODR54+ODR60+ODR66+ODR83,"")</f>
        <v/>
      </c>
      <c r="ODS86" s="111" t="str">
        <f>IF(ISNUMBER(outYear),ODS54+ODS60+ODS66+ODS83,"")</f>
        <v/>
      </c>
      <c r="ODT86" s="111" t="str">
        <f>IF(ISNUMBER(outYear),ODT54+ODT60+ODT66+ODT83,"")</f>
        <v/>
      </c>
      <c r="ODU86" s="111" t="str">
        <f>IF(ISNUMBER(outYear),ODU54+ODU60+ODU66+ODU83,"")</f>
        <v/>
      </c>
      <c r="ODV86" s="111" t="str">
        <f>IF(ISNUMBER(outYear),ODV54+ODV60+ODV66+ODV83,"")</f>
        <v/>
      </c>
      <c r="ODW86" s="111" t="str">
        <f>IF(ISNUMBER(outYear),ODW54+ODW60+ODW66+ODW83,"")</f>
        <v/>
      </c>
      <c r="ODX86" s="111" t="str">
        <f>IF(ISNUMBER(outYear),ODX54+ODX60+ODX66+ODX83,"")</f>
        <v/>
      </c>
      <c r="ODY86" s="111" t="str">
        <f>IF(ISNUMBER(outYear),ODY54+ODY60+ODY66+ODY83,"")</f>
        <v/>
      </c>
      <c r="ODZ86" s="111" t="str">
        <f>IF(ISNUMBER(outYear),ODZ54+ODZ60+ODZ66+ODZ83,"")</f>
        <v/>
      </c>
      <c r="OEA86" s="111" t="str">
        <f>IF(ISNUMBER(outYear),OEA54+OEA60+OEA66+OEA83,"")</f>
        <v/>
      </c>
      <c r="OEB86" s="111" t="str">
        <f>IF(ISNUMBER(outYear),OEB54+OEB60+OEB66+OEB83,"")</f>
        <v/>
      </c>
      <c r="OEC86" s="111" t="str">
        <f>IF(ISNUMBER(outYear),OEC54+OEC60+OEC66+OEC83,"")</f>
        <v/>
      </c>
      <c r="OED86" s="111" t="str">
        <f>IF(ISNUMBER(outYear),OED54+OED60+OED66+OED83,"")</f>
        <v/>
      </c>
      <c r="OEE86" s="111" t="str">
        <f>IF(ISNUMBER(outYear),OEE54+OEE60+OEE66+OEE83,"")</f>
        <v/>
      </c>
      <c r="OEF86" s="111" t="str">
        <f>IF(ISNUMBER(outYear),OEF54+OEF60+OEF66+OEF83,"")</f>
        <v/>
      </c>
      <c r="OEG86" s="111" t="str">
        <f>IF(ISNUMBER(outYear),OEG54+OEG60+OEG66+OEG83,"")</f>
        <v/>
      </c>
      <c r="OEH86" s="111" t="str">
        <f>IF(ISNUMBER(outYear),OEH54+OEH60+OEH66+OEH83,"")</f>
        <v/>
      </c>
      <c r="OEI86" s="111" t="str">
        <f>IF(ISNUMBER(outYear),OEI54+OEI60+OEI66+OEI83,"")</f>
        <v/>
      </c>
      <c r="OEJ86" s="111" t="str">
        <f>IF(ISNUMBER(outYear),OEJ54+OEJ60+OEJ66+OEJ83,"")</f>
        <v/>
      </c>
      <c r="OEK86" s="111" t="str">
        <f>IF(ISNUMBER(outYear),OEK54+OEK60+OEK66+OEK83,"")</f>
        <v/>
      </c>
      <c r="OEL86" s="111" t="str">
        <f>IF(ISNUMBER(outYear),OEL54+OEL60+OEL66+OEL83,"")</f>
        <v/>
      </c>
      <c r="OEM86" s="111" t="str">
        <f>IF(ISNUMBER(outYear),OEM54+OEM60+OEM66+OEM83,"")</f>
        <v/>
      </c>
      <c r="OEN86" s="111" t="str">
        <f>IF(ISNUMBER(outYear),OEN54+OEN60+OEN66+OEN83,"")</f>
        <v/>
      </c>
      <c r="OEO86" s="111" t="str">
        <f>IF(ISNUMBER(outYear),OEO54+OEO60+OEO66+OEO83,"")</f>
        <v/>
      </c>
      <c r="OEP86" s="111" t="str">
        <f>IF(ISNUMBER(outYear),OEP54+OEP60+OEP66+OEP83,"")</f>
        <v/>
      </c>
      <c r="OEQ86" s="111" t="str">
        <f>IF(ISNUMBER(outYear),OEQ54+OEQ60+OEQ66+OEQ83,"")</f>
        <v/>
      </c>
      <c r="OER86" s="111" t="str">
        <f>IF(ISNUMBER(outYear),OER54+OER60+OER66+OER83,"")</f>
        <v/>
      </c>
      <c r="OES86" s="111" t="str">
        <f>IF(ISNUMBER(outYear),OES54+OES60+OES66+OES83,"")</f>
        <v/>
      </c>
      <c r="OET86" s="111" t="str">
        <f>IF(ISNUMBER(outYear),OET54+OET60+OET66+OET83,"")</f>
        <v/>
      </c>
      <c r="OEU86" s="111" t="str">
        <f>IF(ISNUMBER(outYear),OEU54+OEU60+OEU66+OEU83,"")</f>
        <v/>
      </c>
      <c r="OEV86" s="111" t="str">
        <f>IF(ISNUMBER(outYear),OEV54+OEV60+OEV66+OEV83,"")</f>
        <v/>
      </c>
      <c r="OEW86" s="111" t="str">
        <f>IF(ISNUMBER(outYear),OEW54+OEW60+OEW66+OEW83,"")</f>
        <v/>
      </c>
      <c r="OEX86" s="111" t="str">
        <f>IF(ISNUMBER(outYear),OEX54+OEX60+OEX66+OEX83,"")</f>
        <v/>
      </c>
      <c r="OEY86" s="111" t="str">
        <f>IF(ISNUMBER(outYear),OEY54+OEY60+OEY66+OEY83,"")</f>
        <v/>
      </c>
      <c r="OEZ86" s="111" t="str">
        <f>IF(ISNUMBER(outYear),OEZ54+OEZ60+OEZ66+OEZ83,"")</f>
        <v/>
      </c>
      <c r="OFA86" s="111" t="str">
        <f>IF(ISNUMBER(outYear),OFA54+OFA60+OFA66+OFA83,"")</f>
        <v/>
      </c>
      <c r="OFB86" s="111" t="str">
        <f>IF(ISNUMBER(outYear),OFB54+OFB60+OFB66+OFB83,"")</f>
        <v/>
      </c>
      <c r="OFC86" s="111" t="str">
        <f>IF(ISNUMBER(outYear),OFC54+OFC60+OFC66+OFC83,"")</f>
        <v/>
      </c>
      <c r="OFD86" s="111" t="str">
        <f>IF(ISNUMBER(outYear),OFD54+OFD60+OFD66+OFD83,"")</f>
        <v/>
      </c>
      <c r="OFE86" s="111" t="str">
        <f>IF(ISNUMBER(outYear),OFE54+OFE60+OFE66+OFE83,"")</f>
        <v/>
      </c>
      <c r="OFF86" s="111" t="str">
        <f>IF(ISNUMBER(outYear),OFF54+OFF60+OFF66+OFF83,"")</f>
        <v/>
      </c>
      <c r="OFG86" s="111" t="str">
        <f>IF(ISNUMBER(outYear),OFG54+OFG60+OFG66+OFG83,"")</f>
        <v/>
      </c>
      <c r="OFH86" s="111" t="str">
        <f>IF(ISNUMBER(outYear),OFH54+OFH60+OFH66+OFH83,"")</f>
        <v/>
      </c>
      <c r="OFI86" s="111" t="str">
        <f>IF(ISNUMBER(outYear),OFI54+OFI60+OFI66+OFI83,"")</f>
        <v/>
      </c>
      <c r="OFJ86" s="111" t="str">
        <f>IF(ISNUMBER(outYear),OFJ54+OFJ60+OFJ66+OFJ83,"")</f>
        <v/>
      </c>
      <c r="OFK86" s="111" t="str">
        <f>IF(ISNUMBER(outYear),OFK54+OFK60+OFK66+OFK83,"")</f>
        <v/>
      </c>
      <c r="OFL86" s="111" t="str">
        <f>IF(ISNUMBER(outYear),OFL54+OFL60+OFL66+OFL83,"")</f>
        <v/>
      </c>
      <c r="OFM86" s="111" t="str">
        <f>IF(ISNUMBER(outYear),OFM54+OFM60+OFM66+OFM83,"")</f>
        <v/>
      </c>
      <c r="OFN86" s="111" t="str">
        <f>IF(ISNUMBER(outYear),OFN54+OFN60+OFN66+OFN83,"")</f>
        <v/>
      </c>
      <c r="OFO86" s="111" t="str">
        <f>IF(ISNUMBER(outYear),OFO54+OFO60+OFO66+OFO83,"")</f>
        <v/>
      </c>
      <c r="OFP86" s="111" t="str">
        <f>IF(ISNUMBER(outYear),OFP54+OFP60+OFP66+OFP83,"")</f>
        <v/>
      </c>
      <c r="OFQ86" s="111" t="str">
        <f>IF(ISNUMBER(outYear),OFQ54+OFQ60+OFQ66+OFQ83,"")</f>
        <v/>
      </c>
      <c r="OFR86" s="111" t="str">
        <f>IF(ISNUMBER(outYear),OFR54+OFR60+OFR66+OFR83,"")</f>
        <v/>
      </c>
      <c r="OFS86" s="111" t="str">
        <f>IF(ISNUMBER(outYear),OFS54+OFS60+OFS66+OFS83,"")</f>
        <v/>
      </c>
      <c r="OFT86" s="111" t="str">
        <f>IF(ISNUMBER(outYear),OFT54+OFT60+OFT66+OFT83,"")</f>
        <v/>
      </c>
      <c r="OFU86" s="111" t="str">
        <f>IF(ISNUMBER(outYear),OFU54+OFU60+OFU66+OFU83,"")</f>
        <v/>
      </c>
      <c r="OFV86" s="111" t="str">
        <f>IF(ISNUMBER(outYear),OFV54+OFV60+OFV66+OFV83,"")</f>
        <v/>
      </c>
      <c r="OFW86" s="111" t="str">
        <f>IF(ISNUMBER(outYear),OFW54+OFW60+OFW66+OFW83,"")</f>
        <v/>
      </c>
      <c r="OFX86" s="111" t="str">
        <f>IF(ISNUMBER(outYear),OFX54+OFX60+OFX66+OFX83,"")</f>
        <v/>
      </c>
      <c r="OFY86" s="111" t="str">
        <f>IF(ISNUMBER(outYear),OFY54+OFY60+OFY66+OFY83,"")</f>
        <v/>
      </c>
      <c r="OFZ86" s="111" t="str">
        <f>IF(ISNUMBER(outYear),OFZ54+OFZ60+OFZ66+OFZ83,"")</f>
        <v/>
      </c>
      <c r="OGA86" s="111" t="str">
        <f>IF(ISNUMBER(outYear),OGA54+OGA60+OGA66+OGA83,"")</f>
        <v/>
      </c>
      <c r="OGB86" s="111" t="str">
        <f>IF(ISNUMBER(outYear),OGB54+OGB60+OGB66+OGB83,"")</f>
        <v/>
      </c>
      <c r="OGC86" s="111" t="str">
        <f>IF(ISNUMBER(outYear),OGC54+OGC60+OGC66+OGC83,"")</f>
        <v/>
      </c>
      <c r="OGD86" s="111" t="str">
        <f>IF(ISNUMBER(outYear),OGD54+OGD60+OGD66+OGD83,"")</f>
        <v/>
      </c>
      <c r="OGE86" s="111" t="str">
        <f>IF(ISNUMBER(outYear),OGE54+OGE60+OGE66+OGE83,"")</f>
        <v/>
      </c>
      <c r="OGF86" s="111" t="str">
        <f>IF(ISNUMBER(outYear),OGF54+OGF60+OGF66+OGF83,"")</f>
        <v/>
      </c>
      <c r="OGG86" s="111" t="str">
        <f>IF(ISNUMBER(outYear),OGG54+OGG60+OGG66+OGG83,"")</f>
        <v/>
      </c>
      <c r="OGH86" s="111" t="str">
        <f>IF(ISNUMBER(outYear),OGH54+OGH60+OGH66+OGH83,"")</f>
        <v/>
      </c>
      <c r="OGI86" s="111" t="str">
        <f>IF(ISNUMBER(outYear),OGI54+OGI60+OGI66+OGI83,"")</f>
        <v/>
      </c>
      <c r="OGJ86" s="111" t="str">
        <f>IF(ISNUMBER(outYear),OGJ54+OGJ60+OGJ66+OGJ83,"")</f>
        <v/>
      </c>
      <c r="OGK86" s="111" t="str">
        <f>IF(ISNUMBER(outYear),OGK54+OGK60+OGK66+OGK83,"")</f>
        <v/>
      </c>
      <c r="OGL86" s="111" t="str">
        <f>IF(ISNUMBER(outYear),OGL54+OGL60+OGL66+OGL83,"")</f>
        <v/>
      </c>
      <c r="OGM86" s="111" t="str">
        <f>IF(ISNUMBER(outYear),OGM54+OGM60+OGM66+OGM83,"")</f>
        <v/>
      </c>
      <c r="OGN86" s="111" t="str">
        <f>IF(ISNUMBER(outYear),OGN54+OGN60+OGN66+OGN83,"")</f>
        <v/>
      </c>
      <c r="OGO86" s="111" t="str">
        <f>IF(ISNUMBER(outYear),OGO54+OGO60+OGO66+OGO83,"")</f>
        <v/>
      </c>
      <c r="OGP86" s="111" t="str">
        <f>IF(ISNUMBER(outYear),OGP54+OGP60+OGP66+OGP83,"")</f>
        <v/>
      </c>
      <c r="OGQ86" s="111" t="str">
        <f>IF(ISNUMBER(outYear),OGQ54+OGQ60+OGQ66+OGQ83,"")</f>
        <v/>
      </c>
      <c r="OGR86" s="111" t="str">
        <f>IF(ISNUMBER(outYear),OGR54+OGR60+OGR66+OGR83,"")</f>
        <v/>
      </c>
      <c r="OGS86" s="111" t="str">
        <f>IF(ISNUMBER(outYear),OGS54+OGS60+OGS66+OGS83,"")</f>
        <v/>
      </c>
      <c r="OGT86" s="111" t="str">
        <f>IF(ISNUMBER(outYear),OGT54+OGT60+OGT66+OGT83,"")</f>
        <v/>
      </c>
      <c r="OGU86" s="111" t="str">
        <f>IF(ISNUMBER(outYear),OGU54+OGU60+OGU66+OGU83,"")</f>
        <v/>
      </c>
      <c r="OGV86" s="111" t="str">
        <f>IF(ISNUMBER(outYear),OGV54+OGV60+OGV66+OGV83,"")</f>
        <v/>
      </c>
      <c r="OGW86" s="111" t="str">
        <f>IF(ISNUMBER(outYear),OGW54+OGW60+OGW66+OGW83,"")</f>
        <v/>
      </c>
      <c r="OGX86" s="111" t="str">
        <f>IF(ISNUMBER(outYear),OGX54+OGX60+OGX66+OGX83,"")</f>
        <v/>
      </c>
      <c r="OGY86" s="111" t="str">
        <f>IF(ISNUMBER(outYear),OGY54+OGY60+OGY66+OGY83,"")</f>
        <v/>
      </c>
      <c r="OGZ86" s="111" t="str">
        <f>IF(ISNUMBER(outYear),OGZ54+OGZ60+OGZ66+OGZ83,"")</f>
        <v/>
      </c>
      <c r="OHA86" s="111" t="str">
        <f>IF(ISNUMBER(outYear),OHA54+OHA60+OHA66+OHA83,"")</f>
        <v/>
      </c>
      <c r="OHB86" s="111" t="str">
        <f>IF(ISNUMBER(outYear),OHB54+OHB60+OHB66+OHB83,"")</f>
        <v/>
      </c>
      <c r="OHC86" s="111" t="str">
        <f>IF(ISNUMBER(outYear),OHC54+OHC60+OHC66+OHC83,"")</f>
        <v/>
      </c>
      <c r="OHD86" s="111" t="str">
        <f>IF(ISNUMBER(outYear),OHD54+OHD60+OHD66+OHD83,"")</f>
        <v/>
      </c>
      <c r="OHE86" s="111" t="str">
        <f>IF(ISNUMBER(outYear),OHE54+OHE60+OHE66+OHE83,"")</f>
        <v/>
      </c>
      <c r="OHF86" s="111" t="str">
        <f>IF(ISNUMBER(outYear),OHF54+OHF60+OHF66+OHF83,"")</f>
        <v/>
      </c>
      <c r="OHG86" s="111" t="str">
        <f>IF(ISNUMBER(outYear),OHG54+OHG60+OHG66+OHG83,"")</f>
        <v/>
      </c>
      <c r="OHH86" s="111" t="str">
        <f>IF(ISNUMBER(outYear),OHH54+OHH60+OHH66+OHH83,"")</f>
        <v/>
      </c>
      <c r="OHI86" s="111" t="str">
        <f>IF(ISNUMBER(outYear),OHI54+OHI60+OHI66+OHI83,"")</f>
        <v/>
      </c>
      <c r="OHJ86" s="111" t="str">
        <f>IF(ISNUMBER(outYear),OHJ54+OHJ60+OHJ66+OHJ83,"")</f>
        <v/>
      </c>
      <c r="OHK86" s="111" t="str">
        <f>IF(ISNUMBER(outYear),OHK54+OHK60+OHK66+OHK83,"")</f>
        <v/>
      </c>
      <c r="OHL86" s="111" t="str">
        <f>IF(ISNUMBER(outYear),OHL54+OHL60+OHL66+OHL83,"")</f>
        <v/>
      </c>
      <c r="OHM86" s="111" t="str">
        <f>IF(ISNUMBER(outYear),OHM54+OHM60+OHM66+OHM83,"")</f>
        <v/>
      </c>
      <c r="OHN86" s="111" t="str">
        <f>IF(ISNUMBER(outYear),OHN54+OHN60+OHN66+OHN83,"")</f>
        <v/>
      </c>
      <c r="OHO86" s="111" t="str">
        <f>IF(ISNUMBER(outYear),OHO54+OHO60+OHO66+OHO83,"")</f>
        <v/>
      </c>
      <c r="OHP86" s="111" t="str">
        <f>IF(ISNUMBER(outYear),OHP54+OHP60+OHP66+OHP83,"")</f>
        <v/>
      </c>
      <c r="OHQ86" s="111" t="str">
        <f>IF(ISNUMBER(outYear),OHQ54+OHQ60+OHQ66+OHQ83,"")</f>
        <v/>
      </c>
      <c r="OHR86" s="111" t="str">
        <f>IF(ISNUMBER(outYear),OHR54+OHR60+OHR66+OHR83,"")</f>
        <v/>
      </c>
      <c r="OHS86" s="111" t="str">
        <f>IF(ISNUMBER(outYear),OHS54+OHS60+OHS66+OHS83,"")</f>
        <v/>
      </c>
      <c r="OHT86" s="111" t="str">
        <f>IF(ISNUMBER(outYear),OHT54+OHT60+OHT66+OHT83,"")</f>
        <v/>
      </c>
      <c r="OHU86" s="111" t="str">
        <f>IF(ISNUMBER(outYear),OHU54+OHU60+OHU66+OHU83,"")</f>
        <v/>
      </c>
      <c r="OHV86" s="111" t="str">
        <f>IF(ISNUMBER(outYear),OHV54+OHV60+OHV66+OHV83,"")</f>
        <v/>
      </c>
      <c r="OHW86" s="111" t="str">
        <f>IF(ISNUMBER(outYear),OHW54+OHW60+OHW66+OHW83,"")</f>
        <v/>
      </c>
      <c r="OHX86" s="111" t="str">
        <f>IF(ISNUMBER(outYear),OHX54+OHX60+OHX66+OHX83,"")</f>
        <v/>
      </c>
      <c r="OHY86" s="111" t="str">
        <f>IF(ISNUMBER(outYear),OHY54+OHY60+OHY66+OHY83,"")</f>
        <v/>
      </c>
      <c r="OHZ86" s="111" t="str">
        <f>IF(ISNUMBER(outYear),OHZ54+OHZ60+OHZ66+OHZ83,"")</f>
        <v/>
      </c>
      <c r="OIA86" s="111" t="str">
        <f>IF(ISNUMBER(outYear),OIA54+OIA60+OIA66+OIA83,"")</f>
        <v/>
      </c>
      <c r="OIB86" s="111" t="str">
        <f>IF(ISNUMBER(outYear),OIB54+OIB60+OIB66+OIB83,"")</f>
        <v/>
      </c>
      <c r="OIC86" s="111" t="str">
        <f>IF(ISNUMBER(outYear),OIC54+OIC60+OIC66+OIC83,"")</f>
        <v/>
      </c>
      <c r="OID86" s="111" t="str">
        <f>IF(ISNUMBER(outYear),OID54+OID60+OID66+OID83,"")</f>
        <v/>
      </c>
      <c r="OIE86" s="111" t="str">
        <f>IF(ISNUMBER(outYear),OIE54+OIE60+OIE66+OIE83,"")</f>
        <v/>
      </c>
      <c r="OIF86" s="111" t="str">
        <f>IF(ISNUMBER(outYear),OIF54+OIF60+OIF66+OIF83,"")</f>
        <v/>
      </c>
      <c r="OIG86" s="111" t="str">
        <f>IF(ISNUMBER(outYear),OIG54+OIG60+OIG66+OIG83,"")</f>
        <v/>
      </c>
      <c r="OIH86" s="111" t="str">
        <f>IF(ISNUMBER(outYear),OIH54+OIH60+OIH66+OIH83,"")</f>
        <v/>
      </c>
      <c r="OII86" s="111" t="str">
        <f>IF(ISNUMBER(outYear),OII54+OII60+OII66+OII83,"")</f>
        <v/>
      </c>
      <c r="OIJ86" s="111" t="str">
        <f>IF(ISNUMBER(outYear),OIJ54+OIJ60+OIJ66+OIJ83,"")</f>
        <v/>
      </c>
      <c r="OIK86" s="111" t="str">
        <f>IF(ISNUMBER(outYear),OIK54+OIK60+OIK66+OIK83,"")</f>
        <v/>
      </c>
      <c r="OIL86" s="111" t="str">
        <f>IF(ISNUMBER(outYear),OIL54+OIL60+OIL66+OIL83,"")</f>
        <v/>
      </c>
      <c r="OIM86" s="111" t="str">
        <f>IF(ISNUMBER(outYear),OIM54+OIM60+OIM66+OIM83,"")</f>
        <v/>
      </c>
      <c r="OIN86" s="111" t="str">
        <f>IF(ISNUMBER(outYear),OIN54+OIN60+OIN66+OIN83,"")</f>
        <v/>
      </c>
      <c r="OIO86" s="111" t="str">
        <f>IF(ISNUMBER(outYear),OIO54+OIO60+OIO66+OIO83,"")</f>
        <v/>
      </c>
      <c r="OIP86" s="111" t="str">
        <f>IF(ISNUMBER(outYear),OIP54+OIP60+OIP66+OIP83,"")</f>
        <v/>
      </c>
      <c r="OIQ86" s="111" t="str">
        <f>IF(ISNUMBER(outYear),OIQ54+OIQ60+OIQ66+OIQ83,"")</f>
        <v/>
      </c>
      <c r="OIR86" s="111" t="str">
        <f>IF(ISNUMBER(outYear),OIR54+OIR60+OIR66+OIR83,"")</f>
        <v/>
      </c>
      <c r="OIS86" s="111" t="str">
        <f>IF(ISNUMBER(outYear),OIS54+OIS60+OIS66+OIS83,"")</f>
        <v/>
      </c>
      <c r="OIT86" s="111" t="str">
        <f>IF(ISNUMBER(outYear),OIT54+OIT60+OIT66+OIT83,"")</f>
        <v/>
      </c>
      <c r="OIU86" s="111" t="str">
        <f>IF(ISNUMBER(outYear),OIU54+OIU60+OIU66+OIU83,"")</f>
        <v/>
      </c>
      <c r="OIV86" s="111" t="str">
        <f>IF(ISNUMBER(outYear),OIV54+OIV60+OIV66+OIV83,"")</f>
        <v/>
      </c>
      <c r="OIW86" s="111" t="str">
        <f>IF(ISNUMBER(outYear),OIW54+OIW60+OIW66+OIW83,"")</f>
        <v/>
      </c>
      <c r="OIX86" s="111" t="str">
        <f>IF(ISNUMBER(outYear),OIX54+OIX60+OIX66+OIX83,"")</f>
        <v/>
      </c>
      <c r="OIY86" s="111" t="str">
        <f>IF(ISNUMBER(outYear),OIY54+OIY60+OIY66+OIY83,"")</f>
        <v/>
      </c>
      <c r="OIZ86" s="111" t="str">
        <f>IF(ISNUMBER(outYear),OIZ54+OIZ60+OIZ66+OIZ83,"")</f>
        <v/>
      </c>
      <c r="OJA86" s="111" t="str">
        <f>IF(ISNUMBER(outYear),OJA54+OJA60+OJA66+OJA83,"")</f>
        <v/>
      </c>
      <c r="OJB86" s="111" t="str">
        <f>IF(ISNUMBER(outYear),OJB54+OJB60+OJB66+OJB83,"")</f>
        <v/>
      </c>
      <c r="OJC86" s="111" t="str">
        <f>IF(ISNUMBER(outYear),OJC54+OJC60+OJC66+OJC83,"")</f>
        <v/>
      </c>
      <c r="OJD86" s="111" t="str">
        <f>IF(ISNUMBER(outYear),OJD54+OJD60+OJD66+OJD83,"")</f>
        <v/>
      </c>
      <c r="OJE86" s="111" t="str">
        <f>IF(ISNUMBER(outYear),OJE54+OJE60+OJE66+OJE83,"")</f>
        <v/>
      </c>
      <c r="OJF86" s="111" t="str">
        <f>IF(ISNUMBER(outYear),OJF54+OJF60+OJF66+OJF83,"")</f>
        <v/>
      </c>
      <c r="OJG86" s="111" t="str">
        <f>IF(ISNUMBER(outYear),OJG54+OJG60+OJG66+OJG83,"")</f>
        <v/>
      </c>
      <c r="OJH86" s="111" t="str">
        <f>IF(ISNUMBER(outYear),OJH54+OJH60+OJH66+OJH83,"")</f>
        <v/>
      </c>
      <c r="OJI86" s="111" t="str">
        <f>IF(ISNUMBER(outYear),OJI54+OJI60+OJI66+OJI83,"")</f>
        <v/>
      </c>
      <c r="OJJ86" s="111" t="str">
        <f>IF(ISNUMBER(outYear),OJJ54+OJJ60+OJJ66+OJJ83,"")</f>
        <v/>
      </c>
      <c r="OJK86" s="111" t="str">
        <f>IF(ISNUMBER(outYear),OJK54+OJK60+OJK66+OJK83,"")</f>
        <v/>
      </c>
      <c r="OJL86" s="111" t="str">
        <f>IF(ISNUMBER(outYear),OJL54+OJL60+OJL66+OJL83,"")</f>
        <v/>
      </c>
      <c r="OJM86" s="111" t="str">
        <f>IF(ISNUMBER(outYear),OJM54+OJM60+OJM66+OJM83,"")</f>
        <v/>
      </c>
      <c r="OJN86" s="111" t="str">
        <f>IF(ISNUMBER(outYear),OJN54+OJN60+OJN66+OJN83,"")</f>
        <v/>
      </c>
      <c r="OJO86" s="111" t="str">
        <f>IF(ISNUMBER(outYear),OJO54+OJO60+OJO66+OJO83,"")</f>
        <v/>
      </c>
      <c r="OJP86" s="111" t="str">
        <f>IF(ISNUMBER(outYear),OJP54+OJP60+OJP66+OJP83,"")</f>
        <v/>
      </c>
      <c r="OJQ86" s="111" t="str">
        <f>IF(ISNUMBER(outYear),OJQ54+OJQ60+OJQ66+OJQ83,"")</f>
        <v/>
      </c>
      <c r="OJR86" s="111" t="str">
        <f>IF(ISNUMBER(outYear),OJR54+OJR60+OJR66+OJR83,"")</f>
        <v/>
      </c>
      <c r="OJS86" s="111" t="str">
        <f>IF(ISNUMBER(outYear),OJS54+OJS60+OJS66+OJS83,"")</f>
        <v/>
      </c>
      <c r="OJT86" s="111" t="str">
        <f>IF(ISNUMBER(outYear),OJT54+OJT60+OJT66+OJT83,"")</f>
        <v/>
      </c>
      <c r="OJU86" s="111" t="str">
        <f>IF(ISNUMBER(outYear),OJU54+OJU60+OJU66+OJU83,"")</f>
        <v/>
      </c>
      <c r="OJV86" s="111" t="str">
        <f>IF(ISNUMBER(outYear),OJV54+OJV60+OJV66+OJV83,"")</f>
        <v/>
      </c>
      <c r="OJW86" s="111" t="str">
        <f>IF(ISNUMBER(outYear),OJW54+OJW60+OJW66+OJW83,"")</f>
        <v/>
      </c>
      <c r="OJX86" s="111" t="str">
        <f>IF(ISNUMBER(outYear),OJX54+OJX60+OJX66+OJX83,"")</f>
        <v/>
      </c>
      <c r="OJY86" s="111" t="str">
        <f>IF(ISNUMBER(outYear),OJY54+OJY60+OJY66+OJY83,"")</f>
        <v/>
      </c>
      <c r="OJZ86" s="111" t="str">
        <f>IF(ISNUMBER(outYear),OJZ54+OJZ60+OJZ66+OJZ83,"")</f>
        <v/>
      </c>
      <c r="OKA86" s="111" t="str">
        <f>IF(ISNUMBER(outYear),OKA54+OKA60+OKA66+OKA83,"")</f>
        <v/>
      </c>
      <c r="OKB86" s="111" t="str">
        <f>IF(ISNUMBER(outYear),OKB54+OKB60+OKB66+OKB83,"")</f>
        <v/>
      </c>
      <c r="OKC86" s="111" t="str">
        <f>IF(ISNUMBER(outYear),OKC54+OKC60+OKC66+OKC83,"")</f>
        <v/>
      </c>
      <c r="OKD86" s="111" t="str">
        <f>IF(ISNUMBER(outYear),OKD54+OKD60+OKD66+OKD83,"")</f>
        <v/>
      </c>
      <c r="OKE86" s="111" t="str">
        <f>IF(ISNUMBER(outYear),OKE54+OKE60+OKE66+OKE83,"")</f>
        <v/>
      </c>
      <c r="OKF86" s="111" t="str">
        <f>IF(ISNUMBER(outYear),OKF54+OKF60+OKF66+OKF83,"")</f>
        <v/>
      </c>
      <c r="OKG86" s="111" t="str">
        <f>IF(ISNUMBER(outYear),OKG54+OKG60+OKG66+OKG83,"")</f>
        <v/>
      </c>
      <c r="OKH86" s="111" t="str">
        <f>IF(ISNUMBER(outYear),OKH54+OKH60+OKH66+OKH83,"")</f>
        <v/>
      </c>
      <c r="OKI86" s="111" t="str">
        <f>IF(ISNUMBER(outYear),OKI54+OKI60+OKI66+OKI83,"")</f>
        <v/>
      </c>
      <c r="OKJ86" s="111" t="str">
        <f>IF(ISNUMBER(outYear),OKJ54+OKJ60+OKJ66+OKJ83,"")</f>
        <v/>
      </c>
      <c r="OKK86" s="111" t="str">
        <f>IF(ISNUMBER(outYear),OKK54+OKK60+OKK66+OKK83,"")</f>
        <v/>
      </c>
      <c r="OKL86" s="111" t="str">
        <f>IF(ISNUMBER(outYear),OKL54+OKL60+OKL66+OKL83,"")</f>
        <v/>
      </c>
      <c r="OKM86" s="111" t="str">
        <f>IF(ISNUMBER(outYear),OKM54+OKM60+OKM66+OKM83,"")</f>
        <v/>
      </c>
      <c r="OKN86" s="111" t="str">
        <f>IF(ISNUMBER(outYear),OKN54+OKN60+OKN66+OKN83,"")</f>
        <v/>
      </c>
      <c r="OKO86" s="111" t="str">
        <f>IF(ISNUMBER(outYear),OKO54+OKO60+OKO66+OKO83,"")</f>
        <v/>
      </c>
      <c r="OKP86" s="111" t="str">
        <f>IF(ISNUMBER(outYear),OKP54+OKP60+OKP66+OKP83,"")</f>
        <v/>
      </c>
      <c r="OKQ86" s="111" t="str">
        <f>IF(ISNUMBER(outYear),OKQ54+OKQ60+OKQ66+OKQ83,"")</f>
        <v/>
      </c>
      <c r="OKR86" s="111" t="str">
        <f>IF(ISNUMBER(outYear),OKR54+OKR60+OKR66+OKR83,"")</f>
        <v/>
      </c>
      <c r="OKS86" s="111" t="str">
        <f>IF(ISNUMBER(outYear),OKS54+OKS60+OKS66+OKS83,"")</f>
        <v/>
      </c>
      <c r="OKT86" s="111" t="str">
        <f>IF(ISNUMBER(outYear),OKT54+OKT60+OKT66+OKT83,"")</f>
        <v/>
      </c>
      <c r="OKU86" s="111" t="str">
        <f>IF(ISNUMBER(outYear),OKU54+OKU60+OKU66+OKU83,"")</f>
        <v/>
      </c>
      <c r="OKV86" s="111" t="str">
        <f>IF(ISNUMBER(outYear),OKV54+OKV60+OKV66+OKV83,"")</f>
        <v/>
      </c>
      <c r="OKW86" s="111" t="str">
        <f>IF(ISNUMBER(outYear),OKW54+OKW60+OKW66+OKW83,"")</f>
        <v/>
      </c>
      <c r="OKX86" s="111" t="str">
        <f>IF(ISNUMBER(outYear),OKX54+OKX60+OKX66+OKX83,"")</f>
        <v/>
      </c>
      <c r="OKY86" s="111" t="str">
        <f>IF(ISNUMBER(outYear),OKY54+OKY60+OKY66+OKY83,"")</f>
        <v/>
      </c>
      <c r="OKZ86" s="111" t="str">
        <f>IF(ISNUMBER(outYear),OKZ54+OKZ60+OKZ66+OKZ83,"")</f>
        <v/>
      </c>
      <c r="OLA86" s="111" t="str">
        <f>IF(ISNUMBER(outYear),OLA54+OLA60+OLA66+OLA83,"")</f>
        <v/>
      </c>
      <c r="OLB86" s="111" t="str">
        <f>IF(ISNUMBER(outYear),OLB54+OLB60+OLB66+OLB83,"")</f>
        <v/>
      </c>
      <c r="OLC86" s="111" t="str">
        <f>IF(ISNUMBER(outYear),OLC54+OLC60+OLC66+OLC83,"")</f>
        <v/>
      </c>
      <c r="OLD86" s="111" t="str">
        <f>IF(ISNUMBER(outYear),OLD54+OLD60+OLD66+OLD83,"")</f>
        <v/>
      </c>
      <c r="OLE86" s="111" t="str">
        <f>IF(ISNUMBER(outYear),OLE54+OLE60+OLE66+OLE83,"")</f>
        <v/>
      </c>
      <c r="OLF86" s="111" t="str">
        <f>IF(ISNUMBER(outYear),OLF54+OLF60+OLF66+OLF83,"")</f>
        <v/>
      </c>
      <c r="OLG86" s="111" t="str">
        <f>IF(ISNUMBER(outYear),OLG54+OLG60+OLG66+OLG83,"")</f>
        <v/>
      </c>
      <c r="OLH86" s="111" t="str">
        <f>IF(ISNUMBER(outYear),OLH54+OLH60+OLH66+OLH83,"")</f>
        <v/>
      </c>
      <c r="OLI86" s="111" t="str">
        <f>IF(ISNUMBER(outYear),OLI54+OLI60+OLI66+OLI83,"")</f>
        <v/>
      </c>
      <c r="OLJ86" s="111" t="str">
        <f>IF(ISNUMBER(outYear),OLJ54+OLJ60+OLJ66+OLJ83,"")</f>
        <v/>
      </c>
      <c r="OLK86" s="111" t="str">
        <f>IF(ISNUMBER(outYear),OLK54+OLK60+OLK66+OLK83,"")</f>
        <v/>
      </c>
      <c r="OLL86" s="111" t="str">
        <f>IF(ISNUMBER(outYear),OLL54+OLL60+OLL66+OLL83,"")</f>
        <v/>
      </c>
      <c r="OLM86" s="111" t="str">
        <f>IF(ISNUMBER(outYear),OLM54+OLM60+OLM66+OLM83,"")</f>
        <v/>
      </c>
      <c r="OLN86" s="111" t="str">
        <f>IF(ISNUMBER(outYear),OLN54+OLN60+OLN66+OLN83,"")</f>
        <v/>
      </c>
      <c r="OLO86" s="111" t="str">
        <f>IF(ISNUMBER(outYear),OLO54+OLO60+OLO66+OLO83,"")</f>
        <v/>
      </c>
      <c r="OLP86" s="111" t="str">
        <f>IF(ISNUMBER(outYear),OLP54+OLP60+OLP66+OLP83,"")</f>
        <v/>
      </c>
      <c r="OLQ86" s="111" t="str">
        <f>IF(ISNUMBER(outYear),OLQ54+OLQ60+OLQ66+OLQ83,"")</f>
        <v/>
      </c>
      <c r="OLR86" s="111" t="str">
        <f>IF(ISNUMBER(outYear),OLR54+OLR60+OLR66+OLR83,"")</f>
        <v/>
      </c>
      <c r="OLS86" s="111" t="str">
        <f>IF(ISNUMBER(outYear),OLS54+OLS60+OLS66+OLS83,"")</f>
        <v/>
      </c>
      <c r="OLT86" s="111" t="str">
        <f>IF(ISNUMBER(outYear),OLT54+OLT60+OLT66+OLT83,"")</f>
        <v/>
      </c>
      <c r="OLU86" s="111" t="str">
        <f>IF(ISNUMBER(outYear),OLU54+OLU60+OLU66+OLU83,"")</f>
        <v/>
      </c>
      <c r="OLV86" s="111" t="str">
        <f>IF(ISNUMBER(outYear),OLV54+OLV60+OLV66+OLV83,"")</f>
        <v/>
      </c>
      <c r="OLW86" s="111" t="str">
        <f>IF(ISNUMBER(outYear),OLW54+OLW60+OLW66+OLW83,"")</f>
        <v/>
      </c>
      <c r="OLX86" s="111" t="str">
        <f>IF(ISNUMBER(outYear),OLX54+OLX60+OLX66+OLX83,"")</f>
        <v/>
      </c>
      <c r="OLY86" s="111" t="str">
        <f>IF(ISNUMBER(outYear),OLY54+OLY60+OLY66+OLY83,"")</f>
        <v/>
      </c>
      <c r="OLZ86" s="111" t="str">
        <f>IF(ISNUMBER(outYear),OLZ54+OLZ60+OLZ66+OLZ83,"")</f>
        <v/>
      </c>
      <c r="OMA86" s="111" t="str">
        <f>IF(ISNUMBER(outYear),OMA54+OMA60+OMA66+OMA83,"")</f>
        <v/>
      </c>
      <c r="OMB86" s="111" t="str">
        <f>IF(ISNUMBER(outYear),OMB54+OMB60+OMB66+OMB83,"")</f>
        <v/>
      </c>
      <c r="OMC86" s="111" t="str">
        <f>IF(ISNUMBER(outYear),OMC54+OMC60+OMC66+OMC83,"")</f>
        <v/>
      </c>
      <c r="OMD86" s="111" t="str">
        <f>IF(ISNUMBER(outYear),OMD54+OMD60+OMD66+OMD83,"")</f>
        <v/>
      </c>
      <c r="OME86" s="111" t="str">
        <f>IF(ISNUMBER(outYear),OME54+OME60+OME66+OME83,"")</f>
        <v/>
      </c>
      <c r="OMF86" s="111" t="str">
        <f>IF(ISNUMBER(outYear),OMF54+OMF60+OMF66+OMF83,"")</f>
        <v/>
      </c>
      <c r="OMG86" s="111" t="str">
        <f>IF(ISNUMBER(outYear),OMG54+OMG60+OMG66+OMG83,"")</f>
        <v/>
      </c>
      <c r="OMH86" s="111" t="str">
        <f>IF(ISNUMBER(outYear),OMH54+OMH60+OMH66+OMH83,"")</f>
        <v/>
      </c>
      <c r="OMI86" s="111" t="str">
        <f>IF(ISNUMBER(outYear),OMI54+OMI60+OMI66+OMI83,"")</f>
        <v/>
      </c>
      <c r="OMJ86" s="111" t="str">
        <f>IF(ISNUMBER(outYear),OMJ54+OMJ60+OMJ66+OMJ83,"")</f>
        <v/>
      </c>
      <c r="OMK86" s="111" t="str">
        <f>IF(ISNUMBER(outYear),OMK54+OMK60+OMK66+OMK83,"")</f>
        <v/>
      </c>
      <c r="OML86" s="111" t="str">
        <f>IF(ISNUMBER(outYear),OML54+OML60+OML66+OML83,"")</f>
        <v/>
      </c>
      <c r="OMM86" s="111" t="str">
        <f>IF(ISNUMBER(outYear),OMM54+OMM60+OMM66+OMM83,"")</f>
        <v/>
      </c>
      <c r="OMN86" s="111" t="str">
        <f>IF(ISNUMBER(outYear),OMN54+OMN60+OMN66+OMN83,"")</f>
        <v/>
      </c>
      <c r="OMO86" s="111" t="str">
        <f>IF(ISNUMBER(outYear),OMO54+OMO60+OMO66+OMO83,"")</f>
        <v/>
      </c>
      <c r="OMP86" s="111" t="str">
        <f>IF(ISNUMBER(outYear),OMP54+OMP60+OMP66+OMP83,"")</f>
        <v/>
      </c>
      <c r="OMQ86" s="111" t="str">
        <f>IF(ISNUMBER(outYear),OMQ54+OMQ60+OMQ66+OMQ83,"")</f>
        <v/>
      </c>
      <c r="OMR86" s="111" t="str">
        <f>IF(ISNUMBER(outYear),OMR54+OMR60+OMR66+OMR83,"")</f>
        <v/>
      </c>
      <c r="OMS86" s="111" t="str">
        <f>IF(ISNUMBER(outYear),OMS54+OMS60+OMS66+OMS83,"")</f>
        <v/>
      </c>
      <c r="OMT86" s="111" t="str">
        <f>IF(ISNUMBER(outYear),OMT54+OMT60+OMT66+OMT83,"")</f>
        <v/>
      </c>
      <c r="OMU86" s="111" t="str">
        <f>IF(ISNUMBER(outYear),OMU54+OMU60+OMU66+OMU83,"")</f>
        <v/>
      </c>
      <c r="OMV86" s="111" t="str">
        <f>IF(ISNUMBER(outYear),OMV54+OMV60+OMV66+OMV83,"")</f>
        <v/>
      </c>
      <c r="OMW86" s="111" t="str">
        <f>IF(ISNUMBER(outYear),OMW54+OMW60+OMW66+OMW83,"")</f>
        <v/>
      </c>
      <c r="OMX86" s="111" t="str">
        <f>IF(ISNUMBER(outYear),OMX54+OMX60+OMX66+OMX83,"")</f>
        <v/>
      </c>
      <c r="OMY86" s="111" t="str">
        <f>IF(ISNUMBER(outYear),OMY54+OMY60+OMY66+OMY83,"")</f>
        <v/>
      </c>
      <c r="OMZ86" s="111" t="str">
        <f>IF(ISNUMBER(outYear),OMZ54+OMZ60+OMZ66+OMZ83,"")</f>
        <v/>
      </c>
      <c r="ONA86" s="111" t="str">
        <f>IF(ISNUMBER(outYear),ONA54+ONA60+ONA66+ONA83,"")</f>
        <v/>
      </c>
      <c r="ONB86" s="111" t="str">
        <f>IF(ISNUMBER(outYear),ONB54+ONB60+ONB66+ONB83,"")</f>
        <v/>
      </c>
      <c r="ONC86" s="111" t="str">
        <f>IF(ISNUMBER(outYear),ONC54+ONC60+ONC66+ONC83,"")</f>
        <v/>
      </c>
      <c r="OND86" s="111" t="str">
        <f>IF(ISNUMBER(outYear),OND54+OND60+OND66+OND83,"")</f>
        <v/>
      </c>
      <c r="ONE86" s="111" t="str">
        <f>IF(ISNUMBER(outYear),ONE54+ONE60+ONE66+ONE83,"")</f>
        <v/>
      </c>
      <c r="ONF86" s="111" t="str">
        <f>IF(ISNUMBER(outYear),ONF54+ONF60+ONF66+ONF83,"")</f>
        <v/>
      </c>
      <c r="ONG86" s="111" t="str">
        <f>IF(ISNUMBER(outYear),ONG54+ONG60+ONG66+ONG83,"")</f>
        <v/>
      </c>
      <c r="ONH86" s="111" t="str">
        <f>IF(ISNUMBER(outYear),ONH54+ONH60+ONH66+ONH83,"")</f>
        <v/>
      </c>
      <c r="ONI86" s="111" t="str">
        <f>IF(ISNUMBER(outYear),ONI54+ONI60+ONI66+ONI83,"")</f>
        <v/>
      </c>
      <c r="ONJ86" s="111" t="str">
        <f>IF(ISNUMBER(outYear),ONJ54+ONJ60+ONJ66+ONJ83,"")</f>
        <v/>
      </c>
      <c r="ONK86" s="111" t="str">
        <f>IF(ISNUMBER(outYear),ONK54+ONK60+ONK66+ONK83,"")</f>
        <v/>
      </c>
      <c r="ONL86" s="111" t="str">
        <f>IF(ISNUMBER(outYear),ONL54+ONL60+ONL66+ONL83,"")</f>
        <v/>
      </c>
      <c r="ONM86" s="111" t="str">
        <f>IF(ISNUMBER(outYear),ONM54+ONM60+ONM66+ONM83,"")</f>
        <v/>
      </c>
      <c r="ONN86" s="111" t="str">
        <f>IF(ISNUMBER(outYear),ONN54+ONN60+ONN66+ONN83,"")</f>
        <v/>
      </c>
      <c r="ONO86" s="111" t="str">
        <f>IF(ISNUMBER(outYear),ONO54+ONO60+ONO66+ONO83,"")</f>
        <v/>
      </c>
      <c r="ONP86" s="111" t="str">
        <f>IF(ISNUMBER(outYear),ONP54+ONP60+ONP66+ONP83,"")</f>
        <v/>
      </c>
      <c r="ONQ86" s="111" t="str">
        <f>IF(ISNUMBER(outYear),ONQ54+ONQ60+ONQ66+ONQ83,"")</f>
        <v/>
      </c>
      <c r="ONR86" s="111" t="str">
        <f>IF(ISNUMBER(outYear),ONR54+ONR60+ONR66+ONR83,"")</f>
        <v/>
      </c>
      <c r="ONS86" s="111" t="str">
        <f>IF(ISNUMBER(outYear),ONS54+ONS60+ONS66+ONS83,"")</f>
        <v/>
      </c>
      <c r="ONT86" s="111" t="str">
        <f>IF(ISNUMBER(outYear),ONT54+ONT60+ONT66+ONT83,"")</f>
        <v/>
      </c>
      <c r="ONU86" s="111" t="str">
        <f>IF(ISNUMBER(outYear),ONU54+ONU60+ONU66+ONU83,"")</f>
        <v/>
      </c>
      <c r="ONV86" s="111" t="str">
        <f>IF(ISNUMBER(outYear),ONV54+ONV60+ONV66+ONV83,"")</f>
        <v/>
      </c>
      <c r="ONW86" s="111" t="str">
        <f>IF(ISNUMBER(outYear),ONW54+ONW60+ONW66+ONW83,"")</f>
        <v/>
      </c>
      <c r="ONX86" s="111" t="str">
        <f>IF(ISNUMBER(outYear),ONX54+ONX60+ONX66+ONX83,"")</f>
        <v/>
      </c>
      <c r="ONY86" s="111" t="str">
        <f>IF(ISNUMBER(outYear),ONY54+ONY60+ONY66+ONY83,"")</f>
        <v/>
      </c>
      <c r="ONZ86" s="111" t="str">
        <f>IF(ISNUMBER(outYear),ONZ54+ONZ60+ONZ66+ONZ83,"")</f>
        <v/>
      </c>
      <c r="OOA86" s="111" t="str">
        <f>IF(ISNUMBER(outYear),OOA54+OOA60+OOA66+OOA83,"")</f>
        <v/>
      </c>
      <c r="OOB86" s="111" t="str">
        <f>IF(ISNUMBER(outYear),OOB54+OOB60+OOB66+OOB83,"")</f>
        <v/>
      </c>
      <c r="OOC86" s="111" t="str">
        <f>IF(ISNUMBER(outYear),OOC54+OOC60+OOC66+OOC83,"")</f>
        <v/>
      </c>
      <c r="OOD86" s="111" t="str">
        <f>IF(ISNUMBER(outYear),OOD54+OOD60+OOD66+OOD83,"")</f>
        <v/>
      </c>
      <c r="OOE86" s="111" t="str">
        <f>IF(ISNUMBER(outYear),OOE54+OOE60+OOE66+OOE83,"")</f>
        <v/>
      </c>
      <c r="OOF86" s="111" t="str">
        <f>IF(ISNUMBER(outYear),OOF54+OOF60+OOF66+OOF83,"")</f>
        <v/>
      </c>
      <c r="OOG86" s="111" t="str">
        <f>IF(ISNUMBER(outYear),OOG54+OOG60+OOG66+OOG83,"")</f>
        <v/>
      </c>
      <c r="OOH86" s="111" t="str">
        <f>IF(ISNUMBER(outYear),OOH54+OOH60+OOH66+OOH83,"")</f>
        <v/>
      </c>
      <c r="OOI86" s="111" t="str">
        <f>IF(ISNUMBER(outYear),OOI54+OOI60+OOI66+OOI83,"")</f>
        <v/>
      </c>
      <c r="OOJ86" s="111" t="str">
        <f>IF(ISNUMBER(outYear),OOJ54+OOJ60+OOJ66+OOJ83,"")</f>
        <v/>
      </c>
      <c r="OOK86" s="111" t="str">
        <f>IF(ISNUMBER(outYear),OOK54+OOK60+OOK66+OOK83,"")</f>
        <v/>
      </c>
      <c r="OOL86" s="111" t="str">
        <f>IF(ISNUMBER(outYear),OOL54+OOL60+OOL66+OOL83,"")</f>
        <v/>
      </c>
      <c r="OOM86" s="111" t="str">
        <f>IF(ISNUMBER(outYear),OOM54+OOM60+OOM66+OOM83,"")</f>
        <v/>
      </c>
      <c r="OON86" s="111" t="str">
        <f>IF(ISNUMBER(outYear),OON54+OON60+OON66+OON83,"")</f>
        <v/>
      </c>
      <c r="OOO86" s="111" t="str">
        <f>IF(ISNUMBER(outYear),OOO54+OOO60+OOO66+OOO83,"")</f>
        <v/>
      </c>
      <c r="OOP86" s="111" t="str">
        <f>IF(ISNUMBER(outYear),OOP54+OOP60+OOP66+OOP83,"")</f>
        <v/>
      </c>
      <c r="OOQ86" s="111" t="str">
        <f>IF(ISNUMBER(outYear),OOQ54+OOQ60+OOQ66+OOQ83,"")</f>
        <v/>
      </c>
      <c r="OOR86" s="111" t="str">
        <f>IF(ISNUMBER(outYear),OOR54+OOR60+OOR66+OOR83,"")</f>
        <v/>
      </c>
      <c r="OOS86" s="111" t="str">
        <f>IF(ISNUMBER(outYear),OOS54+OOS60+OOS66+OOS83,"")</f>
        <v/>
      </c>
      <c r="OOT86" s="111" t="str">
        <f>IF(ISNUMBER(outYear),OOT54+OOT60+OOT66+OOT83,"")</f>
        <v/>
      </c>
      <c r="OOU86" s="111" t="str">
        <f>IF(ISNUMBER(outYear),OOU54+OOU60+OOU66+OOU83,"")</f>
        <v/>
      </c>
      <c r="OOV86" s="111" t="str">
        <f>IF(ISNUMBER(outYear),OOV54+OOV60+OOV66+OOV83,"")</f>
        <v/>
      </c>
      <c r="OOW86" s="111" t="str">
        <f>IF(ISNUMBER(outYear),OOW54+OOW60+OOW66+OOW83,"")</f>
        <v/>
      </c>
      <c r="OOX86" s="111" t="str">
        <f>IF(ISNUMBER(outYear),OOX54+OOX60+OOX66+OOX83,"")</f>
        <v/>
      </c>
      <c r="OOY86" s="111" t="str">
        <f>IF(ISNUMBER(outYear),OOY54+OOY60+OOY66+OOY83,"")</f>
        <v/>
      </c>
      <c r="OOZ86" s="111" t="str">
        <f>IF(ISNUMBER(outYear),OOZ54+OOZ60+OOZ66+OOZ83,"")</f>
        <v/>
      </c>
      <c r="OPA86" s="111" t="str">
        <f>IF(ISNUMBER(outYear),OPA54+OPA60+OPA66+OPA83,"")</f>
        <v/>
      </c>
      <c r="OPB86" s="111" t="str">
        <f>IF(ISNUMBER(outYear),OPB54+OPB60+OPB66+OPB83,"")</f>
        <v/>
      </c>
      <c r="OPC86" s="111" t="str">
        <f>IF(ISNUMBER(outYear),OPC54+OPC60+OPC66+OPC83,"")</f>
        <v/>
      </c>
      <c r="OPD86" s="111" t="str">
        <f>IF(ISNUMBER(outYear),OPD54+OPD60+OPD66+OPD83,"")</f>
        <v/>
      </c>
      <c r="OPE86" s="111" t="str">
        <f>IF(ISNUMBER(outYear),OPE54+OPE60+OPE66+OPE83,"")</f>
        <v/>
      </c>
      <c r="OPF86" s="111" t="str">
        <f>IF(ISNUMBER(outYear),OPF54+OPF60+OPF66+OPF83,"")</f>
        <v/>
      </c>
      <c r="OPG86" s="111" t="str">
        <f>IF(ISNUMBER(outYear),OPG54+OPG60+OPG66+OPG83,"")</f>
        <v/>
      </c>
      <c r="OPH86" s="111" t="str">
        <f>IF(ISNUMBER(outYear),OPH54+OPH60+OPH66+OPH83,"")</f>
        <v/>
      </c>
      <c r="OPI86" s="111" t="str">
        <f>IF(ISNUMBER(outYear),OPI54+OPI60+OPI66+OPI83,"")</f>
        <v/>
      </c>
      <c r="OPJ86" s="111" t="str">
        <f>IF(ISNUMBER(outYear),OPJ54+OPJ60+OPJ66+OPJ83,"")</f>
        <v/>
      </c>
      <c r="OPK86" s="111" t="str">
        <f>IF(ISNUMBER(outYear),OPK54+OPK60+OPK66+OPK83,"")</f>
        <v/>
      </c>
      <c r="OPL86" s="111" t="str">
        <f>IF(ISNUMBER(outYear),OPL54+OPL60+OPL66+OPL83,"")</f>
        <v/>
      </c>
      <c r="OPM86" s="111" t="str">
        <f>IF(ISNUMBER(outYear),OPM54+OPM60+OPM66+OPM83,"")</f>
        <v/>
      </c>
      <c r="OPN86" s="111" t="str">
        <f>IF(ISNUMBER(outYear),OPN54+OPN60+OPN66+OPN83,"")</f>
        <v/>
      </c>
      <c r="OPO86" s="111" t="str">
        <f>IF(ISNUMBER(outYear),OPO54+OPO60+OPO66+OPO83,"")</f>
        <v/>
      </c>
      <c r="OPP86" s="111" t="str">
        <f>IF(ISNUMBER(outYear),OPP54+OPP60+OPP66+OPP83,"")</f>
        <v/>
      </c>
      <c r="OPQ86" s="111" t="str">
        <f>IF(ISNUMBER(outYear),OPQ54+OPQ60+OPQ66+OPQ83,"")</f>
        <v/>
      </c>
      <c r="OPR86" s="111" t="str">
        <f>IF(ISNUMBER(outYear),OPR54+OPR60+OPR66+OPR83,"")</f>
        <v/>
      </c>
      <c r="OPS86" s="111" t="str">
        <f>IF(ISNUMBER(outYear),OPS54+OPS60+OPS66+OPS83,"")</f>
        <v/>
      </c>
      <c r="OPT86" s="111" t="str">
        <f>IF(ISNUMBER(outYear),OPT54+OPT60+OPT66+OPT83,"")</f>
        <v/>
      </c>
      <c r="OPU86" s="111" t="str">
        <f>IF(ISNUMBER(outYear),OPU54+OPU60+OPU66+OPU83,"")</f>
        <v/>
      </c>
      <c r="OPV86" s="111" t="str">
        <f>IF(ISNUMBER(outYear),OPV54+OPV60+OPV66+OPV83,"")</f>
        <v/>
      </c>
      <c r="OPW86" s="111" t="str">
        <f>IF(ISNUMBER(outYear),OPW54+OPW60+OPW66+OPW83,"")</f>
        <v/>
      </c>
      <c r="OPX86" s="111" t="str">
        <f>IF(ISNUMBER(outYear),OPX54+OPX60+OPX66+OPX83,"")</f>
        <v/>
      </c>
      <c r="OPY86" s="111" t="str">
        <f>IF(ISNUMBER(outYear),OPY54+OPY60+OPY66+OPY83,"")</f>
        <v/>
      </c>
      <c r="OPZ86" s="111" t="str">
        <f>IF(ISNUMBER(outYear),OPZ54+OPZ60+OPZ66+OPZ83,"")</f>
        <v/>
      </c>
      <c r="OQA86" s="111" t="str">
        <f>IF(ISNUMBER(outYear),OQA54+OQA60+OQA66+OQA83,"")</f>
        <v/>
      </c>
      <c r="OQB86" s="111" t="str">
        <f>IF(ISNUMBER(outYear),OQB54+OQB60+OQB66+OQB83,"")</f>
        <v/>
      </c>
      <c r="OQC86" s="111" t="str">
        <f>IF(ISNUMBER(outYear),OQC54+OQC60+OQC66+OQC83,"")</f>
        <v/>
      </c>
      <c r="OQD86" s="111" t="str">
        <f>IF(ISNUMBER(outYear),OQD54+OQD60+OQD66+OQD83,"")</f>
        <v/>
      </c>
      <c r="OQE86" s="111" t="str">
        <f>IF(ISNUMBER(outYear),OQE54+OQE60+OQE66+OQE83,"")</f>
        <v/>
      </c>
      <c r="OQF86" s="111" t="str">
        <f>IF(ISNUMBER(outYear),OQF54+OQF60+OQF66+OQF83,"")</f>
        <v/>
      </c>
      <c r="OQG86" s="111" t="str">
        <f>IF(ISNUMBER(outYear),OQG54+OQG60+OQG66+OQG83,"")</f>
        <v/>
      </c>
      <c r="OQH86" s="111" t="str">
        <f>IF(ISNUMBER(outYear),OQH54+OQH60+OQH66+OQH83,"")</f>
        <v/>
      </c>
      <c r="OQI86" s="111" t="str">
        <f>IF(ISNUMBER(outYear),OQI54+OQI60+OQI66+OQI83,"")</f>
        <v/>
      </c>
      <c r="OQJ86" s="111" t="str">
        <f>IF(ISNUMBER(outYear),OQJ54+OQJ60+OQJ66+OQJ83,"")</f>
        <v/>
      </c>
      <c r="OQK86" s="111" t="str">
        <f>IF(ISNUMBER(outYear),OQK54+OQK60+OQK66+OQK83,"")</f>
        <v/>
      </c>
      <c r="OQL86" s="111" t="str">
        <f>IF(ISNUMBER(outYear),OQL54+OQL60+OQL66+OQL83,"")</f>
        <v/>
      </c>
      <c r="OQM86" s="111" t="str">
        <f>IF(ISNUMBER(outYear),OQM54+OQM60+OQM66+OQM83,"")</f>
        <v/>
      </c>
      <c r="OQN86" s="111" t="str">
        <f>IF(ISNUMBER(outYear),OQN54+OQN60+OQN66+OQN83,"")</f>
        <v/>
      </c>
      <c r="OQO86" s="111" t="str">
        <f>IF(ISNUMBER(outYear),OQO54+OQO60+OQO66+OQO83,"")</f>
        <v/>
      </c>
      <c r="OQP86" s="111" t="str">
        <f>IF(ISNUMBER(outYear),OQP54+OQP60+OQP66+OQP83,"")</f>
        <v/>
      </c>
      <c r="OQQ86" s="111" t="str">
        <f>IF(ISNUMBER(outYear),OQQ54+OQQ60+OQQ66+OQQ83,"")</f>
        <v/>
      </c>
      <c r="OQR86" s="111" t="str">
        <f>IF(ISNUMBER(outYear),OQR54+OQR60+OQR66+OQR83,"")</f>
        <v/>
      </c>
      <c r="OQS86" s="111" t="str">
        <f>IF(ISNUMBER(outYear),OQS54+OQS60+OQS66+OQS83,"")</f>
        <v/>
      </c>
      <c r="OQT86" s="111" t="str">
        <f>IF(ISNUMBER(outYear),OQT54+OQT60+OQT66+OQT83,"")</f>
        <v/>
      </c>
      <c r="OQU86" s="111" t="str">
        <f>IF(ISNUMBER(outYear),OQU54+OQU60+OQU66+OQU83,"")</f>
        <v/>
      </c>
      <c r="OQV86" s="111" t="str">
        <f>IF(ISNUMBER(outYear),OQV54+OQV60+OQV66+OQV83,"")</f>
        <v/>
      </c>
      <c r="OQW86" s="111" t="str">
        <f>IF(ISNUMBER(outYear),OQW54+OQW60+OQW66+OQW83,"")</f>
        <v/>
      </c>
      <c r="OQX86" s="111" t="str">
        <f>IF(ISNUMBER(outYear),OQX54+OQX60+OQX66+OQX83,"")</f>
        <v/>
      </c>
      <c r="OQY86" s="111" t="str">
        <f>IF(ISNUMBER(outYear),OQY54+OQY60+OQY66+OQY83,"")</f>
        <v/>
      </c>
      <c r="OQZ86" s="111" t="str">
        <f>IF(ISNUMBER(outYear),OQZ54+OQZ60+OQZ66+OQZ83,"")</f>
        <v/>
      </c>
      <c r="ORA86" s="111" t="str">
        <f>IF(ISNUMBER(outYear),ORA54+ORA60+ORA66+ORA83,"")</f>
        <v/>
      </c>
      <c r="ORB86" s="111" t="str">
        <f>IF(ISNUMBER(outYear),ORB54+ORB60+ORB66+ORB83,"")</f>
        <v/>
      </c>
      <c r="ORC86" s="111" t="str">
        <f>IF(ISNUMBER(outYear),ORC54+ORC60+ORC66+ORC83,"")</f>
        <v/>
      </c>
      <c r="ORD86" s="111" t="str">
        <f>IF(ISNUMBER(outYear),ORD54+ORD60+ORD66+ORD83,"")</f>
        <v/>
      </c>
      <c r="ORE86" s="111" t="str">
        <f>IF(ISNUMBER(outYear),ORE54+ORE60+ORE66+ORE83,"")</f>
        <v/>
      </c>
      <c r="ORF86" s="111" t="str">
        <f>IF(ISNUMBER(outYear),ORF54+ORF60+ORF66+ORF83,"")</f>
        <v/>
      </c>
      <c r="ORG86" s="111" t="str">
        <f>IF(ISNUMBER(outYear),ORG54+ORG60+ORG66+ORG83,"")</f>
        <v/>
      </c>
      <c r="ORH86" s="111" t="str">
        <f>IF(ISNUMBER(outYear),ORH54+ORH60+ORH66+ORH83,"")</f>
        <v/>
      </c>
      <c r="ORI86" s="111" t="str">
        <f>IF(ISNUMBER(outYear),ORI54+ORI60+ORI66+ORI83,"")</f>
        <v/>
      </c>
      <c r="ORJ86" s="111" t="str">
        <f>IF(ISNUMBER(outYear),ORJ54+ORJ60+ORJ66+ORJ83,"")</f>
        <v/>
      </c>
      <c r="ORK86" s="111" t="str">
        <f>IF(ISNUMBER(outYear),ORK54+ORK60+ORK66+ORK83,"")</f>
        <v/>
      </c>
      <c r="ORL86" s="111" t="str">
        <f>IF(ISNUMBER(outYear),ORL54+ORL60+ORL66+ORL83,"")</f>
        <v/>
      </c>
      <c r="ORM86" s="111" t="str">
        <f>IF(ISNUMBER(outYear),ORM54+ORM60+ORM66+ORM83,"")</f>
        <v/>
      </c>
      <c r="ORN86" s="111" t="str">
        <f>IF(ISNUMBER(outYear),ORN54+ORN60+ORN66+ORN83,"")</f>
        <v/>
      </c>
      <c r="ORO86" s="111" t="str">
        <f>IF(ISNUMBER(outYear),ORO54+ORO60+ORO66+ORO83,"")</f>
        <v/>
      </c>
      <c r="ORP86" s="111" t="str">
        <f>IF(ISNUMBER(outYear),ORP54+ORP60+ORP66+ORP83,"")</f>
        <v/>
      </c>
      <c r="ORQ86" s="111" t="str">
        <f>IF(ISNUMBER(outYear),ORQ54+ORQ60+ORQ66+ORQ83,"")</f>
        <v/>
      </c>
      <c r="ORR86" s="111" t="str">
        <f>IF(ISNUMBER(outYear),ORR54+ORR60+ORR66+ORR83,"")</f>
        <v/>
      </c>
      <c r="ORS86" s="111" t="str">
        <f>IF(ISNUMBER(outYear),ORS54+ORS60+ORS66+ORS83,"")</f>
        <v/>
      </c>
      <c r="ORT86" s="111" t="str">
        <f>IF(ISNUMBER(outYear),ORT54+ORT60+ORT66+ORT83,"")</f>
        <v/>
      </c>
      <c r="ORU86" s="111" t="str">
        <f>IF(ISNUMBER(outYear),ORU54+ORU60+ORU66+ORU83,"")</f>
        <v/>
      </c>
      <c r="ORV86" s="111" t="str">
        <f>IF(ISNUMBER(outYear),ORV54+ORV60+ORV66+ORV83,"")</f>
        <v/>
      </c>
      <c r="ORW86" s="111" t="str">
        <f>IF(ISNUMBER(outYear),ORW54+ORW60+ORW66+ORW83,"")</f>
        <v/>
      </c>
      <c r="ORX86" s="111" t="str">
        <f>IF(ISNUMBER(outYear),ORX54+ORX60+ORX66+ORX83,"")</f>
        <v/>
      </c>
      <c r="ORY86" s="111" t="str">
        <f>IF(ISNUMBER(outYear),ORY54+ORY60+ORY66+ORY83,"")</f>
        <v/>
      </c>
      <c r="ORZ86" s="111" t="str">
        <f>IF(ISNUMBER(outYear),ORZ54+ORZ60+ORZ66+ORZ83,"")</f>
        <v/>
      </c>
      <c r="OSA86" s="111" t="str">
        <f>IF(ISNUMBER(outYear),OSA54+OSA60+OSA66+OSA83,"")</f>
        <v/>
      </c>
      <c r="OSB86" s="111" t="str">
        <f>IF(ISNUMBER(outYear),OSB54+OSB60+OSB66+OSB83,"")</f>
        <v/>
      </c>
      <c r="OSC86" s="111" t="str">
        <f>IF(ISNUMBER(outYear),OSC54+OSC60+OSC66+OSC83,"")</f>
        <v/>
      </c>
      <c r="OSD86" s="111" t="str">
        <f>IF(ISNUMBER(outYear),OSD54+OSD60+OSD66+OSD83,"")</f>
        <v/>
      </c>
      <c r="OSE86" s="111" t="str">
        <f>IF(ISNUMBER(outYear),OSE54+OSE60+OSE66+OSE83,"")</f>
        <v/>
      </c>
      <c r="OSF86" s="111" t="str">
        <f>IF(ISNUMBER(outYear),OSF54+OSF60+OSF66+OSF83,"")</f>
        <v/>
      </c>
      <c r="OSG86" s="111" t="str">
        <f>IF(ISNUMBER(outYear),OSG54+OSG60+OSG66+OSG83,"")</f>
        <v/>
      </c>
      <c r="OSH86" s="111" t="str">
        <f>IF(ISNUMBER(outYear),OSH54+OSH60+OSH66+OSH83,"")</f>
        <v/>
      </c>
      <c r="OSI86" s="111" t="str">
        <f>IF(ISNUMBER(outYear),OSI54+OSI60+OSI66+OSI83,"")</f>
        <v/>
      </c>
      <c r="OSJ86" s="111" t="str">
        <f>IF(ISNUMBER(outYear),OSJ54+OSJ60+OSJ66+OSJ83,"")</f>
        <v/>
      </c>
      <c r="OSK86" s="111" t="str">
        <f>IF(ISNUMBER(outYear),OSK54+OSK60+OSK66+OSK83,"")</f>
        <v/>
      </c>
      <c r="OSL86" s="111" t="str">
        <f>IF(ISNUMBER(outYear),OSL54+OSL60+OSL66+OSL83,"")</f>
        <v/>
      </c>
      <c r="OSM86" s="111" t="str">
        <f>IF(ISNUMBER(outYear),OSM54+OSM60+OSM66+OSM83,"")</f>
        <v/>
      </c>
      <c r="OSN86" s="111" t="str">
        <f>IF(ISNUMBER(outYear),OSN54+OSN60+OSN66+OSN83,"")</f>
        <v/>
      </c>
      <c r="OSO86" s="111" t="str">
        <f>IF(ISNUMBER(outYear),OSO54+OSO60+OSO66+OSO83,"")</f>
        <v/>
      </c>
      <c r="OSP86" s="111" t="str">
        <f>IF(ISNUMBER(outYear),OSP54+OSP60+OSP66+OSP83,"")</f>
        <v/>
      </c>
      <c r="OSQ86" s="111" t="str">
        <f>IF(ISNUMBER(outYear),OSQ54+OSQ60+OSQ66+OSQ83,"")</f>
        <v/>
      </c>
      <c r="OSR86" s="111" t="str">
        <f>IF(ISNUMBER(outYear),OSR54+OSR60+OSR66+OSR83,"")</f>
        <v/>
      </c>
      <c r="OSS86" s="111" t="str">
        <f>IF(ISNUMBER(outYear),OSS54+OSS60+OSS66+OSS83,"")</f>
        <v/>
      </c>
      <c r="OST86" s="111" t="str">
        <f>IF(ISNUMBER(outYear),OST54+OST60+OST66+OST83,"")</f>
        <v/>
      </c>
      <c r="OSU86" s="111" t="str">
        <f>IF(ISNUMBER(outYear),OSU54+OSU60+OSU66+OSU83,"")</f>
        <v/>
      </c>
      <c r="OSV86" s="111" t="str">
        <f>IF(ISNUMBER(outYear),OSV54+OSV60+OSV66+OSV83,"")</f>
        <v/>
      </c>
      <c r="OSW86" s="111" t="str">
        <f>IF(ISNUMBER(outYear),OSW54+OSW60+OSW66+OSW83,"")</f>
        <v/>
      </c>
      <c r="OSX86" s="111" t="str">
        <f>IF(ISNUMBER(outYear),OSX54+OSX60+OSX66+OSX83,"")</f>
        <v/>
      </c>
      <c r="OSY86" s="111" t="str">
        <f>IF(ISNUMBER(outYear),OSY54+OSY60+OSY66+OSY83,"")</f>
        <v/>
      </c>
      <c r="OSZ86" s="111" t="str">
        <f>IF(ISNUMBER(outYear),OSZ54+OSZ60+OSZ66+OSZ83,"")</f>
        <v/>
      </c>
      <c r="OTA86" s="111" t="str">
        <f>IF(ISNUMBER(outYear),OTA54+OTA60+OTA66+OTA83,"")</f>
        <v/>
      </c>
      <c r="OTB86" s="111" t="str">
        <f>IF(ISNUMBER(outYear),OTB54+OTB60+OTB66+OTB83,"")</f>
        <v/>
      </c>
      <c r="OTC86" s="111" t="str">
        <f>IF(ISNUMBER(outYear),OTC54+OTC60+OTC66+OTC83,"")</f>
        <v/>
      </c>
      <c r="OTD86" s="111" t="str">
        <f>IF(ISNUMBER(outYear),OTD54+OTD60+OTD66+OTD83,"")</f>
        <v/>
      </c>
      <c r="OTE86" s="111" t="str">
        <f>IF(ISNUMBER(outYear),OTE54+OTE60+OTE66+OTE83,"")</f>
        <v/>
      </c>
      <c r="OTF86" s="111" t="str">
        <f>IF(ISNUMBER(outYear),OTF54+OTF60+OTF66+OTF83,"")</f>
        <v/>
      </c>
      <c r="OTG86" s="111" t="str">
        <f>IF(ISNUMBER(outYear),OTG54+OTG60+OTG66+OTG83,"")</f>
        <v/>
      </c>
      <c r="OTH86" s="111" t="str">
        <f>IF(ISNUMBER(outYear),OTH54+OTH60+OTH66+OTH83,"")</f>
        <v/>
      </c>
      <c r="OTI86" s="111" t="str">
        <f>IF(ISNUMBER(outYear),OTI54+OTI60+OTI66+OTI83,"")</f>
        <v/>
      </c>
      <c r="OTJ86" s="111" t="str">
        <f>IF(ISNUMBER(outYear),OTJ54+OTJ60+OTJ66+OTJ83,"")</f>
        <v/>
      </c>
      <c r="OTK86" s="111" t="str">
        <f>IF(ISNUMBER(outYear),OTK54+OTK60+OTK66+OTK83,"")</f>
        <v/>
      </c>
      <c r="OTL86" s="111" t="str">
        <f>IF(ISNUMBER(outYear),OTL54+OTL60+OTL66+OTL83,"")</f>
        <v/>
      </c>
      <c r="OTM86" s="111" t="str">
        <f>IF(ISNUMBER(outYear),OTM54+OTM60+OTM66+OTM83,"")</f>
        <v/>
      </c>
      <c r="OTN86" s="111" t="str">
        <f>IF(ISNUMBER(outYear),OTN54+OTN60+OTN66+OTN83,"")</f>
        <v/>
      </c>
      <c r="OTO86" s="111" t="str">
        <f>IF(ISNUMBER(outYear),OTO54+OTO60+OTO66+OTO83,"")</f>
        <v/>
      </c>
      <c r="OTP86" s="111" t="str">
        <f>IF(ISNUMBER(outYear),OTP54+OTP60+OTP66+OTP83,"")</f>
        <v/>
      </c>
      <c r="OTQ86" s="111" t="str">
        <f>IF(ISNUMBER(outYear),OTQ54+OTQ60+OTQ66+OTQ83,"")</f>
        <v/>
      </c>
      <c r="OTR86" s="111" t="str">
        <f>IF(ISNUMBER(outYear),OTR54+OTR60+OTR66+OTR83,"")</f>
        <v/>
      </c>
      <c r="OTS86" s="111" t="str">
        <f>IF(ISNUMBER(outYear),OTS54+OTS60+OTS66+OTS83,"")</f>
        <v/>
      </c>
      <c r="OTT86" s="111" t="str">
        <f>IF(ISNUMBER(outYear),OTT54+OTT60+OTT66+OTT83,"")</f>
        <v/>
      </c>
      <c r="OTU86" s="111" t="str">
        <f>IF(ISNUMBER(outYear),OTU54+OTU60+OTU66+OTU83,"")</f>
        <v/>
      </c>
      <c r="OTV86" s="111" t="str">
        <f>IF(ISNUMBER(outYear),OTV54+OTV60+OTV66+OTV83,"")</f>
        <v/>
      </c>
      <c r="OTW86" s="111" t="str">
        <f>IF(ISNUMBER(outYear),OTW54+OTW60+OTW66+OTW83,"")</f>
        <v/>
      </c>
      <c r="OTX86" s="111" t="str">
        <f>IF(ISNUMBER(outYear),OTX54+OTX60+OTX66+OTX83,"")</f>
        <v/>
      </c>
      <c r="OTY86" s="111" t="str">
        <f>IF(ISNUMBER(outYear),OTY54+OTY60+OTY66+OTY83,"")</f>
        <v/>
      </c>
      <c r="OTZ86" s="111" t="str">
        <f>IF(ISNUMBER(outYear),OTZ54+OTZ60+OTZ66+OTZ83,"")</f>
        <v/>
      </c>
      <c r="OUA86" s="111" t="str">
        <f>IF(ISNUMBER(outYear),OUA54+OUA60+OUA66+OUA83,"")</f>
        <v/>
      </c>
      <c r="OUB86" s="111" t="str">
        <f>IF(ISNUMBER(outYear),OUB54+OUB60+OUB66+OUB83,"")</f>
        <v/>
      </c>
      <c r="OUC86" s="111" t="str">
        <f>IF(ISNUMBER(outYear),OUC54+OUC60+OUC66+OUC83,"")</f>
        <v/>
      </c>
      <c r="OUD86" s="111" t="str">
        <f>IF(ISNUMBER(outYear),OUD54+OUD60+OUD66+OUD83,"")</f>
        <v/>
      </c>
      <c r="OUE86" s="111" t="str">
        <f>IF(ISNUMBER(outYear),OUE54+OUE60+OUE66+OUE83,"")</f>
        <v/>
      </c>
      <c r="OUF86" s="111" t="str">
        <f>IF(ISNUMBER(outYear),OUF54+OUF60+OUF66+OUF83,"")</f>
        <v/>
      </c>
      <c r="OUG86" s="111" t="str">
        <f>IF(ISNUMBER(outYear),OUG54+OUG60+OUG66+OUG83,"")</f>
        <v/>
      </c>
      <c r="OUH86" s="111" t="str">
        <f>IF(ISNUMBER(outYear),OUH54+OUH60+OUH66+OUH83,"")</f>
        <v/>
      </c>
      <c r="OUI86" s="111" t="str">
        <f>IF(ISNUMBER(outYear),OUI54+OUI60+OUI66+OUI83,"")</f>
        <v/>
      </c>
      <c r="OUJ86" s="111" t="str">
        <f>IF(ISNUMBER(outYear),OUJ54+OUJ60+OUJ66+OUJ83,"")</f>
        <v/>
      </c>
      <c r="OUK86" s="111" t="str">
        <f>IF(ISNUMBER(outYear),OUK54+OUK60+OUK66+OUK83,"")</f>
        <v/>
      </c>
      <c r="OUL86" s="111" t="str">
        <f>IF(ISNUMBER(outYear),OUL54+OUL60+OUL66+OUL83,"")</f>
        <v/>
      </c>
      <c r="OUM86" s="111" t="str">
        <f>IF(ISNUMBER(outYear),OUM54+OUM60+OUM66+OUM83,"")</f>
        <v/>
      </c>
      <c r="OUN86" s="111" t="str">
        <f>IF(ISNUMBER(outYear),OUN54+OUN60+OUN66+OUN83,"")</f>
        <v/>
      </c>
      <c r="OUO86" s="111" t="str">
        <f>IF(ISNUMBER(outYear),OUO54+OUO60+OUO66+OUO83,"")</f>
        <v/>
      </c>
      <c r="OUP86" s="111" t="str">
        <f>IF(ISNUMBER(outYear),OUP54+OUP60+OUP66+OUP83,"")</f>
        <v/>
      </c>
      <c r="OUQ86" s="111" t="str">
        <f>IF(ISNUMBER(outYear),OUQ54+OUQ60+OUQ66+OUQ83,"")</f>
        <v/>
      </c>
      <c r="OUR86" s="111" t="str">
        <f>IF(ISNUMBER(outYear),OUR54+OUR60+OUR66+OUR83,"")</f>
        <v/>
      </c>
      <c r="OUS86" s="111" t="str">
        <f>IF(ISNUMBER(outYear),OUS54+OUS60+OUS66+OUS83,"")</f>
        <v/>
      </c>
      <c r="OUT86" s="111" t="str">
        <f>IF(ISNUMBER(outYear),OUT54+OUT60+OUT66+OUT83,"")</f>
        <v/>
      </c>
      <c r="OUU86" s="111" t="str">
        <f>IF(ISNUMBER(outYear),OUU54+OUU60+OUU66+OUU83,"")</f>
        <v/>
      </c>
      <c r="OUV86" s="111" t="str">
        <f>IF(ISNUMBER(outYear),OUV54+OUV60+OUV66+OUV83,"")</f>
        <v/>
      </c>
      <c r="OUW86" s="111" t="str">
        <f>IF(ISNUMBER(outYear),OUW54+OUW60+OUW66+OUW83,"")</f>
        <v/>
      </c>
      <c r="OUX86" s="111" t="str">
        <f>IF(ISNUMBER(outYear),OUX54+OUX60+OUX66+OUX83,"")</f>
        <v/>
      </c>
      <c r="OUY86" s="111" t="str">
        <f>IF(ISNUMBER(outYear),OUY54+OUY60+OUY66+OUY83,"")</f>
        <v/>
      </c>
      <c r="OUZ86" s="111" t="str">
        <f>IF(ISNUMBER(outYear),OUZ54+OUZ60+OUZ66+OUZ83,"")</f>
        <v/>
      </c>
      <c r="OVA86" s="111" t="str">
        <f>IF(ISNUMBER(outYear),OVA54+OVA60+OVA66+OVA83,"")</f>
        <v/>
      </c>
      <c r="OVB86" s="111" t="str">
        <f>IF(ISNUMBER(outYear),OVB54+OVB60+OVB66+OVB83,"")</f>
        <v/>
      </c>
      <c r="OVC86" s="111" t="str">
        <f>IF(ISNUMBER(outYear),OVC54+OVC60+OVC66+OVC83,"")</f>
        <v/>
      </c>
      <c r="OVD86" s="111" t="str">
        <f>IF(ISNUMBER(outYear),OVD54+OVD60+OVD66+OVD83,"")</f>
        <v/>
      </c>
      <c r="OVE86" s="111" t="str">
        <f>IF(ISNUMBER(outYear),OVE54+OVE60+OVE66+OVE83,"")</f>
        <v/>
      </c>
      <c r="OVF86" s="111" t="str">
        <f>IF(ISNUMBER(outYear),OVF54+OVF60+OVF66+OVF83,"")</f>
        <v/>
      </c>
      <c r="OVG86" s="111" t="str">
        <f>IF(ISNUMBER(outYear),OVG54+OVG60+OVG66+OVG83,"")</f>
        <v/>
      </c>
      <c r="OVH86" s="111" t="str">
        <f>IF(ISNUMBER(outYear),OVH54+OVH60+OVH66+OVH83,"")</f>
        <v/>
      </c>
      <c r="OVI86" s="111" t="str">
        <f>IF(ISNUMBER(outYear),OVI54+OVI60+OVI66+OVI83,"")</f>
        <v/>
      </c>
      <c r="OVJ86" s="111" t="str">
        <f>IF(ISNUMBER(outYear),OVJ54+OVJ60+OVJ66+OVJ83,"")</f>
        <v/>
      </c>
      <c r="OVK86" s="111" t="str">
        <f>IF(ISNUMBER(outYear),OVK54+OVK60+OVK66+OVK83,"")</f>
        <v/>
      </c>
      <c r="OVL86" s="111" t="str">
        <f>IF(ISNUMBER(outYear),OVL54+OVL60+OVL66+OVL83,"")</f>
        <v/>
      </c>
      <c r="OVM86" s="111" t="str">
        <f>IF(ISNUMBER(outYear),OVM54+OVM60+OVM66+OVM83,"")</f>
        <v/>
      </c>
      <c r="OVN86" s="111" t="str">
        <f>IF(ISNUMBER(outYear),OVN54+OVN60+OVN66+OVN83,"")</f>
        <v/>
      </c>
      <c r="OVO86" s="111" t="str">
        <f>IF(ISNUMBER(outYear),OVO54+OVO60+OVO66+OVO83,"")</f>
        <v/>
      </c>
      <c r="OVP86" s="111" t="str">
        <f>IF(ISNUMBER(outYear),OVP54+OVP60+OVP66+OVP83,"")</f>
        <v/>
      </c>
      <c r="OVQ86" s="111" t="str">
        <f>IF(ISNUMBER(outYear),OVQ54+OVQ60+OVQ66+OVQ83,"")</f>
        <v/>
      </c>
      <c r="OVR86" s="111" t="str">
        <f>IF(ISNUMBER(outYear),OVR54+OVR60+OVR66+OVR83,"")</f>
        <v/>
      </c>
      <c r="OVS86" s="111" t="str">
        <f>IF(ISNUMBER(outYear),OVS54+OVS60+OVS66+OVS83,"")</f>
        <v/>
      </c>
      <c r="OVT86" s="111" t="str">
        <f>IF(ISNUMBER(outYear),OVT54+OVT60+OVT66+OVT83,"")</f>
        <v/>
      </c>
      <c r="OVU86" s="111" t="str">
        <f>IF(ISNUMBER(outYear),OVU54+OVU60+OVU66+OVU83,"")</f>
        <v/>
      </c>
      <c r="OVV86" s="111" t="str">
        <f>IF(ISNUMBER(outYear),OVV54+OVV60+OVV66+OVV83,"")</f>
        <v/>
      </c>
      <c r="OVW86" s="111" t="str">
        <f>IF(ISNUMBER(outYear),OVW54+OVW60+OVW66+OVW83,"")</f>
        <v/>
      </c>
      <c r="OVX86" s="111" t="str">
        <f>IF(ISNUMBER(outYear),OVX54+OVX60+OVX66+OVX83,"")</f>
        <v/>
      </c>
      <c r="OVY86" s="111" t="str">
        <f>IF(ISNUMBER(outYear),OVY54+OVY60+OVY66+OVY83,"")</f>
        <v/>
      </c>
      <c r="OVZ86" s="111" t="str">
        <f>IF(ISNUMBER(outYear),OVZ54+OVZ60+OVZ66+OVZ83,"")</f>
        <v/>
      </c>
      <c r="OWA86" s="111" t="str">
        <f>IF(ISNUMBER(outYear),OWA54+OWA60+OWA66+OWA83,"")</f>
        <v/>
      </c>
      <c r="OWB86" s="111" t="str">
        <f>IF(ISNUMBER(outYear),OWB54+OWB60+OWB66+OWB83,"")</f>
        <v/>
      </c>
      <c r="OWC86" s="111" t="str">
        <f>IF(ISNUMBER(outYear),OWC54+OWC60+OWC66+OWC83,"")</f>
        <v/>
      </c>
      <c r="OWD86" s="111" t="str">
        <f>IF(ISNUMBER(outYear),OWD54+OWD60+OWD66+OWD83,"")</f>
        <v/>
      </c>
      <c r="OWE86" s="111" t="str">
        <f>IF(ISNUMBER(outYear),OWE54+OWE60+OWE66+OWE83,"")</f>
        <v/>
      </c>
      <c r="OWF86" s="111" t="str">
        <f>IF(ISNUMBER(outYear),OWF54+OWF60+OWF66+OWF83,"")</f>
        <v/>
      </c>
      <c r="OWG86" s="111" t="str">
        <f>IF(ISNUMBER(outYear),OWG54+OWG60+OWG66+OWG83,"")</f>
        <v/>
      </c>
      <c r="OWH86" s="111" t="str">
        <f>IF(ISNUMBER(outYear),OWH54+OWH60+OWH66+OWH83,"")</f>
        <v/>
      </c>
      <c r="OWI86" s="111" t="str">
        <f>IF(ISNUMBER(outYear),OWI54+OWI60+OWI66+OWI83,"")</f>
        <v/>
      </c>
      <c r="OWJ86" s="111" t="str">
        <f>IF(ISNUMBER(outYear),OWJ54+OWJ60+OWJ66+OWJ83,"")</f>
        <v/>
      </c>
      <c r="OWK86" s="111" t="str">
        <f>IF(ISNUMBER(outYear),OWK54+OWK60+OWK66+OWK83,"")</f>
        <v/>
      </c>
      <c r="OWL86" s="111" t="str">
        <f>IF(ISNUMBER(outYear),OWL54+OWL60+OWL66+OWL83,"")</f>
        <v/>
      </c>
      <c r="OWM86" s="111" t="str">
        <f>IF(ISNUMBER(outYear),OWM54+OWM60+OWM66+OWM83,"")</f>
        <v/>
      </c>
      <c r="OWN86" s="111" t="str">
        <f>IF(ISNUMBER(outYear),OWN54+OWN60+OWN66+OWN83,"")</f>
        <v/>
      </c>
      <c r="OWO86" s="111" t="str">
        <f>IF(ISNUMBER(outYear),OWO54+OWO60+OWO66+OWO83,"")</f>
        <v/>
      </c>
      <c r="OWP86" s="111" t="str">
        <f>IF(ISNUMBER(outYear),OWP54+OWP60+OWP66+OWP83,"")</f>
        <v/>
      </c>
      <c r="OWQ86" s="111" t="str">
        <f>IF(ISNUMBER(outYear),OWQ54+OWQ60+OWQ66+OWQ83,"")</f>
        <v/>
      </c>
      <c r="OWR86" s="111" t="str">
        <f>IF(ISNUMBER(outYear),OWR54+OWR60+OWR66+OWR83,"")</f>
        <v/>
      </c>
      <c r="OWS86" s="111" t="str">
        <f>IF(ISNUMBER(outYear),OWS54+OWS60+OWS66+OWS83,"")</f>
        <v/>
      </c>
      <c r="OWT86" s="111" t="str">
        <f>IF(ISNUMBER(outYear),OWT54+OWT60+OWT66+OWT83,"")</f>
        <v/>
      </c>
      <c r="OWU86" s="111" t="str">
        <f>IF(ISNUMBER(outYear),OWU54+OWU60+OWU66+OWU83,"")</f>
        <v/>
      </c>
      <c r="OWV86" s="111" t="str">
        <f>IF(ISNUMBER(outYear),OWV54+OWV60+OWV66+OWV83,"")</f>
        <v/>
      </c>
      <c r="OWW86" s="111" t="str">
        <f>IF(ISNUMBER(outYear),OWW54+OWW60+OWW66+OWW83,"")</f>
        <v/>
      </c>
      <c r="OWX86" s="111" t="str">
        <f>IF(ISNUMBER(outYear),OWX54+OWX60+OWX66+OWX83,"")</f>
        <v/>
      </c>
      <c r="OWY86" s="111" t="str">
        <f>IF(ISNUMBER(outYear),OWY54+OWY60+OWY66+OWY83,"")</f>
        <v/>
      </c>
      <c r="OWZ86" s="111" t="str">
        <f>IF(ISNUMBER(outYear),OWZ54+OWZ60+OWZ66+OWZ83,"")</f>
        <v/>
      </c>
      <c r="OXA86" s="111" t="str">
        <f>IF(ISNUMBER(outYear),OXA54+OXA60+OXA66+OXA83,"")</f>
        <v/>
      </c>
      <c r="OXB86" s="111" t="str">
        <f>IF(ISNUMBER(outYear),OXB54+OXB60+OXB66+OXB83,"")</f>
        <v/>
      </c>
      <c r="OXC86" s="111" t="str">
        <f>IF(ISNUMBER(outYear),OXC54+OXC60+OXC66+OXC83,"")</f>
        <v/>
      </c>
      <c r="OXD86" s="111" t="str">
        <f>IF(ISNUMBER(outYear),OXD54+OXD60+OXD66+OXD83,"")</f>
        <v/>
      </c>
      <c r="OXE86" s="111" t="str">
        <f>IF(ISNUMBER(outYear),OXE54+OXE60+OXE66+OXE83,"")</f>
        <v/>
      </c>
      <c r="OXF86" s="111" t="str">
        <f>IF(ISNUMBER(outYear),OXF54+OXF60+OXF66+OXF83,"")</f>
        <v/>
      </c>
      <c r="OXG86" s="111" t="str">
        <f>IF(ISNUMBER(outYear),OXG54+OXG60+OXG66+OXG83,"")</f>
        <v/>
      </c>
      <c r="OXH86" s="111" t="str">
        <f>IF(ISNUMBER(outYear),OXH54+OXH60+OXH66+OXH83,"")</f>
        <v/>
      </c>
      <c r="OXI86" s="111" t="str">
        <f>IF(ISNUMBER(outYear),OXI54+OXI60+OXI66+OXI83,"")</f>
        <v/>
      </c>
      <c r="OXJ86" s="111" t="str">
        <f>IF(ISNUMBER(outYear),OXJ54+OXJ60+OXJ66+OXJ83,"")</f>
        <v/>
      </c>
      <c r="OXK86" s="111" t="str">
        <f>IF(ISNUMBER(outYear),OXK54+OXK60+OXK66+OXK83,"")</f>
        <v/>
      </c>
      <c r="OXL86" s="111" t="str">
        <f>IF(ISNUMBER(outYear),OXL54+OXL60+OXL66+OXL83,"")</f>
        <v/>
      </c>
      <c r="OXM86" s="111" t="str">
        <f>IF(ISNUMBER(outYear),OXM54+OXM60+OXM66+OXM83,"")</f>
        <v/>
      </c>
      <c r="OXN86" s="111" t="str">
        <f>IF(ISNUMBER(outYear),OXN54+OXN60+OXN66+OXN83,"")</f>
        <v/>
      </c>
      <c r="OXO86" s="111" t="str">
        <f>IF(ISNUMBER(outYear),OXO54+OXO60+OXO66+OXO83,"")</f>
        <v/>
      </c>
      <c r="OXP86" s="111" t="str">
        <f>IF(ISNUMBER(outYear),OXP54+OXP60+OXP66+OXP83,"")</f>
        <v/>
      </c>
      <c r="OXQ86" s="111" t="str">
        <f>IF(ISNUMBER(outYear),OXQ54+OXQ60+OXQ66+OXQ83,"")</f>
        <v/>
      </c>
      <c r="OXR86" s="111" t="str">
        <f>IF(ISNUMBER(outYear),OXR54+OXR60+OXR66+OXR83,"")</f>
        <v/>
      </c>
      <c r="OXS86" s="111" t="str">
        <f>IF(ISNUMBER(outYear),OXS54+OXS60+OXS66+OXS83,"")</f>
        <v/>
      </c>
      <c r="OXT86" s="111" t="str">
        <f>IF(ISNUMBER(outYear),OXT54+OXT60+OXT66+OXT83,"")</f>
        <v/>
      </c>
      <c r="OXU86" s="111" t="str">
        <f>IF(ISNUMBER(outYear),OXU54+OXU60+OXU66+OXU83,"")</f>
        <v/>
      </c>
      <c r="OXV86" s="111" t="str">
        <f>IF(ISNUMBER(outYear),OXV54+OXV60+OXV66+OXV83,"")</f>
        <v/>
      </c>
      <c r="OXW86" s="111" t="str">
        <f>IF(ISNUMBER(outYear),OXW54+OXW60+OXW66+OXW83,"")</f>
        <v/>
      </c>
      <c r="OXX86" s="111" t="str">
        <f>IF(ISNUMBER(outYear),OXX54+OXX60+OXX66+OXX83,"")</f>
        <v/>
      </c>
      <c r="OXY86" s="111" t="str">
        <f>IF(ISNUMBER(outYear),OXY54+OXY60+OXY66+OXY83,"")</f>
        <v/>
      </c>
      <c r="OXZ86" s="111" t="str">
        <f>IF(ISNUMBER(outYear),OXZ54+OXZ60+OXZ66+OXZ83,"")</f>
        <v/>
      </c>
      <c r="OYA86" s="111" t="str">
        <f>IF(ISNUMBER(outYear),OYA54+OYA60+OYA66+OYA83,"")</f>
        <v/>
      </c>
      <c r="OYB86" s="111" t="str">
        <f>IF(ISNUMBER(outYear),OYB54+OYB60+OYB66+OYB83,"")</f>
        <v/>
      </c>
      <c r="OYC86" s="111" t="str">
        <f>IF(ISNUMBER(outYear),OYC54+OYC60+OYC66+OYC83,"")</f>
        <v/>
      </c>
      <c r="OYD86" s="111" t="str">
        <f>IF(ISNUMBER(outYear),OYD54+OYD60+OYD66+OYD83,"")</f>
        <v/>
      </c>
      <c r="OYE86" s="111" t="str">
        <f>IF(ISNUMBER(outYear),OYE54+OYE60+OYE66+OYE83,"")</f>
        <v/>
      </c>
      <c r="OYF86" s="111" t="str">
        <f>IF(ISNUMBER(outYear),OYF54+OYF60+OYF66+OYF83,"")</f>
        <v/>
      </c>
      <c r="OYG86" s="111" t="str">
        <f>IF(ISNUMBER(outYear),OYG54+OYG60+OYG66+OYG83,"")</f>
        <v/>
      </c>
      <c r="OYH86" s="111" t="str">
        <f>IF(ISNUMBER(outYear),OYH54+OYH60+OYH66+OYH83,"")</f>
        <v/>
      </c>
      <c r="OYI86" s="111" t="str">
        <f>IF(ISNUMBER(outYear),OYI54+OYI60+OYI66+OYI83,"")</f>
        <v/>
      </c>
      <c r="OYJ86" s="111" t="str">
        <f>IF(ISNUMBER(outYear),OYJ54+OYJ60+OYJ66+OYJ83,"")</f>
        <v/>
      </c>
      <c r="OYK86" s="111" t="str">
        <f>IF(ISNUMBER(outYear),OYK54+OYK60+OYK66+OYK83,"")</f>
        <v/>
      </c>
      <c r="OYL86" s="111" t="str">
        <f>IF(ISNUMBER(outYear),OYL54+OYL60+OYL66+OYL83,"")</f>
        <v/>
      </c>
      <c r="OYM86" s="111" t="str">
        <f>IF(ISNUMBER(outYear),OYM54+OYM60+OYM66+OYM83,"")</f>
        <v/>
      </c>
      <c r="OYN86" s="111" t="str">
        <f>IF(ISNUMBER(outYear),OYN54+OYN60+OYN66+OYN83,"")</f>
        <v/>
      </c>
      <c r="OYO86" s="111" t="str">
        <f>IF(ISNUMBER(outYear),OYO54+OYO60+OYO66+OYO83,"")</f>
        <v/>
      </c>
      <c r="OYP86" s="111" t="str">
        <f>IF(ISNUMBER(outYear),OYP54+OYP60+OYP66+OYP83,"")</f>
        <v/>
      </c>
      <c r="OYQ86" s="111" t="str">
        <f>IF(ISNUMBER(outYear),OYQ54+OYQ60+OYQ66+OYQ83,"")</f>
        <v/>
      </c>
      <c r="OYR86" s="111" t="str">
        <f>IF(ISNUMBER(outYear),OYR54+OYR60+OYR66+OYR83,"")</f>
        <v/>
      </c>
      <c r="OYS86" s="111" t="str">
        <f>IF(ISNUMBER(outYear),OYS54+OYS60+OYS66+OYS83,"")</f>
        <v/>
      </c>
      <c r="OYT86" s="111" t="str">
        <f>IF(ISNUMBER(outYear),OYT54+OYT60+OYT66+OYT83,"")</f>
        <v/>
      </c>
      <c r="OYU86" s="111" t="str">
        <f>IF(ISNUMBER(outYear),OYU54+OYU60+OYU66+OYU83,"")</f>
        <v/>
      </c>
      <c r="OYV86" s="111" t="str">
        <f>IF(ISNUMBER(outYear),OYV54+OYV60+OYV66+OYV83,"")</f>
        <v/>
      </c>
      <c r="OYW86" s="111" t="str">
        <f>IF(ISNUMBER(outYear),OYW54+OYW60+OYW66+OYW83,"")</f>
        <v/>
      </c>
      <c r="OYX86" s="111" t="str">
        <f>IF(ISNUMBER(outYear),OYX54+OYX60+OYX66+OYX83,"")</f>
        <v/>
      </c>
      <c r="OYY86" s="111" t="str">
        <f>IF(ISNUMBER(outYear),OYY54+OYY60+OYY66+OYY83,"")</f>
        <v/>
      </c>
      <c r="OYZ86" s="111" t="str">
        <f>IF(ISNUMBER(outYear),OYZ54+OYZ60+OYZ66+OYZ83,"")</f>
        <v/>
      </c>
      <c r="OZA86" s="111" t="str">
        <f>IF(ISNUMBER(outYear),OZA54+OZA60+OZA66+OZA83,"")</f>
        <v/>
      </c>
      <c r="OZB86" s="111" t="str">
        <f>IF(ISNUMBER(outYear),OZB54+OZB60+OZB66+OZB83,"")</f>
        <v/>
      </c>
      <c r="OZC86" s="111" t="str">
        <f>IF(ISNUMBER(outYear),OZC54+OZC60+OZC66+OZC83,"")</f>
        <v/>
      </c>
      <c r="OZD86" s="111" t="str">
        <f>IF(ISNUMBER(outYear),OZD54+OZD60+OZD66+OZD83,"")</f>
        <v/>
      </c>
      <c r="OZE86" s="111" t="str">
        <f>IF(ISNUMBER(outYear),OZE54+OZE60+OZE66+OZE83,"")</f>
        <v/>
      </c>
      <c r="OZF86" s="111" t="str">
        <f>IF(ISNUMBER(outYear),OZF54+OZF60+OZF66+OZF83,"")</f>
        <v/>
      </c>
      <c r="OZG86" s="111" t="str">
        <f>IF(ISNUMBER(outYear),OZG54+OZG60+OZG66+OZG83,"")</f>
        <v/>
      </c>
      <c r="OZH86" s="111" t="str">
        <f>IF(ISNUMBER(outYear),OZH54+OZH60+OZH66+OZH83,"")</f>
        <v/>
      </c>
      <c r="OZI86" s="111" t="str">
        <f>IF(ISNUMBER(outYear),OZI54+OZI60+OZI66+OZI83,"")</f>
        <v/>
      </c>
      <c r="OZJ86" s="111" t="str">
        <f>IF(ISNUMBER(outYear),OZJ54+OZJ60+OZJ66+OZJ83,"")</f>
        <v/>
      </c>
      <c r="OZK86" s="111" t="str">
        <f>IF(ISNUMBER(outYear),OZK54+OZK60+OZK66+OZK83,"")</f>
        <v/>
      </c>
      <c r="OZL86" s="111" t="str">
        <f>IF(ISNUMBER(outYear),OZL54+OZL60+OZL66+OZL83,"")</f>
        <v/>
      </c>
      <c r="OZM86" s="111" t="str">
        <f>IF(ISNUMBER(outYear),OZM54+OZM60+OZM66+OZM83,"")</f>
        <v/>
      </c>
      <c r="OZN86" s="111" t="str">
        <f>IF(ISNUMBER(outYear),OZN54+OZN60+OZN66+OZN83,"")</f>
        <v/>
      </c>
      <c r="OZO86" s="111" t="str">
        <f>IF(ISNUMBER(outYear),OZO54+OZO60+OZO66+OZO83,"")</f>
        <v/>
      </c>
      <c r="OZP86" s="111" t="str">
        <f>IF(ISNUMBER(outYear),OZP54+OZP60+OZP66+OZP83,"")</f>
        <v/>
      </c>
      <c r="OZQ86" s="111" t="str">
        <f>IF(ISNUMBER(outYear),OZQ54+OZQ60+OZQ66+OZQ83,"")</f>
        <v/>
      </c>
      <c r="OZR86" s="111" t="str">
        <f>IF(ISNUMBER(outYear),OZR54+OZR60+OZR66+OZR83,"")</f>
        <v/>
      </c>
      <c r="OZS86" s="111" t="str">
        <f>IF(ISNUMBER(outYear),OZS54+OZS60+OZS66+OZS83,"")</f>
        <v/>
      </c>
      <c r="OZT86" s="111" t="str">
        <f>IF(ISNUMBER(outYear),OZT54+OZT60+OZT66+OZT83,"")</f>
        <v/>
      </c>
      <c r="OZU86" s="111" t="str">
        <f>IF(ISNUMBER(outYear),OZU54+OZU60+OZU66+OZU83,"")</f>
        <v/>
      </c>
      <c r="OZV86" s="111" t="str">
        <f>IF(ISNUMBER(outYear),OZV54+OZV60+OZV66+OZV83,"")</f>
        <v/>
      </c>
      <c r="OZW86" s="111" t="str">
        <f>IF(ISNUMBER(outYear),OZW54+OZW60+OZW66+OZW83,"")</f>
        <v/>
      </c>
      <c r="OZX86" s="111" t="str">
        <f>IF(ISNUMBER(outYear),OZX54+OZX60+OZX66+OZX83,"")</f>
        <v/>
      </c>
      <c r="OZY86" s="111" t="str">
        <f>IF(ISNUMBER(outYear),OZY54+OZY60+OZY66+OZY83,"")</f>
        <v/>
      </c>
      <c r="OZZ86" s="111" t="str">
        <f>IF(ISNUMBER(outYear),OZZ54+OZZ60+OZZ66+OZZ83,"")</f>
        <v/>
      </c>
      <c r="PAA86" s="111" t="str">
        <f>IF(ISNUMBER(outYear),PAA54+PAA60+PAA66+PAA83,"")</f>
        <v/>
      </c>
      <c r="PAB86" s="111" t="str">
        <f>IF(ISNUMBER(outYear),PAB54+PAB60+PAB66+PAB83,"")</f>
        <v/>
      </c>
      <c r="PAC86" s="111" t="str">
        <f>IF(ISNUMBER(outYear),PAC54+PAC60+PAC66+PAC83,"")</f>
        <v/>
      </c>
      <c r="PAD86" s="111" t="str">
        <f>IF(ISNUMBER(outYear),PAD54+PAD60+PAD66+PAD83,"")</f>
        <v/>
      </c>
      <c r="PAE86" s="111" t="str">
        <f>IF(ISNUMBER(outYear),PAE54+PAE60+PAE66+PAE83,"")</f>
        <v/>
      </c>
      <c r="PAF86" s="111" t="str">
        <f>IF(ISNUMBER(outYear),PAF54+PAF60+PAF66+PAF83,"")</f>
        <v/>
      </c>
      <c r="PAG86" s="111" t="str">
        <f>IF(ISNUMBER(outYear),PAG54+PAG60+PAG66+PAG83,"")</f>
        <v/>
      </c>
      <c r="PAH86" s="111" t="str">
        <f>IF(ISNUMBER(outYear),PAH54+PAH60+PAH66+PAH83,"")</f>
        <v/>
      </c>
      <c r="PAI86" s="111" t="str">
        <f>IF(ISNUMBER(outYear),PAI54+PAI60+PAI66+PAI83,"")</f>
        <v/>
      </c>
      <c r="PAJ86" s="111" t="str">
        <f>IF(ISNUMBER(outYear),PAJ54+PAJ60+PAJ66+PAJ83,"")</f>
        <v/>
      </c>
      <c r="PAK86" s="111" t="str">
        <f>IF(ISNUMBER(outYear),PAK54+PAK60+PAK66+PAK83,"")</f>
        <v/>
      </c>
      <c r="PAL86" s="111" t="str">
        <f>IF(ISNUMBER(outYear),PAL54+PAL60+PAL66+PAL83,"")</f>
        <v/>
      </c>
      <c r="PAM86" s="111" t="str">
        <f>IF(ISNUMBER(outYear),PAM54+PAM60+PAM66+PAM83,"")</f>
        <v/>
      </c>
      <c r="PAN86" s="111" t="str">
        <f>IF(ISNUMBER(outYear),PAN54+PAN60+PAN66+PAN83,"")</f>
        <v/>
      </c>
      <c r="PAO86" s="111" t="str">
        <f>IF(ISNUMBER(outYear),PAO54+PAO60+PAO66+PAO83,"")</f>
        <v/>
      </c>
      <c r="PAP86" s="111" t="str">
        <f>IF(ISNUMBER(outYear),PAP54+PAP60+PAP66+PAP83,"")</f>
        <v/>
      </c>
      <c r="PAQ86" s="111" t="str">
        <f>IF(ISNUMBER(outYear),PAQ54+PAQ60+PAQ66+PAQ83,"")</f>
        <v/>
      </c>
      <c r="PAR86" s="111" t="str">
        <f>IF(ISNUMBER(outYear),PAR54+PAR60+PAR66+PAR83,"")</f>
        <v/>
      </c>
      <c r="PAS86" s="111" t="str">
        <f>IF(ISNUMBER(outYear),PAS54+PAS60+PAS66+PAS83,"")</f>
        <v/>
      </c>
      <c r="PAT86" s="111" t="str">
        <f>IF(ISNUMBER(outYear),PAT54+PAT60+PAT66+PAT83,"")</f>
        <v/>
      </c>
      <c r="PAU86" s="111" t="str">
        <f>IF(ISNUMBER(outYear),PAU54+PAU60+PAU66+PAU83,"")</f>
        <v/>
      </c>
      <c r="PAV86" s="111" t="str">
        <f>IF(ISNUMBER(outYear),PAV54+PAV60+PAV66+PAV83,"")</f>
        <v/>
      </c>
      <c r="PAW86" s="111" t="str">
        <f>IF(ISNUMBER(outYear),PAW54+PAW60+PAW66+PAW83,"")</f>
        <v/>
      </c>
      <c r="PAX86" s="111" t="str">
        <f>IF(ISNUMBER(outYear),PAX54+PAX60+PAX66+PAX83,"")</f>
        <v/>
      </c>
      <c r="PAY86" s="111" t="str">
        <f>IF(ISNUMBER(outYear),PAY54+PAY60+PAY66+PAY83,"")</f>
        <v/>
      </c>
      <c r="PAZ86" s="111" t="str">
        <f>IF(ISNUMBER(outYear),PAZ54+PAZ60+PAZ66+PAZ83,"")</f>
        <v/>
      </c>
      <c r="PBA86" s="111" t="str">
        <f>IF(ISNUMBER(outYear),PBA54+PBA60+PBA66+PBA83,"")</f>
        <v/>
      </c>
      <c r="PBB86" s="111" t="str">
        <f>IF(ISNUMBER(outYear),PBB54+PBB60+PBB66+PBB83,"")</f>
        <v/>
      </c>
      <c r="PBC86" s="111" t="str">
        <f>IF(ISNUMBER(outYear),PBC54+PBC60+PBC66+PBC83,"")</f>
        <v/>
      </c>
      <c r="PBD86" s="111" t="str">
        <f>IF(ISNUMBER(outYear),PBD54+PBD60+PBD66+PBD83,"")</f>
        <v/>
      </c>
      <c r="PBE86" s="111" t="str">
        <f>IF(ISNUMBER(outYear),PBE54+PBE60+PBE66+PBE83,"")</f>
        <v/>
      </c>
      <c r="PBF86" s="111" t="str">
        <f>IF(ISNUMBER(outYear),PBF54+PBF60+PBF66+PBF83,"")</f>
        <v/>
      </c>
      <c r="PBG86" s="111" t="str">
        <f>IF(ISNUMBER(outYear),PBG54+PBG60+PBG66+PBG83,"")</f>
        <v/>
      </c>
      <c r="PBH86" s="111" t="str">
        <f>IF(ISNUMBER(outYear),PBH54+PBH60+PBH66+PBH83,"")</f>
        <v/>
      </c>
      <c r="PBI86" s="111" t="str">
        <f>IF(ISNUMBER(outYear),PBI54+PBI60+PBI66+PBI83,"")</f>
        <v/>
      </c>
      <c r="PBJ86" s="111" t="str">
        <f>IF(ISNUMBER(outYear),PBJ54+PBJ60+PBJ66+PBJ83,"")</f>
        <v/>
      </c>
      <c r="PBK86" s="111" t="str">
        <f>IF(ISNUMBER(outYear),PBK54+PBK60+PBK66+PBK83,"")</f>
        <v/>
      </c>
      <c r="PBL86" s="111" t="str">
        <f>IF(ISNUMBER(outYear),PBL54+PBL60+PBL66+PBL83,"")</f>
        <v/>
      </c>
      <c r="PBM86" s="111" t="str">
        <f>IF(ISNUMBER(outYear),PBM54+PBM60+PBM66+PBM83,"")</f>
        <v/>
      </c>
      <c r="PBN86" s="111" t="str">
        <f>IF(ISNUMBER(outYear),PBN54+PBN60+PBN66+PBN83,"")</f>
        <v/>
      </c>
      <c r="PBO86" s="111" t="str">
        <f>IF(ISNUMBER(outYear),PBO54+PBO60+PBO66+PBO83,"")</f>
        <v/>
      </c>
      <c r="PBP86" s="111" t="str">
        <f>IF(ISNUMBER(outYear),PBP54+PBP60+PBP66+PBP83,"")</f>
        <v/>
      </c>
      <c r="PBQ86" s="111" t="str">
        <f>IF(ISNUMBER(outYear),PBQ54+PBQ60+PBQ66+PBQ83,"")</f>
        <v/>
      </c>
      <c r="PBR86" s="111" t="str">
        <f>IF(ISNUMBER(outYear),PBR54+PBR60+PBR66+PBR83,"")</f>
        <v/>
      </c>
      <c r="PBS86" s="111" t="str">
        <f>IF(ISNUMBER(outYear),PBS54+PBS60+PBS66+PBS83,"")</f>
        <v/>
      </c>
      <c r="PBT86" s="111" t="str">
        <f>IF(ISNUMBER(outYear),PBT54+PBT60+PBT66+PBT83,"")</f>
        <v/>
      </c>
      <c r="PBU86" s="111" t="str">
        <f>IF(ISNUMBER(outYear),PBU54+PBU60+PBU66+PBU83,"")</f>
        <v/>
      </c>
      <c r="PBV86" s="111" t="str">
        <f>IF(ISNUMBER(outYear),PBV54+PBV60+PBV66+PBV83,"")</f>
        <v/>
      </c>
      <c r="PBW86" s="111" t="str">
        <f>IF(ISNUMBER(outYear),PBW54+PBW60+PBW66+PBW83,"")</f>
        <v/>
      </c>
      <c r="PBX86" s="111" t="str">
        <f>IF(ISNUMBER(outYear),PBX54+PBX60+PBX66+PBX83,"")</f>
        <v/>
      </c>
      <c r="PBY86" s="111" t="str">
        <f>IF(ISNUMBER(outYear),PBY54+PBY60+PBY66+PBY83,"")</f>
        <v/>
      </c>
      <c r="PBZ86" s="111" t="str">
        <f>IF(ISNUMBER(outYear),PBZ54+PBZ60+PBZ66+PBZ83,"")</f>
        <v/>
      </c>
      <c r="PCA86" s="111" t="str">
        <f>IF(ISNUMBER(outYear),PCA54+PCA60+PCA66+PCA83,"")</f>
        <v/>
      </c>
      <c r="PCB86" s="111" t="str">
        <f>IF(ISNUMBER(outYear),PCB54+PCB60+PCB66+PCB83,"")</f>
        <v/>
      </c>
      <c r="PCC86" s="111" t="str">
        <f>IF(ISNUMBER(outYear),PCC54+PCC60+PCC66+PCC83,"")</f>
        <v/>
      </c>
      <c r="PCD86" s="111" t="str">
        <f>IF(ISNUMBER(outYear),PCD54+PCD60+PCD66+PCD83,"")</f>
        <v/>
      </c>
      <c r="PCE86" s="111" t="str">
        <f>IF(ISNUMBER(outYear),PCE54+PCE60+PCE66+PCE83,"")</f>
        <v/>
      </c>
      <c r="PCF86" s="111" t="str">
        <f>IF(ISNUMBER(outYear),PCF54+PCF60+PCF66+PCF83,"")</f>
        <v/>
      </c>
      <c r="PCG86" s="111" t="str">
        <f>IF(ISNUMBER(outYear),PCG54+PCG60+PCG66+PCG83,"")</f>
        <v/>
      </c>
      <c r="PCH86" s="111" t="str">
        <f>IF(ISNUMBER(outYear),PCH54+PCH60+PCH66+PCH83,"")</f>
        <v/>
      </c>
      <c r="PCI86" s="111" t="str">
        <f>IF(ISNUMBER(outYear),PCI54+PCI60+PCI66+PCI83,"")</f>
        <v/>
      </c>
      <c r="PCJ86" s="111" t="str">
        <f>IF(ISNUMBER(outYear),PCJ54+PCJ60+PCJ66+PCJ83,"")</f>
        <v/>
      </c>
      <c r="PCK86" s="111" t="str">
        <f>IF(ISNUMBER(outYear),PCK54+PCK60+PCK66+PCK83,"")</f>
        <v/>
      </c>
      <c r="PCL86" s="111" t="str">
        <f>IF(ISNUMBER(outYear),PCL54+PCL60+PCL66+PCL83,"")</f>
        <v/>
      </c>
      <c r="PCM86" s="111" t="str">
        <f>IF(ISNUMBER(outYear),PCM54+PCM60+PCM66+PCM83,"")</f>
        <v/>
      </c>
      <c r="PCN86" s="111" t="str">
        <f>IF(ISNUMBER(outYear),PCN54+PCN60+PCN66+PCN83,"")</f>
        <v/>
      </c>
      <c r="PCO86" s="111" t="str">
        <f>IF(ISNUMBER(outYear),PCO54+PCO60+PCO66+PCO83,"")</f>
        <v/>
      </c>
      <c r="PCP86" s="111" t="str">
        <f>IF(ISNUMBER(outYear),PCP54+PCP60+PCP66+PCP83,"")</f>
        <v/>
      </c>
      <c r="PCQ86" s="111" t="str">
        <f>IF(ISNUMBER(outYear),PCQ54+PCQ60+PCQ66+PCQ83,"")</f>
        <v/>
      </c>
      <c r="PCR86" s="111" t="str">
        <f>IF(ISNUMBER(outYear),PCR54+PCR60+PCR66+PCR83,"")</f>
        <v/>
      </c>
      <c r="PCS86" s="111" t="str">
        <f>IF(ISNUMBER(outYear),PCS54+PCS60+PCS66+PCS83,"")</f>
        <v/>
      </c>
      <c r="PCT86" s="111" t="str">
        <f>IF(ISNUMBER(outYear),PCT54+PCT60+PCT66+PCT83,"")</f>
        <v/>
      </c>
      <c r="PCU86" s="111" t="str">
        <f>IF(ISNUMBER(outYear),PCU54+PCU60+PCU66+PCU83,"")</f>
        <v/>
      </c>
      <c r="PCV86" s="111" t="str">
        <f>IF(ISNUMBER(outYear),PCV54+PCV60+PCV66+PCV83,"")</f>
        <v/>
      </c>
      <c r="PCW86" s="111" t="str">
        <f>IF(ISNUMBER(outYear),PCW54+PCW60+PCW66+PCW83,"")</f>
        <v/>
      </c>
      <c r="PCX86" s="111" t="str">
        <f>IF(ISNUMBER(outYear),PCX54+PCX60+PCX66+PCX83,"")</f>
        <v/>
      </c>
      <c r="PCY86" s="111" t="str">
        <f>IF(ISNUMBER(outYear),PCY54+PCY60+PCY66+PCY83,"")</f>
        <v/>
      </c>
      <c r="PCZ86" s="111" t="str">
        <f>IF(ISNUMBER(outYear),PCZ54+PCZ60+PCZ66+PCZ83,"")</f>
        <v/>
      </c>
      <c r="PDA86" s="111" t="str">
        <f>IF(ISNUMBER(outYear),PDA54+PDA60+PDA66+PDA83,"")</f>
        <v/>
      </c>
      <c r="PDB86" s="111" t="str">
        <f>IF(ISNUMBER(outYear),PDB54+PDB60+PDB66+PDB83,"")</f>
        <v/>
      </c>
      <c r="PDC86" s="111" t="str">
        <f>IF(ISNUMBER(outYear),PDC54+PDC60+PDC66+PDC83,"")</f>
        <v/>
      </c>
      <c r="PDD86" s="111" t="str">
        <f>IF(ISNUMBER(outYear),PDD54+PDD60+PDD66+PDD83,"")</f>
        <v/>
      </c>
      <c r="PDE86" s="111" t="str">
        <f>IF(ISNUMBER(outYear),PDE54+PDE60+PDE66+PDE83,"")</f>
        <v/>
      </c>
      <c r="PDF86" s="111" t="str">
        <f>IF(ISNUMBER(outYear),PDF54+PDF60+PDF66+PDF83,"")</f>
        <v/>
      </c>
      <c r="PDG86" s="111" t="str">
        <f>IF(ISNUMBER(outYear),PDG54+PDG60+PDG66+PDG83,"")</f>
        <v/>
      </c>
      <c r="PDH86" s="111" t="str">
        <f>IF(ISNUMBER(outYear),PDH54+PDH60+PDH66+PDH83,"")</f>
        <v/>
      </c>
      <c r="PDI86" s="111" t="str">
        <f>IF(ISNUMBER(outYear),PDI54+PDI60+PDI66+PDI83,"")</f>
        <v/>
      </c>
      <c r="PDJ86" s="111" t="str">
        <f>IF(ISNUMBER(outYear),PDJ54+PDJ60+PDJ66+PDJ83,"")</f>
        <v/>
      </c>
      <c r="PDK86" s="111" t="str">
        <f>IF(ISNUMBER(outYear),PDK54+PDK60+PDK66+PDK83,"")</f>
        <v/>
      </c>
      <c r="PDL86" s="111" t="str">
        <f>IF(ISNUMBER(outYear),PDL54+PDL60+PDL66+PDL83,"")</f>
        <v/>
      </c>
      <c r="PDM86" s="111" t="str">
        <f>IF(ISNUMBER(outYear),PDM54+PDM60+PDM66+PDM83,"")</f>
        <v/>
      </c>
      <c r="PDN86" s="111" t="str">
        <f>IF(ISNUMBER(outYear),PDN54+PDN60+PDN66+PDN83,"")</f>
        <v/>
      </c>
      <c r="PDO86" s="111" t="str">
        <f>IF(ISNUMBER(outYear),PDO54+PDO60+PDO66+PDO83,"")</f>
        <v/>
      </c>
      <c r="PDP86" s="111" t="str">
        <f>IF(ISNUMBER(outYear),PDP54+PDP60+PDP66+PDP83,"")</f>
        <v/>
      </c>
      <c r="PDQ86" s="111" t="str">
        <f>IF(ISNUMBER(outYear),PDQ54+PDQ60+PDQ66+PDQ83,"")</f>
        <v/>
      </c>
      <c r="PDR86" s="111" t="str">
        <f>IF(ISNUMBER(outYear),PDR54+PDR60+PDR66+PDR83,"")</f>
        <v/>
      </c>
      <c r="PDS86" s="111" t="str">
        <f>IF(ISNUMBER(outYear),PDS54+PDS60+PDS66+PDS83,"")</f>
        <v/>
      </c>
      <c r="PDT86" s="111" t="str">
        <f>IF(ISNUMBER(outYear),PDT54+PDT60+PDT66+PDT83,"")</f>
        <v/>
      </c>
      <c r="PDU86" s="111" t="str">
        <f>IF(ISNUMBER(outYear),PDU54+PDU60+PDU66+PDU83,"")</f>
        <v/>
      </c>
      <c r="PDV86" s="111" t="str">
        <f>IF(ISNUMBER(outYear),PDV54+PDV60+PDV66+PDV83,"")</f>
        <v/>
      </c>
      <c r="PDW86" s="111" t="str">
        <f>IF(ISNUMBER(outYear),PDW54+PDW60+PDW66+PDW83,"")</f>
        <v/>
      </c>
      <c r="PDX86" s="111" t="str">
        <f>IF(ISNUMBER(outYear),PDX54+PDX60+PDX66+PDX83,"")</f>
        <v/>
      </c>
      <c r="PDY86" s="111" t="str">
        <f>IF(ISNUMBER(outYear),PDY54+PDY60+PDY66+PDY83,"")</f>
        <v/>
      </c>
      <c r="PDZ86" s="111" t="str">
        <f>IF(ISNUMBER(outYear),PDZ54+PDZ60+PDZ66+PDZ83,"")</f>
        <v/>
      </c>
      <c r="PEA86" s="111" t="str">
        <f>IF(ISNUMBER(outYear),PEA54+PEA60+PEA66+PEA83,"")</f>
        <v/>
      </c>
      <c r="PEB86" s="111" t="str">
        <f>IF(ISNUMBER(outYear),PEB54+PEB60+PEB66+PEB83,"")</f>
        <v/>
      </c>
      <c r="PEC86" s="111" t="str">
        <f>IF(ISNUMBER(outYear),PEC54+PEC60+PEC66+PEC83,"")</f>
        <v/>
      </c>
      <c r="PED86" s="111" t="str">
        <f>IF(ISNUMBER(outYear),PED54+PED60+PED66+PED83,"")</f>
        <v/>
      </c>
      <c r="PEE86" s="111" t="str">
        <f>IF(ISNUMBER(outYear),PEE54+PEE60+PEE66+PEE83,"")</f>
        <v/>
      </c>
      <c r="PEF86" s="111" t="str">
        <f>IF(ISNUMBER(outYear),PEF54+PEF60+PEF66+PEF83,"")</f>
        <v/>
      </c>
      <c r="PEG86" s="111" t="str">
        <f>IF(ISNUMBER(outYear),PEG54+PEG60+PEG66+PEG83,"")</f>
        <v/>
      </c>
      <c r="PEH86" s="111" t="str">
        <f>IF(ISNUMBER(outYear),PEH54+PEH60+PEH66+PEH83,"")</f>
        <v/>
      </c>
      <c r="PEI86" s="111" t="str">
        <f>IF(ISNUMBER(outYear),PEI54+PEI60+PEI66+PEI83,"")</f>
        <v/>
      </c>
      <c r="PEJ86" s="111" t="str">
        <f>IF(ISNUMBER(outYear),PEJ54+PEJ60+PEJ66+PEJ83,"")</f>
        <v/>
      </c>
      <c r="PEK86" s="111" t="str">
        <f>IF(ISNUMBER(outYear),PEK54+PEK60+PEK66+PEK83,"")</f>
        <v/>
      </c>
      <c r="PEL86" s="111" t="str">
        <f>IF(ISNUMBER(outYear),PEL54+PEL60+PEL66+PEL83,"")</f>
        <v/>
      </c>
      <c r="PEM86" s="111" t="str">
        <f>IF(ISNUMBER(outYear),PEM54+PEM60+PEM66+PEM83,"")</f>
        <v/>
      </c>
      <c r="PEN86" s="111" t="str">
        <f>IF(ISNUMBER(outYear),PEN54+PEN60+PEN66+PEN83,"")</f>
        <v/>
      </c>
      <c r="PEO86" s="111" t="str">
        <f>IF(ISNUMBER(outYear),PEO54+PEO60+PEO66+PEO83,"")</f>
        <v/>
      </c>
      <c r="PEP86" s="111" t="str">
        <f>IF(ISNUMBER(outYear),PEP54+PEP60+PEP66+PEP83,"")</f>
        <v/>
      </c>
      <c r="PEQ86" s="111" t="str">
        <f>IF(ISNUMBER(outYear),PEQ54+PEQ60+PEQ66+PEQ83,"")</f>
        <v/>
      </c>
      <c r="PER86" s="111" t="str">
        <f>IF(ISNUMBER(outYear),PER54+PER60+PER66+PER83,"")</f>
        <v/>
      </c>
      <c r="PES86" s="111" t="str">
        <f>IF(ISNUMBER(outYear),PES54+PES60+PES66+PES83,"")</f>
        <v/>
      </c>
      <c r="PET86" s="111" t="str">
        <f>IF(ISNUMBER(outYear),PET54+PET60+PET66+PET83,"")</f>
        <v/>
      </c>
      <c r="PEU86" s="111" t="str">
        <f>IF(ISNUMBER(outYear),PEU54+PEU60+PEU66+PEU83,"")</f>
        <v/>
      </c>
      <c r="PEV86" s="111" t="str">
        <f>IF(ISNUMBER(outYear),PEV54+PEV60+PEV66+PEV83,"")</f>
        <v/>
      </c>
      <c r="PEW86" s="111" t="str">
        <f>IF(ISNUMBER(outYear),PEW54+PEW60+PEW66+PEW83,"")</f>
        <v/>
      </c>
      <c r="PEX86" s="111" t="str">
        <f>IF(ISNUMBER(outYear),PEX54+PEX60+PEX66+PEX83,"")</f>
        <v/>
      </c>
      <c r="PEY86" s="111" t="str">
        <f>IF(ISNUMBER(outYear),PEY54+PEY60+PEY66+PEY83,"")</f>
        <v/>
      </c>
      <c r="PEZ86" s="111" t="str">
        <f>IF(ISNUMBER(outYear),PEZ54+PEZ60+PEZ66+PEZ83,"")</f>
        <v/>
      </c>
      <c r="PFA86" s="111" t="str">
        <f>IF(ISNUMBER(outYear),PFA54+PFA60+PFA66+PFA83,"")</f>
        <v/>
      </c>
      <c r="PFB86" s="111" t="str">
        <f>IF(ISNUMBER(outYear),PFB54+PFB60+PFB66+PFB83,"")</f>
        <v/>
      </c>
      <c r="PFC86" s="111" t="str">
        <f>IF(ISNUMBER(outYear),PFC54+PFC60+PFC66+PFC83,"")</f>
        <v/>
      </c>
      <c r="PFD86" s="111" t="str">
        <f>IF(ISNUMBER(outYear),PFD54+PFD60+PFD66+PFD83,"")</f>
        <v/>
      </c>
      <c r="PFE86" s="111" t="str">
        <f>IF(ISNUMBER(outYear),PFE54+PFE60+PFE66+PFE83,"")</f>
        <v/>
      </c>
      <c r="PFF86" s="111" t="str">
        <f>IF(ISNUMBER(outYear),PFF54+PFF60+PFF66+PFF83,"")</f>
        <v/>
      </c>
      <c r="PFG86" s="111" t="str">
        <f>IF(ISNUMBER(outYear),PFG54+PFG60+PFG66+PFG83,"")</f>
        <v/>
      </c>
      <c r="PFH86" s="111" t="str">
        <f>IF(ISNUMBER(outYear),PFH54+PFH60+PFH66+PFH83,"")</f>
        <v/>
      </c>
      <c r="PFI86" s="111" t="str">
        <f>IF(ISNUMBER(outYear),PFI54+PFI60+PFI66+PFI83,"")</f>
        <v/>
      </c>
      <c r="PFJ86" s="111" t="str">
        <f>IF(ISNUMBER(outYear),PFJ54+PFJ60+PFJ66+PFJ83,"")</f>
        <v/>
      </c>
      <c r="PFK86" s="111" t="str">
        <f>IF(ISNUMBER(outYear),PFK54+PFK60+PFK66+PFK83,"")</f>
        <v/>
      </c>
      <c r="PFL86" s="111" t="str">
        <f>IF(ISNUMBER(outYear),PFL54+PFL60+PFL66+PFL83,"")</f>
        <v/>
      </c>
      <c r="PFM86" s="111" t="str">
        <f>IF(ISNUMBER(outYear),PFM54+PFM60+PFM66+PFM83,"")</f>
        <v/>
      </c>
      <c r="PFN86" s="111" t="str">
        <f>IF(ISNUMBER(outYear),PFN54+PFN60+PFN66+PFN83,"")</f>
        <v/>
      </c>
      <c r="PFO86" s="111" t="str">
        <f>IF(ISNUMBER(outYear),PFO54+PFO60+PFO66+PFO83,"")</f>
        <v/>
      </c>
      <c r="PFP86" s="111" t="str">
        <f>IF(ISNUMBER(outYear),PFP54+PFP60+PFP66+PFP83,"")</f>
        <v/>
      </c>
      <c r="PFQ86" s="111" t="str">
        <f>IF(ISNUMBER(outYear),PFQ54+PFQ60+PFQ66+PFQ83,"")</f>
        <v/>
      </c>
      <c r="PFR86" s="111" t="str">
        <f>IF(ISNUMBER(outYear),PFR54+PFR60+PFR66+PFR83,"")</f>
        <v/>
      </c>
      <c r="PFS86" s="111" t="str">
        <f>IF(ISNUMBER(outYear),PFS54+PFS60+PFS66+PFS83,"")</f>
        <v/>
      </c>
      <c r="PFT86" s="111" t="str">
        <f>IF(ISNUMBER(outYear),PFT54+PFT60+PFT66+PFT83,"")</f>
        <v/>
      </c>
      <c r="PFU86" s="111" t="str">
        <f>IF(ISNUMBER(outYear),PFU54+PFU60+PFU66+PFU83,"")</f>
        <v/>
      </c>
      <c r="PFV86" s="111" t="str">
        <f>IF(ISNUMBER(outYear),PFV54+PFV60+PFV66+PFV83,"")</f>
        <v/>
      </c>
      <c r="PFW86" s="111" t="str">
        <f>IF(ISNUMBER(outYear),PFW54+PFW60+PFW66+PFW83,"")</f>
        <v/>
      </c>
      <c r="PFX86" s="111" t="str">
        <f>IF(ISNUMBER(outYear),PFX54+PFX60+PFX66+PFX83,"")</f>
        <v/>
      </c>
      <c r="PFY86" s="111" t="str">
        <f>IF(ISNUMBER(outYear),PFY54+PFY60+PFY66+PFY83,"")</f>
        <v/>
      </c>
      <c r="PFZ86" s="111" t="str">
        <f>IF(ISNUMBER(outYear),PFZ54+PFZ60+PFZ66+PFZ83,"")</f>
        <v/>
      </c>
      <c r="PGA86" s="111" t="str">
        <f>IF(ISNUMBER(outYear),PGA54+PGA60+PGA66+PGA83,"")</f>
        <v/>
      </c>
      <c r="PGB86" s="111" t="str">
        <f>IF(ISNUMBER(outYear),PGB54+PGB60+PGB66+PGB83,"")</f>
        <v/>
      </c>
      <c r="PGC86" s="111" t="str">
        <f>IF(ISNUMBER(outYear),PGC54+PGC60+PGC66+PGC83,"")</f>
        <v/>
      </c>
      <c r="PGD86" s="111" t="str">
        <f>IF(ISNUMBER(outYear),PGD54+PGD60+PGD66+PGD83,"")</f>
        <v/>
      </c>
      <c r="PGE86" s="111" t="str">
        <f>IF(ISNUMBER(outYear),PGE54+PGE60+PGE66+PGE83,"")</f>
        <v/>
      </c>
      <c r="PGF86" s="111" t="str">
        <f>IF(ISNUMBER(outYear),PGF54+PGF60+PGF66+PGF83,"")</f>
        <v/>
      </c>
      <c r="PGG86" s="111" t="str">
        <f>IF(ISNUMBER(outYear),PGG54+PGG60+PGG66+PGG83,"")</f>
        <v/>
      </c>
      <c r="PGH86" s="111" t="str">
        <f>IF(ISNUMBER(outYear),PGH54+PGH60+PGH66+PGH83,"")</f>
        <v/>
      </c>
      <c r="PGI86" s="111" t="str">
        <f>IF(ISNUMBER(outYear),PGI54+PGI60+PGI66+PGI83,"")</f>
        <v/>
      </c>
      <c r="PGJ86" s="111" t="str">
        <f>IF(ISNUMBER(outYear),PGJ54+PGJ60+PGJ66+PGJ83,"")</f>
        <v/>
      </c>
      <c r="PGK86" s="111" t="str">
        <f>IF(ISNUMBER(outYear),PGK54+PGK60+PGK66+PGK83,"")</f>
        <v/>
      </c>
      <c r="PGL86" s="111" t="str">
        <f>IF(ISNUMBER(outYear),PGL54+PGL60+PGL66+PGL83,"")</f>
        <v/>
      </c>
      <c r="PGM86" s="111" t="str">
        <f>IF(ISNUMBER(outYear),PGM54+PGM60+PGM66+PGM83,"")</f>
        <v/>
      </c>
      <c r="PGN86" s="111" t="str">
        <f>IF(ISNUMBER(outYear),PGN54+PGN60+PGN66+PGN83,"")</f>
        <v/>
      </c>
      <c r="PGO86" s="111" t="str">
        <f>IF(ISNUMBER(outYear),PGO54+PGO60+PGO66+PGO83,"")</f>
        <v/>
      </c>
      <c r="PGP86" s="111" t="str">
        <f>IF(ISNUMBER(outYear),PGP54+PGP60+PGP66+PGP83,"")</f>
        <v/>
      </c>
      <c r="PGQ86" s="111" t="str">
        <f>IF(ISNUMBER(outYear),PGQ54+PGQ60+PGQ66+PGQ83,"")</f>
        <v/>
      </c>
      <c r="PGR86" s="111" t="str">
        <f>IF(ISNUMBER(outYear),PGR54+PGR60+PGR66+PGR83,"")</f>
        <v/>
      </c>
      <c r="PGS86" s="111" t="str">
        <f>IF(ISNUMBER(outYear),PGS54+PGS60+PGS66+PGS83,"")</f>
        <v/>
      </c>
      <c r="PGT86" s="111" t="str">
        <f>IF(ISNUMBER(outYear),PGT54+PGT60+PGT66+PGT83,"")</f>
        <v/>
      </c>
      <c r="PGU86" s="111" t="str">
        <f>IF(ISNUMBER(outYear),PGU54+PGU60+PGU66+PGU83,"")</f>
        <v/>
      </c>
      <c r="PGV86" s="111" t="str">
        <f>IF(ISNUMBER(outYear),PGV54+PGV60+PGV66+PGV83,"")</f>
        <v/>
      </c>
      <c r="PGW86" s="111" t="str">
        <f>IF(ISNUMBER(outYear),PGW54+PGW60+PGW66+PGW83,"")</f>
        <v/>
      </c>
      <c r="PGX86" s="111" t="str">
        <f>IF(ISNUMBER(outYear),PGX54+PGX60+PGX66+PGX83,"")</f>
        <v/>
      </c>
      <c r="PGY86" s="111" t="str">
        <f>IF(ISNUMBER(outYear),PGY54+PGY60+PGY66+PGY83,"")</f>
        <v/>
      </c>
      <c r="PGZ86" s="111" t="str">
        <f>IF(ISNUMBER(outYear),PGZ54+PGZ60+PGZ66+PGZ83,"")</f>
        <v/>
      </c>
      <c r="PHA86" s="111" t="str">
        <f>IF(ISNUMBER(outYear),PHA54+PHA60+PHA66+PHA83,"")</f>
        <v/>
      </c>
      <c r="PHB86" s="111" t="str">
        <f>IF(ISNUMBER(outYear),PHB54+PHB60+PHB66+PHB83,"")</f>
        <v/>
      </c>
      <c r="PHC86" s="111" t="str">
        <f>IF(ISNUMBER(outYear),PHC54+PHC60+PHC66+PHC83,"")</f>
        <v/>
      </c>
      <c r="PHD86" s="111" t="str">
        <f>IF(ISNUMBER(outYear),PHD54+PHD60+PHD66+PHD83,"")</f>
        <v/>
      </c>
      <c r="PHE86" s="111" t="str">
        <f>IF(ISNUMBER(outYear),PHE54+PHE60+PHE66+PHE83,"")</f>
        <v/>
      </c>
      <c r="PHF86" s="111" t="str">
        <f>IF(ISNUMBER(outYear),PHF54+PHF60+PHF66+PHF83,"")</f>
        <v/>
      </c>
      <c r="PHG86" s="111" t="str">
        <f>IF(ISNUMBER(outYear),PHG54+PHG60+PHG66+PHG83,"")</f>
        <v/>
      </c>
      <c r="PHH86" s="111" t="str">
        <f>IF(ISNUMBER(outYear),PHH54+PHH60+PHH66+PHH83,"")</f>
        <v/>
      </c>
      <c r="PHI86" s="111" t="str">
        <f>IF(ISNUMBER(outYear),PHI54+PHI60+PHI66+PHI83,"")</f>
        <v/>
      </c>
      <c r="PHJ86" s="111" t="str">
        <f>IF(ISNUMBER(outYear),PHJ54+PHJ60+PHJ66+PHJ83,"")</f>
        <v/>
      </c>
      <c r="PHK86" s="111" t="str">
        <f>IF(ISNUMBER(outYear),PHK54+PHK60+PHK66+PHK83,"")</f>
        <v/>
      </c>
      <c r="PHL86" s="111" t="str">
        <f>IF(ISNUMBER(outYear),PHL54+PHL60+PHL66+PHL83,"")</f>
        <v/>
      </c>
      <c r="PHM86" s="111" t="str">
        <f>IF(ISNUMBER(outYear),PHM54+PHM60+PHM66+PHM83,"")</f>
        <v/>
      </c>
      <c r="PHN86" s="111" t="str">
        <f>IF(ISNUMBER(outYear),PHN54+PHN60+PHN66+PHN83,"")</f>
        <v/>
      </c>
      <c r="PHO86" s="111" t="str">
        <f>IF(ISNUMBER(outYear),PHO54+PHO60+PHO66+PHO83,"")</f>
        <v/>
      </c>
      <c r="PHP86" s="111" t="str">
        <f>IF(ISNUMBER(outYear),PHP54+PHP60+PHP66+PHP83,"")</f>
        <v/>
      </c>
      <c r="PHQ86" s="111" t="str">
        <f>IF(ISNUMBER(outYear),PHQ54+PHQ60+PHQ66+PHQ83,"")</f>
        <v/>
      </c>
      <c r="PHR86" s="111" t="str">
        <f>IF(ISNUMBER(outYear),PHR54+PHR60+PHR66+PHR83,"")</f>
        <v/>
      </c>
      <c r="PHS86" s="111" t="str">
        <f>IF(ISNUMBER(outYear),PHS54+PHS60+PHS66+PHS83,"")</f>
        <v/>
      </c>
      <c r="PHT86" s="111" t="str">
        <f>IF(ISNUMBER(outYear),PHT54+PHT60+PHT66+PHT83,"")</f>
        <v/>
      </c>
      <c r="PHU86" s="111" t="str">
        <f>IF(ISNUMBER(outYear),PHU54+PHU60+PHU66+PHU83,"")</f>
        <v/>
      </c>
      <c r="PHV86" s="111" t="str">
        <f>IF(ISNUMBER(outYear),PHV54+PHV60+PHV66+PHV83,"")</f>
        <v/>
      </c>
      <c r="PHW86" s="111" t="str">
        <f>IF(ISNUMBER(outYear),PHW54+PHW60+PHW66+PHW83,"")</f>
        <v/>
      </c>
      <c r="PHX86" s="111" t="str">
        <f>IF(ISNUMBER(outYear),PHX54+PHX60+PHX66+PHX83,"")</f>
        <v/>
      </c>
      <c r="PHY86" s="111" t="str">
        <f>IF(ISNUMBER(outYear),PHY54+PHY60+PHY66+PHY83,"")</f>
        <v/>
      </c>
      <c r="PHZ86" s="111" t="str">
        <f>IF(ISNUMBER(outYear),PHZ54+PHZ60+PHZ66+PHZ83,"")</f>
        <v/>
      </c>
      <c r="PIA86" s="111" t="str">
        <f>IF(ISNUMBER(outYear),PIA54+PIA60+PIA66+PIA83,"")</f>
        <v/>
      </c>
      <c r="PIB86" s="111" t="str">
        <f>IF(ISNUMBER(outYear),PIB54+PIB60+PIB66+PIB83,"")</f>
        <v/>
      </c>
      <c r="PIC86" s="111" t="str">
        <f>IF(ISNUMBER(outYear),PIC54+PIC60+PIC66+PIC83,"")</f>
        <v/>
      </c>
      <c r="PID86" s="111" t="str">
        <f>IF(ISNUMBER(outYear),PID54+PID60+PID66+PID83,"")</f>
        <v/>
      </c>
      <c r="PIE86" s="111" t="str">
        <f>IF(ISNUMBER(outYear),PIE54+PIE60+PIE66+PIE83,"")</f>
        <v/>
      </c>
      <c r="PIF86" s="111" t="str">
        <f>IF(ISNUMBER(outYear),PIF54+PIF60+PIF66+PIF83,"")</f>
        <v/>
      </c>
      <c r="PIG86" s="111" t="str">
        <f>IF(ISNUMBER(outYear),PIG54+PIG60+PIG66+PIG83,"")</f>
        <v/>
      </c>
      <c r="PIH86" s="111" t="str">
        <f>IF(ISNUMBER(outYear),PIH54+PIH60+PIH66+PIH83,"")</f>
        <v/>
      </c>
      <c r="PII86" s="111" t="str">
        <f>IF(ISNUMBER(outYear),PII54+PII60+PII66+PII83,"")</f>
        <v/>
      </c>
      <c r="PIJ86" s="111" t="str">
        <f>IF(ISNUMBER(outYear),PIJ54+PIJ60+PIJ66+PIJ83,"")</f>
        <v/>
      </c>
      <c r="PIK86" s="111" t="str">
        <f>IF(ISNUMBER(outYear),PIK54+PIK60+PIK66+PIK83,"")</f>
        <v/>
      </c>
      <c r="PIL86" s="111" t="str">
        <f>IF(ISNUMBER(outYear),PIL54+PIL60+PIL66+PIL83,"")</f>
        <v/>
      </c>
      <c r="PIM86" s="111" t="str">
        <f>IF(ISNUMBER(outYear),PIM54+PIM60+PIM66+PIM83,"")</f>
        <v/>
      </c>
      <c r="PIN86" s="111" t="str">
        <f>IF(ISNUMBER(outYear),PIN54+PIN60+PIN66+PIN83,"")</f>
        <v/>
      </c>
      <c r="PIO86" s="111" t="str">
        <f>IF(ISNUMBER(outYear),PIO54+PIO60+PIO66+PIO83,"")</f>
        <v/>
      </c>
      <c r="PIP86" s="111" t="str">
        <f>IF(ISNUMBER(outYear),PIP54+PIP60+PIP66+PIP83,"")</f>
        <v/>
      </c>
      <c r="PIQ86" s="111" t="str">
        <f>IF(ISNUMBER(outYear),PIQ54+PIQ60+PIQ66+PIQ83,"")</f>
        <v/>
      </c>
      <c r="PIR86" s="111" t="str">
        <f>IF(ISNUMBER(outYear),PIR54+PIR60+PIR66+PIR83,"")</f>
        <v/>
      </c>
      <c r="PIS86" s="111" t="str">
        <f>IF(ISNUMBER(outYear),PIS54+PIS60+PIS66+PIS83,"")</f>
        <v/>
      </c>
      <c r="PIT86" s="111" t="str">
        <f>IF(ISNUMBER(outYear),PIT54+PIT60+PIT66+PIT83,"")</f>
        <v/>
      </c>
      <c r="PIU86" s="111" t="str">
        <f>IF(ISNUMBER(outYear),PIU54+PIU60+PIU66+PIU83,"")</f>
        <v/>
      </c>
      <c r="PIV86" s="111" t="str">
        <f>IF(ISNUMBER(outYear),PIV54+PIV60+PIV66+PIV83,"")</f>
        <v/>
      </c>
      <c r="PIW86" s="111" t="str">
        <f>IF(ISNUMBER(outYear),PIW54+PIW60+PIW66+PIW83,"")</f>
        <v/>
      </c>
      <c r="PIX86" s="111" t="str">
        <f>IF(ISNUMBER(outYear),PIX54+PIX60+PIX66+PIX83,"")</f>
        <v/>
      </c>
      <c r="PIY86" s="111" t="str">
        <f>IF(ISNUMBER(outYear),PIY54+PIY60+PIY66+PIY83,"")</f>
        <v/>
      </c>
      <c r="PIZ86" s="111" t="str">
        <f>IF(ISNUMBER(outYear),PIZ54+PIZ60+PIZ66+PIZ83,"")</f>
        <v/>
      </c>
      <c r="PJA86" s="111" t="str">
        <f>IF(ISNUMBER(outYear),PJA54+PJA60+PJA66+PJA83,"")</f>
        <v/>
      </c>
      <c r="PJB86" s="111" t="str">
        <f>IF(ISNUMBER(outYear),PJB54+PJB60+PJB66+PJB83,"")</f>
        <v/>
      </c>
      <c r="PJC86" s="111" t="str">
        <f>IF(ISNUMBER(outYear),PJC54+PJC60+PJC66+PJC83,"")</f>
        <v/>
      </c>
      <c r="PJD86" s="111" t="str">
        <f>IF(ISNUMBER(outYear),PJD54+PJD60+PJD66+PJD83,"")</f>
        <v/>
      </c>
      <c r="PJE86" s="111" t="str">
        <f>IF(ISNUMBER(outYear),PJE54+PJE60+PJE66+PJE83,"")</f>
        <v/>
      </c>
      <c r="PJF86" s="111" t="str">
        <f>IF(ISNUMBER(outYear),PJF54+PJF60+PJF66+PJF83,"")</f>
        <v/>
      </c>
      <c r="PJG86" s="111" t="str">
        <f>IF(ISNUMBER(outYear),PJG54+PJG60+PJG66+PJG83,"")</f>
        <v/>
      </c>
      <c r="PJH86" s="111" t="str">
        <f>IF(ISNUMBER(outYear),PJH54+PJH60+PJH66+PJH83,"")</f>
        <v/>
      </c>
      <c r="PJI86" s="111" t="str">
        <f>IF(ISNUMBER(outYear),PJI54+PJI60+PJI66+PJI83,"")</f>
        <v/>
      </c>
      <c r="PJJ86" s="111" t="str">
        <f>IF(ISNUMBER(outYear),PJJ54+PJJ60+PJJ66+PJJ83,"")</f>
        <v/>
      </c>
      <c r="PJK86" s="111" t="str">
        <f>IF(ISNUMBER(outYear),PJK54+PJK60+PJK66+PJK83,"")</f>
        <v/>
      </c>
      <c r="PJL86" s="111" t="str">
        <f>IF(ISNUMBER(outYear),PJL54+PJL60+PJL66+PJL83,"")</f>
        <v/>
      </c>
      <c r="PJM86" s="111" t="str">
        <f>IF(ISNUMBER(outYear),PJM54+PJM60+PJM66+PJM83,"")</f>
        <v/>
      </c>
      <c r="PJN86" s="111" t="str">
        <f>IF(ISNUMBER(outYear),PJN54+PJN60+PJN66+PJN83,"")</f>
        <v/>
      </c>
      <c r="PJO86" s="111" t="str">
        <f>IF(ISNUMBER(outYear),PJO54+PJO60+PJO66+PJO83,"")</f>
        <v/>
      </c>
      <c r="PJP86" s="111" t="str">
        <f>IF(ISNUMBER(outYear),PJP54+PJP60+PJP66+PJP83,"")</f>
        <v/>
      </c>
      <c r="PJQ86" s="111" t="str">
        <f>IF(ISNUMBER(outYear),PJQ54+PJQ60+PJQ66+PJQ83,"")</f>
        <v/>
      </c>
      <c r="PJR86" s="111" t="str">
        <f>IF(ISNUMBER(outYear),PJR54+PJR60+PJR66+PJR83,"")</f>
        <v/>
      </c>
      <c r="PJS86" s="111" t="str">
        <f>IF(ISNUMBER(outYear),PJS54+PJS60+PJS66+PJS83,"")</f>
        <v/>
      </c>
      <c r="PJT86" s="111" t="str">
        <f>IF(ISNUMBER(outYear),PJT54+PJT60+PJT66+PJT83,"")</f>
        <v/>
      </c>
      <c r="PJU86" s="111" t="str">
        <f>IF(ISNUMBER(outYear),PJU54+PJU60+PJU66+PJU83,"")</f>
        <v/>
      </c>
      <c r="PJV86" s="111" t="str">
        <f>IF(ISNUMBER(outYear),PJV54+PJV60+PJV66+PJV83,"")</f>
        <v/>
      </c>
      <c r="PJW86" s="111" t="str">
        <f>IF(ISNUMBER(outYear),PJW54+PJW60+PJW66+PJW83,"")</f>
        <v/>
      </c>
      <c r="PJX86" s="111" t="str">
        <f>IF(ISNUMBER(outYear),PJX54+PJX60+PJX66+PJX83,"")</f>
        <v/>
      </c>
      <c r="PJY86" s="111" t="str">
        <f>IF(ISNUMBER(outYear),PJY54+PJY60+PJY66+PJY83,"")</f>
        <v/>
      </c>
      <c r="PJZ86" s="111" t="str">
        <f>IF(ISNUMBER(outYear),PJZ54+PJZ60+PJZ66+PJZ83,"")</f>
        <v/>
      </c>
      <c r="PKA86" s="111" t="str">
        <f>IF(ISNUMBER(outYear),PKA54+PKA60+PKA66+PKA83,"")</f>
        <v/>
      </c>
      <c r="PKB86" s="111" t="str">
        <f>IF(ISNUMBER(outYear),PKB54+PKB60+PKB66+PKB83,"")</f>
        <v/>
      </c>
      <c r="PKC86" s="111" t="str">
        <f>IF(ISNUMBER(outYear),PKC54+PKC60+PKC66+PKC83,"")</f>
        <v/>
      </c>
      <c r="PKD86" s="111" t="str">
        <f>IF(ISNUMBER(outYear),PKD54+PKD60+PKD66+PKD83,"")</f>
        <v/>
      </c>
      <c r="PKE86" s="111" t="str">
        <f>IF(ISNUMBER(outYear),PKE54+PKE60+PKE66+PKE83,"")</f>
        <v/>
      </c>
      <c r="PKF86" s="111" t="str">
        <f>IF(ISNUMBER(outYear),PKF54+PKF60+PKF66+PKF83,"")</f>
        <v/>
      </c>
      <c r="PKG86" s="111" t="str">
        <f>IF(ISNUMBER(outYear),PKG54+PKG60+PKG66+PKG83,"")</f>
        <v/>
      </c>
      <c r="PKH86" s="111" t="str">
        <f>IF(ISNUMBER(outYear),PKH54+PKH60+PKH66+PKH83,"")</f>
        <v/>
      </c>
      <c r="PKI86" s="111" t="str">
        <f>IF(ISNUMBER(outYear),PKI54+PKI60+PKI66+PKI83,"")</f>
        <v/>
      </c>
      <c r="PKJ86" s="111" t="str">
        <f>IF(ISNUMBER(outYear),PKJ54+PKJ60+PKJ66+PKJ83,"")</f>
        <v/>
      </c>
      <c r="PKK86" s="111" t="str">
        <f>IF(ISNUMBER(outYear),PKK54+PKK60+PKK66+PKK83,"")</f>
        <v/>
      </c>
      <c r="PKL86" s="111" t="str">
        <f>IF(ISNUMBER(outYear),PKL54+PKL60+PKL66+PKL83,"")</f>
        <v/>
      </c>
      <c r="PKM86" s="111" t="str">
        <f>IF(ISNUMBER(outYear),PKM54+PKM60+PKM66+PKM83,"")</f>
        <v/>
      </c>
      <c r="PKN86" s="111" t="str">
        <f>IF(ISNUMBER(outYear),PKN54+PKN60+PKN66+PKN83,"")</f>
        <v/>
      </c>
      <c r="PKO86" s="111" t="str">
        <f>IF(ISNUMBER(outYear),PKO54+PKO60+PKO66+PKO83,"")</f>
        <v/>
      </c>
      <c r="PKP86" s="111" t="str">
        <f>IF(ISNUMBER(outYear),PKP54+PKP60+PKP66+PKP83,"")</f>
        <v/>
      </c>
      <c r="PKQ86" s="111" t="str">
        <f>IF(ISNUMBER(outYear),PKQ54+PKQ60+PKQ66+PKQ83,"")</f>
        <v/>
      </c>
      <c r="PKR86" s="111" t="str">
        <f>IF(ISNUMBER(outYear),PKR54+PKR60+PKR66+PKR83,"")</f>
        <v/>
      </c>
      <c r="PKS86" s="111" t="str">
        <f>IF(ISNUMBER(outYear),PKS54+PKS60+PKS66+PKS83,"")</f>
        <v/>
      </c>
      <c r="PKT86" s="111" t="str">
        <f>IF(ISNUMBER(outYear),PKT54+PKT60+PKT66+PKT83,"")</f>
        <v/>
      </c>
      <c r="PKU86" s="111" t="str">
        <f>IF(ISNUMBER(outYear),PKU54+PKU60+PKU66+PKU83,"")</f>
        <v/>
      </c>
      <c r="PKV86" s="111" t="str">
        <f>IF(ISNUMBER(outYear),PKV54+PKV60+PKV66+PKV83,"")</f>
        <v/>
      </c>
      <c r="PKW86" s="111" t="str">
        <f>IF(ISNUMBER(outYear),PKW54+PKW60+PKW66+PKW83,"")</f>
        <v/>
      </c>
      <c r="PKX86" s="111" t="str">
        <f>IF(ISNUMBER(outYear),PKX54+PKX60+PKX66+PKX83,"")</f>
        <v/>
      </c>
      <c r="PKY86" s="111" t="str">
        <f>IF(ISNUMBER(outYear),PKY54+PKY60+PKY66+PKY83,"")</f>
        <v/>
      </c>
      <c r="PKZ86" s="111" t="str">
        <f>IF(ISNUMBER(outYear),PKZ54+PKZ60+PKZ66+PKZ83,"")</f>
        <v/>
      </c>
      <c r="PLA86" s="111" t="str">
        <f>IF(ISNUMBER(outYear),PLA54+PLA60+PLA66+PLA83,"")</f>
        <v/>
      </c>
      <c r="PLB86" s="111" t="str">
        <f>IF(ISNUMBER(outYear),PLB54+PLB60+PLB66+PLB83,"")</f>
        <v/>
      </c>
      <c r="PLC86" s="111" t="str">
        <f>IF(ISNUMBER(outYear),PLC54+PLC60+PLC66+PLC83,"")</f>
        <v/>
      </c>
      <c r="PLD86" s="111" t="str">
        <f>IF(ISNUMBER(outYear),PLD54+PLD60+PLD66+PLD83,"")</f>
        <v/>
      </c>
      <c r="PLE86" s="111" t="str">
        <f>IF(ISNUMBER(outYear),PLE54+PLE60+PLE66+PLE83,"")</f>
        <v/>
      </c>
      <c r="PLF86" s="111" t="str">
        <f>IF(ISNUMBER(outYear),PLF54+PLF60+PLF66+PLF83,"")</f>
        <v/>
      </c>
      <c r="PLG86" s="111" t="str">
        <f>IF(ISNUMBER(outYear),PLG54+PLG60+PLG66+PLG83,"")</f>
        <v/>
      </c>
      <c r="PLH86" s="111" t="str">
        <f>IF(ISNUMBER(outYear),PLH54+PLH60+PLH66+PLH83,"")</f>
        <v/>
      </c>
      <c r="PLI86" s="111" t="str">
        <f>IF(ISNUMBER(outYear),PLI54+PLI60+PLI66+PLI83,"")</f>
        <v/>
      </c>
      <c r="PLJ86" s="111" t="str">
        <f>IF(ISNUMBER(outYear),PLJ54+PLJ60+PLJ66+PLJ83,"")</f>
        <v/>
      </c>
      <c r="PLK86" s="111" t="str">
        <f>IF(ISNUMBER(outYear),PLK54+PLK60+PLK66+PLK83,"")</f>
        <v/>
      </c>
      <c r="PLL86" s="111" t="str">
        <f>IF(ISNUMBER(outYear),PLL54+PLL60+PLL66+PLL83,"")</f>
        <v/>
      </c>
      <c r="PLM86" s="111" t="str">
        <f>IF(ISNUMBER(outYear),PLM54+PLM60+PLM66+PLM83,"")</f>
        <v/>
      </c>
      <c r="PLN86" s="111" t="str">
        <f>IF(ISNUMBER(outYear),PLN54+PLN60+PLN66+PLN83,"")</f>
        <v/>
      </c>
      <c r="PLO86" s="111" t="str">
        <f>IF(ISNUMBER(outYear),PLO54+PLO60+PLO66+PLO83,"")</f>
        <v/>
      </c>
      <c r="PLP86" s="111" t="str">
        <f>IF(ISNUMBER(outYear),PLP54+PLP60+PLP66+PLP83,"")</f>
        <v/>
      </c>
      <c r="PLQ86" s="111" t="str">
        <f>IF(ISNUMBER(outYear),PLQ54+PLQ60+PLQ66+PLQ83,"")</f>
        <v/>
      </c>
      <c r="PLR86" s="111" t="str">
        <f>IF(ISNUMBER(outYear),PLR54+PLR60+PLR66+PLR83,"")</f>
        <v/>
      </c>
      <c r="PLS86" s="111" t="str">
        <f>IF(ISNUMBER(outYear),PLS54+PLS60+PLS66+PLS83,"")</f>
        <v/>
      </c>
      <c r="PLT86" s="111" t="str">
        <f>IF(ISNUMBER(outYear),PLT54+PLT60+PLT66+PLT83,"")</f>
        <v/>
      </c>
      <c r="PLU86" s="111" t="str">
        <f>IF(ISNUMBER(outYear),PLU54+PLU60+PLU66+PLU83,"")</f>
        <v/>
      </c>
      <c r="PLV86" s="111" t="str">
        <f>IF(ISNUMBER(outYear),PLV54+PLV60+PLV66+PLV83,"")</f>
        <v/>
      </c>
      <c r="PLW86" s="111" t="str">
        <f>IF(ISNUMBER(outYear),PLW54+PLW60+PLW66+PLW83,"")</f>
        <v/>
      </c>
      <c r="PLX86" s="111" t="str">
        <f>IF(ISNUMBER(outYear),PLX54+PLX60+PLX66+PLX83,"")</f>
        <v/>
      </c>
      <c r="PLY86" s="111" t="str">
        <f>IF(ISNUMBER(outYear),PLY54+PLY60+PLY66+PLY83,"")</f>
        <v/>
      </c>
      <c r="PLZ86" s="111" t="str">
        <f>IF(ISNUMBER(outYear),PLZ54+PLZ60+PLZ66+PLZ83,"")</f>
        <v/>
      </c>
      <c r="PMA86" s="111" t="str">
        <f>IF(ISNUMBER(outYear),PMA54+PMA60+PMA66+PMA83,"")</f>
        <v/>
      </c>
      <c r="PMB86" s="111" t="str">
        <f>IF(ISNUMBER(outYear),PMB54+PMB60+PMB66+PMB83,"")</f>
        <v/>
      </c>
      <c r="PMC86" s="111" t="str">
        <f>IF(ISNUMBER(outYear),PMC54+PMC60+PMC66+PMC83,"")</f>
        <v/>
      </c>
      <c r="PMD86" s="111" t="str">
        <f>IF(ISNUMBER(outYear),PMD54+PMD60+PMD66+PMD83,"")</f>
        <v/>
      </c>
      <c r="PME86" s="111" t="str">
        <f>IF(ISNUMBER(outYear),PME54+PME60+PME66+PME83,"")</f>
        <v/>
      </c>
      <c r="PMF86" s="111" t="str">
        <f>IF(ISNUMBER(outYear),PMF54+PMF60+PMF66+PMF83,"")</f>
        <v/>
      </c>
      <c r="PMG86" s="111" t="str">
        <f>IF(ISNUMBER(outYear),PMG54+PMG60+PMG66+PMG83,"")</f>
        <v/>
      </c>
      <c r="PMH86" s="111" t="str">
        <f>IF(ISNUMBER(outYear),PMH54+PMH60+PMH66+PMH83,"")</f>
        <v/>
      </c>
      <c r="PMI86" s="111" t="str">
        <f>IF(ISNUMBER(outYear),PMI54+PMI60+PMI66+PMI83,"")</f>
        <v/>
      </c>
      <c r="PMJ86" s="111" t="str">
        <f>IF(ISNUMBER(outYear),PMJ54+PMJ60+PMJ66+PMJ83,"")</f>
        <v/>
      </c>
      <c r="PMK86" s="111" t="str">
        <f>IF(ISNUMBER(outYear),PMK54+PMK60+PMK66+PMK83,"")</f>
        <v/>
      </c>
      <c r="PML86" s="111" t="str">
        <f>IF(ISNUMBER(outYear),PML54+PML60+PML66+PML83,"")</f>
        <v/>
      </c>
      <c r="PMM86" s="111" t="str">
        <f>IF(ISNUMBER(outYear),PMM54+PMM60+PMM66+PMM83,"")</f>
        <v/>
      </c>
      <c r="PMN86" s="111" t="str">
        <f>IF(ISNUMBER(outYear),PMN54+PMN60+PMN66+PMN83,"")</f>
        <v/>
      </c>
      <c r="PMO86" s="111" t="str">
        <f>IF(ISNUMBER(outYear),PMO54+PMO60+PMO66+PMO83,"")</f>
        <v/>
      </c>
      <c r="PMP86" s="111" t="str">
        <f>IF(ISNUMBER(outYear),PMP54+PMP60+PMP66+PMP83,"")</f>
        <v/>
      </c>
      <c r="PMQ86" s="111" t="str">
        <f>IF(ISNUMBER(outYear),PMQ54+PMQ60+PMQ66+PMQ83,"")</f>
        <v/>
      </c>
      <c r="PMR86" s="111" t="str">
        <f>IF(ISNUMBER(outYear),PMR54+PMR60+PMR66+PMR83,"")</f>
        <v/>
      </c>
      <c r="PMS86" s="111" t="str">
        <f>IF(ISNUMBER(outYear),PMS54+PMS60+PMS66+PMS83,"")</f>
        <v/>
      </c>
      <c r="PMT86" s="111" t="str">
        <f>IF(ISNUMBER(outYear),PMT54+PMT60+PMT66+PMT83,"")</f>
        <v/>
      </c>
      <c r="PMU86" s="111" t="str">
        <f>IF(ISNUMBER(outYear),PMU54+PMU60+PMU66+PMU83,"")</f>
        <v/>
      </c>
      <c r="PMV86" s="111" t="str">
        <f>IF(ISNUMBER(outYear),PMV54+PMV60+PMV66+PMV83,"")</f>
        <v/>
      </c>
      <c r="PMW86" s="111" t="str">
        <f>IF(ISNUMBER(outYear),PMW54+PMW60+PMW66+PMW83,"")</f>
        <v/>
      </c>
      <c r="PMX86" s="111" t="str">
        <f>IF(ISNUMBER(outYear),PMX54+PMX60+PMX66+PMX83,"")</f>
        <v/>
      </c>
      <c r="PMY86" s="111" t="str">
        <f>IF(ISNUMBER(outYear),PMY54+PMY60+PMY66+PMY83,"")</f>
        <v/>
      </c>
      <c r="PMZ86" s="111" t="str">
        <f>IF(ISNUMBER(outYear),PMZ54+PMZ60+PMZ66+PMZ83,"")</f>
        <v/>
      </c>
      <c r="PNA86" s="111" t="str">
        <f>IF(ISNUMBER(outYear),PNA54+PNA60+PNA66+PNA83,"")</f>
        <v/>
      </c>
      <c r="PNB86" s="111" t="str">
        <f>IF(ISNUMBER(outYear),PNB54+PNB60+PNB66+PNB83,"")</f>
        <v/>
      </c>
      <c r="PNC86" s="111" t="str">
        <f>IF(ISNUMBER(outYear),PNC54+PNC60+PNC66+PNC83,"")</f>
        <v/>
      </c>
      <c r="PND86" s="111" t="str">
        <f>IF(ISNUMBER(outYear),PND54+PND60+PND66+PND83,"")</f>
        <v/>
      </c>
      <c r="PNE86" s="111" t="str">
        <f>IF(ISNUMBER(outYear),PNE54+PNE60+PNE66+PNE83,"")</f>
        <v/>
      </c>
      <c r="PNF86" s="111" t="str">
        <f>IF(ISNUMBER(outYear),PNF54+PNF60+PNF66+PNF83,"")</f>
        <v/>
      </c>
      <c r="PNG86" s="111" t="str">
        <f>IF(ISNUMBER(outYear),PNG54+PNG60+PNG66+PNG83,"")</f>
        <v/>
      </c>
      <c r="PNH86" s="111" t="str">
        <f>IF(ISNUMBER(outYear),PNH54+PNH60+PNH66+PNH83,"")</f>
        <v/>
      </c>
      <c r="PNI86" s="111" t="str">
        <f>IF(ISNUMBER(outYear),PNI54+PNI60+PNI66+PNI83,"")</f>
        <v/>
      </c>
      <c r="PNJ86" s="111" t="str">
        <f>IF(ISNUMBER(outYear),PNJ54+PNJ60+PNJ66+PNJ83,"")</f>
        <v/>
      </c>
      <c r="PNK86" s="111" t="str">
        <f>IF(ISNUMBER(outYear),PNK54+PNK60+PNK66+PNK83,"")</f>
        <v/>
      </c>
      <c r="PNL86" s="111" t="str">
        <f>IF(ISNUMBER(outYear),PNL54+PNL60+PNL66+PNL83,"")</f>
        <v/>
      </c>
      <c r="PNM86" s="111" t="str">
        <f>IF(ISNUMBER(outYear),PNM54+PNM60+PNM66+PNM83,"")</f>
        <v/>
      </c>
      <c r="PNN86" s="111" t="str">
        <f>IF(ISNUMBER(outYear),PNN54+PNN60+PNN66+PNN83,"")</f>
        <v/>
      </c>
      <c r="PNO86" s="111" t="str">
        <f>IF(ISNUMBER(outYear),PNO54+PNO60+PNO66+PNO83,"")</f>
        <v/>
      </c>
      <c r="PNP86" s="111" t="str">
        <f>IF(ISNUMBER(outYear),PNP54+PNP60+PNP66+PNP83,"")</f>
        <v/>
      </c>
      <c r="PNQ86" s="111" t="str">
        <f>IF(ISNUMBER(outYear),PNQ54+PNQ60+PNQ66+PNQ83,"")</f>
        <v/>
      </c>
      <c r="PNR86" s="111" t="str">
        <f>IF(ISNUMBER(outYear),PNR54+PNR60+PNR66+PNR83,"")</f>
        <v/>
      </c>
      <c r="PNS86" s="111" t="str">
        <f>IF(ISNUMBER(outYear),PNS54+PNS60+PNS66+PNS83,"")</f>
        <v/>
      </c>
      <c r="PNT86" s="111" t="str">
        <f>IF(ISNUMBER(outYear),PNT54+PNT60+PNT66+PNT83,"")</f>
        <v/>
      </c>
      <c r="PNU86" s="111" t="str">
        <f>IF(ISNUMBER(outYear),PNU54+PNU60+PNU66+PNU83,"")</f>
        <v/>
      </c>
      <c r="PNV86" s="111" t="str">
        <f>IF(ISNUMBER(outYear),PNV54+PNV60+PNV66+PNV83,"")</f>
        <v/>
      </c>
      <c r="PNW86" s="111" t="str">
        <f>IF(ISNUMBER(outYear),PNW54+PNW60+PNW66+PNW83,"")</f>
        <v/>
      </c>
      <c r="PNX86" s="111" t="str">
        <f>IF(ISNUMBER(outYear),PNX54+PNX60+PNX66+PNX83,"")</f>
        <v/>
      </c>
      <c r="PNY86" s="111" t="str">
        <f>IF(ISNUMBER(outYear),PNY54+PNY60+PNY66+PNY83,"")</f>
        <v/>
      </c>
      <c r="PNZ86" s="111" t="str">
        <f>IF(ISNUMBER(outYear),PNZ54+PNZ60+PNZ66+PNZ83,"")</f>
        <v/>
      </c>
      <c r="POA86" s="111" t="str">
        <f>IF(ISNUMBER(outYear),POA54+POA60+POA66+POA83,"")</f>
        <v/>
      </c>
      <c r="POB86" s="111" t="str">
        <f>IF(ISNUMBER(outYear),POB54+POB60+POB66+POB83,"")</f>
        <v/>
      </c>
      <c r="POC86" s="111" t="str">
        <f>IF(ISNUMBER(outYear),POC54+POC60+POC66+POC83,"")</f>
        <v/>
      </c>
      <c r="POD86" s="111" t="str">
        <f>IF(ISNUMBER(outYear),POD54+POD60+POD66+POD83,"")</f>
        <v/>
      </c>
      <c r="POE86" s="111" t="str">
        <f>IF(ISNUMBER(outYear),POE54+POE60+POE66+POE83,"")</f>
        <v/>
      </c>
      <c r="POF86" s="111" t="str">
        <f>IF(ISNUMBER(outYear),POF54+POF60+POF66+POF83,"")</f>
        <v/>
      </c>
      <c r="POG86" s="111" t="str">
        <f>IF(ISNUMBER(outYear),POG54+POG60+POG66+POG83,"")</f>
        <v/>
      </c>
      <c r="POH86" s="111" t="str">
        <f>IF(ISNUMBER(outYear),POH54+POH60+POH66+POH83,"")</f>
        <v/>
      </c>
      <c r="POI86" s="111" t="str">
        <f>IF(ISNUMBER(outYear),POI54+POI60+POI66+POI83,"")</f>
        <v/>
      </c>
      <c r="POJ86" s="111" t="str">
        <f>IF(ISNUMBER(outYear),POJ54+POJ60+POJ66+POJ83,"")</f>
        <v/>
      </c>
      <c r="POK86" s="111" t="str">
        <f>IF(ISNUMBER(outYear),POK54+POK60+POK66+POK83,"")</f>
        <v/>
      </c>
      <c r="POL86" s="111" t="str">
        <f>IF(ISNUMBER(outYear),POL54+POL60+POL66+POL83,"")</f>
        <v/>
      </c>
      <c r="POM86" s="111" t="str">
        <f>IF(ISNUMBER(outYear),POM54+POM60+POM66+POM83,"")</f>
        <v/>
      </c>
      <c r="PON86" s="111" t="str">
        <f>IF(ISNUMBER(outYear),PON54+PON60+PON66+PON83,"")</f>
        <v/>
      </c>
      <c r="POO86" s="111" t="str">
        <f>IF(ISNUMBER(outYear),POO54+POO60+POO66+POO83,"")</f>
        <v/>
      </c>
      <c r="POP86" s="111" t="str">
        <f>IF(ISNUMBER(outYear),POP54+POP60+POP66+POP83,"")</f>
        <v/>
      </c>
      <c r="POQ86" s="111" t="str">
        <f>IF(ISNUMBER(outYear),POQ54+POQ60+POQ66+POQ83,"")</f>
        <v/>
      </c>
      <c r="POR86" s="111" t="str">
        <f>IF(ISNUMBER(outYear),POR54+POR60+POR66+POR83,"")</f>
        <v/>
      </c>
      <c r="POS86" s="111" t="str">
        <f>IF(ISNUMBER(outYear),POS54+POS60+POS66+POS83,"")</f>
        <v/>
      </c>
      <c r="POT86" s="111" t="str">
        <f>IF(ISNUMBER(outYear),POT54+POT60+POT66+POT83,"")</f>
        <v/>
      </c>
      <c r="POU86" s="111" t="str">
        <f>IF(ISNUMBER(outYear),POU54+POU60+POU66+POU83,"")</f>
        <v/>
      </c>
      <c r="POV86" s="111" t="str">
        <f>IF(ISNUMBER(outYear),POV54+POV60+POV66+POV83,"")</f>
        <v/>
      </c>
      <c r="POW86" s="111" t="str">
        <f>IF(ISNUMBER(outYear),POW54+POW60+POW66+POW83,"")</f>
        <v/>
      </c>
      <c r="POX86" s="111" t="str">
        <f>IF(ISNUMBER(outYear),POX54+POX60+POX66+POX83,"")</f>
        <v/>
      </c>
      <c r="POY86" s="111" t="str">
        <f>IF(ISNUMBER(outYear),POY54+POY60+POY66+POY83,"")</f>
        <v/>
      </c>
      <c r="POZ86" s="111" t="str">
        <f>IF(ISNUMBER(outYear),POZ54+POZ60+POZ66+POZ83,"")</f>
        <v/>
      </c>
      <c r="PPA86" s="111" t="str">
        <f>IF(ISNUMBER(outYear),PPA54+PPA60+PPA66+PPA83,"")</f>
        <v/>
      </c>
      <c r="PPB86" s="111" t="str">
        <f>IF(ISNUMBER(outYear),PPB54+PPB60+PPB66+PPB83,"")</f>
        <v/>
      </c>
      <c r="PPC86" s="111" t="str">
        <f>IF(ISNUMBER(outYear),PPC54+PPC60+PPC66+PPC83,"")</f>
        <v/>
      </c>
      <c r="PPD86" s="111" t="str">
        <f>IF(ISNUMBER(outYear),PPD54+PPD60+PPD66+PPD83,"")</f>
        <v/>
      </c>
      <c r="PPE86" s="111" t="str">
        <f>IF(ISNUMBER(outYear),PPE54+PPE60+PPE66+PPE83,"")</f>
        <v/>
      </c>
      <c r="PPF86" s="111" t="str">
        <f>IF(ISNUMBER(outYear),PPF54+PPF60+PPF66+PPF83,"")</f>
        <v/>
      </c>
      <c r="PPG86" s="111" t="str">
        <f>IF(ISNUMBER(outYear),PPG54+PPG60+PPG66+PPG83,"")</f>
        <v/>
      </c>
      <c r="PPH86" s="111" t="str">
        <f>IF(ISNUMBER(outYear),PPH54+PPH60+PPH66+PPH83,"")</f>
        <v/>
      </c>
      <c r="PPI86" s="111" t="str">
        <f>IF(ISNUMBER(outYear),PPI54+PPI60+PPI66+PPI83,"")</f>
        <v/>
      </c>
      <c r="PPJ86" s="111" t="str">
        <f>IF(ISNUMBER(outYear),PPJ54+PPJ60+PPJ66+PPJ83,"")</f>
        <v/>
      </c>
      <c r="PPK86" s="111" t="str">
        <f>IF(ISNUMBER(outYear),PPK54+PPK60+PPK66+PPK83,"")</f>
        <v/>
      </c>
      <c r="PPL86" s="111" t="str">
        <f>IF(ISNUMBER(outYear),PPL54+PPL60+PPL66+PPL83,"")</f>
        <v/>
      </c>
      <c r="PPM86" s="111" t="str">
        <f>IF(ISNUMBER(outYear),PPM54+PPM60+PPM66+PPM83,"")</f>
        <v/>
      </c>
      <c r="PPN86" s="111" t="str">
        <f>IF(ISNUMBER(outYear),PPN54+PPN60+PPN66+PPN83,"")</f>
        <v/>
      </c>
      <c r="PPO86" s="111" t="str">
        <f>IF(ISNUMBER(outYear),PPO54+PPO60+PPO66+PPO83,"")</f>
        <v/>
      </c>
      <c r="PPP86" s="111" t="str">
        <f>IF(ISNUMBER(outYear),PPP54+PPP60+PPP66+PPP83,"")</f>
        <v/>
      </c>
      <c r="PPQ86" s="111" t="str">
        <f>IF(ISNUMBER(outYear),PPQ54+PPQ60+PPQ66+PPQ83,"")</f>
        <v/>
      </c>
      <c r="PPR86" s="111" t="str">
        <f>IF(ISNUMBER(outYear),PPR54+PPR60+PPR66+PPR83,"")</f>
        <v/>
      </c>
      <c r="PPS86" s="111" t="str">
        <f>IF(ISNUMBER(outYear),PPS54+PPS60+PPS66+PPS83,"")</f>
        <v/>
      </c>
      <c r="PPT86" s="111" t="str">
        <f>IF(ISNUMBER(outYear),PPT54+PPT60+PPT66+PPT83,"")</f>
        <v/>
      </c>
      <c r="PPU86" s="111" t="str">
        <f>IF(ISNUMBER(outYear),PPU54+PPU60+PPU66+PPU83,"")</f>
        <v/>
      </c>
      <c r="PPV86" s="111" t="str">
        <f>IF(ISNUMBER(outYear),PPV54+PPV60+PPV66+PPV83,"")</f>
        <v/>
      </c>
      <c r="PPW86" s="111" t="str">
        <f>IF(ISNUMBER(outYear),PPW54+PPW60+PPW66+PPW83,"")</f>
        <v/>
      </c>
      <c r="PPX86" s="111" t="str">
        <f>IF(ISNUMBER(outYear),PPX54+PPX60+PPX66+PPX83,"")</f>
        <v/>
      </c>
      <c r="PPY86" s="111" t="str">
        <f>IF(ISNUMBER(outYear),PPY54+PPY60+PPY66+PPY83,"")</f>
        <v/>
      </c>
      <c r="PPZ86" s="111" t="str">
        <f>IF(ISNUMBER(outYear),PPZ54+PPZ60+PPZ66+PPZ83,"")</f>
        <v/>
      </c>
      <c r="PQA86" s="111" t="str">
        <f>IF(ISNUMBER(outYear),PQA54+PQA60+PQA66+PQA83,"")</f>
        <v/>
      </c>
      <c r="PQB86" s="111" t="str">
        <f>IF(ISNUMBER(outYear),PQB54+PQB60+PQB66+PQB83,"")</f>
        <v/>
      </c>
      <c r="PQC86" s="111" t="str">
        <f>IF(ISNUMBER(outYear),PQC54+PQC60+PQC66+PQC83,"")</f>
        <v/>
      </c>
      <c r="PQD86" s="111" t="str">
        <f>IF(ISNUMBER(outYear),PQD54+PQD60+PQD66+PQD83,"")</f>
        <v/>
      </c>
      <c r="PQE86" s="111" t="str">
        <f>IF(ISNUMBER(outYear),PQE54+PQE60+PQE66+PQE83,"")</f>
        <v/>
      </c>
      <c r="PQF86" s="111" t="str">
        <f>IF(ISNUMBER(outYear),PQF54+PQF60+PQF66+PQF83,"")</f>
        <v/>
      </c>
      <c r="PQG86" s="111" t="str">
        <f>IF(ISNUMBER(outYear),PQG54+PQG60+PQG66+PQG83,"")</f>
        <v/>
      </c>
      <c r="PQH86" s="111" t="str">
        <f>IF(ISNUMBER(outYear),PQH54+PQH60+PQH66+PQH83,"")</f>
        <v/>
      </c>
      <c r="PQI86" s="111" t="str">
        <f>IF(ISNUMBER(outYear),PQI54+PQI60+PQI66+PQI83,"")</f>
        <v/>
      </c>
      <c r="PQJ86" s="111" t="str">
        <f>IF(ISNUMBER(outYear),PQJ54+PQJ60+PQJ66+PQJ83,"")</f>
        <v/>
      </c>
      <c r="PQK86" s="111" t="str">
        <f>IF(ISNUMBER(outYear),PQK54+PQK60+PQK66+PQK83,"")</f>
        <v/>
      </c>
      <c r="PQL86" s="111" t="str">
        <f>IF(ISNUMBER(outYear),PQL54+PQL60+PQL66+PQL83,"")</f>
        <v/>
      </c>
      <c r="PQM86" s="111" t="str">
        <f>IF(ISNUMBER(outYear),PQM54+PQM60+PQM66+PQM83,"")</f>
        <v/>
      </c>
      <c r="PQN86" s="111" t="str">
        <f>IF(ISNUMBER(outYear),PQN54+PQN60+PQN66+PQN83,"")</f>
        <v/>
      </c>
      <c r="PQO86" s="111" t="str">
        <f>IF(ISNUMBER(outYear),PQO54+PQO60+PQO66+PQO83,"")</f>
        <v/>
      </c>
      <c r="PQP86" s="111" t="str">
        <f>IF(ISNUMBER(outYear),PQP54+PQP60+PQP66+PQP83,"")</f>
        <v/>
      </c>
      <c r="PQQ86" s="111" t="str">
        <f>IF(ISNUMBER(outYear),PQQ54+PQQ60+PQQ66+PQQ83,"")</f>
        <v/>
      </c>
      <c r="PQR86" s="111" t="str">
        <f>IF(ISNUMBER(outYear),PQR54+PQR60+PQR66+PQR83,"")</f>
        <v/>
      </c>
      <c r="PQS86" s="111" t="str">
        <f>IF(ISNUMBER(outYear),PQS54+PQS60+PQS66+PQS83,"")</f>
        <v/>
      </c>
      <c r="PQT86" s="111" t="str">
        <f>IF(ISNUMBER(outYear),PQT54+PQT60+PQT66+PQT83,"")</f>
        <v/>
      </c>
      <c r="PQU86" s="111" t="str">
        <f>IF(ISNUMBER(outYear),PQU54+PQU60+PQU66+PQU83,"")</f>
        <v/>
      </c>
      <c r="PQV86" s="111" t="str">
        <f>IF(ISNUMBER(outYear),PQV54+PQV60+PQV66+PQV83,"")</f>
        <v/>
      </c>
      <c r="PQW86" s="111" t="str">
        <f>IF(ISNUMBER(outYear),PQW54+PQW60+PQW66+PQW83,"")</f>
        <v/>
      </c>
      <c r="PQX86" s="111" t="str">
        <f>IF(ISNUMBER(outYear),PQX54+PQX60+PQX66+PQX83,"")</f>
        <v/>
      </c>
      <c r="PQY86" s="111" t="str">
        <f>IF(ISNUMBER(outYear),PQY54+PQY60+PQY66+PQY83,"")</f>
        <v/>
      </c>
      <c r="PQZ86" s="111" t="str">
        <f>IF(ISNUMBER(outYear),PQZ54+PQZ60+PQZ66+PQZ83,"")</f>
        <v/>
      </c>
      <c r="PRA86" s="111" t="str">
        <f>IF(ISNUMBER(outYear),PRA54+PRA60+PRA66+PRA83,"")</f>
        <v/>
      </c>
      <c r="PRB86" s="111" t="str">
        <f>IF(ISNUMBER(outYear),PRB54+PRB60+PRB66+PRB83,"")</f>
        <v/>
      </c>
      <c r="PRC86" s="111" t="str">
        <f>IF(ISNUMBER(outYear),PRC54+PRC60+PRC66+PRC83,"")</f>
        <v/>
      </c>
      <c r="PRD86" s="111" t="str">
        <f>IF(ISNUMBER(outYear),PRD54+PRD60+PRD66+PRD83,"")</f>
        <v/>
      </c>
      <c r="PRE86" s="111" t="str">
        <f>IF(ISNUMBER(outYear),PRE54+PRE60+PRE66+PRE83,"")</f>
        <v/>
      </c>
      <c r="PRF86" s="111" t="str">
        <f>IF(ISNUMBER(outYear),PRF54+PRF60+PRF66+PRF83,"")</f>
        <v/>
      </c>
      <c r="PRG86" s="111" t="str">
        <f>IF(ISNUMBER(outYear),PRG54+PRG60+PRG66+PRG83,"")</f>
        <v/>
      </c>
      <c r="PRH86" s="111" t="str">
        <f>IF(ISNUMBER(outYear),PRH54+PRH60+PRH66+PRH83,"")</f>
        <v/>
      </c>
      <c r="PRI86" s="111" t="str">
        <f>IF(ISNUMBER(outYear),PRI54+PRI60+PRI66+PRI83,"")</f>
        <v/>
      </c>
      <c r="PRJ86" s="111" t="str">
        <f>IF(ISNUMBER(outYear),PRJ54+PRJ60+PRJ66+PRJ83,"")</f>
        <v/>
      </c>
      <c r="PRK86" s="111" t="str">
        <f>IF(ISNUMBER(outYear),PRK54+PRK60+PRK66+PRK83,"")</f>
        <v/>
      </c>
      <c r="PRL86" s="111" t="str">
        <f>IF(ISNUMBER(outYear),PRL54+PRL60+PRL66+PRL83,"")</f>
        <v/>
      </c>
      <c r="PRM86" s="111" t="str">
        <f>IF(ISNUMBER(outYear),PRM54+PRM60+PRM66+PRM83,"")</f>
        <v/>
      </c>
      <c r="PRN86" s="111" t="str">
        <f>IF(ISNUMBER(outYear),PRN54+PRN60+PRN66+PRN83,"")</f>
        <v/>
      </c>
      <c r="PRO86" s="111" t="str">
        <f>IF(ISNUMBER(outYear),PRO54+PRO60+PRO66+PRO83,"")</f>
        <v/>
      </c>
      <c r="PRP86" s="111" t="str">
        <f>IF(ISNUMBER(outYear),PRP54+PRP60+PRP66+PRP83,"")</f>
        <v/>
      </c>
      <c r="PRQ86" s="111" t="str">
        <f>IF(ISNUMBER(outYear),PRQ54+PRQ60+PRQ66+PRQ83,"")</f>
        <v/>
      </c>
      <c r="PRR86" s="111" t="str">
        <f>IF(ISNUMBER(outYear),PRR54+PRR60+PRR66+PRR83,"")</f>
        <v/>
      </c>
      <c r="PRS86" s="111" t="str">
        <f>IF(ISNUMBER(outYear),PRS54+PRS60+PRS66+PRS83,"")</f>
        <v/>
      </c>
      <c r="PRT86" s="111" t="str">
        <f>IF(ISNUMBER(outYear),PRT54+PRT60+PRT66+PRT83,"")</f>
        <v/>
      </c>
      <c r="PRU86" s="111" t="str">
        <f>IF(ISNUMBER(outYear),PRU54+PRU60+PRU66+PRU83,"")</f>
        <v/>
      </c>
      <c r="PRV86" s="111" t="str">
        <f>IF(ISNUMBER(outYear),PRV54+PRV60+PRV66+PRV83,"")</f>
        <v/>
      </c>
      <c r="PRW86" s="111" t="str">
        <f>IF(ISNUMBER(outYear),PRW54+PRW60+PRW66+PRW83,"")</f>
        <v/>
      </c>
      <c r="PRX86" s="111" t="str">
        <f>IF(ISNUMBER(outYear),PRX54+PRX60+PRX66+PRX83,"")</f>
        <v/>
      </c>
      <c r="PRY86" s="111" t="str">
        <f>IF(ISNUMBER(outYear),PRY54+PRY60+PRY66+PRY83,"")</f>
        <v/>
      </c>
      <c r="PRZ86" s="111" t="str">
        <f>IF(ISNUMBER(outYear),PRZ54+PRZ60+PRZ66+PRZ83,"")</f>
        <v/>
      </c>
      <c r="PSA86" s="111" t="str">
        <f>IF(ISNUMBER(outYear),PSA54+PSA60+PSA66+PSA83,"")</f>
        <v/>
      </c>
      <c r="PSB86" s="111" t="str">
        <f>IF(ISNUMBER(outYear),PSB54+PSB60+PSB66+PSB83,"")</f>
        <v/>
      </c>
      <c r="PSC86" s="111" t="str">
        <f>IF(ISNUMBER(outYear),PSC54+PSC60+PSC66+PSC83,"")</f>
        <v/>
      </c>
      <c r="PSD86" s="111" t="str">
        <f>IF(ISNUMBER(outYear),PSD54+PSD60+PSD66+PSD83,"")</f>
        <v/>
      </c>
      <c r="PSE86" s="111" t="str">
        <f>IF(ISNUMBER(outYear),PSE54+PSE60+PSE66+PSE83,"")</f>
        <v/>
      </c>
      <c r="PSF86" s="111" t="str">
        <f>IF(ISNUMBER(outYear),PSF54+PSF60+PSF66+PSF83,"")</f>
        <v/>
      </c>
      <c r="PSG86" s="111" t="str">
        <f>IF(ISNUMBER(outYear),PSG54+PSG60+PSG66+PSG83,"")</f>
        <v/>
      </c>
      <c r="PSH86" s="111" t="str">
        <f>IF(ISNUMBER(outYear),PSH54+PSH60+PSH66+PSH83,"")</f>
        <v/>
      </c>
      <c r="PSI86" s="111" t="str">
        <f>IF(ISNUMBER(outYear),PSI54+PSI60+PSI66+PSI83,"")</f>
        <v/>
      </c>
      <c r="PSJ86" s="111" t="str">
        <f>IF(ISNUMBER(outYear),PSJ54+PSJ60+PSJ66+PSJ83,"")</f>
        <v/>
      </c>
      <c r="PSK86" s="111" t="str">
        <f>IF(ISNUMBER(outYear),PSK54+PSK60+PSK66+PSK83,"")</f>
        <v/>
      </c>
      <c r="PSL86" s="111" t="str">
        <f>IF(ISNUMBER(outYear),PSL54+PSL60+PSL66+PSL83,"")</f>
        <v/>
      </c>
      <c r="PSM86" s="111" t="str">
        <f>IF(ISNUMBER(outYear),PSM54+PSM60+PSM66+PSM83,"")</f>
        <v/>
      </c>
      <c r="PSN86" s="111" t="str">
        <f>IF(ISNUMBER(outYear),PSN54+PSN60+PSN66+PSN83,"")</f>
        <v/>
      </c>
      <c r="PSO86" s="111" t="str">
        <f>IF(ISNUMBER(outYear),PSO54+PSO60+PSO66+PSO83,"")</f>
        <v/>
      </c>
      <c r="PSP86" s="111" t="str">
        <f>IF(ISNUMBER(outYear),PSP54+PSP60+PSP66+PSP83,"")</f>
        <v/>
      </c>
      <c r="PSQ86" s="111" t="str">
        <f>IF(ISNUMBER(outYear),PSQ54+PSQ60+PSQ66+PSQ83,"")</f>
        <v/>
      </c>
      <c r="PSR86" s="111" t="str">
        <f>IF(ISNUMBER(outYear),PSR54+PSR60+PSR66+PSR83,"")</f>
        <v/>
      </c>
      <c r="PSS86" s="111" t="str">
        <f>IF(ISNUMBER(outYear),PSS54+PSS60+PSS66+PSS83,"")</f>
        <v/>
      </c>
      <c r="PST86" s="111" t="str">
        <f>IF(ISNUMBER(outYear),PST54+PST60+PST66+PST83,"")</f>
        <v/>
      </c>
      <c r="PSU86" s="111" t="str">
        <f>IF(ISNUMBER(outYear),PSU54+PSU60+PSU66+PSU83,"")</f>
        <v/>
      </c>
      <c r="PSV86" s="111" t="str">
        <f>IF(ISNUMBER(outYear),PSV54+PSV60+PSV66+PSV83,"")</f>
        <v/>
      </c>
      <c r="PSW86" s="111" t="str">
        <f>IF(ISNUMBER(outYear),PSW54+PSW60+PSW66+PSW83,"")</f>
        <v/>
      </c>
      <c r="PSX86" s="111" t="str">
        <f>IF(ISNUMBER(outYear),PSX54+PSX60+PSX66+PSX83,"")</f>
        <v/>
      </c>
      <c r="PSY86" s="111" t="str">
        <f>IF(ISNUMBER(outYear),PSY54+PSY60+PSY66+PSY83,"")</f>
        <v/>
      </c>
      <c r="PSZ86" s="111" t="str">
        <f>IF(ISNUMBER(outYear),PSZ54+PSZ60+PSZ66+PSZ83,"")</f>
        <v/>
      </c>
      <c r="PTA86" s="111" t="str">
        <f>IF(ISNUMBER(outYear),PTA54+PTA60+PTA66+PTA83,"")</f>
        <v/>
      </c>
      <c r="PTB86" s="111" t="str">
        <f>IF(ISNUMBER(outYear),PTB54+PTB60+PTB66+PTB83,"")</f>
        <v/>
      </c>
      <c r="PTC86" s="111" t="str">
        <f>IF(ISNUMBER(outYear),PTC54+PTC60+PTC66+PTC83,"")</f>
        <v/>
      </c>
      <c r="PTD86" s="111" t="str">
        <f>IF(ISNUMBER(outYear),PTD54+PTD60+PTD66+PTD83,"")</f>
        <v/>
      </c>
      <c r="PTE86" s="111" t="str">
        <f>IF(ISNUMBER(outYear),PTE54+PTE60+PTE66+PTE83,"")</f>
        <v/>
      </c>
      <c r="PTF86" s="111" t="str">
        <f>IF(ISNUMBER(outYear),PTF54+PTF60+PTF66+PTF83,"")</f>
        <v/>
      </c>
      <c r="PTG86" s="111" t="str">
        <f>IF(ISNUMBER(outYear),PTG54+PTG60+PTG66+PTG83,"")</f>
        <v/>
      </c>
      <c r="PTH86" s="111" t="str">
        <f>IF(ISNUMBER(outYear),PTH54+PTH60+PTH66+PTH83,"")</f>
        <v/>
      </c>
      <c r="PTI86" s="111" t="str">
        <f>IF(ISNUMBER(outYear),PTI54+PTI60+PTI66+PTI83,"")</f>
        <v/>
      </c>
      <c r="PTJ86" s="111" t="str">
        <f>IF(ISNUMBER(outYear),PTJ54+PTJ60+PTJ66+PTJ83,"")</f>
        <v/>
      </c>
      <c r="PTK86" s="111" t="str">
        <f>IF(ISNUMBER(outYear),PTK54+PTK60+PTK66+PTK83,"")</f>
        <v/>
      </c>
      <c r="PTL86" s="111" t="str">
        <f>IF(ISNUMBER(outYear),PTL54+PTL60+PTL66+PTL83,"")</f>
        <v/>
      </c>
      <c r="PTM86" s="111" t="str">
        <f>IF(ISNUMBER(outYear),PTM54+PTM60+PTM66+PTM83,"")</f>
        <v/>
      </c>
      <c r="PTN86" s="111" t="str">
        <f>IF(ISNUMBER(outYear),PTN54+PTN60+PTN66+PTN83,"")</f>
        <v/>
      </c>
      <c r="PTO86" s="111" t="str">
        <f>IF(ISNUMBER(outYear),PTO54+PTO60+PTO66+PTO83,"")</f>
        <v/>
      </c>
      <c r="PTP86" s="111" t="str">
        <f>IF(ISNUMBER(outYear),PTP54+PTP60+PTP66+PTP83,"")</f>
        <v/>
      </c>
      <c r="PTQ86" s="111" t="str">
        <f>IF(ISNUMBER(outYear),PTQ54+PTQ60+PTQ66+PTQ83,"")</f>
        <v/>
      </c>
      <c r="PTR86" s="111" t="str">
        <f>IF(ISNUMBER(outYear),PTR54+PTR60+PTR66+PTR83,"")</f>
        <v/>
      </c>
      <c r="PTS86" s="111" t="str">
        <f>IF(ISNUMBER(outYear),PTS54+PTS60+PTS66+PTS83,"")</f>
        <v/>
      </c>
      <c r="PTT86" s="111" t="str">
        <f>IF(ISNUMBER(outYear),PTT54+PTT60+PTT66+PTT83,"")</f>
        <v/>
      </c>
      <c r="PTU86" s="111" t="str">
        <f>IF(ISNUMBER(outYear),PTU54+PTU60+PTU66+PTU83,"")</f>
        <v/>
      </c>
      <c r="PTV86" s="111" t="str">
        <f>IF(ISNUMBER(outYear),PTV54+PTV60+PTV66+PTV83,"")</f>
        <v/>
      </c>
      <c r="PTW86" s="111" t="str">
        <f>IF(ISNUMBER(outYear),PTW54+PTW60+PTW66+PTW83,"")</f>
        <v/>
      </c>
      <c r="PTX86" s="111" t="str">
        <f>IF(ISNUMBER(outYear),PTX54+PTX60+PTX66+PTX83,"")</f>
        <v/>
      </c>
      <c r="PTY86" s="111" t="str">
        <f>IF(ISNUMBER(outYear),PTY54+PTY60+PTY66+PTY83,"")</f>
        <v/>
      </c>
      <c r="PTZ86" s="111" t="str">
        <f>IF(ISNUMBER(outYear),PTZ54+PTZ60+PTZ66+PTZ83,"")</f>
        <v/>
      </c>
      <c r="PUA86" s="111" t="str">
        <f>IF(ISNUMBER(outYear),PUA54+PUA60+PUA66+PUA83,"")</f>
        <v/>
      </c>
      <c r="PUB86" s="111" t="str">
        <f>IF(ISNUMBER(outYear),PUB54+PUB60+PUB66+PUB83,"")</f>
        <v/>
      </c>
      <c r="PUC86" s="111" t="str">
        <f>IF(ISNUMBER(outYear),PUC54+PUC60+PUC66+PUC83,"")</f>
        <v/>
      </c>
      <c r="PUD86" s="111" t="str">
        <f>IF(ISNUMBER(outYear),PUD54+PUD60+PUD66+PUD83,"")</f>
        <v/>
      </c>
      <c r="PUE86" s="111" t="str">
        <f>IF(ISNUMBER(outYear),PUE54+PUE60+PUE66+PUE83,"")</f>
        <v/>
      </c>
      <c r="PUF86" s="111" t="str">
        <f>IF(ISNUMBER(outYear),PUF54+PUF60+PUF66+PUF83,"")</f>
        <v/>
      </c>
      <c r="PUG86" s="111" t="str">
        <f>IF(ISNUMBER(outYear),PUG54+PUG60+PUG66+PUG83,"")</f>
        <v/>
      </c>
      <c r="PUH86" s="111" t="str">
        <f>IF(ISNUMBER(outYear),PUH54+PUH60+PUH66+PUH83,"")</f>
        <v/>
      </c>
      <c r="PUI86" s="111" t="str">
        <f>IF(ISNUMBER(outYear),PUI54+PUI60+PUI66+PUI83,"")</f>
        <v/>
      </c>
      <c r="PUJ86" s="111" t="str">
        <f>IF(ISNUMBER(outYear),PUJ54+PUJ60+PUJ66+PUJ83,"")</f>
        <v/>
      </c>
      <c r="PUK86" s="111" t="str">
        <f>IF(ISNUMBER(outYear),PUK54+PUK60+PUK66+PUK83,"")</f>
        <v/>
      </c>
      <c r="PUL86" s="111" t="str">
        <f>IF(ISNUMBER(outYear),PUL54+PUL60+PUL66+PUL83,"")</f>
        <v/>
      </c>
      <c r="PUM86" s="111" t="str">
        <f>IF(ISNUMBER(outYear),PUM54+PUM60+PUM66+PUM83,"")</f>
        <v/>
      </c>
      <c r="PUN86" s="111" t="str">
        <f>IF(ISNUMBER(outYear),PUN54+PUN60+PUN66+PUN83,"")</f>
        <v/>
      </c>
      <c r="PUO86" s="111" t="str">
        <f>IF(ISNUMBER(outYear),PUO54+PUO60+PUO66+PUO83,"")</f>
        <v/>
      </c>
      <c r="PUP86" s="111" t="str">
        <f>IF(ISNUMBER(outYear),PUP54+PUP60+PUP66+PUP83,"")</f>
        <v/>
      </c>
      <c r="PUQ86" s="111" t="str">
        <f>IF(ISNUMBER(outYear),PUQ54+PUQ60+PUQ66+PUQ83,"")</f>
        <v/>
      </c>
      <c r="PUR86" s="111" t="str">
        <f>IF(ISNUMBER(outYear),PUR54+PUR60+PUR66+PUR83,"")</f>
        <v/>
      </c>
      <c r="PUS86" s="111" t="str">
        <f>IF(ISNUMBER(outYear),PUS54+PUS60+PUS66+PUS83,"")</f>
        <v/>
      </c>
      <c r="PUT86" s="111" t="str">
        <f>IF(ISNUMBER(outYear),PUT54+PUT60+PUT66+PUT83,"")</f>
        <v/>
      </c>
      <c r="PUU86" s="111" t="str">
        <f>IF(ISNUMBER(outYear),PUU54+PUU60+PUU66+PUU83,"")</f>
        <v/>
      </c>
      <c r="PUV86" s="111" t="str">
        <f>IF(ISNUMBER(outYear),PUV54+PUV60+PUV66+PUV83,"")</f>
        <v/>
      </c>
      <c r="PUW86" s="111" t="str">
        <f>IF(ISNUMBER(outYear),PUW54+PUW60+PUW66+PUW83,"")</f>
        <v/>
      </c>
      <c r="PUX86" s="111" t="str">
        <f>IF(ISNUMBER(outYear),PUX54+PUX60+PUX66+PUX83,"")</f>
        <v/>
      </c>
      <c r="PUY86" s="111" t="str">
        <f>IF(ISNUMBER(outYear),PUY54+PUY60+PUY66+PUY83,"")</f>
        <v/>
      </c>
      <c r="PUZ86" s="111" t="str">
        <f>IF(ISNUMBER(outYear),PUZ54+PUZ60+PUZ66+PUZ83,"")</f>
        <v/>
      </c>
      <c r="PVA86" s="111" t="str">
        <f>IF(ISNUMBER(outYear),PVA54+PVA60+PVA66+PVA83,"")</f>
        <v/>
      </c>
      <c r="PVB86" s="111" t="str">
        <f>IF(ISNUMBER(outYear),PVB54+PVB60+PVB66+PVB83,"")</f>
        <v/>
      </c>
      <c r="PVC86" s="111" t="str">
        <f>IF(ISNUMBER(outYear),PVC54+PVC60+PVC66+PVC83,"")</f>
        <v/>
      </c>
      <c r="PVD86" s="111" t="str">
        <f>IF(ISNUMBER(outYear),PVD54+PVD60+PVD66+PVD83,"")</f>
        <v/>
      </c>
      <c r="PVE86" s="111" t="str">
        <f>IF(ISNUMBER(outYear),PVE54+PVE60+PVE66+PVE83,"")</f>
        <v/>
      </c>
      <c r="PVF86" s="111" t="str">
        <f>IF(ISNUMBER(outYear),PVF54+PVF60+PVF66+PVF83,"")</f>
        <v/>
      </c>
      <c r="PVG86" s="111" t="str">
        <f>IF(ISNUMBER(outYear),PVG54+PVG60+PVG66+PVG83,"")</f>
        <v/>
      </c>
      <c r="PVH86" s="111" t="str">
        <f>IF(ISNUMBER(outYear),PVH54+PVH60+PVH66+PVH83,"")</f>
        <v/>
      </c>
      <c r="PVI86" s="111" t="str">
        <f>IF(ISNUMBER(outYear),PVI54+PVI60+PVI66+PVI83,"")</f>
        <v/>
      </c>
      <c r="PVJ86" s="111" t="str">
        <f>IF(ISNUMBER(outYear),PVJ54+PVJ60+PVJ66+PVJ83,"")</f>
        <v/>
      </c>
      <c r="PVK86" s="111" t="str">
        <f>IF(ISNUMBER(outYear),PVK54+PVK60+PVK66+PVK83,"")</f>
        <v/>
      </c>
      <c r="PVL86" s="111" t="str">
        <f>IF(ISNUMBER(outYear),PVL54+PVL60+PVL66+PVL83,"")</f>
        <v/>
      </c>
      <c r="PVM86" s="111" t="str">
        <f>IF(ISNUMBER(outYear),PVM54+PVM60+PVM66+PVM83,"")</f>
        <v/>
      </c>
      <c r="PVN86" s="111" t="str">
        <f>IF(ISNUMBER(outYear),PVN54+PVN60+PVN66+PVN83,"")</f>
        <v/>
      </c>
      <c r="PVO86" s="111" t="str">
        <f>IF(ISNUMBER(outYear),PVO54+PVO60+PVO66+PVO83,"")</f>
        <v/>
      </c>
      <c r="PVP86" s="111" t="str">
        <f>IF(ISNUMBER(outYear),PVP54+PVP60+PVP66+PVP83,"")</f>
        <v/>
      </c>
      <c r="PVQ86" s="111" t="str">
        <f>IF(ISNUMBER(outYear),PVQ54+PVQ60+PVQ66+PVQ83,"")</f>
        <v/>
      </c>
      <c r="PVR86" s="111" t="str">
        <f>IF(ISNUMBER(outYear),PVR54+PVR60+PVR66+PVR83,"")</f>
        <v/>
      </c>
      <c r="PVS86" s="111" t="str">
        <f>IF(ISNUMBER(outYear),PVS54+PVS60+PVS66+PVS83,"")</f>
        <v/>
      </c>
      <c r="PVT86" s="111" t="str">
        <f>IF(ISNUMBER(outYear),PVT54+PVT60+PVT66+PVT83,"")</f>
        <v/>
      </c>
      <c r="PVU86" s="111" t="str">
        <f>IF(ISNUMBER(outYear),PVU54+PVU60+PVU66+PVU83,"")</f>
        <v/>
      </c>
      <c r="PVV86" s="111" t="str">
        <f>IF(ISNUMBER(outYear),PVV54+PVV60+PVV66+PVV83,"")</f>
        <v/>
      </c>
      <c r="PVW86" s="111" t="str">
        <f>IF(ISNUMBER(outYear),PVW54+PVW60+PVW66+PVW83,"")</f>
        <v/>
      </c>
      <c r="PVX86" s="111" t="str">
        <f>IF(ISNUMBER(outYear),PVX54+PVX60+PVX66+PVX83,"")</f>
        <v/>
      </c>
      <c r="PVY86" s="111" t="str">
        <f>IF(ISNUMBER(outYear),PVY54+PVY60+PVY66+PVY83,"")</f>
        <v/>
      </c>
      <c r="PVZ86" s="111" t="str">
        <f>IF(ISNUMBER(outYear),PVZ54+PVZ60+PVZ66+PVZ83,"")</f>
        <v/>
      </c>
      <c r="PWA86" s="111" t="str">
        <f>IF(ISNUMBER(outYear),PWA54+PWA60+PWA66+PWA83,"")</f>
        <v/>
      </c>
      <c r="PWB86" s="111" t="str">
        <f>IF(ISNUMBER(outYear),PWB54+PWB60+PWB66+PWB83,"")</f>
        <v/>
      </c>
      <c r="PWC86" s="111" t="str">
        <f>IF(ISNUMBER(outYear),PWC54+PWC60+PWC66+PWC83,"")</f>
        <v/>
      </c>
      <c r="PWD86" s="111" t="str">
        <f>IF(ISNUMBER(outYear),PWD54+PWD60+PWD66+PWD83,"")</f>
        <v/>
      </c>
      <c r="PWE86" s="111" t="str">
        <f>IF(ISNUMBER(outYear),PWE54+PWE60+PWE66+PWE83,"")</f>
        <v/>
      </c>
      <c r="PWF86" s="111" t="str">
        <f>IF(ISNUMBER(outYear),PWF54+PWF60+PWF66+PWF83,"")</f>
        <v/>
      </c>
      <c r="PWG86" s="111" t="str">
        <f>IF(ISNUMBER(outYear),PWG54+PWG60+PWG66+PWG83,"")</f>
        <v/>
      </c>
      <c r="PWH86" s="111" t="str">
        <f>IF(ISNUMBER(outYear),PWH54+PWH60+PWH66+PWH83,"")</f>
        <v/>
      </c>
      <c r="PWI86" s="111" t="str">
        <f>IF(ISNUMBER(outYear),PWI54+PWI60+PWI66+PWI83,"")</f>
        <v/>
      </c>
      <c r="PWJ86" s="111" t="str">
        <f>IF(ISNUMBER(outYear),PWJ54+PWJ60+PWJ66+PWJ83,"")</f>
        <v/>
      </c>
      <c r="PWK86" s="111" t="str">
        <f>IF(ISNUMBER(outYear),PWK54+PWK60+PWK66+PWK83,"")</f>
        <v/>
      </c>
      <c r="PWL86" s="111" t="str">
        <f>IF(ISNUMBER(outYear),PWL54+PWL60+PWL66+PWL83,"")</f>
        <v/>
      </c>
      <c r="PWM86" s="111" t="str">
        <f>IF(ISNUMBER(outYear),PWM54+PWM60+PWM66+PWM83,"")</f>
        <v/>
      </c>
      <c r="PWN86" s="111" t="str">
        <f>IF(ISNUMBER(outYear),PWN54+PWN60+PWN66+PWN83,"")</f>
        <v/>
      </c>
      <c r="PWO86" s="111" t="str">
        <f>IF(ISNUMBER(outYear),PWO54+PWO60+PWO66+PWO83,"")</f>
        <v/>
      </c>
      <c r="PWP86" s="111" t="str">
        <f>IF(ISNUMBER(outYear),PWP54+PWP60+PWP66+PWP83,"")</f>
        <v/>
      </c>
      <c r="PWQ86" s="111" t="str">
        <f>IF(ISNUMBER(outYear),PWQ54+PWQ60+PWQ66+PWQ83,"")</f>
        <v/>
      </c>
      <c r="PWR86" s="111" t="str">
        <f>IF(ISNUMBER(outYear),PWR54+PWR60+PWR66+PWR83,"")</f>
        <v/>
      </c>
      <c r="PWS86" s="111" t="str">
        <f>IF(ISNUMBER(outYear),PWS54+PWS60+PWS66+PWS83,"")</f>
        <v/>
      </c>
      <c r="PWT86" s="111" t="str">
        <f>IF(ISNUMBER(outYear),PWT54+PWT60+PWT66+PWT83,"")</f>
        <v/>
      </c>
      <c r="PWU86" s="111" t="str">
        <f>IF(ISNUMBER(outYear),PWU54+PWU60+PWU66+PWU83,"")</f>
        <v/>
      </c>
      <c r="PWV86" s="111" t="str">
        <f>IF(ISNUMBER(outYear),PWV54+PWV60+PWV66+PWV83,"")</f>
        <v/>
      </c>
      <c r="PWW86" s="111" t="str">
        <f>IF(ISNUMBER(outYear),PWW54+PWW60+PWW66+PWW83,"")</f>
        <v/>
      </c>
      <c r="PWX86" s="111" t="str">
        <f>IF(ISNUMBER(outYear),PWX54+PWX60+PWX66+PWX83,"")</f>
        <v/>
      </c>
      <c r="PWY86" s="111" t="str">
        <f>IF(ISNUMBER(outYear),PWY54+PWY60+PWY66+PWY83,"")</f>
        <v/>
      </c>
      <c r="PWZ86" s="111" t="str">
        <f>IF(ISNUMBER(outYear),PWZ54+PWZ60+PWZ66+PWZ83,"")</f>
        <v/>
      </c>
      <c r="PXA86" s="111" t="str">
        <f>IF(ISNUMBER(outYear),PXA54+PXA60+PXA66+PXA83,"")</f>
        <v/>
      </c>
      <c r="PXB86" s="111" t="str">
        <f>IF(ISNUMBER(outYear),PXB54+PXB60+PXB66+PXB83,"")</f>
        <v/>
      </c>
      <c r="PXC86" s="111" t="str">
        <f>IF(ISNUMBER(outYear),PXC54+PXC60+PXC66+PXC83,"")</f>
        <v/>
      </c>
      <c r="PXD86" s="111" t="str">
        <f>IF(ISNUMBER(outYear),PXD54+PXD60+PXD66+PXD83,"")</f>
        <v/>
      </c>
      <c r="PXE86" s="111" t="str">
        <f>IF(ISNUMBER(outYear),PXE54+PXE60+PXE66+PXE83,"")</f>
        <v/>
      </c>
      <c r="PXF86" s="111" t="str">
        <f>IF(ISNUMBER(outYear),PXF54+PXF60+PXF66+PXF83,"")</f>
        <v/>
      </c>
      <c r="PXG86" s="111" t="str">
        <f>IF(ISNUMBER(outYear),PXG54+PXG60+PXG66+PXG83,"")</f>
        <v/>
      </c>
      <c r="PXH86" s="111" t="str">
        <f>IF(ISNUMBER(outYear),PXH54+PXH60+PXH66+PXH83,"")</f>
        <v/>
      </c>
      <c r="PXI86" s="111" t="str">
        <f>IF(ISNUMBER(outYear),PXI54+PXI60+PXI66+PXI83,"")</f>
        <v/>
      </c>
      <c r="PXJ86" s="111" t="str">
        <f>IF(ISNUMBER(outYear),PXJ54+PXJ60+PXJ66+PXJ83,"")</f>
        <v/>
      </c>
      <c r="PXK86" s="111" t="str">
        <f>IF(ISNUMBER(outYear),PXK54+PXK60+PXK66+PXK83,"")</f>
        <v/>
      </c>
      <c r="PXL86" s="111" t="str">
        <f>IF(ISNUMBER(outYear),PXL54+PXL60+PXL66+PXL83,"")</f>
        <v/>
      </c>
      <c r="PXM86" s="111" t="str">
        <f>IF(ISNUMBER(outYear),PXM54+PXM60+PXM66+PXM83,"")</f>
        <v/>
      </c>
      <c r="PXN86" s="111" t="str">
        <f>IF(ISNUMBER(outYear),PXN54+PXN60+PXN66+PXN83,"")</f>
        <v/>
      </c>
      <c r="PXO86" s="111" t="str">
        <f>IF(ISNUMBER(outYear),PXO54+PXO60+PXO66+PXO83,"")</f>
        <v/>
      </c>
      <c r="PXP86" s="111" t="str">
        <f>IF(ISNUMBER(outYear),PXP54+PXP60+PXP66+PXP83,"")</f>
        <v/>
      </c>
      <c r="PXQ86" s="111" t="str">
        <f>IF(ISNUMBER(outYear),PXQ54+PXQ60+PXQ66+PXQ83,"")</f>
        <v/>
      </c>
      <c r="PXR86" s="111" t="str">
        <f>IF(ISNUMBER(outYear),PXR54+PXR60+PXR66+PXR83,"")</f>
        <v/>
      </c>
      <c r="PXS86" s="111" t="str">
        <f>IF(ISNUMBER(outYear),PXS54+PXS60+PXS66+PXS83,"")</f>
        <v/>
      </c>
      <c r="PXT86" s="111" t="str">
        <f>IF(ISNUMBER(outYear),PXT54+PXT60+PXT66+PXT83,"")</f>
        <v/>
      </c>
      <c r="PXU86" s="111" t="str">
        <f>IF(ISNUMBER(outYear),PXU54+PXU60+PXU66+PXU83,"")</f>
        <v/>
      </c>
      <c r="PXV86" s="111" t="str">
        <f>IF(ISNUMBER(outYear),PXV54+PXV60+PXV66+PXV83,"")</f>
        <v/>
      </c>
      <c r="PXW86" s="111" t="str">
        <f>IF(ISNUMBER(outYear),PXW54+PXW60+PXW66+PXW83,"")</f>
        <v/>
      </c>
      <c r="PXX86" s="111" t="str">
        <f>IF(ISNUMBER(outYear),PXX54+PXX60+PXX66+PXX83,"")</f>
        <v/>
      </c>
      <c r="PXY86" s="111" t="str">
        <f>IF(ISNUMBER(outYear),PXY54+PXY60+PXY66+PXY83,"")</f>
        <v/>
      </c>
      <c r="PXZ86" s="111" t="str">
        <f>IF(ISNUMBER(outYear),PXZ54+PXZ60+PXZ66+PXZ83,"")</f>
        <v/>
      </c>
      <c r="PYA86" s="111" t="str">
        <f>IF(ISNUMBER(outYear),PYA54+PYA60+PYA66+PYA83,"")</f>
        <v/>
      </c>
      <c r="PYB86" s="111" t="str">
        <f>IF(ISNUMBER(outYear),PYB54+PYB60+PYB66+PYB83,"")</f>
        <v/>
      </c>
      <c r="PYC86" s="111" t="str">
        <f>IF(ISNUMBER(outYear),PYC54+PYC60+PYC66+PYC83,"")</f>
        <v/>
      </c>
      <c r="PYD86" s="111" t="str">
        <f>IF(ISNUMBER(outYear),PYD54+PYD60+PYD66+PYD83,"")</f>
        <v/>
      </c>
      <c r="PYE86" s="111" t="str">
        <f>IF(ISNUMBER(outYear),PYE54+PYE60+PYE66+PYE83,"")</f>
        <v/>
      </c>
      <c r="PYF86" s="111" t="str">
        <f>IF(ISNUMBER(outYear),PYF54+PYF60+PYF66+PYF83,"")</f>
        <v/>
      </c>
      <c r="PYG86" s="111" t="str">
        <f>IF(ISNUMBER(outYear),PYG54+PYG60+PYG66+PYG83,"")</f>
        <v/>
      </c>
      <c r="PYH86" s="111" t="str">
        <f>IF(ISNUMBER(outYear),PYH54+PYH60+PYH66+PYH83,"")</f>
        <v/>
      </c>
      <c r="PYI86" s="111" t="str">
        <f>IF(ISNUMBER(outYear),PYI54+PYI60+PYI66+PYI83,"")</f>
        <v/>
      </c>
      <c r="PYJ86" s="111" t="str">
        <f>IF(ISNUMBER(outYear),PYJ54+PYJ60+PYJ66+PYJ83,"")</f>
        <v/>
      </c>
      <c r="PYK86" s="111" t="str">
        <f>IF(ISNUMBER(outYear),PYK54+PYK60+PYK66+PYK83,"")</f>
        <v/>
      </c>
      <c r="PYL86" s="111" t="str">
        <f>IF(ISNUMBER(outYear),PYL54+PYL60+PYL66+PYL83,"")</f>
        <v/>
      </c>
      <c r="PYM86" s="111" t="str">
        <f>IF(ISNUMBER(outYear),PYM54+PYM60+PYM66+PYM83,"")</f>
        <v/>
      </c>
      <c r="PYN86" s="111" t="str">
        <f>IF(ISNUMBER(outYear),PYN54+PYN60+PYN66+PYN83,"")</f>
        <v/>
      </c>
      <c r="PYO86" s="111" t="str">
        <f>IF(ISNUMBER(outYear),PYO54+PYO60+PYO66+PYO83,"")</f>
        <v/>
      </c>
      <c r="PYP86" s="111" t="str">
        <f>IF(ISNUMBER(outYear),PYP54+PYP60+PYP66+PYP83,"")</f>
        <v/>
      </c>
      <c r="PYQ86" s="111" t="str">
        <f>IF(ISNUMBER(outYear),PYQ54+PYQ60+PYQ66+PYQ83,"")</f>
        <v/>
      </c>
      <c r="PYR86" s="111" t="str">
        <f>IF(ISNUMBER(outYear),PYR54+PYR60+PYR66+PYR83,"")</f>
        <v/>
      </c>
      <c r="PYS86" s="111" t="str">
        <f>IF(ISNUMBER(outYear),PYS54+PYS60+PYS66+PYS83,"")</f>
        <v/>
      </c>
      <c r="PYT86" s="111" t="str">
        <f>IF(ISNUMBER(outYear),PYT54+PYT60+PYT66+PYT83,"")</f>
        <v/>
      </c>
      <c r="PYU86" s="111" t="str">
        <f>IF(ISNUMBER(outYear),PYU54+PYU60+PYU66+PYU83,"")</f>
        <v/>
      </c>
      <c r="PYV86" s="111" t="str">
        <f>IF(ISNUMBER(outYear),PYV54+PYV60+PYV66+PYV83,"")</f>
        <v/>
      </c>
      <c r="PYW86" s="111" t="str">
        <f>IF(ISNUMBER(outYear),PYW54+PYW60+PYW66+PYW83,"")</f>
        <v/>
      </c>
      <c r="PYX86" s="111" t="str">
        <f>IF(ISNUMBER(outYear),PYX54+PYX60+PYX66+PYX83,"")</f>
        <v/>
      </c>
      <c r="PYY86" s="111" t="str">
        <f>IF(ISNUMBER(outYear),PYY54+PYY60+PYY66+PYY83,"")</f>
        <v/>
      </c>
      <c r="PYZ86" s="111" t="str">
        <f>IF(ISNUMBER(outYear),PYZ54+PYZ60+PYZ66+PYZ83,"")</f>
        <v/>
      </c>
      <c r="PZA86" s="111" t="str">
        <f>IF(ISNUMBER(outYear),PZA54+PZA60+PZA66+PZA83,"")</f>
        <v/>
      </c>
      <c r="PZB86" s="111" t="str">
        <f>IF(ISNUMBER(outYear),PZB54+PZB60+PZB66+PZB83,"")</f>
        <v/>
      </c>
      <c r="PZC86" s="111" t="str">
        <f>IF(ISNUMBER(outYear),PZC54+PZC60+PZC66+PZC83,"")</f>
        <v/>
      </c>
      <c r="PZD86" s="111" t="str">
        <f>IF(ISNUMBER(outYear),PZD54+PZD60+PZD66+PZD83,"")</f>
        <v/>
      </c>
      <c r="PZE86" s="111" t="str">
        <f>IF(ISNUMBER(outYear),PZE54+PZE60+PZE66+PZE83,"")</f>
        <v/>
      </c>
      <c r="PZF86" s="111" t="str">
        <f>IF(ISNUMBER(outYear),PZF54+PZF60+PZF66+PZF83,"")</f>
        <v/>
      </c>
      <c r="PZG86" s="111" t="str">
        <f>IF(ISNUMBER(outYear),PZG54+PZG60+PZG66+PZG83,"")</f>
        <v/>
      </c>
      <c r="PZH86" s="111" t="str">
        <f>IF(ISNUMBER(outYear),PZH54+PZH60+PZH66+PZH83,"")</f>
        <v/>
      </c>
      <c r="PZI86" s="111" t="str">
        <f>IF(ISNUMBER(outYear),PZI54+PZI60+PZI66+PZI83,"")</f>
        <v/>
      </c>
      <c r="PZJ86" s="111" t="str">
        <f>IF(ISNUMBER(outYear),PZJ54+PZJ60+PZJ66+PZJ83,"")</f>
        <v/>
      </c>
      <c r="PZK86" s="111" t="str">
        <f>IF(ISNUMBER(outYear),PZK54+PZK60+PZK66+PZK83,"")</f>
        <v/>
      </c>
      <c r="PZL86" s="111" t="str">
        <f>IF(ISNUMBER(outYear),PZL54+PZL60+PZL66+PZL83,"")</f>
        <v/>
      </c>
      <c r="PZM86" s="111" t="str">
        <f>IF(ISNUMBER(outYear),PZM54+PZM60+PZM66+PZM83,"")</f>
        <v/>
      </c>
      <c r="PZN86" s="111" t="str">
        <f>IF(ISNUMBER(outYear),PZN54+PZN60+PZN66+PZN83,"")</f>
        <v/>
      </c>
      <c r="PZO86" s="111" t="str">
        <f>IF(ISNUMBER(outYear),PZO54+PZO60+PZO66+PZO83,"")</f>
        <v/>
      </c>
      <c r="PZP86" s="111" t="str">
        <f>IF(ISNUMBER(outYear),PZP54+PZP60+PZP66+PZP83,"")</f>
        <v/>
      </c>
      <c r="PZQ86" s="111" t="str">
        <f>IF(ISNUMBER(outYear),PZQ54+PZQ60+PZQ66+PZQ83,"")</f>
        <v/>
      </c>
      <c r="PZR86" s="111" t="str">
        <f>IF(ISNUMBER(outYear),PZR54+PZR60+PZR66+PZR83,"")</f>
        <v/>
      </c>
      <c r="PZS86" s="111" t="str">
        <f>IF(ISNUMBER(outYear),PZS54+PZS60+PZS66+PZS83,"")</f>
        <v/>
      </c>
      <c r="PZT86" s="111" t="str">
        <f>IF(ISNUMBER(outYear),PZT54+PZT60+PZT66+PZT83,"")</f>
        <v/>
      </c>
      <c r="PZU86" s="111" t="str">
        <f>IF(ISNUMBER(outYear),PZU54+PZU60+PZU66+PZU83,"")</f>
        <v/>
      </c>
      <c r="PZV86" s="111" t="str">
        <f>IF(ISNUMBER(outYear),PZV54+PZV60+PZV66+PZV83,"")</f>
        <v/>
      </c>
      <c r="PZW86" s="111" t="str">
        <f>IF(ISNUMBER(outYear),PZW54+PZW60+PZW66+PZW83,"")</f>
        <v/>
      </c>
      <c r="PZX86" s="111" t="str">
        <f>IF(ISNUMBER(outYear),PZX54+PZX60+PZX66+PZX83,"")</f>
        <v/>
      </c>
      <c r="PZY86" s="111" t="str">
        <f>IF(ISNUMBER(outYear),PZY54+PZY60+PZY66+PZY83,"")</f>
        <v/>
      </c>
      <c r="PZZ86" s="111" t="str">
        <f>IF(ISNUMBER(outYear),PZZ54+PZZ60+PZZ66+PZZ83,"")</f>
        <v/>
      </c>
      <c r="QAA86" s="111" t="str">
        <f>IF(ISNUMBER(outYear),QAA54+QAA60+QAA66+QAA83,"")</f>
        <v/>
      </c>
      <c r="QAB86" s="111" t="str">
        <f>IF(ISNUMBER(outYear),QAB54+QAB60+QAB66+QAB83,"")</f>
        <v/>
      </c>
      <c r="QAC86" s="111" t="str">
        <f>IF(ISNUMBER(outYear),QAC54+QAC60+QAC66+QAC83,"")</f>
        <v/>
      </c>
      <c r="QAD86" s="111" t="str">
        <f>IF(ISNUMBER(outYear),QAD54+QAD60+QAD66+QAD83,"")</f>
        <v/>
      </c>
      <c r="QAE86" s="111" t="str">
        <f>IF(ISNUMBER(outYear),QAE54+QAE60+QAE66+QAE83,"")</f>
        <v/>
      </c>
      <c r="QAF86" s="111" t="str">
        <f>IF(ISNUMBER(outYear),QAF54+QAF60+QAF66+QAF83,"")</f>
        <v/>
      </c>
      <c r="QAG86" s="111" t="str">
        <f>IF(ISNUMBER(outYear),QAG54+QAG60+QAG66+QAG83,"")</f>
        <v/>
      </c>
      <c r="QAH86" s="111" t="str">
        <f>IF(ISNUMBER(outYear),QAH54+QAH60+QAH66+QAH83,"")</f>
        <v/>
      </c>
      <c r="QAI86" s="111" t="str">
        <f>IF(ISNUMBER(outYear),QAI54+QAI60+QAI66+QAI83,"")</f>
        <v/>
      </c>
      <c r="QAJ86" s="111" t="str">
        <f>IF(ISNUMBER(outYear),QAJ54+QAJ60+QAJ66+QAJ83,"")</f>
        <v/>
      </c>
      <c r="QAK86" s="111" t="str">
        <f>IF(ISNUMBER(outYear),QAK54+QAK60+QAK66+QAK83,"")</f>
        <v/>
      </c>
      <c r="QAL86" s="111" t="str">
        <f>IF(ISNUMBER(outYear),QAL54+QAL60+QAL66+QAL83,"")</f>
        <v/>
      </c>
      <c r="QAM86" s="111" t="str">
        <f>IF(ISNUMBER(outYear),QAM54+QAM60+QAM66+QAM83,"")</f>
        <v/>
      </c>
      <c r="QAN86" s="111" t="str">
        <f>IF(ISNUMBER(outYear),QAN54+QAN60+QAN66+QAN83,"")</f>
        <v/>
      </c>
      <c r="QAO86" s="111" t="str">
        <f>IF(ISNUMBER(outYear),QAO54+QAO60+QAO66+QAO83,"")</f>
        <v/>
      </c>
      <c r="QAP86" s="111" t="str">
        <f>IF(ISNUMBER(outYear),QAP54+QAP60+QAP66+QAP83,"")</f>
        <v/>
      </c>
      <c r="QAQ86" s="111" t="str">
        <f>IF(ISNUMBER(outYear),QAQ54+QAQ60+QAQ66+QAQ83,"")</f>
        <v/>
      </c>
      <c r="QAR86" s="111" t="str">
        <f>IF(ISNUMBER(outYear),QAR54+QAR60+QAR66+QAR83,"")</f>
        <v/>
      </c>
      <c r="QAS86" s="111" t="str">
        <f>IF(ISNUMBER(outYear),QAS54+QAS60+QAS66+QAS83,"")</f>
        <v/>
      </c>
      <c r="QAT86" s="111" t="str">
        <f>IF(ISNUMBER(outYear),QAT54+QAT60+QAT66+QAT83,"")</f>
        <v/>
      </c>
      <c r="QAU86" s="111" t="str">
        <f>IF(ISNUMBER(outYear),QAU54+QAU60+QAU66+QAU83,"")</f>
        <v/>
      </c>
      <c r="QAV86" s="111" t="str">
        <f>IF(ISNUMBER(outYear),QAV54+QAV60+QAV66+QAV83,"")</f>
        <v/>
      </c>
      <c r="QAW86" s="111" t="str">
        <f>IF(ISNUMBER(outYear),QAW54+QAW60+QAW66+QAW83,"")</f>
        <v/>
      </c>
      <c r="QAX86" s="111" t="str">
        <f>IF(ISNUMBER(outYear),QAX54+QAX60+QAX66+QAX83,"")</f>
        <v/>
      </c>
      <c r="QAY86" s="111" t="str">
        <f>IF(ISNUMBER(outYear),QAY54+QAY60+QAY66+QAY83,"")</f>
        <v/>
      </c>
      <c r="QAZ86" s="111" t="str">
        <f>IF(ISNUMBER(outYear),QAZ54+QAZ60+QAZ66+QAZ83,"")</f>
        <v/>
      </c>
      <c r="QBA86" s="111" t="str">
        <f>IF(ISNUMBER(outYear),QBA54+QBA60+QBA66+QBA83,"")</f>
        <v/>
      </c>
      <c r="QBB86" s="111" t="str">
        <f>IF(ISNUMBER(outYear),QBB54+QBB60+QBB66+QBB83,"")</f>
        <v/>
      </c>
      <c r="QBC86" s="111" t="str">
        <f>IF(ISNUMBER(outYear),QBC54+QBC60+QBC66+QBC83,"")</f>
        <v/>
      </c>
      <c r="QBD86" s="111" t="str">
        <f>IF(ISNUMBER(outYear),QBD54+QBD60+QBD66+QBD83,"")</f>
        <v/>
      </c>
      <c r="QBE86" s="111" t="str">
        <f>IF(ISNUMBER(outYear),QBE54+QBE60+QBE66+QBE83,"")</f>
        <v/>
      </c>
      <c r="QBF86" s="111" t="str">
        <f>IF(ISNUMBER(outYear),QBF54+QBF60+QBF66+QBF83,"")</f>
        <v/>
      </c>
      <c r="QBG86" s="111" t="str">
        <f>IF(ISNUMBER(outYear),QBG54+QBG60+QBG66+QBG83,"")</f>
        <v/>
      </c>
      <c r="QBH86" s="111" t="str">
        <f>IF(ISNUMBER(outYear),QBH54+QBH60+QBH66+QBH83,"")</f>
        <v/>
      </c>
      <c r="QBI86" s="111" t="str">
        <f>IF(ISNUMBER(outYear),QBI54+QBI60+QBI66+QBI83,"")</f>
        <v/>
      </c>
      <c r="QBJ86" s="111" t="str">
        <f>IF(ISNUMBER(outYear),QBJ54+QBJ60+QBJ66+QBJ83,"")</f>
        <v/>
      </c>
      <c r="QBK86" s="111" t="str">
        <f>IF(ISNUMBER(outYear),QBK54+QBK60+QBK66+QBK83,"")</f>
        <v/>
      </c>
      <c r="QBL86" s="111" t="str">
        <f>IF(ISNUMBER(outYear),QBL54+QBL60+QBL66+QBL83,"")</f>
        <v/>
      </c>
      <c r="QBM86" s="111" t="str">
        <f>IF(ISNUMBER(outYear),QBM54+QBM60+QBM66+QBM83,"")</f>
        <v/>
      </c>
      <c r="QBN86" s="111" t="str">
        <f>IF(ISNUMBER(outYear),QBN54+QBN60+QBN66+QBN83,"")</f>
        <v/>
      </c>
      <c r="QBO86" s="111" t="str">
        <f>IF(ISNUMBER(outYear),QBO54+QBO60+QBO66+QBO83,"")</f>
        <v/>
      </c>
      <c r="QBP86" s="111" t="str">
        <f>IF(ISNUMBER(outYear),QBP54+QBP60+QBP66+QBP83,"")</f>
        <v/>
      </c>
      <c r="QBQ86" s="111" t="str">
        <f>IF(ISNUMBER(outYear),QBQ54+QBQ60+QBQ66+QBQ83,"")</f>
        <v/>
      </c>
      <c r="QBR86" s="111" t="str">
        <f>IF(ISNUMBER(outYear),QBR54+QBR60+QBR66+QBR83,"")</f>
        <v/>
      </c>
      <c r="QBS86" s="111" t="str">
        <f>IF(ISNUMBER(outYear),QBS54+QBS60+QBS66+QBS83,"")</f>
        <v/>
      </c>
      <c r="QBT86" s="111" t="str">
        <f>IF(ISNUMBER(outYear),QBT54+QBT60+QBT66+QBT83,"")</f>
        <v/>
      </c>
      <c r="QBU86" s="111" t="str">
        <f>IF(ISNUMBER(outYear),QBU54+QBU60+QBU66+QBU83,"")</f>
        <v/>
      </c>
      <c r="QBV86" s="111" t="str">
        <f>IF(ISNUMBER(outYear),QBV54+QBV60+QBV66+QBV83,"")</f>
        <v/>
      </c>
      <c r="QBW86" s="111" t="str">
        <f>IF(ISNUMBER(outYear),QBW54+QBW60+QBW66+QBW83,"")</f>
        <v/>
      </c>
      <c r="QBX86" s="111" t="str">
        <f>IF(ISNUMBER(outYear),QBX54+QBX60+QBX66+QBX83,"")</f>
        <v/>
      </c>
      <c r="QBY86" s="111" t="str">
        <f>IF(ISNUMBER(outYear),QBY54+QBY60+QBY66+QBY83,"")</f>
        <v/>
      </c>
      <c r="QBZ86" s="111" t="str">
        <f>IF(ISNUMBER(outYear),QBZ54+QBZ60+QBZ66+QBZ83,"")</f>
        <v/>
      </c>
      <c r="QCA86" s="111" t="str">
        <f>IF(ISNUMBER(outYear),QCA54+QCA60+QCA66+QCA83,"")</f>
        <v/>
      </c>
      <c r="QCB86" s="111" t="str">
        <f>IF(ISNUMBER(outYear),QCB54+QCB60+QCB66+QCB83,"")</f>
        <v/>
      </c>
      <c r="QCC86" s="111" t="str">
        <f>IF(ISNUMBER(outYear),QCC54+QCC60+QCC66+QCC83,"")</f>
        <v/>
      </c>
      <c r="QCD86" s="111" t="str">
        <f>IF(ISNUMBER(outYear),QCD54+QCD60+QCD66+QCD83,"")</f>
        <v/>
      </c>
      <c r="QCE86" s="111" t="str">
        <f>IF(ISNUMBER(outYear),QCE54+QCE60+QCE66+QCE83,"")</f>
        <v/>
      </c>
      <c r="QCF86" s="111" t="str">
        <f>IF(ISNUMBER(outYear),QCF54+QCF60+QCF66+QCF83,"")</f>
        <v/>
      </c>
      <c r="QCG86" s="111" t="str">
        <f>IF(ISNUMBER(outYear),QCG54+QCG60+QCG66+QCG83,"")</f>
        <v/>
      </c>
      <c r="QCH86" s="111" t="str">
        <f>IF(ISNUMBER(outYear),QCH54+QCH60+QCH66+QCH83,"")</f>
        <v/>
      </c>
      <c r="QCI86" s="111" t="str">
        <f>IF(ISNUMBER(outYear),QCI54+QCI60+QCI66+QCI83,"")</f>
        <v/>
      </c>
      <c r="QCJ86" s="111" t="str">
        <f>IF(ISNUMBER(outYear),QCJ54+QCJ60+QCJ66+QCJ83,"")</f>
        <v/>
      </c>
      <c r="QCK86" s="111" t="str">
        <f>IF(ISNUMBER(outYear),QCK54+QCK60+QCK66+QCK83,"")</f>
        <v/>
      </c>
      <c r="QCL86" s="111" t="str">
        <f>IF(ISNUMBER(outYear),QCL54+QCL60+QCL66+QCL83,"")</f>
        <v/>
      </c>
      <c r="QCM86" s="111" t="str">
        <f>IF(ISNUMBER(outYear),QCM54+QCM60+QCM66+QCM83,"")</f>
        <v/>
      </c>
      <c r="QCN86" s="111" t="str">
        <f>IF(ISNUMBER(outYear),QCN54+QCN60+QCN66+QCN83,"")</f>
        <v/>
      </c>
      <c r="QCO86" s="111" t="str">
        <f>IF(ISNUMBER(outYear),QCO54+QCO60+QCO66+QCO83,"")</f>
        <v/>
      </c>
      <c r="QCP86" s="111" t="str">
        <f>IF(ISNUMBER(outYear),QCP54+QCP60+QCP66+QCP83,"")</f>
        <v/>
      </c>
      <c r="QCQ86" s="111" t="str">
        <f>IF(ISNUMBER(outYear),QCQ54+QCQ60+QCQ66+QCQ83,"")</f>
        <v/>
      </c>
      <c r="QCR86" s="111" t="str">
        <f>IF(ISNUMBER(outYear),QCR54+QCR60+QCR66+QCR83,"")</f>
        <v/>
      </c>
      <c r="QCS86" s="111" t="str">
        <f>IF(ISNUMBER(outYear),QCS54+QCS60+QCS66+QCS83,"")</f>
        <v/>
      </c>
      <c r="QCT86" s="111" t="str">
        <f>IF(ISNUMBER(outYear),QCT54+QCT60+QCT66+QCT83,"")</f>
        <v/>
      </c>
      <c r="QCU86" s="111" t="str">
        <f>IF(ISNUMBER(outYear),QCU54+QCU60+QCU66+QCU83,"")</f>
        <v/>
      </c>
      <c r="QCV86" s="111" t="str">
        <f>IF(ISNUMBER(outYear),QCV54+QCV60+QCV66+QCV83,"")</f>
        <v/>
      </c>
      <c r="QCW86" s="111" t="str">
        <f>IF(ISNUMBER(outYear),QCW54+QCW60+QCW66+QCW83,"")</f>
        <v/>
      </c>
      <c r="QCX86" s="111" t="str">
        <f>IF(ISNUMBER(outYear),QCX54+QCX60+QCX66+QCX83,"")</f>
        <v/>
      </c>
      <c r="QCY86" s="111" t="str">
        <f>IF(ISNUMBER(outYear),QCY54+QCY60+QCY66+QCY83,"")</f>
        <v/>
      </c>
      <c r="QCZ86" s="111" t="str">
        <f>IF(ISNUMBER(outYear),QCZ54+QCZ60+QCZ66+QCZ83,"")</f>
        <v/>
      </c>
      <c r="QDA86" s="111" t="str">
        <f>IF(ISNUMBER(outYear),QDA54+QDA60+QDA66+QDA83,"")</f>
        <v/>
      </c>
      <c r="QDB86" s="111" t="str">
        <f>IF(ISNUMBER(outYear),QDB54+QDB60+QDB66+QDB83,"")</f>
        <v/>
      </c>
      <c r="QDC86" s="111" t="str">
        <f>IF(ISNUMBER(outYear),QDC54+QDC60+QDC66+QDC83,"")</f>
        <v/>
      </c>
      <c r="QDD86" s="111" t="str">
        <f>IF(ISNUMBER(outYear),QDD54+QDD60+QDD66+QDD83,"")</f>
        <v/>
      </c>
      <c r="QDE86" s="111" t="str">
        <f>IF(ISNUMBER(outYear),QDE54+QDE60+QDE66+QDE83,"")</f>
        <v/>
      </c>
      <c r="QDF86" s="111" t="str">
        <f>IF(ISNUMBER(outYear),QDF54+QDF60+QDF66+QDF83,"")</f>
        <v/>
      </c>
      <c r="QDG86" s="111" t="str">
        <f>IF(ISNUMBER(outYear),QDG54+QDG60+QDG66+QDG83,"")</f>
        <v/>
      </c>
      <c r="QDH86" s="111" t="str">
        <f>IF(ISNUMBER(outYear),QDH54+QDH60+QDH66+QDH83,"")</f>
        <v/>
      </c>
      <c r="QDI86" s="111" t="str">
        <f>IF(ISNUMBER(outYear),QDI54+QDI60+QDI66+QDI83,"")</f>
        <v/>
      </c>
      <c r="QDJ86" s="111" t="str">
        <f>IF(ISNUMBER(outYear),QDJ54+QDJ60+QDJ66+QDJ83,"")</f>
        <v/>
      </c>
      <c r="QDK86" s="111" t="str">
        <f>IF(ISNUMBER(outYear),QDK54+QDK60+QDK66+QDK83,"")</f>
        <v/>
      </c>
      <c r="QDL86" s="111" t="str">
        <f>IF(ISNUMBER(outYear),QDL54+QDL60+QDL66+QDL83,"")</f>
        <v/>
      </c>
      <c r="QDM86" s="111" t="str">
        <f>IF(ISNUMBER(outYear),QDM54+QDM60+QDM66+QDM83,"")</f>
        <v/>
      </c>
      <c r="QDN86" s="111" t="str">
        <f>IF(ISNUMBER(outYear),QDN54+QDN60+QDN66+QDN83,"")</f>
        <v/>
      </c>
      <c r="QDO86" s="111" t="str">
        <f>IF(ISNUMBER(outYear),QDO54+QDO60+QDO66+QDO83,"")</f>
        <v/>
      </c>
      <c r="QDP86" s="111" t="str">
        <f>IF(ISNUMBER(outYear),QDP54+QDP60+QDP66+QDP83,"")</f>
        <v/>
      </c>
      <c r="QDQ86" s="111" t="str">
        <f>IF(ISNUMBER(outYear),QDQ54+QDQ60+QDQ66+QDQ83,"")</f>
        <v/>
      </c>
      <c r="QDR86" s="111" t="str">
        <f>IF(ISNUMBER(outYear),QDR54+QDR60+QDR66+QDR83,"")</f>
        <v/>
      </c>
      <c r="QDS86" s="111" t="str">
        <f>IF(ISNUMBER(outYear),QDS54+QDS60+QDS66+QDS83,"")</f>
        <v/>
      </c>
      <c r="QDT86" s="111" t="str">
        <f>IF(ISNUMBER(outYear),QDT54+QDT60+QDT66+QDT83,"")</f>
        <v/>
      </c>
      <c r="QDU86" s="111" t="str">
        <f>IF(ISNUMBER(outYear),QDU54+QDU60+QDU66+QDU83,"")</f>
        <v/>
      </c>
      <c r="QDV86" s="111" t="str">
        <f>IF(ISNUMBER(outYear),QDV54+QDV60+QDV66+QDV83,"")</f>
        <v/>
      </c>
      <c r="QDW86" s="111" t="str">
        <f>IF(ISNUMBER(outYear),QDW54+QDW60+QDW66+QDW83,"")</f>
        <v/>
      </c>
      <c r="QDX86" s="111" t="str">
        <f>IF(ISNUMBER(outYear),QDX54+QDX60+QDX66+QDX83,"")</f>
        <v/>
      </c>
      <c r="QDY86" s="111" t="str">
        <f>IF(ISNUMBER(outYear),QDY54+QDY60+QDY66+QDY83,"")</f>
        <v/>
      </c>
      <c r="QDZ86" s="111" t="str">
        <f>IF(ISNUMBER(outYear),QDZ54+QDZ60+QDZ66+QDZ83,"")</f>
        <v/>
      </c>
      <c r="QEA86" s="111" t="str">
        <f>IF(ISNUMBER(outYear),QEA54+QEA60+QEA66+QEA83,"")</f>
        <v/>
      </c>
      <c r="QEB86" s="111" t="str">
        <f>IF(ISNUMBER(outYear),QEB54+QEB60+QEB66+QEB83,"")</f>
        <v/>
      </c>
      <c r="QEC86" s="111" t="str">
        <f>IF(ISNUMBER(outYear),QEC54+QEC60+QEC66+QEC83,"")</f>
        <v/>
      </c>
      <c r="QED86" s="111" t="str">
        <f>IF(ISNUMBER(outYear),QED54+QED60+QED66+QED83,"")</f>
        <v/>
      </c>
      <c r="QEE86" s="111" t="str">
        <f>IF(ISNUMBER(outYear),QEE54+QEE60+QEE66+QEE83,"")</f>
        <v/>
      </c>
      <c r="QEF86" s="111" t="str">
        <f>IF(ISNUMBER(outYear),QEF54+QEF60+QEF66+QEF83,"")</f>
        <v/>
      </c>
      <c r="QEG86" s="111" t="str">
        <f>IF(ISNUMBER(outYear),QEG54+QEG60+QEG66+QEG83,"")</f>
        <v/>
      </c>
      <c r="QEH86" s="111" t="str">
        <f>IF(ISNUMBER(outYear),QEH54+QEH60+QEH66+QEH83,"")</f>
        <v/>
      </c>
      <c r="QEI86" s="111" t="str">
        <f>IF(ISNUMBER(outYear),QEI54+QEI60+QEI66+QEI83,"")</f>
        <v/>
      </c>
      <c r="QEJ86" s="111" t="str">
        <f>IF(ISNUMBER(outYear),QEJ54+QEJ60+QEJ66+QEJ83,"")</f>
        <v/>
      </c>
      <c r="QEK86" s="111" t="str">
        <f>IF(ISNUMBER(outYear),QEK54+QEK60+QEK66+QEK83,"")</f>
        <v/>
      </c>
      <c r="QEL86" s="111" t="str">
        <f>IF(ISNUMBER(outYear),QEL54+QEL60+QEL66+QEL83,"")</f>
        <v/>
      </c>
      <c r="QEM86" s="111" t="str">
        <f>IF(ISNUMBER(outYear),QEM54+QEM60+QEM66+QEM83,"")</f>
        <v/>
      </c>
      <c r="QEN86" s="111" t="str">
        <f>IF(ISNUMBER(outYear),QEN54+QEN60+QEN66+QEN83,"")</f>
        <v/>
      </c>
      <c r="QEO86" s="111" t="str">
        <f>IF(ISNUMBER(outYear),QEO54+QEO60+QEO66+QEO83,"")</f>
        <v/>
      </c>
      <c r="QEP86" s="111" t="str">
        <f>IF(ISNUMBER(outYear),QEP54+QEP60+QEP66+QEP83,"")</f>
        <v/>
      </c>
      <c r="QEQ86" s="111" t="str">
        <f>IF(ISNUMBER(outYear),QEQ54+QEQ60+QEQ66+QEQ83,"")</f>
        <v/>
      </c>
      <c r="QER86" s="111" t="str">
        <f>IF(ISNUMBER(outYear),QER54+QER60+QER66+QER83,"")</f>
        <v/>
      </c>
      <c r="QES86" s="111" t="str">
        <f>IF(ISNUMBER(outYear),QES54+QES60+QES66+QES83,"")</f>
        <v/>
      </c>
      <c r="QET86" s="111" t="str">
        <f>IF(ISNUMBER(outYear),QET54+QET60+QET66+QET83,"")</f>
        <v/>
      </c>
      <c r="QEU86" s="111" t="str">
        <f>IF(ISNUMBER(outYear),QEU54+QEU60+QEU66+QEU83,"")</f>
        <v/>
      </c>
      <c r="QEV86" s="111" t="str">
        <f>IF(ISNUMBER(outYear),QEV54+QEV60+QEV66+QEV83,"")</f>
        <v/>
      </c>
      <c r="QEW86" s="111" t="str">
        <f>IF(ISNUMBER(outYear),QEW54+QEW60+QEW66+QEW83,"")</f>
        <v/>
      </c>
      <c r="QEX86" s="111" t="str">
        <f>IF(ISNUMBER(outYear),QEX54+QEX60+QEX66+QEX83,"")</f>
        <v/>
      </c>
      <c r="QEY86" s="111" t="str">
        <f>IF(ISNUMBER(outYear),QEY54+QEY60+QEY66+QEY83,"")</f>
        <v/>
      </c>
      <c r="QEZ86" s="111" t="str">
        <f>IF(ISNUMBER(outYear),QEZ54+QEZ60+QEZ66+QEZ83,"")</f>
        <v/>
      </c>
      <c r="QFA86" s="111" t="str">
        <f>IF(ISNUMBER(outYear),QFA54+QFA60+QFA66+QFA83,"")</f>
        <v/>
      </c>
      <c r="QFB86" s="111" t="str">
        <f>IF(ISNUMBER(outYear),QFB54+QFB60+QFB66+QFB83,"")</f>
        <v/>
      </c>
      <c r="QFC86" s="111" t="str">
        <f>IF(ISNUMBER(outYear),QFC54+QFC60+QFC66+QFC83,"")</f>
        <v/>
      </c>
      <c r="QFD86" s="111" t="str">
        <f>IF(ISNUMBER(outYear),QFD54+QFD60+QFD66+QFD83,"")</f>
        <v/>
      </c>
      <c r="QFE86" s="111" t="str">
        <f>IF(ISNUMBER(outYear),QFE54+QFE60+QFE66+QFE83,"")</f>
        <v/>
      </c>
      <c r="QFF86" s="111" t="str">
        <f>IF(ISNUMBER(outYear),QFF54+QFF60+QFF66+QFF83,"")</f>
        <v/>
      </c>
      <c r="QFG86" s="111" t="str">
        <f>IF(ISNUMBER(outYear),QFG54+QFG60+QFG66+QFG83,"")</f>
        <v/>
      </c>
      <c r="QFH86" s="111" t="str">
        <f>IF(ISNUMBER(outYear),QFH54+QFH60+QFH66+QFH83,"")</f>
        <v/>
      </c>
      <c r="QFI86" s="111" t="str">
        <f>IF(ISNUMBER(outYear),QFI54+QFI60+QFI66+QFI83,"")</f>
        <v/>
      </c>
      <c r="QFJ86" s="111" t="str">
        <f>IF(ISNUMBER(outYear),QFJ54+QFJ60+QFJ66+QFJ83,"")</f>
        <v/>
      </c>
      <c r="QFK86" s="111" t="str">
        <f>IF(ISNUMBER(outYear),QFK54+QFK60+QFK66+QFK83,"")</f>
        <v/>
      </c>
      <c r="QFL86" s="111" t="str">
        <f>IF(ISNUMBER(outYear),QFL54+QFL60+QFL66+QFL83,"")</f>
        <v/>
      </c>
      <c r="QFM86" s="111" t="str">
        <f>IF(ISNUMBER(outYear),QFM54+QFM60+QFM66+QFM83,"")</f>
        <v/>
      </c>
      <c r="QFN86" s="111" t="str">
        <f>IF(ISNUMBER(outYear),QFN54+QFN60+QFN66+QFN83,"")</f>
        <v/>
      </c>
      <c r="QFO86" s="111" t="str">
        <f>IF(ISNUMBER(outYear),QFO54+QFO60+QFO66+QFO83,"")</f>
        <v/>
      </c>
      <c r="QFP86" s="111" t="str">
        <f>IF(ISNUMBER(outYear),QFP54+QFP60+QFP66+QFP83,"")</f>
        <v/>
      </c>
      <c r="QFQ86" s="111" t="str">
        <f>IF(ISNUMBER(outYear),QFQ54+QFQ60+QFQ66+QFQ83,"")</f>
        <v/>
      </c>
      <c r="QFR86" s="111" t="str">
        <f>IF(ISNUMBER(outYear),QFR54+QFR60+QFR66+QFR83,"")</f>
        <v/>
      </c>
      <c r="QFS86" s="111" t="str">
        <f>IF(ISNUMBER(outYear),QFS54+QFS60+QFS66+QFS83,"")</f>
        <v/>
      </c>
      <c r="QFT86" s="111" t="str">
        <f>IF(ISNUMBER(outYear),QFT54+QFT60+QFT66+QFT83,"")</f>
        <v/>
      </c>
      <c r="QFU86" s="111" t="str">
        <f>IF(ISNUMBER(outYear),QFU54+QFU60+QFU66+QFU83,"")</f>
        <v/>
      </c>
      <c r="QFV86" s="111" t="str">
        <f>IF(ISNUMBER(outYear),QFV54+QFV60+QFV66+QFV83,"")</f>
        <v/>
      </c>
      <c r="QFW86" s="111" t="str">
        <f>IF(ISNUMBER(outYear),QFW54+QFW60+QFW66+QFW83,"")</f>
        <v/>
      </c>
      <c r="QFX86" s="111" t="str">
        <f>IF(ISNUMBER(outYear),QFX54+QFX60+QFX66+QFX83,"")</f>
        <v/>
      </c>
      <c r="QFY86" s="111" t="str">
        <f>IF(ISNUMBER(outYear),QFY54+QFY60+QFY66+QFY83,"")</f>
        <v/>
      </c>
      <c r="QFZ86" s="111" t="str">
        <f>IF(ISNUMBER(outYear),QFZ54+QFZ60+QFZ66+QFZ83,"")</f>
        <v/>
      </c>
      <c r="QGA86" s="111" t="str">
        <f>IF(ISNUMBER(outYear),QGA54+QGA60+QGA66+QGA83,"")</f>
        <v/>
      </c>
      <c r="QGB86" s="111" t="str">
        <f>IF(ISNUMBER(outYear),QGB54+QGB60+QGB66+QGB83,"")</f>
        <v/>
      </c>
      <c r="QGC86" s="111" t="str">
        <f>IF(ISNUMBER(outYear),QGC54+QGC60+QGC66+QGC83,"")</f>
        <v/>
      </c>
      <c r="QGD86" s="111" t="str">
        <f>IF(ISNUMBER(outYear),QGD54+QGD60+QGD66+QGD83,"")</f>
        <v/>
      </c>
      <c r="QGE86" s="111" t="str">
        <f>IF(ISNUMBER(outYear),QGE54+QGE60+QGE66+QGE83,"")</f>
        <v/>
      </c>
      <c r="QGF86" s="111" t="str">
        <f>IF(ISNUMBER(outYear),QGF54+QGF60+QGF66+QGF83,"")</f>
        <v/>
      </c>
      <c r="QGG86" s="111" t="str">
        <f>IF(ISNUMBER(outYear),QGG54+QGG60+QGG66+QGG83,"")</f>
        <v/>
      </c>
      <c r="QGH86" s="111" t="str">
        <f>IF(ISNUMBER(outYear),QGH54+QGH60+QGH66+QGH83,"")</f>
        <v/>
      </c>
      <c r="QGI86" s="111" t="str">
        <f>IF(ISNUMBER(outYear),QGI54+QGI60+QGI66+QGI83,"")</f>
        <v/>
      </c>
      <c r="QGJ86" s="111" t="str">
        <f>IF(ISNUMBER(outYear),QGJ54+QGJ60+QGJ66+QGJ83,"")</f>
        <v/>
      </c>
      <c r="QGK86" s="111" t="str">
        <f>IF(ISNUMBER(outYear),QGK54+QGK60+QGK66+QGK83,"")</f>
        <v/>
      </c>
      <c r="QGL86" s="111" t="str">
        <f>IF(ISNUMBER(outYear),QGL54+QGL60+QGL66+QGL83,"")</f>
        <v/>
      </c>
      <c r="QGM86" s="111" t="str">
        <f>IF(ISNUMBER(outYear),QGM54+QGM60+QGM66+QGM83,"")</f>
        <v/>
      </c>
      <c r="QGN86" s="111" t="str">
        <f>IF(ISNUMBER(outYear),QGN54+QGN60+QGN66+QGN83,"")</f>
        <v/>
      </c>
      <c r="QGO86" s="111" t="str">
        <f>IF(ISNUMBER(outYear),QGO54+QGO60+QGO66+QGO83,"")</f>
        <v/>
      </c>
      <c r="QGP86" s="111" t="str">
        <f>IF(ISNUMBER(outYear),QGP54+QGP60+QGP66+QGP83,"")</f>
        <v/>
      </c>
      <c r="QGQ86" s="111" t="str">
        <f>IF(ISNUMBER(outYear),QGQ54+QGQ60+QGQ66+QGQ83,"")</f>
        <v/>
      </c>
      <c r="QGR86" s="111" t="str">
        <f>IF(ISNUMBER(outYear),QGR54+QGR60+QGR66+QGR83,"")</f>
        <v/>
      </c>
      <c r="QGS86" s="111" t="str">
        <f>IF(ISNUMBER(outYear),QGS54+QGS60+QGS66+QGS83,"")</f>
        <v/>
      </c>
      <c r="QGT86" s="111" t="str">
        <f>IF(ISNUMBER(outYear),QGT54+QGT60+QGT66+QGT83,"")</f>
        <v/>
      </c>
      <c r="QGU86" s="111" t="str">
        <f>IF(ISNUMBER(outYear),QGU54+QGU60+QGU66+QGU83,"")</f>
        <v/>
      </c>
      <c r="QGV86" s="111" t="str">
        <f>IF(ISNUMBER(outYear),QGV54+QGV60+QGV66+QGV83,"")</f>
        <v/>
      </c>
      <c r="QGW86" s="111" t="str">
        <f>IF(ISNUMBER(outYear),QGW54+QGW60+QGW66+QGW83,"")</f>
        <v/>
      </c>
      <c r="QGX86" s="111" t="str">
        <f>IF(ISNUMBER(outYear),QGX54+QGX60+QGX66+QGX83,"")</f>
        <v/>
      </c>
      <c r="QGY86" s="111" t="str">
        <f>IF(ISNUMBER(outYear),QGY54+QGY60+QGY66+QGY83,"")</f>
        <v/>
      </c>
      <c r="QGZ86" s="111" t="str">
        <f>IF(ISNUMBER(outYear),QGZ54+QGZ60+QGZ66+QGZ83,"")</f>
        <v/>
      </c>
      <c r="QHA86" s="111" t="str">
        <f>IF(ISNUMBER(outYear),QHA54+QHA60+QHA66+QHA83,"")</f>
        <v/>
      </c>
      <c r="QHB86" s="111" t="str">
        <f>IF(ISNUMBER(outYear),QHB54+QHB60+QHB66+QHB83,"")</f>
        <v/>
      </c>
      <c r="QHC86" s="111" t="str">
        <f>IF(ISNUMBER(outYear),QHC54+QHC60+QHC66+QHC83,"")</f>
        <v/>
      </c>
      <c r="QHD86" s="111" t="str">
        <f>IF(ISNUMBER(outYear),QHD54+QHD60+QHD66+QHD83,"")</f>
        <v/>
      </c>
      <c r="QHE86" s="111" t="str">
        <f>IF(ISNUMBER(outYear),QHE54+QHE60+QHE66+QHE83,"")</f>
        <v/>
      </c>
      <c r="QHF86" s="111" t="str">
        <f>IF(ISNUMBER(outYear),QHF54+QHF60+QHF66+QHF83,"")</f>
        <v/>
      </c>
      <c r="QHG86" s="111" t="str">
        <f>IF(ISNUMBER(outYear),QHG54+QHG60+QHG66+QHG83,"")</f>
        <v/>
      </c>
      <c r="QHH86" s="111" t="str">
        <f>IF(ISNUMBER(outYear),QHH54+QHH60+QHH66+QHH83,"")</f>
        <v/>
      </c>
      <c r="QHI86" s="111" t="str">
        <f>IF(ISNUMBER(outYear),QHI54+QHI60+QHI66+QHI83,"")</f>
        <v/>
      </c>
      <c r="QHJ86" s="111" t="str">
        <f>IF(ISNUMBER(outYear),QHJ54+QHJ60+QHJ66+QHJ83,"")</f>
        <v/>
      </c>
      <c r="QHK86" s="111" t="str">
        <f>IF(ISNUMBER(outYear),QHK54+QHK60+QHK66+QHK83,"")</f>
        <v/>
      </c>
      <c r="QHL86" s="111" t="str">
        <f>IF(ISNUMBER(outYear),QHL54+QHL60+QHL66+QHL83,"")</f>
        <v/>
      </c>
      <c r="QHM86" s="111" t="str">
        <f>IF(ISNUMBER(outYear),QHM54+QHM60+QHM66+QHM83,"")</f>
        <v/>
      </c>
      <c r="QHN86" s="111" t="str">
        <f>IF(ISNUMBER(outYear),QHN54+QHN60+QHN66+QHN83,"")</f>
        <v/>
      </c>
      <c r="QHO86" s="111" t="str">
        <f>IF(ISNUMBER(outYear),QHO54+QHO60+QHO66+QHO83,"")</f>
        <v/>
      </c>
      <c r="QHP86" s="111" t="str">
        <f>IF(ISNUMBER(outYear),QHP54+QHP60+QHP66+QHP83,"")</f>
        <v/>
      </c>
      <c r="QHQ86" s="111" t="str">
        <f>IF(ISNUMBER(outYear),QHQ54+QHQ60+QHQ66+QHQ83,"")</f>
        <v/>
      </c>
      <c r="QHR86" s="111" t="str">
        <f>IF(ISNUMBER(outYear),QHR54+QHR60+QHR66+QHR83,"")</f>
        <v/>
      </c>
      <c r="QHS86" s="111" t="str">
        <f>IF(ISNUMBER(outYear),QHS54+QHS60+QHS66+QHS83,"")</f>
        <v/>
      </c>
      <c r="QHT86" s="111" t="str">
        <f>IF(ISNUMBER(outYear),QHT54+QHT60+QHT66+QHT83,"")</f>
        <v/>
      </c>
      <c r="QHU86" s="111" t="str">
        <f>IF(ISNUMBER(outYear),QHU54+QHU60+QHU66+QHU83,"")</f>
        <v/>
      </c>
      <c r="QHV86" s="111" t="str">
        <f>IF(ISNUMBER(outYear),QHV54+QHV60+QHV66+QHV83,"")</f>
        <v/>
      </c>
      <c r="QHW86" s="111" t="str">
        <f>IF(ISNUMBER(outYear),QHW54+QHW60+QHW66+QHW83,"")</f>
        <v/>
      </c>
      <c r="QHX86" s="111" t="str">
        <f>IF(ISNUMBER(outYear),QHX54+QHX60+QHX66+QHX83,"")</f>
        <v/>
      </c>
      <c r="QHY86" s="111" t="str">
        <f>IF(ISNUMBER(outYear),QHY54+QHY60+QHY66+QHY83,"")</f>
        <v/>
      </c>
      <c r="QHZ86" s="111" t="str">
        <f>IF(ISNUMBER(outYear),QHZ54+QHZ60+QHZ66+QHZ83,"")</f>
        <v/>
      </c>
      <c r="QIA86" s="111" t="str">
        <f>IF(ISNUMBER(outYear),QIA54+QIA60+QIA66+QIA83,"")</f>
        <v/>
      </c>
      <c r="QIB86" s="111" t="str">
        <f>IF(ISNUMBER(outYear),QIB54+QIB60+QIB66+QIB83,"")</f>
        <v/>
      </c>
      <c r="QIC86" s="111" t="str">
        <f>IF(ISNUMBER(outYear),QIC54+QIC60+QIC66+QIC83,"")</f>
        <v/>
      </c>
      <c r="QID86" s="111" t="str">
        <f>IF(ISNUMBER(outYear),QID54+QID60+QID66+QID83,"")</f>
        <v/>
      </c>
      <c r="QIE86" s="111" t="str">
        <f>IF(ISNUMBER(outYear),QIE54+QIE60+QIE66+QIE83,"")</f>
        <v/>
      </c>
      <c r="QIF86" s="111" t="str">
        <f>IF(ISNUMBER(outYear),QIF54+QIF60+QIF66+QIF83,"")</f>
        <v/>
      </c>
      <c r="QIG86" s="111" t="str">
        <f>IF(ISNUMBER(outYear),QIG54+QIG60+QIG66+QIG83,"")</f>
        <v/>
      </c>
      <c r="QIH86" s="111" t="str">
        <f>IF(ISNUMBER(outYear),QIH54+QIH60+QIH66+QIH83,"")</f>
        <v/>
      </c>
      <c r="QII86" s="111" t="str">
        <f>IF(ISNUMBER(outYear),QII54+QII60+QII66+QII83,"")</f>
        <v/>
      </c>
      <c r="QIJ86" s="111" t="str">
        <f>IF(ISNUMBER(outYear),QIJ54+QIJ60+QIJ66+QIJ83,"")</f>
        <v/>
      </c>
      <c r="QIK86" s="111" t="str">
        <f>IF(ISNUMBER(outYear),QIK54+QIK60+QIK66+QIK83,"")</f>
        <v/>
      </c>
      <c r="QIL86" s="111" t="str">
        <f>IF(ISNUMBER(outYear),QIL54+QIL60+QIL66+QIL83,"")</f>
        <v/>
      </c>
      <c r="QIM86" s="111" t="str">
        <f>IF(ISNUMBER(outYear),QIM54+QIM60+QIM66+QIM83,"")</f>
        <v/>
      </c>
      <c r="QIN86" s="111" t="str">
        <f>IF(ISNUMBER(outYear),QIN54+QIN60+QIN66+QIN83,"")</f>
        <v/>
      </c>
      <c r="QIO86" s="111" t="str">
        <f>IF(ISNUMBER(outYear),QIO54+QIO60+QIO66+QIO83,"")</f>
        <v/>
      </c>
      <c r="QIP86" s="111" t="str">
        <f>IF(ISNUMBER(outYear),QIP54+QIP60+QIP66+QIP83,"")</f>
        <v/>
      </c>
      <c r="QIQ86" s="111" t="str">
        <f>IF(ISNUMBER(outYear),QIQ54+QIQ60+QIQ66+QIQ83,"")</f>
        <v/>
      </c>
      <c r="QIR86" s="111" t="str">
        <f>IF(ISNUMBER(outYear),QIR54+QIR60+QIR66+QIR83,"")</f>
        <v/>
      </c>
      <c r="QIS86" s="111" t="str">
        <f>IF(ISNUMBER(outYear),QIS54+QIS60+QIS66+QIS83,"")</f>
        <v/>
      </c>
      <c r="QIT86" s="111" t="str">
        <f>IF(ISNUMBER(outYear),QIT54+QIT60+QIT66+QIT83,"")</f>
        <v/>
      </c>
      <c r="QIU86" s="111" t="str">
        <f>IF(ISNUMBER(outYear),QIU54+QIU60+QIU66+QIU83,"")</f>
        <v/>
      </c>
      <c r="QIV86" s="111" t="str">
        <f>IF(ISNUMBER(outYear),QIV54+QIV60+QIV66+QIV83,"")</f>
        <v/>
      </c>
      <c r="QIW86" s="111" t="str">
        <f>IF(ISNUMBER(outYear),QIW54+QIW60+QIW66+QIW83,"")</f>
        <v/>
      </c>
      <c r="QIX86" s="111" t="str">
        <f>IF(ISNUMBER(outYear),QIX54+QIX60+QIX66+QIX83,"")</f>
        <v/>
      </c>
      <c r="QIY86" s="111" t="str">
        <f>IF(ISNUMBER(outYear),QIY54+QIY60+QIY66+QIY83,"")</f>
        <v/>
      </c>
      <c r="QIZ86" s="111" t="str">
        <f>IF(ISNUMBER(outYear),QIZ54+QIZ60+QIZ66+QIZ83,"")</f>
        <v/>
      </c>
      <c r="QJA86" s="111" t="str">
        <f>IF(ISNUMBER(outYear),QJA54+QJA60+QJA66+QJA83,"")</f>
        <v/>
      </c>
      <c r="QJB86" s="111" t="str">
        <f>IF(ISNUMBER(outYear),QJB54+QJB60+QJB66+QJB83,"")</f>
        <v/>
      </c>
      <c r="QJC86" s="111" t="str">
        <f>IF(ISNUMBER(outYear),QJC54+QJC60+QJC66+QJC83,"")</f>
        <v/>
      </c>
      <c r="QJD86" s="111" t="str">
        <f>IF(ISNUMBER(outYear),QJD54+QJD60+QJD66+QJD83,"")</f>
        <v/>
      </c>
      <c r="QJE86" s="111" t="str">
        <f>IF(ISNUMBER(outYear),QJE54+QJE60+QJE66+QJE83,"")</f>
        <v/>
      </c>
      <c r="QJF86" s="111" t="str">
        <f>IF(ISNUMBER(outYear),QJF54+QJF60+QJF66+QJF83,"")</f>
        <v/>
      </c>
      <c r="QJG86" s="111" t="str">
        <f>IF(ISNUMBER(outYear),QJG54+QJG60+QJG66+QJG83,"")</f>
        <v/>
      </c>
      <c r="QJH86" s="111" t="str">
        <f>IF(ISNUMBER(outYear),QJH54+QJH60+QJH66+QJH83,"")</f>
        <v/>
      </c>
      <c r="QJI86" s="111" t="str">
        <f>IF(ISNUMBER(outYear),QJI54+QJI60+QJI66+QJI83,"")</f>
        <v/>
      </c>
      <c r="QJJ86" s="111" t="str">
        <f>IF(ISNUMBER(outYear),QJJ54+QJJ60+QJJ66+QJJ83,"")</f>
        <v/>
      </c>
      <c r="QJK86" s="111" t="str">
        <f>IF(ISNUMBER(outYear),QJK54+QJK60+QJK66+QJK83,"")</f>
        <v/>
      </c>
      <c r="QJL86" s="111" t="str">
        <f>IF(ISNUMBER(outYear),QJL54+QJL60+QJL66+QJL83,"")</f>
        <v/>
      </c>
      <c r="QJM86" s="111" t="str">
        <f>IF(ISNUMBER(outYear),QJM54+QJM60+QJM66+QJM83,"")</f>
        <v/>
      </c>
      <c r="QJN86" s="111" t="str">
        <f>IF(ISNUMBER(outYear),QJN54+QJN60+QJN66+QJN83,"")</f>
        <v/>
      </c>
      <c r="QJO86" s="111" t="str">
        <f>IF(ISNUMBER(outYear),QJO54+QJO60+QJO66+QJO83,"")</f>
        <v/>
      </c>
      <c r="QJP86" s="111" t="str">
        <f>IF(ISNUMBER(outYear),QJP54+QJP60+QJP66+QJP83,"")</f>
        <v/>
      </c>
      <c r="QJQ86" s="111" t="str">
        <f>IF(ISNUMBER(outYear),QJQ54+QJQ60+QJQ66+QJQ83,"")</f>
        <v/>
      </c>
      <c r="QJR86" s="111" t="str">
        <f>IF(ISNUMBER(outYear),QJR54+QJR60+QJR66+QJR83,"")</f>
        <v/>
      </c>
      <c r="QJS86" s="111" t="str">
        <f>IF(ISNUMBER(outYear),QJS54+QJS60+QJS66+QJS83,"")</f>
        <v/>
      </c>
      <c r="QJT86" s="111" t="str">
        <f>IF(ISNUMBER(outYear),QJT54+QJT60+QJT66+QJT83,"")</f>
        <v/>
      </c>
      <c r="QJU86" s="111" t="str">
        <f>IF(ISNUMBER(outYear),QJU54+QJU60+QJU66+QJU83,"")</f>
        <v/>
      </c>
      <c r="QJV86" s="111" t="str">
        <f>IF(ISNUMBER(outYear),QJV54+QJV60+QJV66+QJV83,"")</f>
        <v/>
      </c>
      <c r="QJW86" s="111" t="str">
        <f>IF(ISNUMBER(outYear),QJW54+QJW60+QJW66+QJW83,"")</f>
        <v/>
      </c>
      <c r="QJX86" s="111" t="str">
        <f>IF(ISNUMBER(outYear),QJX54+QJX60+QJX66+QJX83,"")</f>
        <v/>
      </c>
      <c r="QJY86" s="111" t="str">
        <f>IF(ISNUMBER(outYear),QJY54+QJY60+QJY66+QJY83,"")</f>
        <v/>
      </c>
      <c r="QJZ86" s="111" t="str">
        <f>IF(ISNUMBER(outYear),QJZ54+QJZ60+QJZ66+QJZ83,"")</f>
        <v/>
      </c>
      <c r="QKA86" s="111" t="str">
        <f>IF(ISNUMBER(outYear),QKA54+QKA60+QKA66+QKA83,"")</f>
        <v/>
      </c>
      <c r="QKB86" s="111" t="str">
        <f>IF(ISNUMBER(outYear),QKB54+QKB60+QKB66+QKB83,"")</f>
        <v/>
      </c>
      <c r="QKC86" s="111" t="str">
        <f>IF(ISNUMBER(outYear),QKC54+QKC60+QKC66+QKC83,"")</f>
        <v/>
      </c>
      <c r="QKD86" s="111" t="str">
        <f>IF(ISNUMBER(outYear),QKD54+QKD60+QKD66+QKD83,"")</f>
        <v/>
      </c>
      <c r="QKE86" s="111" t="str">
        <f>IF(ISNUMBER(outYear),QKE54+QKE60+QKE66+QKE83,"")</f>
        <v/>
      </c>
      <c r="QKF86" s="111" t="str">
        <f>IF(ISNUMBER(outYear),QKF54+QKF60+QKF66+QKF83,"")</f>
        <v/>
      </c>
      <c r="QKG86" s="111" t="str">
        <f>IF(ISNUMBER(outYear),QKG54+QKG60+QKG66+QKG83,"")</f>
        <v/>
      </c>
      <c r="QKH86" s="111" t="str">
        <f>IF(ISNUMBER(outYear),QKH54+QKH60+QKH66+QKH83,"")</f>
        <v/>
      </c>
      <c r="QKI86" s="111" t="str">
        <f>IF(ISNUMBER(outYear),QKI54+QKI60+QKI66+QKI83,"")</f>
        <v/>
      </c>
      <c r="QKJ86" s="111" t="str">
        <f>IF(ISNUMBER(outYear),QKJ54+QKJ60+QKJ66+QKJ83,"")</f>
        <v/>
      </c>
      <c r="QKK86" s="111" t="str">
        <f>IF(ISNUMBER(outYear),QKK54+QKK60+QKK66+QKK83,"")</f>
        <v/>
      </c>
      <c r="QKL86" s="111" t="str">
        <f>IF(ISNUMBER(outYear),QKL54+QKL60+QKL66+QKL83,"")</f>
        <v/>
      </c>
      <c r="QKM86" s="111" t="str">
        <f>IF(ISNUMBER(outYear),QKM54+QKM60+QKM66+QKM83,"")</f>
        <v/>
      </c>
      <c r="QKN86" s="111" t="str">
        <f>IF(ISNUMBER(outYear),QKN54+QKN60+QKN66+QKN83,"")</f>
        <v/>
      </c>
      <c r="QKO86" s="111" t="str">
        <f>IF(ISNUMBER(outYear),QKO54+QKO60+QKO66+QKO83,"")</f>
        <v/>
      </c>
      <c r="QKP86" s="111" t="str">
        <f>IF(ISNUMBER(outYear),QKP54+QKP60+QKP66+QKP83,"")</f>
        <v/>
      </c>
      <c r="QKQ86" s="111" t="str">
        <f>IF(ISNUMBER(outYear),QKQ54+QKQ60+QKQ66+QKQ83,"")</f>
        <v/>
      </c>
      <c r="QKR86" s="111" t="str">
        <f>IF(ISNUMBER(outYear),QKR54+QKR60+QKR66+QKR83,"")</f>
        <v/>
      </c>
      <c r="QKS86" s="111" t="str">
        <f>IF(ISNUMBER(outYear),QKS54+QKS60+QKS66+QKS83,"")</f>
        <v/>
      </c>
      <c r="QKT86" s="111" t="str">
        <f>IF(ISNUMBER(outYear),QKT54+QKT60+QKT66+QKT83,"")</f>
        <v/>
      </c>
      <c r="QKU86" s="111" t="str">
        <f>IF(ISNUMBER(outYear),QKU54+QKU60+QKU66+QKU83,"")</f>
        <v/>
      </c>
      <c r="QKV86" s="111" t="str">
        <f>IF(ISNUMBER(outYear),QKV54+QKV60+QKV66+QKV83,"")</f>
        <v/>
      </c>
      <c r="QKW86" s="111" t="str">
        <f>IF(ISNUMBER(outYear),QKW54+QKW60+QKW66+QKW83,"")</f>
        <v/>
      </c>
      <c r="QKX86" s="111" t="str">
        <f>IF(ISNUMBER(outYear),QKX54+QKX60+QKX66+QKX83,"")</f>
        <v/>
      </c>
      <c r="QKY86" s="111" t="str">
        <f>IF(ISNUMBER(outYear),QKY54+QKY60+QKY66+QKY83,"")</f>
        <v/>
      </c>
      <c r="QKZ86" s="111" t="str">
        <f>IF(ISNUMBER(outYear),QKZ54+QKZ60+QKZ66+QKZ83,"")</f>
        <v/>
      </c>
      <c r="QLA86" s="111" t="str">
        <f>IF(ISNUMBER(outYear),QLA54+QLA60+QLA66+QLA83,"")</f>
        <v/>
      </c>
      <c r="QLB86" s="111" t="str">
        <f>IF(ISNUMBER(outYear),QLB54+QLB60+QLB66+QLB83,"")</f>
        <v/>
      </c>
      <c r="QLC86" s="111" t="str">
        <f>IF(ISNUMBER(outYear),QLC54+QLC60+QLC66+QLC83,"")</f>
        <v/>
      </c>
      <c r="QLD86" s="111" t="str">
        <f>IF(ISNUMBER(outYear),QLD54+QLD60+QLD66+QLD83,"")</f>
        <v/>
      </c>
      <c r="QLE86" s="111" t="str">
        <f>IF(ISNUMBER(outYear),QLE54+QLE60+QLE66+QLE83,"")</f>
        <v/>
      </c>
      <c r="QLF86" s="111" t="str">
        <f>IF(ISNUMBER(outYear),QLF54+QLF60+QLF66+QLF83,"")</f>
        <v/>
      </c>
      <c r="QLG86" s="111" t="str">
        <f>IF(ISNUMBER(outYear),QLG54+QLG60+QLG66+QLG83,"")</f>
        <v/>
      </c>
      <c r="QLH86" s="111" t="str">
        <f>IF(ISNUMBER(outYear),QLH54+QLH60+QLH66+QLH83,"")</f>
        <v/>
      </c>
      <c r="QLI86" s="111" t="str">
        <f>IF(ISNUMBER(outYear),QLI54+QLI60+QLI66+QLI83,"")</f>
        <v/>
      </c>
      <c r="QLJ86" s="111" t="str">
        <f>IF(ISNUMBER(outYear),QLJ54+QLJ60+QLJ66+QLJ83,"")</f>
        <v/>
      </c>
      <c r="QLK86" s="111" t="str">
        <f>IF(ISNUMBER(outYear),QLK54+QLK60+QLK66+QLK83,"")</f>
        <v/>
      </c>
      <c r="QLL86" s="111" t="str">
        <f>IF(ISNUMBER(outYear),QLL54+QLL60+QLL66+QLL83,"")</f>
        <v/>
      </c>
      <c r="QLM86" s="111" t="str">
        <f>IF(ISNUMBER(outYear),QLM54+QLM60+QLM66+QLM83,"")</f>
        <v/>
      </c>
      <c r="QLN86" s="111" t="str">
        <f>IF(ISNUMBER(outYear),QLN54+QLN60+QLN66+QLN83,"")</f>
        <v/>
      </c>
      <c r="QLO86" s="111" t="str">
        <f>IF(ISNUMBER(outYear),QLO54+QLO60+QLO66+QLO83,"")</f>
        <v/>
      </c>
      <c r="QLP86" s="111" t="str">
        <f>IF(ISNUMBER(outYear),QLP54+QLP60+QLP66+QLP83,"")</f>
        <v/>
      </c>
      <c r="QLQ86" s="111" t="str">
        <f>IF(ISNUMBER(outYear),QLQ54+QLQ60+QLQ66+QLQ83,"")</f>
        <v/>
      </c>
      <c r="QLR86" s="111" t="str">
        <f>IF(ISNUMBER(outYear),QLR54+QLR60+QLR66+QLR83,"")</f>
        <v/>
      </c>
      <c r="QLS86" s="111" t="str">
        <f>IF(ISNUMBER(outYear),QLS54+QLS60+QLS66+QLS83,"")</f>
        <v/>
      </c>
      <c r="QLT86" s="111" t="str">
        <f>IF(ISNUMBER(outYear),QLT54+QLT60+QLT66+QLT83,"")</f>
        <v/>
      </c>
      <c r="QLU86" s="111" t="str">
        <f>IF(ISNUMBER(outYear),QLU54+QLU60+QLU66+QLU83,"")</f>
        <v/>
      </c>
      <c r="QLV86" s="111" t="str">
        <f>IF(ISNUMBER(outYear),QLV54+QLV60+QLV66+QLV83,"")</f>
        <v/>
      </c>
      <c r="QLW86" s="111" t="str">
        <f>IF(ISNUMBER(outYear),QLW54+QLW60+QLW66+QLW83,"")</f>
        <v/>
      </c>
      <c r="QLX86" s="111" t="str">
        <f>IF(ISNUMBER(outYear),QLX54+QLX60+QLX66+QLX83,"")</f>
        <v/>
      </c>
      <c r="QLY86" s="111" t="str">
        <f>IF(ISNUMBER(outYear),QLY54+QLY60+QLY66+QLY83,"")</f>
        <v/>
      </c>
      <c r="QLZ86" s="111" t="str">
        <f>IF(ISNUMBER(outYear),QLZ54+QLZ60+QLZ66+QLZ83,"")</f>
        <v/>
      </c>
      <c r="QMA86" s="111" t="str">
        <f>IF(ISNUMBER(outYear),QMA54+QMA60+QMA66+QMA83,"")</f>
        <v/>
      </c>
      <c r="QMB86" s="111" t="str">
        <f>IF(ISNUMBER(outYear),QMB54+QMB60+QMB66+QMB83,"")</f>
        <v/>
      </c>
      <c r="QMC86" s="111" t="str">
        <f>IF(ISNUMBER(outYear),QMC54+QMC60+QMC66+QMC83,"")</f>
        <v/>
      </c>
      <c r="QMD86" s="111" t="str">
        <f>IF(ISNUMBER(outYear),QMD54+QMD60+QMD66+QMD83,"")</f>
        <v/>
      </c>
      <c r="QME86" s="111" t="str">
        <f>IF(ISNUMBER(outYear),QME54+QME60+QME66+QME83,"")</f>
        <v/>
      </c>
      <c r="QMF86" s="111" t="str">
        <f>IF(ISNUMBER(outYear),QMF54+QMF60+QMF66+QMF83,"")</f>
        <v/>
      </c>
      <c r="QMG86" s="111" t="str">
        <f>IF(ISNUMBER(outYear),QMG54+QMG60+QMG66+QMG83,"")</f>
        <v/>
      </c>
      <c r="QMH86" s="111" t="str">
        <f>IF(ISNUMBER(outYear),QMH54+QMH60+QMH66+QMH83,"")</f>
        <v/>
      </c>
      <c r="QMI86" s="111" t="str">
        <f>IF(ISNUMBER(outYear),QMI54+QMI60+QMI66+QMI83,"")</f>
        <v/>
      </c>
      <c r="QMJ86" s="111" t="str">
        <f>IF(ISNUMBER(outYear),QMJ54+QMJ60+QMJ66+QMJ83,"")</f>
        <v/>
      </c>
      <c r="QMK86" s="111" t="str">
        <f>IF(ISNUMBER(outYear),QMK54+QMK60+QMK66+QMK83,"")</f>
        <v/>
      </c>
      <c r="QML86" s="111" t="str">
        <f>IF(ISNUMBER(outYear),QML54+QML60+QML66+QML83,"")</f>
        <v/>
      </c>
      <c r="QMM86" s="111" t="str">
        <f>IF(ISNUMBER(outYear),QMM54+QMM60+QMM66+QMM83,"")</f>
        <v/>
      </c>
      <c r="QMN86" s="111" t="str">
        <f>IF(ISNUMBER(outYear),QMN54+QMN60+QMN66+QMN83,"")</f>
        <v/>
      </c>
      <c r="QMO86" s="111" t="str">
        <f>IF(ISNUMBER(outYear),QMO54+QMO60+QMO66+QMO83,"")</f>
        <v/>
      </c>
      <c r="QMP86" s="111" t="str">
        <f>IF(ISNUMBER(outYear),QMP54+QMP60+QMP66+QMP83,"")</f>
        <v/>
      </c>
      <c r="QMQ86" s="111" t="str">
        <f>IF(ISNUMBER(outYear),QMQ54+QMQ60+QMQ66+QMQ83,"")</f>
        <v/>
      </c>
      <c r="QMR86" s="111" t="str">
        <f>IF(ISNUMBER(outYear),QMR54+QMR60+QMR66+QMR83,"")</f>
        <v/>
      </c>
      <c r="QMS86" s="111" t="str">
        <f>IF(ISNUMBER(outYear),QMS54+QMS60+QMS66+QMS83,"")</f>
        <v/>
      </c>
      <c r="QMT86" s="111" t="str">
        <f>IF(ISNUMBER(outYear),QMT54+QMT60+QMT66+QMT83,"")</f>
        <v/>
      </c>
      <c r="QMU86" s="111" t="str">
        <f>IF(ISNUMBER(outYear),QMU54+QMU60+QMU66+QMU83,"")</f>
        <v/>
      </c>
      <c r="QMV86" s="111" t="str">
        <f>IF(ISNUMBER(outYear),QMV54+QMV60+QMV66+QMV83,"")</f>
        <v/>
      </c>
      <c r="QMW86" s="111" t="str">
        <f>IF(ISNUMBER(outYear),QMW54+QMW60+QMW66+QMW83,"")</f>
        <v/>
      </c>
      <c r="QMX86" s="111" t="str">
        <f>IF(ISNUMBER(outYear),QMX54+QMX60+QMX66+QMX83,"")</f>
        <v/>
      </c>
      <c r="QMY86" s="111" t="str">
        <f>IF(ISNUMBER(outYear),QMY54+QMY60+QMY66+QMY83,"")</f>
        <v/>
      </c>
      <c r="QMZ86" s="111" t="str">
        <f>IF(ISNUMBER(outYear),QMZ54+QMZ60+QMZ66+QMZ83,"")</f>
        <v/>
      </c>
      <c r="QNA86" s="111" t="str">
        <f>IF(ISNUMBER(outYear),QNA54+QNA60+QNA66+QNA83,"")</f>
        <v/>
      </c>
      <c r="QNB86" s="111" t="str">
        <f>IF(ISNUMBER(outYear),QNB54+QNB60+QNB66+QNB83,"")</f>
        <v/>
      </c>
      <c r="QNC86" s="111" t="str">
        <f>IF(ISNUMBER(outYear),QNC54+QNC60+QNC66+QNC83,"")</f>
        <v/>
      </c>
      <c r="QND86" s="111" t="str">
        <f>IF(ISNUMBER(outYear),QND54+QND60+QND66+QND83,"")</f>
        <v/>
      </c>
      <c r="QNE86" s="111" t="str">
        <f>IF(ISNUMBER(outYear),QNE54+QNE60+QNE66+QNE83,"")</f>
        <v/>
      </c>
      <c r="QNF86" s="111" t="str">
        <f>IF(ISNUMBER(outYear),QNF54+QNF60+QNF66+QNF83,"")</f>
        <v/>
      </c>
      <c r="QNG86" s="111" t="str">
        <f>IF(ISNUMBER(outYear),QNG54+QNG60+QNG66+QNG83,"")</f>
        <v/>
      </c>
      <c r="QNH86" s="111" t="str">
        <f>IF(ISNUMBER(outYear),QNH54+QNH60+QNH66+QNH83,"")</f>
        <v/>
      </c>
      <c r="QNI86" s="111" t="str">
        <f>IF(ISNUMBER(outYear),QNI54+QNI60+QNI66+QNI83,"")</f>
        <v/>
      </c>
      <c r="QNJ86" s="111" t="str">
        <f>IF(ISNUMBER(outYear),QNJ54+QNJ60+QNJ66+QNJ83,"")</f>
        <v/>
      </c>
      <c r="QNK86" s="111" t="str">
        <f>IF(ISNUMBER(outYear),QNK54+QNK60+QNK66+QNK83,"")</f>
        <v/>
      </c>
      <c r="QNL86" s="111" t="str">
        <f>IF(ISNUMBER(outYear),QNL54+QNL60+QNL66+QNL83,"")</f>
        <v/>
      </c>
      <c r="QNM86" s="111" t="str">
        <f>IF(ISNUMBER(outYear),QNM54+QNM60+QNM66+QNM83,"")</f>
        <v/>
      </c>
      <c r="QNN86" s="111" t="str">
        <f>IF(ISNUMBER(outYear),QNN54+QNN60+QNN66+QNN83,"")</f>
        <v/>
      </c>
      <c r="QNO86" s="111" t="str">
        <f>IF(ISNUMBER(outYear),QNO54+QNO60+QNO66+QNO83,"")</f>
        <v/>
      </c>
      <c r="QNP86" s="111" t="str">
        <f>IF(ISNUMBER(outYear),QNP54+QNP60+QNP66+QNP83,"")</f>
        <v/>
      </c>
      <c r="QNQ86" s="111" t="str">
        <f>IF(ISNUMBER(outYear),QNQ54+QNQ60+QNQ66+QNQ83,"")</f>
        <v/>
      </c>
      <c r="QNR86" s="111" t="str">
        <f>IF(ISNUMBER(outYear),QNR54+QNR60+QNR66+QNR83,"")</f>
        <v/>
      </c>
      <c r="QNS86" s="111" t="str">
        <f>IF(ISNUMBER(outYear),QNS54+QNS60+QNS66+QNS83,"")</f>
        <v/>
      </c>
      <c r="QNT86" s="111" t="str">
        <f>IF(ISNUMBER(outYear),QNT54+QNT60+QNT66+QNT83,"")</f>
        <v/>
      </c>
      <c r="QNU86" s="111" t="str">
        <f>IF(ISNUMBER(outYear),QNU54+QNU60+QNU66+QNU83,"")</f>
        <v/>
      </c>
      <c r="QNV86" s="111" t="str">
        <f>IF(ISNUMBER(outYear),QNV54+QNV60+QNV66+QNV83,"")</f>
        <v/>
      </c>
      <c r="QNW86" s="111" t="str">
        <f>IF(ISNUMBER(outYear),QNW54+QNW60+QNW66+QNW83,"")</f>
        <v/>
      </c>
      <c r="QNX86" s="111" t="str">
        <f>IF(ISNUMBER(outYear),QNX54+QNX60+QNX66+QNX83,"")</f>
        <v/>
      </c>
      <c r="QNY86" s="111" t="str">
        <f>IF(ISNUMBER(outYear),QNY54+QNY60+QNY66+QNY83,"")</f>
        <v/>
      </c>
      <c r="QNZ86" s="111" t="str">
        <f>IF(ISNUMBER(outYear),QNZ54+QNZ60+QNZ66+QNZ83,"")</f>
        <v/>
      </c>
      <c r="QOA86" s="111" t="str">
        <f>IF(ISNUMBER(outYear),QOA54+QOA60+QOA66+QOA83,"")</f>
        <v/>
      </c>
      <c r="QOB86" s="111" t="str">
        <f>IF(ISNUMBER(outYear),QOB54+QOB60+QOB66+QOB83,"")</f>
        <v/>
      </c>
      <c r="QOC86" s="111" t="str">
        <f>IF(ISNUMBER(outYear),QOC54+QOC60+QOC66+QOC83,"")</f>
        <v/>
      </c>
      <c r="QOD86" s="111" t="str">
        <f>IF(ISNUMBER(outYear),QOD54+QOD60+QOD66+QOD83,"")</f>
        <v/>
      </c>
      <c r="QOE86" s="111" t="str">
        <f>IF(ISNUMBER(outYear),QOE54+QOE60+QOE66+QOE83,"")</f>
        <v/>
      </c>
      <c r="QOF86" s="111" t="str">
        <f>IF(ISNUMBER(outYear),QOF54+QOF60+QOF66+QOF83,"")</f>
        <v/>
      </c>
      <c r="QOG86" s="111" t="str">
        <f>IF(ISNUMBER(outYear),QOG54+QOG60+QOG66+QOG83,"")</f>
        <v/>
      </c>
      <c r="QOH86" s="111" t="str">
        <f>IF(ISNUMBER(outYear),QOH54+QOH60+QOH66+QOH83,"")</f>
        <v/>
      </c>
      <c r="QOI86" s="111" t="str">
        <f>IF(ISNUMBER(outYear),QOI54+QOI60+QOI66+QOI83,"")</f>
        <v/>
      </c>
      <c r="QOJ86" s="111" t="str">
        <f>IF(ISNUMBER(outYear),QOJ54+QOJ60+QOJ66+QOJ83,"")</f>
        <v/>
      </c>
      <c r="QOK86" s="111" t="str">
        <f>IF(ISNUMBER(outYear),QOK54+QOK60+QOK66+QOK83,"")</f>
        <v/>
      </c>
      <c r="QOL86" s="111" t="str">
        <f>IF(ISNUMBER(outYear),QOL54+QOL60+QOL66+QOL83,"")</f>
        <v/>
      </c>
      <c r="QOM86" s="111" t="str">
        <f>IF(ISNUMBER(outYear),QOM54+QOM60+QOM66+QOM83,"")</f>
        <v/>
      </c>
      <c r="QON86" s="111" t="str">
        <f>IF(ISNUMBER(outYear),QON54+QON60+QON66+QON83,"")</f>
        <v/>
      </c>
      <c r="QOO86" s="111" t="str">
        <f>IF(ISNUMBER(outYear),QOO54+QOO60+QOO66+QOO83,"")</f>
        <v/>
      </c>
      <c r="QOP86" s="111" t="str">
        <f>IF(ISNUMBER(outYear),QOP54+QOP60+QOP66+QOP83,"")</f>
        <v/>
      </c>
      <c r="QOQ86" s="111" t="str">
        <f>IF(ISNUMBER(outYear),QOQ54+QOQ60+QOQ66+QOQ83,"")</f>
        <v/>
      </c>
      <c r="QOR86" s="111" t="str">
        <f>IF(ISNUMBER(outYear),QOR54+QOR60+QOR66+QOR83,"")</f>
        <v/>
      </c>
      <c r="QOS86" s="111" t="str">
        <f>IF(ISNUMBER(outYear),QOS54+QOS60+QOS66+QOS83,"")</f>
        <v/>
      </c>
      <c r="QOT86" s="111" t="str">
        <f>IF(ISNUMBER(outYear),QOT54+QOT60+QOT66+QOT83,"")</f>
        <v/>
      </c>
      <c r="QOU86" s="111" t="str">
        <f>IF(ISNUMBER(outYear),QOU54+QOU60+QOU66+QOU83,"")</f>
        <v/>
      </c>
      <c r="QOV86" s="111" t="str">
        <f>IF(ISNUMBER(outYear),QOV54+QOV60+QOV66+QOV83,"")</f>
        <v/>
      </c>
      <c r="QOW86" s="111" t="str">
        <f>IF(ISNUMBER(outYear),QOW54+QOW60+QOW66+QOW83,"")</f>
        <v/>
      </c>
      <c r="QOX86" s="111" t="str">
        <f>IF(ISNUMBER(outYear),QOX54+QOX60+QOX66+QOX83,"")</f>
        <v/>
      </c>
      <c r="QOY86" s="111" t="str">
        <f>IF(ISNUMBER(outYear),QOY54+QOY60+QOY66+QOY83,"")</f>
        <v/>
      </c>
      <c r="QOZ86" s="111" t="str">
        <f>IF(ISNUMBER(outYear),QOZ54+QOZ60+QOZ66+QOZ83,"")</f>
        <v/>
      </c>
      <c r="QPA86" s="111" t="str">
        <f>IF(ISNUMBER(outYear),QPA54+QPA60+QPA66+QPA83,"")</f>
        <v/>
      </c>
      <c r="QPB86" s="111" t="str">
        <f>IF(ISNUMBER(outYear),QPB54+QPB60+QPB66+QPB83,"")</f>
        <v/>
      </c>
      <c r="QPC86" s="111" t="str">
        <f>IF(ISNUMBER(outYear),QPC54+QPC60+QPC66+QPC83,"")</f>
        <v/>
      </c>
      <c r="QPD86" s="111" t="str">
        <f>IF(ISNUMBER(outYear),QPD54+QPD60+QPD66+QPD83,"")</f>
        <v/>
      </c>
      <c r="QPE86" s="111" t="str">
        <f>IF(ISNUMBER(outYear),QPE54+QPE60+QPE66+QPE83,"")</f>
        <v/>
      </c>
      <c r="QPF86" s="111" t="str">
        <f>IF(ISNUMBER(outYear),QPF54+QPF60+QPF66+QPF83,"")</f>
        <v/>
      </c>
      <c r="QPG86" s="111" t="str">
        <f>IF(ISNUMBER(outYear),QPG54+QPG60+QPG66+QPG83,"")</f>
        <v/>
      </c>
      <c r="QPH86" s="111" t="str">
        <f>IF(ISNUMBER(outYear),QPH54+QPH60+QPH66+QPH83,"")</f>
        <v/>
      </c>
      <c r="QPI86" s="111" t="str">
        <f>IF(ISNUMBER(outYear),QPI54+QPI60+QPI66+QPI83,"")</f>
        <v/>
      </c>
      <c r="QPJ86" s="111" t="str">
        <f>IF(ISNUMBER(outYear),QPJ54+QPJ60+QPJ66+QPJ83,"")</f>
        <v/>
      </c>
      <c r="QPK86" s="111" t="str">
        <f>IF(ISNUMBER(outYear),QPK54+QPK60+QPK66+QPK83,"")</f>
        <v/>
      </c>
      <c r="QPL86" s="111" t="str">
        <f>IF(ISNUMBER(outYear),QPL54+QPL60+QPL66+QPL83,"")</f>
        <v/>
      </c>
      <c r="QPM86" s="111" t="str">
        <f>IF(ISNUMBER(outYear),QPM54+QPM60+QPM66+QPM83,"")</f>
        <v/>
      </c>
      <c r="QPN86" s="111" t="str">
        <f>IF(ISNUMBER(outYear),QPN54+QPN60+QPN66+QPN83,"")</f>
        <v/>
      </c>
      <c r="QPO86" s="111" t="str">
        <f>IF(ISNUMBER(outYear),QPO54+QPO60+QPO66+QPO83,"")</f>
        <v/>
      </c>
      <c r="QPP86" s="111" t="str">
        <f>IF(ISNUMBER(outYear),QPP54+QPP60+QPP66+QPP83,"")</f>
        <v/>
      </c>
      <c r="QPQ86" s="111" t="str">
        <f>IF(ISNUMBER(outYear),QPQ54+QPQ60+QPQ66+QPQ83,"")</f>
        <v/>
      </c>
      <c r="QPR86" s="111" t="str">
        <f>IF(ISNUMBER(outYear),QPR54+QPR60+QPR66+QPR83,"")</f>
        <v/>
      </c>
      <c r="QPS86" s="111" t="str">
        <f>IF(ISNUMBER(outYear),QPS54+QPS60+QPS66+QPS83,"")</f>
        <v/>
      </c>
      <c r="QPT86" s="111" t="str">
        <f>IF(ISNUMBER(outYear),QPT54+QPT60+QPT66+QPT83,"")</f>
        <v/>
      </c>
      <c r="QPU86" s="111" t="str">
        <f>IF(ISNUMBER(outYear),QPU54+QPU60+QPU66+QPU83,"")</f>
        <v/>
      </c>
      <c r="QPV86" s="111" t="str">
        <f>IF(ISNUMBER(outYear),QPV54+QPV60+QPV66+QPV83,"")</f>
        <v/>
      </c>
      <c r="QPW86" s="111" t="str">
        <f>IF(ISNUMBER(outYear),QPW54+QPW60+QPW66+QPW83,"")</f>
        <v/>
      </c>
      <c r="QPX86" s="111" t="str">
        <f>IF(ISNUMBER(outYear),QPX54+QPX60+QPX66+QPX83,"")</f>
        <v/>
      </c>
      <c r="QPY86" s="111" t="str">
        <f>IF(ISNUMBER(outYear),QPY54+QPY60+QPY66+QPY83,"")</f>
        <v/>
      </c>
      <c r="QPZ86" s="111" t="str">
        <f>IF(ISNUMBER(outYear),QPZ54+QPZ60+QPZ66+QPZ83,"")</f>
        <v/>
      </c>
      <c r="QQA86" s="111" t="str">
        <f>IF(ISNUMBER(outYear),QQA54+QQA60+QQA66+QQA83,"")</f>
        <v/>
      </c>
      <c r="QQB86" s="111" t="str">
        <f>IF(ISNUMBER(outYear),QQB54+QQB60+QQB66+QQB83,"")</f>
        <v/>
      </c>
      <c r="QQC86" s="111" t="str">
        <f>IF(ISNUMBER(outYear),QQC54+QQC60+QQC66+QQC83,"")</f>
        <v/>
      </c>
      <c r="QQD86" s="111" t="str">
        <f>IF(ISNUMBER(outYear),QQD54+QQD60+QQD66+QQD83,"")</f>
        <v/>
      </c>
      <c r="QQE86" s="111" t="str">
        <f>IF(ISNUMBER(outYear),QQE54+QQE60+QQE66+QQE83,"")</f>
        <v/>
      </c>
      <c r="QQF86" s="111" t="str">
        <f>IF(ISNUMBER(outYear),QQF54+QQF60+QQF66+QQF83,"")</f>
        <v/>
      </c>
      <c r="QQG86" s="111" t="str">
        <f>IF(ISNUMBER(outYear),QQG54+QQG60+QQG66+QQG83,"")</f>
        <v/>
      </c>
      <c r="QQH86" s="111" t="str">
        <f>IF(ISNUMBER(outYear),QQH54+QQH60+QQH66+QQH83,"")</f>
        <v/>
      </c>
      <c r="QQI86" s="111" t="str">
        <f>IF(ISNUMBER(outYear),QQI54+QQI60+QQI66+QQI83,"")</f>
        <v/>
      </c>
      <c r="QQJ86" s="111" t="str">
        <f>IF(ISNUMBER(outYear),QQJ54+QQJ60+QQJ66+QQJ83,"")</f>
        <v/>
      </c>
      <c r="QQK86" s="111" t="str">
        <f>IF(ISNUMBER(outYear),QQK54+QQK60+QQK66+QQK83,"")</f>
        <v/>
      </c>
      <c r="QQL86" s="111" t="str">
        <f>IF(ISNUMBER(outYear),QQL54+QQL60+QQL66+QQL83,"")</f>
        <v/>
      </c>
      <c r="QQM86" s="111" t="str">
        <f>IF(ISNUMBER(outYear),QQM54+QQM60+QQM66+QQM83,"")</f>
        <v/>
      </c>
      <c r="QQN86" s="111" t="str">
        <f>IF(ISNUMBER(outYear),QQN54+QQN60+QQN66+QQN83,"")</f>
        <v/>
      </c>
      <c r="QQO86" s="111" t="str">
        <f>IF(ISNUMBER(outYear),QQO54+QQO60+QQO66+QQO83,"")</f>
        <v/>
      </c>
      <c r="QQP86" s="111" t="str">
        <f>IF(ISNUMBER(outYear),QQP54+QQP60+QQP66+QQP83,"")</f>
        <v/>
      </c>
      <c r="QQQ86" s="111" t="str">
        <f>IF(ISNUMBER(outYear),QQQ54+QQQ60+QQQ66+QQQ83,"")</f>
        <v/>
      </c>
      <c r="QQR86" s="111" t="str">
        <f>IF(ISNUMBER(outYear),QQR54+QQR60+QQR66+QQR83,"")</f>
        <v/>
      </c>
      <c r="QQS86" s="111" t="str">
        <f>IF(ISNUMBER(outYear),QQS54+QQS60+QQS66+QQS83,"")</f>
        <v/>
      </c>
      <c r="QQT86" s="111" t="str">
        <f>IF(ISNUMBER(outYear),QQT54+QQT60+QQT66+QQT83,"")</f>
        <v/>
      </c>
      <c r="QQU86" s="111" t="str">
        <f>IF(ISNUMBER(outYear),QQU54+QQU60+QQU66+QQU83,"")</f>
        <v/>
      </c>
      <c r="QQV86" s="111" t="str">
        <f>IF(ISNUMBER(outYear),QQV54+QQV60+QQV66+QQV83,"")</f>
        <v/>
      </c>
      <c r="QQW86" s="111" t="str">
        <f>IF(ISNUMBER(outYear),QQW54+QQW60+QQW66+QQW83,"")</f>
        <v/>
      </c>
      <c r="QQX86" s="111" t="str">
        <f>IF(ISNUMBER(outYear),QQX54+QQX60+QQX66+QQX83,"")</f>
        <v/>
      </c>
      <c r="QQY86" s="111" t="str">
        <f>IF(ISNUMBER(outYear),QQY54+QQY60+QQY66+QQY83,"")</f>
        <v/>
      </c>
      <c r="QQZ86" s="111" t="str">
        <f>IF(ISNUMBER(outYear),QQZ54+QQZ60+QQZ66+QQZ83,"")</f>
        <v/>
      </c>
      <c r="QRA86" s="111" t="str">
        <f>IF(ISNUMBER(outYear),QRA54+QRA60+QRA66+QRA83,"")</f>
        <v/>
      </c>
      <c r="QRB86" s="111" t="str">
        <f>IF(ISNUMBER(outYear),QRB54+QRB60+QRB66+QRB83,"")</f>
        <v/>
      </c>
      <c r="QRC86" s="111" t="str">
        <f>IF(ISNUMBER(outYear),QRC54+QRC60+QRC66+QRC83,"")</f>
        <v/>
      </c>
      <c r="QRD86" s="111" t="str">
        <f>IF(ISNUMBER(outYear),QRD54+QRD60+QRD66+QRD83,"")</f>
        <v/>
      </c>
      <c r="QRE86" s="111" t="str">
        <f>IF(ISNUMBER(outYear),QRE54+QRE60+QRE66+QRE83,"")</f>
        <v/>
      </c>
      <c r="QRF86" s="111" t="str">
        <f>IF(ISNUMBER(outYear),QRF54+QRF60+QRF66+QRF83,"")</f>
        <v/>
      </c>
      <c r="QRG86" s="111" t="str">
        <f>IF(ISNUMBER(outYear),QRG54+QRG60+QRG66+QRG83,"")</f>
        <v/>
      </c>
      <c r="QRH86" s="111" t="str">
        <f>IF(ISNUMBER(outYear),QRH54+QRH60+QRH66+QRH83,"")</f>
        <v/>
      </c>
      <c r="QRI86" s="111" t="str">
        <f>IF(ISNUMBER(outYear),QRI54+QRI60+QRI66+QRI83,"")</f>
        <v/>
      </c>
      <c r="QRJ86" s="111" t="str">
        <f>IF(ISNUMBER(outYear),QRJ54+QRJ60+QRJ66+QRJ83,"")</f>
        <v/>
      </c>
      <c r="QRK86" s="111" t="str">
        <f>IF(ISNUMBER(outYear),QRK54+QRK60+QRK66+QRK83,"")</f>
        <v/>
      </c>
      <c r="QRL86" s="111" t="str">
        <f>IF(ISNUMBER(outYear),QRL54+QRL60+QRL66+QRL83,"")</f>
        <v/>
      </c>
      <c r="QRM86" s="111" t="str">
        <f>IF(ISNUMBER(outYear),QRM54+QRM60+QRM66+QRM83,"")</f>
        <v/>
      </c>
      <c r="QRN86" s="111" t="str">
        <f>IF(ISNUMBER(outYear),QRN54+QRN60+QRN66+QRN83,"")</f>
        <v/>
      </c>
      <c r="QRO86" s="111" t="str">
        <f>IF(ISNUMBER(outYear),QRO54+QRO60+QRO66+QRO83,"")</f>
        <v/>
      </c>
      <c r="QRP86" s="111" t="str">
        <f>IF(ISNUMBER(outYear),QRP54+QRP60+QRP66+QRP83,"")</f>
        <v/>
      </c>
      <c r="QRQ86" s="111" t="str">
        <f>IF(ISNUMBER(outYear),QRQ54+QRQ60+QRQ66+QRQ83,"")</f>
        <v/>
      </c>
      <c r="QRR86" s="111" t="str">
        <f>IF(ISNUMBER(outYear),QRR54+QRR60+QRR66+QRR83,"")</f>
        <v/>
      </c>
      <c r="QRS86" s="111" t="str">
        <f>IF(ISNUMBER(outYear),QRS54+QRS60+QRS66+QRS83,"")</f>
        <v/>
      </c>
      <c r="QRT86" s="111" t="str">
        <f>IF(ISNUMBER(outYear),QRT54+QRT60+QRT66+QRT83,"")</f>
        <v/>
      </c>
      <c r="QRU86" s="111" t="str">
        <f>IF(ISNUMBER(outYear),QRU54+QRU60+QRU66+QRU83,"")</f>
        <v/>
      </c>
      <c r="QRV86" s="111" t="str">
        <f>IF(ISNUMBER(outYear),QRV54+QRV60+QRV66+QRV83,"")</f>
        <v/>
      </c>
      <c r="QRW86" s="111" t="str">
        <f>IF(ISNUMBER(outYear),QRW54+QRW60+QRW66+QRW83,"")</f>
        <v/>
      </c>
      <c r="QRX86" s="111" t="str">
        <f>IF(ISNUMBER(outYear),QRX54+QRX60+QRX66+QRX83,"")</f>
        <v/>
      </c>
      <c r="QRY86" s="111" t="str">
        <f>IF(ISNUMBER(outYear),QRY54+QRY60+QRY66+QRY83,"")</f>
        <v/>
      </c>
      <c r="QRZ86" s="111" t="str">
        <f>IF(ISNUMBER(outYear),QRZ54+QRZ60+QRZ66+QRZ83,"")</f>
        <v/>
      </c>
      <c r="QSA86" s="111" t="str">
        <f>IF(ISNUMBER(outYear),QSA54+QSA60+QSA66+QSA83,"")</f>
        <v/>
      </c>
      <c r="QSB86" s="111" t="str">
        <f>IF(ISNUMBER(outYear),QSB54+QSB60+QSB66+QSB83,"")</f>
        <v/>
      </c>
      <c r="QSC86" s="111" t="str">
        <f>IF(ISNUMBER(outYear),QSC54+QSC60+QSC66+QSC83,"")</f>
        <v/>
      </c>
      <c r="QSD86" s="111" t="str">
        <f>IF(ISNUMBER(outYear),QSD54+QSD60+QSD66+QSD83,"")</f>
        <v/>
      </c>
      <c r="QSE86" s="111" t="str">
        <f>IF(ISNUMBER(outYear),QSE54+QSE60+QSE66+QSE83,"")</f>
        <v/>
      </c>
      <c r="QSF86" s="111" t="str">
        <f>IF(ISNUMBER(outYear),QSF54+QSF60+QSF66+QSF83,"")</f>
        <v/>
      </c>
      <c r="QSG86" s="111" t="str">
        <f>IF(ISNUMBER(outYear),QSG54+QSG60+QSG66+QSG83,"")</f>
        <v/>
      </c>
      <c r="QSH86" s="111" t="str">
        <f>IF(ISNUMBER(outYear),QSH54+QSH60+QSH66+QSH83,"")</f>
        <v/>
      </c>
      <c r="QSI86" s="111" t="str">
        <f>IF(ISNUMBER(outYear),QSI54+QSI60+QSI66+QSI83,"")</f>
        <v/>
      </c>
      <c r="QSJ86" s="111" t="str">
        <f>IF(ISNUMBER(outYear),QSJ54+QSJ60+QSJ66+QSJ83,"")</f>
        <v/>
      </c>
      <c r="QSK86" s="111" t="str">
        <f>IF(ISNUMBER(outYear),QSK54+QSK60+QSK66+QSK83,"")</f>
        <v/>
      </c>
      <c r="QSL86" s="111" t="str">
        <f>IF(ISNUMBER(outYear),QSL54+QSL60+QSL66+QSL83,"")</f>
        <v/>
      </c>
      <c r="QSM86" s="111" t="str">
        <f>IF(ISNUMBER(outYear),QSM54+QSM60+QSM66+QSM83,"")</f>
        <v/>
      </c>
      <c r="QSN86" s="111" t="str">
        <f>IF(ISNUMBER(outYear),QSN54+QSN60+QSN66+QSN83,"")</f>
        <v/>
      </c>
      <c r="QSO86" s="111" t="str">
        <f>IF(ISNUMBER(outYear),QSO54+QSO60+QSO66+QSO83,"")</f>
        <v/>
      </c>
      <c r="QSP86" s="111" t="str">
        <f>IF(ISNUMBER(outYear),QSP54+QSP60+QSP66+QSP83,"")</f>
        <v/>
      </c>
      <c r="QSQ86" s="111" t="str">
        <f>IF(ISNUMBER(outYear),QSQ54+QSQ60+QSQ66+QSQ83,"")</f>
        <v/>
      </c>
      <c r="QSR86" s="111" t="str">
        <f>IF(ISNUMBER(outYear),QSR54+QSR60+QSR66+QSR83,"")</f>
        <v/>
      </c>
      <c r="QSS86" s="111" t="str">
        <f>IF(ISNUMBER(outYear),QSS54+QSS60+QSS66+QSS83,"")</f>
        <v/>
      </c>
      <c r="QST86" s="111" t="str">
        <f>IF(ISNUMBER(outYear),QST54+QST60+QST66+QST83,"")</f>
        <v/>
      </c>
      <c r="QSU86" s="111" t="str">
        <f>IF(ISNUMBER(outYear),QSU54+QSU60+QSU66+QSU83,"")</f>
        <v/>
      </c>
      <c r="QSV86" s="111" t="str">
        <f>IF(ISNUMBER(outYear),QSV54+QSV60+QSV66+QSV83,"")</f>
        <v/>
      </c>
      <c r="QSW86" s="111" t="str">
        <f>IF(ISNUMBER(outYear),QSW54+QSW60+QSW66+QSW83,"")</f>
        <v/>
      </c>
      <c r="QSX86" s="111" t="str">
        <f>IF(ISNUMBER(outYear),QSX54+QSX60+QSX66+QSX83,"")</f>
        <v/>
      </c>
      <c r="QSY86" s="111" t="str">
        <f>IF(ISNUMBER(outYear),QSY54+QSY60+QSY66+QSY83,"")</f>
        <v/>
      </c>
      <c r="QSZ86" s="111" t="str">
        <f>IF(ISNUMBER(outYear),QSZ54+QSZ60+QSZ66+QSZ83,"")</f>
        <v/>
      </c>
      <c r="QTA86" s="111" t="str">
        <f>IF(ISNUMBER(outYear),QTA54+QTA60+QTA66+QTA83,"")</f>
        <v/>
      </c>
      <c r="QTB86" s="111" t="str">
        <f>IF(ISNUMBER(outYear),QTB54+QTB60+QTB66+QTB83,"")</f>
        <v/>
      </c>
      <c r="QTC86" s="111" t="str">
        <f>IF(ISNUMBER(outYear),QTC54+QTC60+QTC66+QTC83,"")</f>
        <v/>
      </c>
      <c r="QTD86" s="111" t="str">
        <f>IF(ISNUMBER(outYear),QTD54+QTD60+QTD66+QTD83,"")</f>
        <v/>
      </c>
      <c r="QTE86" s="111" t="str">
        <f>IF(ISNUMBER(outYear),QTE54+QTE60+QTE66+QTE83,"")</f>
        <v/>
      </c>
      <c r="QTF86" s="111" t="str">
        <f>IF(ISNUMBER(outYear),QTF54+QTF60+QTF66+QTF83,"")</f>
        <v/>
      </c>
      <c r="QTG86" s="111" t="str">
        <f>IF(ISNUMBER(outYear),QTG54+QTG60+QTG66+QTG83,"")</f>
        <v/>
      </c>
      <c r="QTH86" s="111" t="str">
        <f>IF(ISNUMBER(outYear),QTH54+QTH60+QTH66+QTH83,"")</f>
        <v/>
      </c>
      <c r="QTI86" s="111" t="str">
        <f>IF(ISNUMBER(outYear),QTI54+QTI60+QTI66+QTI83,"")</f>
        <v/>
      </c>
      <c r="QTJ86" s="111" t="str">
        <f>IF(ISNUMBER(outYear),QTJ54+QTJ60+QTJ66+QTJ83,"")</f>
        <v/>
      </c>
      <c r="QTK86" s="111" t="str">
        <f>IF(ISNUMBER(outYear),QTK54+QTK60+QTK66+QTK83,"")</f>
        <v/>
      </c>
      <c r="QTL86" s="111" t="str">
        <f>IF(ISNUMBER(outYear),QTL54+QTL60+QTL66+QTL83,"")</f>
        <v/>
      </c>
      <c r="QTM86" s="111" t="str">
        <f>IF(ISNUMBER(outYear),QTM54+QTM60+QTM66+QTM83,"")</f>
        <v/>
      </c>
      <c r="QTN86" s="111" t="str">
        <f>IF(ISNUMBER(outYear),QTN54+QTN60+QTN66+QTN83,"")</f>
        <v/>
      </c>
      <c r="QTO86" s="111" t="str">
        <f>IF(ISNUMBER(outYear),QTO54+QTO60+QTO66+QTO83,"")</f>
        <v/>
      </c>
      <c r="QTP86" s="111" t="str">
        <f>IF(ISNUMBER(outYear),QTP54+QTP60+QTP66+QTP83,"")</f>
        <v/>
      </c>
      <c r="QTQ86" s="111" t="str">
        <f>IF(ISNUMBER(outYear),QTQ54+QTQ60+QTQ66+QTQ83,"")</f>
        <v/>
      </c>
      <c r="QTR86" s="111" t="str">
        <f>IF(ISNUMBER(outYear),QTR54+QTR60+QTR66+QTR83,"")</f>
        <v/>
      </c>
      <c r="QTS86" s="111" t="str">
        <f>IF(ISNUMBER(outYear),QTS54+QTS60+QTS66+QTS83,"")</f>
        <v/>
      </c>
      <c r="QTT86" s="111" t="str">
        <f>IF(ISNUMBER(outYear),QTT54+QTT60+QTT66+QTT83,"")</f>
        <v/>
      </c>
      <c r="QTU86" s="111" t="str">
        <f>IF(ISNUMBER(outYear),QTU54+QTU60+QTU66+QTU83,"")</f>
        <v/>
      </c>
      <c r="QTV86" s="111" t="str">
        <f>IF(ISNUMBER(outYear),QTV54+QTV60+QTV66+QTV83,"")</f>
        <v/>
      </c>
      <c r="QTW86" s="111" t="str">
        <f>IF(ISNUMBER(outYear),QTW54+QTW60+QTW66+QTW83,"")</f>
        <v/>
      </c>
      <c r="QTX86" s="111" t="str">
        <f>IF(ISNUMBER(outYear),QTX54+QTX60+QTX66+QTX83,"")</f>
        <v/>
      </c>
      <c r="QTY86" s="111" t="str">
        <f>IF(ISNUMBER(outYear),QTY54+QTY60+QTY66+QTY83,"")</f>
        <v/>
      </c>
      <c r="QTZ86" s="111" t="str">
        <f>IF(ISNUMBER(outYear),QTZ54+QTZ60+QTZ66+QTZ83,"")</f>
        <v/>
      </c>
      <c r="QUA86" s="111" t="str">
        <f>IF(ISNUMBER(outYear),QUA54+QUA60+QUA66+QUA83,"")</f>
        <v/>
      </c>
      <c r="QUB86" s="111" t="str">
        <f>IF(ISNUMBER(outYear),QUB54+QUB60+QUB66+QUB83,"")</f>
        <v/>
      </c>
      <c r="QUC86" s="111" t="str">
        <f>IF(ISNUMBER(outYear),QUC54+QUC60+QUC66+QUC83,"")</f>
        <v/>
      </c>
      <c r="QUD86" s="111" t="str">
        <f>IF(ISNUMBER(outYear),QUD54+QUD60+QUD66+QUD83,"")</f>
        <v/>
      </c>
      <c r="QUE86" s="111" t="str">
        <f>IF(ISNUMBER(outYear),QUE54+QUE60+QUE66+QUE83,"")</f>
        <v/>
      </c>
      <c r="QUF86" s="111" t="str">
        <f>IF(ISNUMBER(outYear),QUF54+QUF60+QUF66+QUF83,"")</f>
        <v/>
      </c>
      <c r="QUG86" s="111" t="str">
        <f>IF(ISNUMBER(outYear),QUG54+QUG60+QUG66+QUG83,"")</f>
        <v/>
      </c>
      <c r="QUH86" s="111" t="str">
        <f>IF(ISNUMBER(outYear),QUH54+QUH60+QUH66+QUH83,"")</f>
        <v/>
      </c>
      <c r="QUI86" s="111" t="str">
        <f>IF(ISNUMBER(outYear),QUI54+QUI60+QUI66+QUI83,"")</f>
        <v/>
      </c>
      <c r="QUJ86" s="111" t="str">
        <f>IF(ISNUMBER(outYear),QUJ54+QUJ60+QUJ66+QUJ83,"")</f>
        <v/>
      </c>
      <c r="QUK86" s="111" t="str">
        <f>IF(ISNUMBER(outYear),QUK54+QUK60+QUK66+QUK83,"")</f>
        <v/>
      </c>
      <c r="QUL86" s="111" t="str">
        <f>IF(ISNUMBER(outYear),QUL54+QUL60+QUL66+QUL83,"")</f>
        <v/>
      </c>
      <c r="QUM86" s="111" t="str">
        <f>IF(ISNUMBER(outYear),QUM54+QUM60+QUM66+QUM83,"")</f>
        <v/>
      </c>
      <c r="QUN86" s="111" t="str">
        <f>IF(ISNUMBER(outYear),QUN54+QUN60+QUN66+QUN83,"")</f>
        <v/>
      </c>
      <c r="QUO86" s="111" t="str">
        <f>IF(ISNUMBER(outYear),QUO54+QUO60+QUO66+QUO83,"")</f>
        <v/>
      </c>
      <c r="QUP86" s="111" t="str">
        <f>IF(ISNUMBER(outYear),QUP54+QUP60+QUP66+QUP83,"")</f>
        <v/>
      </c>
      <c r="QUQ86" s="111" t="str">
        <f>IF(ISNUMBER(outYear),QUQ54+QUQ60+QUQ66+QUQ83,"")</f>
        <v/>
      </c>
      <c r="QUR86" s="111" t="str">
        <f>IF(ISNUMBER(outYear),QUR54+QUR60+QUR66+QUR83,"")</f>
        <v/>
      </c>
      <c r="QUS86" s="111" t="str">
        <f>IF(ISNUMBER(outYear),QUS54+QUS60+QUS66+QUS83,"")</f>
        <v/>
      </c>
      <c r="QUT86" s="111" t="str">
        <f>IF(ISNUMBER(outYear),QUT54+QUT60+QUT66+QUT83,"")</f>
        <v/>
      </c>
      <c r="QUU86" s="111" t="str">
        <f>IF(ISNUMBER(outYear),QUU54+QUU60+QUU66+QUU83,"")</f>
        <v/>
      </c>
      <c r="QUV86" s="111" t="str">
        <f>IF(ISNUMBER(outYear),QUV54+QUV60+QUV66+QUV83,"")</f>
        <v/>
      </c>
      <c r="QUW86" s="111" t="str">
        <f>IF(ISNUMBER(outYear),QUW54+QUW60+QUW66+QUW83,"")</f>
        <v/>
      </c>
      <c r="QUX86" s="111" t="str">
        <f>IF(ISNUMBER(outYear),QUX54+QUX60+QUX66+QUX83,"")</f>
        <v/>
      </c>
      <c r="QUY86" s="111" t="str">
        <f>IF(ISNUMBER(outYear),QUY54+QUY60+QUY66+QUY83,"")</f>
        <v/>
      </c>
      <c r="QUZ86" s="111" t="str">
        <f>IF(ISNUMBER(outYear),QUZ54+QUZ60+QUZ66+QUZ83,"")</f>
        <v/>
      </c>
      <c r="QVA86" s="111" t="str">
        <f>IF(ISNUMBER(outYear),QVA54+QVA60+QVA66+QVA83,"")</f>
        <v/>
      </c>
      <c r="QVB86" s="111" t="str">
        <f>IF(ISNUMBER(outYear),QVB54+QVB60+QVB66+QVB83,"")</f>
        <v/>
      </c>
      <c r="QVC86" s="111" t="str">
        <f>IF(ISNUMBER(outYear),QVC54+QVC60+QVC66+QVC83,"")</f>
        <v/>
      </c>
      <c r="QVD86" s="111" t="str">
        <f>IF(ISNUMBER(outYear),QVD54+QVD60+QVD66+QVD83,"")</f>
        <v/>
      </c>
      <c r="QVE86" s="111" t="str">
        <f>IF(ISNUMBER(outYear),QVE54+QVE60+QVE66+QVE83,"")</f>
        <v/>
      </c>
      <c r="QVF86" s="111" t="str">
        <f>IF(ISNUMBER(outYear),QVF54+QVF60+QVF66+QVF83,"")</f>
        <v/>
      </c>
      <c r="QVG86" s="111" t="str">
        <f>IF(ISNUMBER(outYear),QVG54+QVG60+QVG66+QVG83,"")</f>
        <v/>
      </c>
      <c r="QVH86" s="111" t="str">
        <f>IF(ISNUMBER(outYear),QVH54+QVH60+QVH66+QVH83,"")</f>
        <v/>
      </c>
      <c r="QVI86" s="111" t="str">
        <f>IF(ISNUMBER(outYear),QVI54+QVI60+QVI66+QVI83,"")</f>
        <v/>
      </c>
      <c r="QVJ86" s="111" t="str">
        <f>IF(ISNUMBER(outYear),QVJ54+QVJ60+QVJ66+QVJ83,"")</f>
        <v/>
      </c>
      <c r="QVK86" s="111" t="str">
        <f>IF(ISNUMBER(outYear),QVK54+QVK60+QVK66+QVK83,"")</f>
        <v/>
      </c>
      <c r="QVL86" s="111" t="str">
        <f>IF(ISNUMBER(outYear),QVL54+QVL60+QVL66+QVL83,"")</f>
        <v/>
      </c>
      <c r="QVM86" s="111" t="str">
        <f>IF(ISNUMBER(outYear),QVM54+QVM60+QVM66+QVM83,"")</f>
        <v/>
      </c>
      <c r="QVN86" s="111" t="str">
        <f>IF(ISNUMBER(outYear),QVN54+QVN60+QVN66+QVN83,"")</f>
        <v/>
      </c>
      <c r="QVO86" s="111" t="str">
        <f>IF(ISNUMBER(outYear),QVO54+QVO60+QVO66+QVO83,"")</f>
        <v/>
      </c>
      <c r="QVP86" s="111" t="str">
        <f>IF(ISNUMBER(outYear),QVP54+QVP60+QVP66+QVP83,"")</f>
        <v/>
      </c>
      <c r="QVQ86" s="111" t="str">
        <f>IF(ISNUMBER(outYear),QVQ54+QVQ60+QVQ66+QVQ83,"")</f>
        <v/>
      </c>
      <c r="QVR86" s="111" t="str">
        <f>IF(ISNUMBER(outYear),QVR54+QVR60+QVR66+QVR83,"")</f>
        <v/>
      </c>
      <c r="QVS86" s="111" t="str">
        <f>IF(ISNUMBER(outYear),QVS54+QVS60+QVS66+QVS83,"")</f>
        <v/>
      </c>
      <c r="QVT86" s="111" t="str">
        <f>IF(ISNUMBER(outYear),QVT54+QVT60+QVT66+QVT83,"")</f>
        <v/>
      </c>
      <c r="QVU86" s="111" t="str">
        <f>IF(ISNUMBER(outYear),QVU54+QVU60+QVU66+QVU83,"")</f>
        <v/>
      </c>
      <c r="QVV86" s="111" t="str">
        <f>IF(ISNUMBER(outYear),QVV54+QVV60+QVV66+QVV83,"")</f>
        <v/>
      </c>
      <c r="QVW86" s="111" t="str">
        <f>IF(ISNUMBER(outYear),QVW54+QVW60+QVW66+QVW83,"")</f>
        <v/>
      </c>
      <c r="QVX86" s="111" t="str">
        <f>IF(ISNUMBER(outYear),QVX54+QVX60+QVX66+QVX83,"")</f>
        <v/>
      </c>
      <c r="QVY86" s="111" t="str">
        <f>IF(ISNUMBER(outYear),QVY54+QVY60+QVY66+QVY83,"")</f>
        <v/>
      </c>
      <c r="QVZ86" s="111" t="str">
        <f>IF(ISNUMBER(outYear),QVZ54+QVZ60+QVZ66+QVZ83,"")</f>
        <v/>
      </c>
      <c r="QWA86" s="111" t="str">
        <f>IF(ISNUMBER(outYear),QWA54+QWA60+QWA66+QWA83,"")</f>
        <v/>
      </c>
      <c r="QWB86" s="111" t="str">
        <f>IF(ISNUMBER(outYear),QWB54+QWB60+QWB66+QWB83,"")</f>
        <v/>
      </c>
      <c r="QWC86" s="111" t="str">
        <f>IF(ISNUMBER(outYear),QWC54+QWC60+QWC66+QWC83,"")</f>
        <v/>
      </c>
      <c r="QWD86" s="111" t="str">
        <f>IF(ISNUMBER(outYear),QWD54+QWD60+QWD66+QWD83,"")</f>
        <v/>
      </c>
      <c r="QWE86" s="111" t="str">
        <f>IF(ISNUMBER(outYear),QWE54+QWE60+QWE66+QWE83,"")</f>
        <v/>
      </c>
      <c r="QWF86" s="111" t="str">
        <f>IF(ISNUMBER(outYear),QWF54+QWF60+QWF66+QWF83,"")</f>
        <v/>
      </c>
      <c r="QWG86" s="111" t="str">
        <f>IF(ISNUMBER(outYear),QWG54+QWG60+QWG66+QWG83,"")</f>
        <v/>
      </c>
      <c r="QWH86" s="111" t="str">
        <f>IF(ISNUMBER(outYear),QWH54+QWH60+QWH66+QWH83,"")</f>
        <v/>
      </c>
      <c r="QWI86" s="111" t="str">
        <f>IF(ISNUMBER(outYear),QWI54+QWI60+QWI66+QWI83,"")</f>
        <v/>
      </c>
      <c r="QWJ86" s="111" t="str">
        <f>IF(ISNUMBER(outYear),QWJ54+QWJ60+QWJ66+QWJ83,"")</f>
        <v/>
      </c>
      <c r="QWK86" s="111" t="str">
        <f>IF(ISNUMBER(outYear),QWK54+QWK60+QWK66+QWK83,"")</f>
        <v/>
      </c>
      <c r="QWL86" s="111" t="str">
        <f>IF(ISNUMBER(outYear),QWL54+QWL60+QWL66+QWL83,"")</f>
        <v/>
      </c>
      <c r="QWM86" s="111" t="str">
        <f>IF(ISNUMBER(outYear),QWM54+QWM60+QWM66+QWM83,"")</f>
        <v/>
      </c>
      <c r="QWN86" s="111" t="str">
        <f>IF(ISNUMBER(outYear),QWN54+QWN60+QWN66+QWN83,"")</f>
        <v/>
      </c>
      <c r="QWO86" s="111" t="str">
        <f>IF(ISNUMBER(outYear),QWO54+QWO60+QWO66+QWO83,"")</f>
        <v/>
      </c>
      <c r="QWP86" s="111" t="str">
        <f>IF(ISNUMBER(outYear),QWP54+QWP60+QWP66+QWP83,"")</f>
        <v/>
      </c>
      <c r="QWQ86" s="111" t="str">
        <f>IF(ISNUMBER(outYear),QWQ54+QWQ60+QWQ66+QWQ83,"")</f>
        <v/>
      </c>
      <c r="QWR86" s="111" t="str">
        <f>IF(ISNUMBER(outYear),QWR54+QWR60+QWR66+QWR83,"")</f>
        <v/>
      </c>
      <c r="QWS86" s="111" t="str">
        <f>IF(ISNUMBER(outYear),QWS54+QWS60+QWS66+QWS83,"")</f>
        <v/>
      </c>
      <c r="QWT86" s="111" t="str">
        <f>IF(ISNUMBER(outYear),QWT54+QWT60+QWT66+QWT83,"")</f>
        <v/>
      </c>
      <c r="QWU86" s="111" t="str">
        <f>IF(ISNUMBER(outYear),QWU54+QWU60+QWU66+QWU83,"")</f>
        <v/>
      </c>
      <c r="QWV86" s="111" t="str">
        <f>IF(ISNUMBER(outYear),QWV54+QWV60+QWV66+QWV83,"")</f>
        <v/>
      </c>
      <c r="QWW86" s="111" t="str">
        <f>IF(ISNUMBER(outYear),QWW54+QWW60+QWW66+QWW83,"")</f>
        <v/>
      </c>
      <c r="QWX86" s="111" t="str">
        <f>IF(ISNUMBER(outYear),QWX54+QWX60+QWX66+QWX83,"")</f>
        <v/>
      </c>
      <c r="QWY86" s="111" t="str">
        <f>IF(ISNUMBER(outYear),QWY54+QWY60+QWY66+QWY83,"")</f>
        <v/>
      </c>
      <c r="QWZ86" s="111" t="str">
        <f>IF(ISNUMBER(outYear),QWZ54+QWZ60+QWZ66+QWZ83,"")</f>
        <v/>
      </c>
      <c r="QXA86" s="111" t="str">
        <f>IF(ISNUMBER(outYear),QXA54+QXA60+QXA66+QXA83,"")</f>
        <v/>
      </c>
      <c r="QXB86" s="111" t="str">
        <f>IF(ISNUMBER(outYear),QXB54+QXB60+QXB66+QXB83,"")</f>
        <v/>
      </c>
      <c r="QXC86" s="111" t="str">
        <f>IF(ISNUMBER(outYear),QXC54+QXC60+QXC66+QXC83,"")</f>
        <v/>
      </c>
      <c r="QXD86" s="111" t="str">
        <f>IF(ISNUMBER(outYear),QXD54+QXD60+QXD66+QXD83,"")</f>
        <v/>
      </c>
      <c r="QXE86" s="111" t="str">
        <f>IF(ISNUMBER(outYear),QXE54+QXE60+QXE66+QXE83,"")</f>
        <v/>
      </c>
      <c r="QXF86" s="111" t="str">
        <f>IF(ISNUMBER(outYear),QXF54+QXF60+QXF66+QXF83,"")</f>
        <v/>
      </c>
      <c r="QXG86" s="111" t="str">
        <f>IF(ISNUMBER(outYear),QXG54+QXG60+QXG66+QXG83,"")</f>
        <v/>
      </c>
      <c r="QXH86" s="111" t="str">
        <f>IF(ISNUMBER(outYear),QXH54+QXH60+QXH66+QXH83,"")</f>
        <v/>
      </c>
      <c r="QXI86" s="111" t="str">
        <f>IF(ISNUMBER(outYear),QXI54+QXI60+QXI66+QXI83,"")</f>
        <v/>
      </c>
      <c r="QXJ86" s="111" t="str">
        <f>IF(ISNUMBER(outYear),QXJ54+QXJ60+QXJ66+QXJ83,"")</f>
        <v/>
      </c>
      <c r="QXK86" s="111" t="str">
        <f>IF(ISNUMBER(outYear),QXK54+QXK60+QXK66+QXK83,"")</f>
        <v/>
      </c>
      <c r="QXL86" s="111" t="str">
        <f>IF(ISNUMBER(outYear),QXL54+QXL60+QXL66+QXL83,"")</f>
        <v/>
      </c>
      <c r="QXM86" s="111" t="str">
        <f>IF(ISNUMBER(outYear),QXM54+QXM60+QXM66+QXM83,"")</f>
        <v/>
      </c>
      <c r="QXN86" s="111" t="str">
        <f>IF(ISNUMBER(outYear),QXN54+QXN60+QXN66+QXN83,"")</f>
        <v/>
      </c>
      <c r="QXO86" s="111" t="str">
        <f>IF(ISNUMBER(outYear),QXO54+QXO60+QXO66+QXO83,"")</f>
        <v/>
      </c>
      <c r="QXP86" s="111" t="str">
        <f>IF(ISNUMBER(outYear),QXP54+QXP60+QXP66+QXP83,"")</f>
        <v/>
      </c>
      <c r="QXQ86" s="111" t="str">
        <f>IF(ISNUMBER(outYear),QXQ54+QXQ60+QXQ66+QXQ83,"")</f>
        <v/>
      </c>
      <c r="QXR86" s="111" t="str">
        <f>IF(ISNUMBER(outYear),QXR54+QXR60+QXR66+QXR83,"")</f>
        <v/>
      </c>
      <c r="QXS86" s="111" t="str">
        <f>IF(ISNUMBER(outYear),QXS54+QXS60+QXS66+QXS83,"")</f>
        <v/>
      </c>
      <c r="QXT86" s="111" t="str">
        <f>IF(ISNUMBER(outYear),QXT54+QXT60+QXT66+QXT83,"")</f>
        <v/>
      </c>
      <c r="QXU86" s="111" t="str">
        <f>IF(ISNUMBER(outYear),QXU54+QXU60+QXU66+QXU83,"")</f>
        <v/>
      </c>
      <c r="QXV86" s="111" t="str">
        <f>IF(ISNUMBER(outYear),QXV54+QXV60+QXV66+QXV83,"")</f>
        <v/>
      </c>
      <c r="QXW86" s="111" t="str">
        <f>IF(ISNUMBER(outYear),QXW54+QXW60+QXW66+QXW83,"")</f>
        <v/>
      </c>
      <c r="QXX86" s="111" t="str">
        <f>IF(ISNUMBER(outYear),QXX54+QXX60+QXX66+QXX83,"")</f>
        <v/>
      </c>
      <c r="QXY86" s="111" t="str">
        <f>IF(ISNUMBER(outYear),QXY54+QXY60+QXY66+QXY83,"")</f>
        <v/>
      </c>
      <c r="QXZ86" s="111" t="str">
        <f>IF(ISNUMBER(outYear),QXZ54+QXZ60+QXZ66+QXZ83,"")</f>
        <v/>
      </c>
      <c r="QYA86" s="111" t="str">
        <f>IF(ISNUMBER(outYear),QYA54+QYA60+QYA66+QYA83,"")</f>
        <v/>
      </c>
      <c r="QYB86" s="111" t="str">
        <f>IF(ISNUMBER(outYear),QYB54+QYB60+QYB66+QYB83,"")</f>
        <v/>
      </c>
      <c r="QYC86" s="111" t="str">
        <f>IF(ISNUMBER(outYear),QYC54+QYC60+QYC66+QYC83,"")</f>
        <v/>
      </c>
      <c r="QYD86" s="111" t="str">
        <f>IF(ISNUMBER(outYear),QYD54+QYD60+QYD66+QYD83,"")</f>
        <v/>
      </c>
      <c r="QYE86" s="111" t="str">
        <f>IF(ISNUMBER(outYear),QYE54+QYE60+QYE66+QYE83,"")</f>
        <v/>
      </c>
      <c r="QYF86" s="111" t="str">
        <f>IF(ISNUMBER(outYear),QYF54+QYF60+QYF66+QYF83,"")</f>
        <v/>
      </c>
      <c r="QYG86" s="111" t="str">
        <f>IF(ISNUMBER(outYear),QYG54+QYG60+QYG66+QYG83,"")</f>
        <v/>
      </c>
      <c r="QYH86" s="111" t="str">
        <f>IF(ISNUMBER(outYear),QYH54+QYH60+QYH66+QYH83,"")</f>
        <v/>
      </c>
      <c r="QYI86" s="111" t="str">
        <f>IF(ISNUMBER(outYear),QYI54+QYI60+QYI66+QYI83,"")</f>
        <v/>
      </c>
      <c r="QYJ86" s="111" t="str">
        <f>IF(ISNUMBER(outYear),QYJ54+QYJ60+QYJ66+QYJ83,"")</f>
        <v/>
      </c>
      <c r="QYK86" s="111" t="str">
        <f>IF(ISNUMBER(outYear),QYK54+QYK60+QYK66+QYK83,"")</f>
        <v/>
      </c>
      <c r="QYL86" s="111" t="str">
        <f>IF(ISNUMBER(outYear),QYL54+QYL60+QYL66+QYL83,"")</f>
        <v/>
      </c>
      <c r="QYM86" s="111" t="str">
        <f>IF(ISNUMBER(outYear),QYM54+QYM60+QYM66+QYM83,"")</f>
        <v/>
      </c>
      <c r="QYN86" s="111" t="str">
        <f>IF(ISNUMBER(outYear),QYN54+QYN60+QYN66+QYN83,"")</f>
        <v/>
      </c>
      <c r="QYO86" s="111" t="str">
        <f>IF(ISNUMBER(outYear),QYO54+QYO60+QYO66+QYO83,"")</f>
        <v/>
      </c>
      <c r="QYP86" s="111" t="str">
        <f>IF(ISNUMBER(outYear),QYP54+QYP60+QYP66+QYP83,"")</f>
        <v/>
      </c>
      <c r="QYQ86" s="111" t="str">
        <f>IF(ISNUMBER(outYear),QYQ54+QYQ60+QYQ66+QYQ83,"")</f>
        <v/>
      </c>
      <c r="QYR86" s="111" t="str">
        <f>IF(ISNUMBER(outYear),QYR54+QYR60+QYR66+QYR83,"")</f>
        <v/>
      </c>
      <c r="QYS86" s="111" t="str">
        <f>IF(ISNUMBER(outYear),QYS54+QYS60+QYS66+QYS83,"")</f>
        <v/>
      </c>
      <c r="QYT86" s="111" t="str">
        <f>IF(ISNUMBER(outYear),QYT54+QYT60+QYT66+QYT83,"")</f>
        <v/>
      </c>
      <c r="QYU86" s="111" t="str">
        <f>IF(ISNUMBER(outYear),QYU54+QYU60+QYU66+QYU83,"")</f>
        <v/>
      </c>
      <c r="QYV86" s="111" t="str">
        <f>IF(ISNUMBER(outYear),QYV54+QYV60+QYV66+QYV83,"")</f>
        <v/>
      </c>
      <c r="QYW86" s="111" t="str">
        <f>IF(ISNUMBER(outYear),QYW54+QYW60+QYW66+QYW83,"")</f>
        <v/>
      </c>
      <c r="QYX86" s="111" t="str">
        <f>IF(ISNUMBER(outYear),QYX54+QYX60+QYX66+QYX83,"")</f>
        <v/>
      </c>
      <c r="QYY86" s="111" t="str">
        <f>IF(ISNUMBER(outYear),QYY54+QYY60+QYY66+QYY83,"")</f>
        <v/>
      </c>
      <c r="QYZ86" s="111" t="str">
        <f>IF(ISNUMBER(outYear),QYZ54+QYZ60+QYZ66+QYZ83,"")</f>
        <v/>
      </c>
      <c r="QZA86" s="111" t="str">
        <f>IF(ISNUMBER(outYear),QZA54+QZA60+QZA66+QZA83,"")</f>
        <v/>
      </c>
      <c r="QZB86" s="111" t="str">
        <f>IF(ISNUMBER(outYear),QZB54+QZB60+QZB66+QZB83,"")</f>
        <v/>
      </c>
      <c r="QZC86" s="111" t="str">
        <f>IF(ISNUMBER(outYear),QZC54+QZC60+QZC66+QZC83,"")</f>
        <v/>
      </c>
      <c r="QZD86" s="111" t="str">
        <f>IF(ISNUMBER(outYear),QZD54+QZD60+QZD66+QZD83,"")</f>
        <v/>
      </c>
      <c r="QZE86" s="111" t="str">
        <f>IF(ISNUMBER(outYear),QZE54+QZE60+QZE66+QZE83,"")</f>
        <v/>
      </c>
      <c r="QZF86" s="111" t="str">
        <f>IF(ISNUMBER(outYear),QZF54+QZF60+QZF66+QZF83,"")</f>
        <v/>
      </c>
      <c r="QZG86" s="111" t="str">
        <f>IF(ISNUMBER(outYear),QZG54+QZG60+QZG66+QZG83,"")</f>
        <v/>
      </c>
      <c r="QZH86" s="111" t="str">
        <f>IF(ISNUMBER(outYear),QZH54+QZH60+QZH66+QZH83,"")</f>
        <v/>
      </c>
      <c r="QZI86" s="111" t="str">
        <f>IF(ISNUMBER(outYear),QZI54+QZI60+QZI66+QZI83,"")</f>
        <v/>
      </c>
      <c r="QZJ86" s="111" t="str">
        <f>IF(ISNUMBER(outYear),QZJ54+QZJ60+QZJ66+QZJ83,"")</f>
        <v/>
      </c>
      <c r="QZK86" s="111" t="str">
        <f>IF(ISNUMBER(outYear),QZK54+QZK60+QZK66+QZK83,"")</f>
        <v/>
      </c>
      <c r="QZL86" s="111" t="str">
        <f>IF(ISNUMBER(outYear),QZL54+QZL60+QZL66+QZL83,"")</f>
        <v/>
      </c>
      <c r="QZM86" s="111" t="str">
        <f>IF(ISNUMBER(outYear),QZM54+QZM60+QZM66+QZM83,"")</f>
        <v/>
      </c>
      <c r="QZN86" s="111" t="str">
        <f>IF(ISNUMBER(outYear),QZN54+QZN60+QZN66+QZN83,"")</f>
        <v/>
      </c>
      <c r="QZO86" s="111" t="str">
        <f>IF(ISNUMBER(outYear),QZO54+QZO60+QZO66+QZO83,"")</f>
        <v/>
      </c>
      <c r="QZP86" s="111" t="str">
        <f>IF(ISNUMBER(outYear),QZP54+QZP60+QZP66+QZP83,"")</f>
        <v/>
      </c>
      <c r="QZQ86" s="111" t="str">
        <f>IF(ISNUMBER(outYear),QZQ54+QZQ60+QZQ66+QZQ83,"")</f>
        <v/>
      </c>
      <c r="QZR86" s="111" t="str">
        <f>IF(ISNUMBER(outYear),QZR54+QZR60+QZR66+QZR83,"")</f>
        <v/>
      </c>
      <c r="QZS86" s="111" t="str">
        <f>IF(ISNUMBER(outYear),QZS54+QZS60+QZS66+QZS83,"")</f>
        <v/>
      </c>
      <c r="QZT86" s="111" t="str">
        <f>IF(ISNUMBER(outYear),QZT54+QZT60+QZT66+QZT83,"")</f>
        <v/>
      </c>
      <c r="QZU86" s="111" t="str">
        <f>IF(ISNUMBER(outYear),QZU54+QZU60+QZU66+QZU83,"")</f>
        <v/>
      </c>
      <c r="QZV86" s="111" t="str">
        <f>IF(ISNUMBER(outYear),QZV54+QZV60+QZV66+QZV83,"")</f>
        <v/>
      </c>
      <c r="QZW86" s="111" t="str">
        <f>IF(ISNUMBER(outYear),QZW54+QZW60+QZW66+QZW83,"")</f>
        <v/>
      </c>
      <c r="QZX86" s="111" t="str">
        <f>IF(ISNUMBER(outYear),QZX54+QZX60+QZX66+QZX83,"")</f>
        <v/>
      </c>
      <c r="QZY86" s="111" t="str">
        <f>IF(ISNUMBER(outYear),QZY54+QZY60+QZY66+QZY83,"")</f>
        <v/>
      </c>
      <c r="QZZ86" s="111" t="str">
        <f>IF(ISNUMBER(outYear),QZZ54+QZZ60+QZZ66+QZZ83,"")</f>
        <v/>
      </c>
      <c r="RAA86" s="111" t="str">
        <f>IF(ISNUMBER(outYear),RAA54+RAA60+RAA66+RAA83,"")</f>
        <v/>
      </c>
      <c r="RAB86" s="111" t="str">
        <f>IF(ISNUMBER(outYear),RAB54+RAB60+RAB66+RAB83,"")</f>
        <v/>
      </c>
      <c r="RAC86" s="111" t="str">
        <f>IF(ISNUMBER(outYear),RAC54+RAC60+RAC66+RAC83,"")</f>
        <v/>
      </c>
      <c r="RAD86" s="111" t="str">
        <f>IF(ISNUMBER(outYear),RAD54+RAD60+RAD66+RAD83,"")</f>
        <v/>
      </c>
      <c r="RAE86" s="111" t="str">
        <f>IF(ISNUMBER(outYear),RAE54+RAE60+RAE66+RAE83,"")</f>
        <v/>
      </c>
      <c r="RAF86" s="111" t="str">
        <f>IF(ISNUMBER(outYear),RAF54+RAF60+RAF66+RAF83,"")</f>
        <v/>
      </c>
      <c r="RAG86" s="111" t="str">
        <f>IF(ISNUMBER(outYear),RAG54+RAG60+RAG66+RAG83,"")</f>
        <v/>
      </c>
      <c r="RAH86" s="111" t="str">
        <f>IF(ISNUMBER(outYear),RAH54+RAH60+RAH66+RAH83,"")</f>
        <v/>
      </c>
      <c r="RAI86" s="111" t="str">
        <f>IF(ISNUMBER(outYear),RAI54+RAI60+RAI66+RAI83,"")</f>
        <v/>
      </c>
      <c r="RAJ86" s="111" t="str">
        <f>IF(ISNUMBER(outYear),RAJ54+RAJ60+RAJ66+RAJ83,"")</f>
        <v/>
      </c>
      <c r="RAK86" s="111" t="str">
        <f>IF(ISNUMBER(outYear),RAK54+RAK60+RAK66+RAK83,"")</f>
        <v/>
      </c>
      <c r="RAL86" s="111" t="str">
        <f>IF(ISNUMBER(outYear),RAL54+RAL60+RAL66+RAL83,"")</f>
        <v/>
      </c>
      <c r="RAM86" s="111" t="str">
        <f>IF(ISNUMBER(outYear),RAM54+RAM60+RAM66+RAM83,"")</f>
        <v/>
      </c>
      <c r="RAN86" s="111" t="str">
        <f>IF(ISNUMBER(outYear),RAN54+RAN60+RAN66+RAN83,"")</f>
        <v/>
      </c>
      <c r="RAO86" s="111" t="str">
        <f>IF(ISNUMBER(outYear),RAO54+RAO60+RAO66+RAO83,"")</f>
        <v/>
      </c>
      <c r="RAP86" s="111" t="str">
        <f>IF(ISNUMBER(outYear),RAP54+RAP60+RAP66+RAP83,"")</f>
        <v/>
      </c>
      <c r="RAQ86" s="111" t="str">
        <f>IF(ISNUMBER(outYear),RAQ54+RAQ60+RAQ66+RAQ83,"")</f>
        <v/>
      </c>
      <c r="RAR86" s="111" t="str">
        <f>IF(ISNUMBER(outYear),RAR54+RAR60+RAR66+RAR83,"")</f>
        <v/>
      </c>
      <c r="RAS86" s="111" t="str">
        <f>IF(ISNUMBER(outYear),RAS54+RAS60+RAS66+RAS83,"")</f>
        <v/>
      </c>
      <c r="RAT86" s="111" t="str">
        <f>IF(ISNUMBER(outYear),RAT54+RAT60+RAT66+RAT83,"")</f>
        <v/>
      </c>
      <c r="RAU86" s="111" t="str">
        <f>IF(ISNUMBER(outYear),RAU54+RAU60+RAU66+RAU83,"")</f>
        <v/>
      </c>
      <c r="RAV86" s="111" t="str">
        <f>IF(ISNUMBER(outYear),RAV54+RAV60+RAV66+RAV83,"")</f>
        <v/>
      </c>
      <c r="RAW86" s="111" t="str">
        <f>IF(ISNUMBER(outYear),RAW54+RAW60+RAW66+RAW83,"")</f>
        <v/>
      </c>
      <c r="RAX86" s="111" t="str">
        <f>IF(ISNUMBER(outYear),RAX54+RAX60+RAX66+RAX83,"")</f>
        <v/>
      </c>
      <c r="RAY86" s="111" t="str">
        <f>IF(ISNUMBER(outYear),RAY54+RAY60+RAY66+RAY83,"")</f>
        <v/>
      </c>
      <c r="RAZ86" s="111" t="str">
        <f>IF(ISNUMBER(outYear),RAZ54+RAZ60+RAZ66+RAZ83,"")</f>
        <v/>
      </c>
      <c r="RBA86" s="111" t="str">
        <f>IF(ISNUMBER(outYear),RBA54+RBA60+RBA66+RBA83,"")</f>
        <v/>
      </c>
      <c r="RBB86" s="111" t="str">
        <f>IF(ISNUMBER(outYear),RBB54+RBB60+RBB66+RBB83,"")</f>
        <v/>
      </c>
      <c r="RBC86" s="111" t="str">
        <f>IF(ISNUMBER(outYear),RBC54+RBC60+RBC66+RBC83,"")</f>
        <v/>
      </c>
      <c r="RBD86" s="111" t="str">
        <f>IF(ISNUMBER(outYear),RBD54+RBD60+RBD66+RBD83,"")</f>
        <v/>
      </c>
      <c r="RBE86" s="111" t="str">
        <f>IF(ISNUMBER(outYear),RBE54+RBE60+RBE66+RBE83,"")</f>
        <v/>
      </c>
      <c r="RBF86" s="111" t="str">
        <f>IF(ISNUMBER(outYear),RBF54+RBF60+RBF66+RBF83,"")</f>
        <v/>
      </c>
      <c r="RBG86" s="111" t="str">
        <f>IF(ISNUMBER(outYear),RBG54+RBG60+RBG66+RBG83,"")</f>
        <v/>
      </c>
      <c r="RBH86" s="111" t="str">
        <f>IF(ISNUMBER(outYear),RBH54+RBH60+RBH66+RBH83,"")</f>
        <v/>
      </c>
      <c r="RBI86" s="111" t="str">
        <f>IF(ISNUMBER(outYear),RBI54+RBI60+RBI66+RBI83,"")</f>
        <v/>
      </c>
      <c r="RBJ86" s="111" t="str">
        <f>IF(ISNUMBER(outYear),RBJ54+RBJ60+RBJ66+RBJ83,"")</f>
        <v/>
      </c>
      <c r="RBK86" s="111" t="str">
        <f>IF(ISNUMBER(outYear),RBK54+RBK60+RBK66+RBK83,"")</f>
        <v/>
      </c>
      <c r="RBL86" s="111" t="str">
        <f>IF(ISNUMBER(outYear),RBL54+RBL60+RBL66+RBL83,"")</f>
        <v/>
      </c>
      <c r="RBM86" s="111" t="str">
        <f>IF(ISNUMBER(outYear),RBM54+RBM60+RBM66+RBM83,"")</f>
        <v/>
      </c>
      <c r="RBN86" s="111" t="str">
        <f>IF(ISNUMBER(outYear),RBN54+RBN60+RBN66+RBN83,"")</f>
        <v/>
      </c>
      <c r="RBO86" s="111" t="str">
        <f>IF(ISNUMBER(outYear),RBO54+RBO60+RBO66+RBO83,"")</f>
        <v/>
      </c>
      <c r="RBP86" s="111" t="str">
        <f>IF(ISNUMBER(outYear),RBP54+RBP60+RBP66+RBP83,"")</f>
        <v/>
      </c>
      <c r="RBQ86" s="111" t="str">
        <f>IF(ISNUMBER(outYear),RBQ54+RBQ60+RBQ66+RBQ83,"")</f>
        <v/>
      </c>
      <c r="RBR86" s="111" t="str">
        <f>IF(ISNUMBER(outYear),RBR54+RBR60+RBR66+RBR83,"")</f>
        <v/>
      </c>
      <c r="RBS86" s="111" t="str">
        <f>IF(ISNUMBER(outYear),RBS54+RBS60+RBS66+RBS83,"")</f>
        <v/>
      </c>
      <c r="RBT86" s="111" t="str">
        <f>IF(ISNUMBER(outYear),RBT54+RBT60+RBT66+RBT83,"")</f>
        <v/>
      </c>
      <c r="RBU86" s="111" t="str">
        <f>IF(ISNUMBER(outYear),RBU54+RBU60+RBU66+RBU83,"")</f>
        <v/>
      </c>
      <c r="RBV86" s="111" t="str">
        <f>IF(ISNUMBER(outYear),RBV54+RBV60+RBV66+RBV83,"")</f>
        <v/>
      </c>
      <c r="RBW86" s="111" t="str">
        <f>IF(ISNUMBER(outYear),RBW54+RBW60+RBW66+RBW83,"")</f>
        <v/>
      </c>
      <c r="RBX86" s="111" t="str">
        <f>IF(ISNUMBER(outYear),RBX54+RBX60+RBX66+RBX83,"")</f>
        <v/>
      </c>
      <c r="RBY86" s="111" t="str">
        <f>IF(ISNUMBER(outYear),RBY54+RBY60+RBY66+RBY83,"")</f>
        <v/>
      </c>
      <c r="RBZ86" s="111" t="str">
        <f>IF(ISNUMBER(outYear),RBZ54+RBZ60+RBZ66+RBZ83,"")</f>
        <v/>
      </c>
      <c r="RCA86" s="111" t="str">
        <f>IF(ISNUMBER(outYear),RCA54+RCA60+RCA66+RCA83,"")</f>
        <v/>
      </c>
      <c r="RCB86" s="111" t="str">
        <f>IF(ISNUMBER(outYear),RCB54+RCB60+RCB66+RCB83,"")</f>
        <v/>
      </c>
      <c r="RCC86" s="111" t="str">
        <f>IF(ISNUMBER(outYear),RCC54+RCC60+RCC66+RCC83,"")</f>
        <v/>
      </c>
      <c r="RCD86" s="111" t="str">
        <f>IF(ISNUMBER(outYear),RCD54+RCD60+RCD66+RCD83,"")</f>
        <v/>
      </c>
      <c r="RCE86" s="111" t="str">
        <f>IF(ISNUMBER(outYear),RCE54+RCE60+RCE66+RCE83,"")</f>
        <v/>
      </c>
      <c r="RCF86" s="111" t="str">
        <f>IF(ISNUMBER(outYear),RCF54+RCF60+RCF66+RCF83,"")</f>
        <v/>
      </c>
      <c r="RCG86" s="111" t="str">
        <f>IF(ISNUMBER(outYear),RCG54+RCG60+RCG66+RCG83,"")</f>
        <v/>
      </c>
      <c r="RCH86" s="111" t="str">
        <f>IF(ISNUMBER(outYear),RCH54+RCH60+RCH66+RCH83,"")</f>
        <v/>
      </c>
      <c r="RCI86" s="111" t="str">
        <f>IF(ISNUMBER(outYear),RCI54+RCI60+RCI66+RCI83,"")</f>
        <v/>
      </c>
      <c r="RCJ86" s="111" t="str">
        <f>IF(ISNUMBER(outYear),RCJ54+RCJ60+RCJ66+RCJ83,"")</f>
        <v/>
      </c>
      <c r="RCK86" s="111" t="str">
        <f>IF(ISNUMBER(outYear),RCK54+RCK60+RCK66+RCK83,"")</f>
        <v/>
      </c>
      <c r="RCL86" s="111" t="str">
        <f>IF(ISNUMBER(outYear),RCL54+RCL60+RCL66+RCL83,"")</f>
        <v/>
      </c>
      <c r="RCM86" s="111" t="str">
        <f>IF(ISNUMBER(outYear),RCM54+RCM60+RCM66+RCM83,"")</f>
        <v/>
      </c>
      <c r="RCN86" s="111" t="str">
        <f>IF(ISNUMBER(outYear),RCN54+RCN60+RCN66+RCN83,"")</f>
        <v/>
      </c>
      <c r="RCO86" s="111" t="str">
        <f>IF(ISNUMBER(outYear),RCO54+RCO60+RCO66+RCO83,"")</f>
        <v/>
      </c>
      <c r="RCP86" s="111" t="str">
        <f>IF(ISNUMBER(outYear),RCP54+RCP60+RCP66+RCP83,"")</f>
        <v/>
      </c>
      <c r="RCQ86" s="111" t="str">
        <f>IF(ISNUMBER(outYear),RCQ54+RCQ60+RCQ66+RCQ83,"")</f>
        <v/>
      </c>
      <c r="RCR86" s="111" t="str">
        <f>IF(ISNUMBER(outYear),RCR54+RCR60+RCR66+RCR83,"")</f>
        <v/>
      </c>
      <c r="RCS86" s="111" t="str">
        <f>IF(ISNUMBER(outYear),RCS54+RCS60+RCS66+RCS83,"")</f>
        <v/>
      </c>
      <c r="RCT86" s="111" t="str">
        <f>IF(ISNUMBER(outYear),RCT54+RCT60+RCT66+RCT83,"")</f>
        <v/>
      </c>
      <c r="RCU86" s="111" t="str">
        <f>IF(ISNUMBER(outYear),RCU54+RCU60+RCU66+RCU83,"")</f>
        <v/>
      </c>
      <c r="RCV86" s="111" t="str">
        <f>IF(ISNUMBER(outYear),RCV54+RCV60+RCV66+RCV83,"")</f>
        <v/>
      </c>
      <c r="RCW86" s="111" t="str">
        <f>IF(ISNUMBER(outYear),RCW54+RCW60+RCW66+RCW83,"")</f>
        <v/>
      </c>
      <c r="RCX86" s="111" t="str">
        <f>IF(ISNUMBER(outYear),RCX54+RCX60+RCX66+RCX83,"")</f>
        <v/>
      </c>
      <c r="RCY86" s="111" t="str">
        <f>IF(ISNUMBER(outYear),RCY54+RCY60+RCY66+RCY83,"")</f>
        <v/>
      </c>
      <c r="RCZ86" s="111" t="str">
        <f>IF(ISNUMBER(outYear),RCZ54+RCZ60+RCZ66+RCZ83,"")</f>
        <v/>
      </c>
      <c r="RDA86" s="111" t="str">
        <f>IF(ISNUMBER(outYear),RDA54+RDA60+RDA66+RDA83,"")</f>
        <v/>
      </c>
      <c r="RDB86" s="111" t="str">
        <f>IF(ISNUMBER(outYear),RDB54+RDB60+RDB66+RDB83,"")</f>
        <v/>
      </c>
      <c r="RDC86" s="111" t="str">
        <f>IF(ISNUMBER(outYear),RDC54+RDC60+RDC66+RDC83,"")</f>
        <v/>
      </c>
      <c r="RDD86" s="111" t="str">
        <f>IF(ISNUMBER(outYear),RDD54+RDD60+RDD66+RDD83,"")</f>
        <v/>
      </c>
      <c r="RDE86" s="111" t="str">
        <f>IF(ISNUMBER(outYear),RDE54+RDE60+RDE66+RDE83,"")</f>
        <v/>
      </c>
      <c r="RDF86" s="111" t="str">
        <f>IF(ISNUMBER(outYear),RDF54+RDF60+RDF66+RDF83,"")</f>
        <v/>
      </c>
      <c r="RDG86" s="111" t="str">
        <f>IF(ISNUMBER(outYear),RDG54+RDG60+RDG66+RDG83,"")</f>
        <v/>
      </c>
      <c r="RDH86" s="111" t="str">
        <f>IF(ISNUMBER(outYear),RDH54+RDH60+RDH66+RDH83,"")</f>
        <v/>
      </c>
      <c r="RDI86" s="111" t="str">
        <f>IF(ISNUMBER(outYear),RDI54+RDI60+RDI66+RDI83,"")</f>
        <v/>
      </c>
      <c r="RDJ86" s="111" t="str">
        <f>IF(ISNUMBER(outYear),RDJ54+RDJ60+RDJ66+RDJ83,"")</f>
        <v/>
      </c>
      <c r="RDK86" s="111" t="str">
        <f>IF(ISNUMBER(outYear),RDK54+RDK60+RDK66+RDK83,"")</f>
        <v/>
      </c>
      <c r="RDL86" s="111" t="str">
        <f>IF(ISNUMBER(outYear),RDL54+RDL60+RDL66+RDL83,"")</f>
        <v/>
      </c>
      <c r="RDM86" s="111" t="str">
        <f>IF(ISNUMBER(outYear),RDM54+RDM60+RDM66+RDM83,"")</f>
        <v/>
      </c>
      <c r="RDN86" s="111" t="str">
        <f>IF(ISNUMBER(outYear),RDN54+RDN60+RDN66+RDN83,"")</f>
        <v/>
      </c>
      <c r="RDO86" s="111" t="str">
        <f>IF(ISNUMBER(outYear),RDO54+RDO60+RDO66+RDO83,"")</f>
        <v/>
      </c>
      <c r="RDP86" s="111" t="str">
        <f>IF(ISNUMBER(outYear),RDP54+RDP60+RDP66+RDP83,"")</f>
        <v/>
      </c>
      <c r="RDQ86" s="111" t="str">
        <f>IF(ISNUMBER(outYear),RDQ54+RDQ60+RDQ66+RDQ83,"")</f>
        <v/>
      </c>
      <c r="RDR86" s="111" t="str">
        <f>IF(ISNUMBER(outYear),RDR54+RDR60+RDR66+RDR83,"")</f>
        <v/>
      </c>
      <c r="RDS86" s="111" t="str">
        <f>IF(ISNUMBER(outYear),RDS54+RDS60+RDS66+RDS83,"")</f>
        <v/>
      </c>
      <c r="RDT86" s="111" t="str">
        <f>IF(ISNUMBER(outYear),RDT54+RDT60+RDT66+RDT83,"")</f>
        <v/>
      </c>
      <c r="RDU86" s="111" t="str">
        <f>IF(ISNUMBER(outYear),RDU54+RDU60+RDU66+RDU83,"")</f>
        <v/>
      </c>
      <c r="RDV86" s="111" t="str">
        <f>IF(ISNUMBER(outYear),RDV54+RDV60+RDV66+RDV83,"")</f>
        <v/>
      </c>
      <c r="RDW86" s="111" t="str">
        <f>IF(ISNUMBER(outYear),RDW54+RDW60+RDW66+RDW83,"")</f>
        <v/>
      </c>
      <c r="RDX86" s="111" t="str">
        <f>IF(ISNUMBER(outYear),RDX54+RDX60+RDX66+RDX83,"")</f>
        <v/>
      </c>
      <c r="RDY86" s="111" t="str">
        <f>IF(ISNUMBER(outYear),RDY54+RDY60+RDY66+RDY83,"")</f>
        <v/>
      </c>
      <c r="RDZ86" s="111" t="str">
        <f>IF(ISNUMBER(outYear),RDZ54+RDZ60+RDZ66+RDZ83,"")</f>
        <v/>
      </c>
      <c r="REA86" s="111" t="str">
        <f>IF(ISNUMBER(outYear),REA54+REA60+REA66+REA83,"")</f>
        <v/>
      </c>
      <c r="REB86" s="111" t="str">
        <f>IF(ISNUMBER(outYear),REB54+REB60+REB66+REB83,"")</f>
        <v/>
      </c>
      <c r="REC86" s="111" t="str">
        <f>IF(ISNUMBER(outYear),REC54+REC60+REC66+REC83,"")</f>
        <v/>
      </c>
      <c r="RED86" s="111" t="str">
        <f>IF(ISNUMBER(outYear),RED54+RED60+RED66+RED83,"")</f>
        <v/>
      </c>
      <c r="REE86" s="111" t="str">
        <f>IF(ISNUMBER(outYear),REE54+REE60+REE66+REE83,"")</f>
        <v/>
      </c>
      <c r="REF86" s="111" t="str">
        <f>IF(ISNUMBER(outYear),REF54+REF60+REF66+REF83,"")</f>
        <v/>
      </c>
      <c r="REG86" s="111" t="str">
        <f>IF(ISNUMBER(outYear),REG54+REG60+REG66+REG83,"")</f>
        <v/>
      </c>
      <c r="REH86" s="111" t="str">
        <f>IF(ISNUMBER(outYear),REH54+REH60+REH66+REH83,"")</f>
        <v/>
      </c>
      <c r="REI86" s="111" t="str">
        <f>IF(ISNUMBER(outYear),REI54+REI60+REI66+REI83,"")</f>
        <v/>
      </c>
      <c r="REJ86" s="111" t="str">
        <f>IF(ISNUMBER(outYear),REJ54+REJ60+REJ66+REJ83,"")</f>
        <v/>
      </c>
      <c r="REK86" s="111" t="str">
        <f>IF(ISNUMBER(outYear),REK54+REK60+REK66+REK83,"")</f>
        <v/>
      </c>
      <c r="REL86" s="111" t="str">
        <f>IF(ISNUMBER(outYear),REL54+REL60+REL66+REL83,"")</f>
        <v/>
      </c>
      <c r="REM86" s="111" t="str">
        <f>IF(ISNUMBER(outYear),REM54+REM60+REM66+REM83,"")</f>
        <v/>
      </c>
      <c r="REN86" s="111" t="str">
        <f>IF(ISNUMBER(outYear),REN54+REN60+REN66+REN83,"")</f>
        <v/>
      </c>
      <c r="REO86" s="111" t="str">
        <f>IF(ISNUMBER(outYear),REO54+REO60+REO66+REO83,"")</f>
        <v/>
      </c>
      <c r="REP86" s="111" t="str">
        <f>IF(ISNUMBER(outYear),REP54+REP60+REP66+REP83,"")</f>
        <v/>
      </c>
      <c r="REQ86" s="111" t="str">
        <f>IF(ISNUMBER(outYear),REQ54+REQ60+REQ66+REQ83,"")</f>
        <v/>
      </c>
      <c r="RER86" s="111" t="str">
        <f>IF(ISNUMBER(outYear),RER54+RER60+RER66+RER83,"")</f>
        <v/>
      </c>
      <c r="RES86" s="111" t="str">
        <f>IF(ISNUMBER(outYear),RES54+RES60+RES66+RES83,"")</f>
        <v/>
      </c>
      <c r="RET86" s="111" t="str">
        <f>IF(ISNUMBER(outYear),RET54+RET60+RET66+RET83,"")</f>
        <v/>
      </c>
      <c r="REU86" s="111" t="str">
        <f>IF(ISNUMBER(outYear),REU54+REU60+REU66+REU83,"")</f>
        <v/>
      </c>
      <c r="REV86" s="111" t="str">
        <f>IF(ISNUMBER(outYear),REV54+REV60+REV66+REV83,"")</f>
        <v/>
      </c>
      <c r="REW86" s="111" t="str">
        <f>IF(ISNUMBER(outYear),REW54+REW60+REW66+REW83,"")</f>
        <v/>
      </c>
      <c r="REX86" s="111" t="str">
        <f>IF(ISNUMBER(outYear),REX54+REX60+REX66+REX83,"")</f>
        <v/>
      </c>
      <c r="REY86" s="111" t="str">
        <f>IF(ISNUMBER(outYear),REY54+REY60+REY66+REY83,"")</f>
        <v/>
      </c>
      <c r="REZ86" s="111" t="str">
        <f>IF(ISNUMBER(outYear),REZ54+REZ60+REZ66+REZ83,"")</f>
        <v/>
      </c>
      <c r="RFA86" s="111" t="str">
        <f>IF(ISNUMBER(outYear),RFA54+RFA60+RFA66+RFA83,"")</f>
        <v/>
      </c>
      <c r="RFB86" s="111" t="str">
        <f>IF(ISNUMBER(outYear),RFB54+RFB60+RFB66+RFB83,"")</f>
        <v/>
      </c>
      <c r="RFC86" s="111" t="str">
        <f>IF(ISNUMBER(outYear),RFC54+RFC60+RFC66+RFC83,"")</f>
        <v/>
      </c>
      <c r="RFD86" s="111" t="str">
        <f>IF(ISNUMBER(outYear),RFD54+RFD60+RFD66+RFD83,"")</f>
        <v/>
      </c>
      <c r="RFE86" s="111" t="str">
        <f>IF(ISNUMBER(outYear),RFE54+RFE60+RFE66+RFE83,"")</f>
        <v/>
      </c>
      <c r="RFF86" s="111" t="str">
        <f>IF(ISNUMBER(outYear),RFF54+RFF60+RFF66+RFF83,"")</f>
        <v/>
      </c>
      <c r="RFG86" s="111" t="str">
        <f>IF(ISNUMBER(outYear),RFG54+RFG60+RFG66+RFG83,"")</f>
        <v/>
      </c>
      <c r="RFH86" s="111" t="str">
        <f>IF(ISNUMBER(outYear),RFH54+RFH60+RFH66+RFH83,"")</f>
        <v/>
      </c>
      <c r="RFI86" s="111" t="str">
        <f>IF(ISNUMBER(outYear),RFI54+RFI60+RFI66+RFI83,"")</f>
        <v/>
      </c>
      <c r="RFJ86" s="111" t="str">
        <f>IF(ISNUMBER(outYear),RFJ54+RFJ60+RFJ66+RFJ83,"")</f>
        <v/>
      </c>
      <c r="RFK86" s="111" t="str">
        <f>IF(ISNUMBER(outYear),RFK54+RFK60+RFK66+RFK83,"")</f>
        <v/>
      </c>
      <c r="RFL86" s="111" t="str">
        <f>IF(ISNUMBER(outYear),RFL54+RFL60+RFL66+RFL83,"")</f>
        <v/>
      </c>
      <c r="RFM86" s="111" t="str">
        <f>IF(ISNUMBER(outYear),RFM54+RFM60+RFM66+RFM83,"")</f>
        <v/>
      </c>
      <c r="RFN86" s="111" t="str">
        <f>IF(ISNUMBER(outYear),RFN54+RFN60+RFN66+RFN83,"")</f>
        <v/>
      </c>
      <c r="RFO86" s="111" t="str">
        <f>IF(ISNUMBER(outYear),RFO54+RFO60+RFO66+RFO83,"")</f>
        <v/>
      </c>
      <c r="RFP86" s="111" t="str">
        <f>IF(ISNUMBER(outYear),RFP54+RFP60+RFP66+RFP83,"")</f>
        <v/>
      </c>
      <c r="RFQ86" s="111" t="str">
        <f>IF(ISNUMBER(outYear),RFQ54+RFQ60+RFQ66+RFQ83,"")</f>
        <v/>
      </c>
      <c r="RFR86" s="111" t="str">
        <f>IF(ISNUMBER(outYear),RFR54+RFR60+RFR66+RFR83,"")</f>
        <v/>
      </c>
      <c r="RFS86" s="111" t="str">
        <f>IF(ISNUMBER(outYear),RFS54+RFS60+RFS66+RFS83,"")</f>
        <v/>
      </c>
      <c r="RFT86" s="111" t="str">
        <f>IF(ISNUMBER(outYear),RFT54+RFT60+RFT66+RFT83,"")</f>
        <v/>
      </c>
      <c r="RFU86" s="111" t="str">
        <f>IF(ISNUMBER(outYear),RFU54+RFU60+RFU66+RFU83,"")</f>
        <v/>
      </c>
      <c r="RFV86" s="111" t="str">
        <f>IF(ISNUMBER(outYear),RFV54+RFV60+RFV66+RFV83,"")</f>
        <v/>
      </c>
      <c r="RFW86" s="111" t="str">
        <f>IF(ISNUMBER(outYear),RFW54+RFW60+RFW66+RFW83,"")</f>
        <v/>
      </c>
      <c r="RFX86" s="111" t="str">
        <f>IF(ISNUMBER(outYear),RFX54+RFX60+RFX66+RFX83,"")</f>
        <v/>
      </c>
      <c r="RFY86" s="111" t="str">
        <f>IF(ISNUMBER(outYear),RFY54+RFY60+RFY66+RFY83,"")</f>
        <v/>
      </c>
      <c r="RFZ86" s="111" t="str">
        <f>IF(ISNUMBER(outYear),RFZ54+RFZ60+RFZ66+RFZ83,"")</f>
        <v/>
      </c>
      <c r="RGA86" s="111" t="str">
        <f>IF(ISNUMBER(outYear),RGA54+RGA60+RGA66+RGA83,"")</f>
        <v/>
      </c>
      <c r="RGB86" s="111" t="str">
        <f>IF(ISNUMBER(outYear),RGB54+RGB60+RGB66+RGB83,"")</f>
        <v/>
      </c>
      <c r="RGC86" s="111" t="str">
        <f>IF(ISNUMBER(outYear),RGC54+RGC60+RGC66+RGC83,"")</f>
        <v/>
      </c>
      <c r="RGD86" s="111" t="str">
        <f>IF(ISNUMBER(outYear),RGD54+RGD60+RGD66+RGD83,"")</f>
        <v/>
      </c>
      <c r="RGE86" s="111" t="str">
        <f>IF(ISNUMBER(outYear),RGE54+RGE60+RGE66+RGE83,"")</f>
        <v/>
      </c>
      <c r="RGF86" s="111" t="str">
        <f>IF(ISNUMBER(outYear),RGF54+RGF60+RGF66+RGF83,"")</f>
        <v/>
      </c>
      <c r="RGG86" s="111" t="str">
        <f>IF(ISNUMBER(outYear),RGG54+RGG60+RGG66+RGG83,"")</f>
        <v/>
      </c>
      <c r="RGH86" s="111" t="str">
        <f>IF(ISNUMBER(outYear),RGH54+RGH60+RGH66+RGH83,"")</f>
        <v/>
      </c>
      <c r="RGI86" s="111" t="str">
        <f>IF(ISNUMBER(outYear),RGI54+RGI60+RGI66+RGI83,"")</f>
        <v/>
      </c>
      <c r="RGJ86" s="111" t="str">
        <f>IF(ISNUMBER(outYear),RGJ54+RGJ60+RGJ66+RGJ83,"")</f>
        <v/>
      </c>
      <c r="RGK86" s="111" t="str">
        <f>IF(ISNUMBER(outYear),RGK54+RGK60+RGK66+RGK83,"")</f>
        <v/>
      </c>
      <c r="RGL86" s="111" t="str">
        <f>IF(ISNUMBER(outYear),RGL54+RGL60+RGL66+RGL83,"")</f>
        <v/>
      </c>
      <c r="RGM86" s="111" t="str">
        <f>IF(ISNUMBER(outYear),RGM54+RGM60+RGM66+RGM83,"")</f>
        <v/>
      </c>
      <c r="RGN86" s="111" t="str">
        <f>IF(ISNUMBER(outYear),RGN54+RGN60+RGN66+RGN83,"")</f>
        <v/>
      </c>
      <c r="RGO86" s="111" t="str">
        <f>IF(ISNUMBER(outYear),RGO54+RGO60+RGO66+RGO83,"")</f>
        <v/>
      </c>
      <c r="RGP86" s="111" t="str">
        <f>IF(ISNUMBER(outYear),RGP54+RGP60+RGP66+RGP83,"")</f>
        <v/>
      </c>
      <c r="RGQ86" s="111" t="str">
        <f>IF(ISNUMBER(outYear),RGQ54+RGQ60+RGQ66+RGQ83,"")</f>
        <v/>
      </c>
      <c r="RGR86" s="111" t="str">
        <f>IF(ISNUMBER(outYear),RGR54+RGR60+RGR66+RGR83,"")</f>
        <v/>
      </c>
      <c r="RGS86" s="111" t="str">
        <f>IF(ISNUMBER(outYear),RGS54+RGS60+RGS66+RGS83,"")</f>
        <v/>
      </c>
      <c r="RGT86" s="111" t="str">
        <f>IF(ISNUMBER(outYear),RGT54+RGT60+RGT66+RGT83,"")</f>
        <v/>
      </c>
      <c r="RGU86" s="111" t="str">
        <f>IF(ISNUMBER(outYear),RGU54+RGU60+RGU66+RGU83,"")</f>
        <v/>
      </c>
      <c r="RGV86" s="111" t="str">
        <f>IF(ISNUMBER(outYear),RGV54+RGV60+RGV66+RGV83,"")</f>
        <v/>
      </c>
      <c r="RGW86" s="111" t="str">
        <f>IF(ISNUMBER(outYear),RGW54+RGW60+RGW66+RGW83,"")</f>
        <v/>
      </c>
      <c r="RGX86" s="111" t="str">
        <f>IF(ISNUMBER(outYear),RGX54+RGX60+RGX66+RGX83,"")</f>
        <v/>
      </c>
      <c r="RGY86" s="111" t="str">
        <f>IF(ISNUMBER(outYear),RGY54+RGY60+RGY66+RGY83,"")</f>
        <v/>
      </c>
      <c r="RGZ86" s="111" t="str">
        <f>IF(ISNUMBER(outYear),RGZ54+RGZ60+RGZ66+RGZ83,"")</f>
        <v/>
      </c>
      <c r="RHA86" s="111" t="str">
        <f>IF(ISNUMBER(outYear),RHA54+RHA60+RHA66+RHA83,"")</f>
        <v/>
      </c>
      <c r="RHB86" s="111" t="str">
        <f>IF(ISNUMBER(outYear),RHB54+RHB60+RHB66+RHB83,"")</f>
        <v/>
      </c>
      <c r="RHC86" s="111" t="str">
        <f>IF(ISNUMBER(outYear),RHC54+RHC60+RHC66+RHC83,"")</f>
        <v/>
      </c>
      <c r="RHD86" s="111" t="str">
        <f>IF(ISNUMBER(outYear),RHD54+RHD60+RHD66+RHD83,"")</f>
        <v/>
      </c>
      <c r="RHE86" s="111" t="str">
        <f>IF(ISNUMBER(outYear),RHE54+RHE60+RHE66+RHE83,"")</f>
        <v/>
      </c>
      <c r="RHF86" s="111" t="str">
        <f>IF(ISNUMBER(outYear),RHF54+RHF60+RHF66+RHF83,"")</f>
        <v/>
      </c>
      <c r="RHG86" s="111" t="str">
        <f>IF(ISNUMBER(outYear),RHG54+RHG60+RHG66+RHG83,"")</f>
        <v/>
      </c>
      <c r="RHH86" s="111" t="str">
        <f>IF(ISNUMBER(outYear),RHH54+RHH60+RHH66+RHH83,"")</f>
        <v/>
      </c>
      <c r="RHI86" s="111" t="str">
        <f>IF(ISNUMBER(outYear),RHI54+RHI60+RHI66+RHI83,"")</f>
        <v/>
      </c>
      <c r="RHJ86" s="111" t="str">
        <f>IF(ISNUMBER(outYear),RHJ54+RHJ60+RHJ66+RHJ83,"")</f>
        <v/>
      </c>
      <c r="RHK86" s="111" t="str">
        <f>IF(ISNUMBER(outYear),RHK54+RHK60+RHK66+RHK83,"")</f>
        <v/>
      </c>
      <c r="RHL86" s="111" t="str">
        <f>IF(ISNUMBER(outYear),RHL54+RHL60+RHL66+RHL83,"")</f>
        <v/>
      </c>
      <c r="RHM86" s="111" t="str">
        <f>IF(ISNUMBER(outYear),RHM54+RHM60+RHM66+RHM83,"")</f>
        <v/>
      </c>
      <c r="RHN86" s="111" t="str">
        <f>IF(ISNUMBER(outYear),RHN54+RHN60+RHN66+RHN83,"")</f>
        <v/>
      </c>
      <c r="RHO86" s="111" t="str">
        <f>IF(ISNUMBER(outYear),RHO54+RHO60+RHO66+RHO83,"")</f>
        <v/>
      </c>
      <c r="RHP86" s="111" t="str">
        <f>IF(ISNUMBER(outYear),RHP54+RHP60+RHP66+RHP83,"")</f>
        <v/>
      </c>
      <c r="RHQ86" s="111" t="str">
        <f>IF(ISNUMBER(outYear),RHQ54+RHQ60+RHQ66+RHQ83,"")</f>
        <v/>
      </c>
      <c r="RHR86" s="111" t="str">
        <f>IF(ISNUMBER(outYear),RHR54+RHR60+RHR66+RHR83,"")</f>
        <v/>
      </c>
      <c r="RHS86" s="111" t="str">
        <f>IF(ISNUMBER(outYear),RHS54+RHS60+RHS66+RHS83,"")</f>
        <v/>
      </c>
      <c r="RHT86" s="111" t="str">
        <f>IF(ISNUMBER(outYear),RHT54+RHT60+RHT66+RHT83,"")</f>
        <v/>
      </c>
      <c r="RHU86" s="111" t="str">
        <f>IF(ISNUMBER(outYear),RHU54+RHU60+RHU66+RHU83,"")</f>
        <v/>
      </c>
      <c r="RHV86" s="111" t="str">
        <f>IF(ISNUMBER(outYear),RHV54+RHV60+RHV66+RHV83,"")</f>
        <v/>
      </c>
      <c r="RHW86" s="111" t="str">
        <f>IF(ISNUMBER(outYear),RHW54+RHW60+RHW66+RHW83,"")</f>
        <v/>
      </c>
      <c r="RHX86" s="111" t="str">
        <f>IF(ISNUMBER(outYear),RHX54+RHX60+RHX66+RHX83,"")</f>
        <v/>
      </c>
      <c r="RHY86" s="111" t="str">
        <f>IF(ISNUMBER(outYear),RHY54+RHY60+RHY66+RHY83,"")</f>
        <v/>
      </c>
      <c r="RHZ86" s="111" t="str">
        <f>IF(ISNUMBER(outYear),RHZ54+RHZ60+RHZ66+RHZ83,"")</f>
        <v/>
      </c>
      <c r="RIA86" s="111" t="str">
        <f>IF(ISNUMBER(outYear),RIA54+RIA60+RIA66+RIA83,"")</f>
        <v/>
      </c>
      <c r="RIB86" s="111" t="str">
        <f>IF(ISNUMBER(outYear),RIB54+RIB60+RIB66+RIB83,"")</f>
        <v/>
      </c>
      <c r="RIC86" s="111" t="str">
        <f>IF(ISNUMBER(outYear),RIC54+RIC60+RIC66+RIC83,"")</f>
        <v/>
      </c>
      <c r="RID86" s="111" t="str">
        <f>IF(ISNUMBER(outYear),RID54+RID60+RID66+RID83,"")</f>
        <v/>
      </c>
      <c r="RIE86" s="111" t="str">
        <f>IF(ISNUMBER(outYear),RIE54+RIE60+RIE66+RIE83,"")</f>
        <v/>
      </c>
      <c r="RIF86" s="111" t="str">
        <f>IF(ISNUMBER(outYear),RIF54+RIF60+RIF66+RIF83,"")</f>
        <v/>
      </c>
      <c r="RIG86" s="111" t="str">
        <f>IF(ISNUMBER(outYear),RIG54+RIG60+RIG66+RIG83,"")</f>
        <v/>
      </c>
      <c r="RIH86" s="111" t="str">
        <f>IF(ISNUMBER(outYear),RIH54+RIH60+RIH66+RIH83,"")</f>
        <v/>
      </c>
      <c r="RII86" s="111" t="str">
        <f>IF(ISNUMBER(outYear),RII54+RII60+RII66+RII83,"")</f>
        <v/>
      </c>
      <c r="RIJ86" s="111" t="str">
        <f>IF(ISNUMBER(outYear),RIJ54+RIJ60+RIJ66+RIJ83,"")</f>
        <v/>
      </c>
      <c r="RIK86" s="111" t="str">
        <f>IF(ISNUMBER(outYear),RIK54+RIK60+RIK66+RIK83,"")</f>
        <v/>
      </c>
      <c r="RIL86" s="111" t="str">
        <f>IF(ISNUMBER(outYear),RIL54+RIL60+RIL66+RIL83,"")</f>
        <v/>
      </c>
      <c r="RIM86" s="111" t="str">
        <f>IF(ISNUMBER(outYear),RIM54+RIM60+RIM66+RIM83,"")</f>
        <v/>
      </c>
      <c r="RIN86" s="111" t="str">
        <f>IF(ISNUMBER(outYear),RIN54+RIN60+RIN66+RIN83,"")</f>
        <v/>
      </c>
      <c r="RIO86" s="111" t="str">
        <f>IF(ISNUMBER(outYear),RIO54+RIO60+RIO66+RIO83,"")</f>
        <v/>
      </c>
      <c r="RIP86" s="111" t="str">
        <f>IF(ISNUMBER(outYear),RIP54+RIP60+RIP66+RIP83,"")</f>
        <v/>
      </c>
      <c r="RIQ86" s="111" t="str">
        <f>IF(ISNUMBER(outYear),RIQ54+RIQ60+RIQ66+RIQ83,"")</f>
        <v/>
      </c>
      <c r="RIR86" s="111" t="str">
        <f>IF(ISNUMBER(outYear),RIR54+RIR60+RIR66+RIR83,"")</f>
        <v/>
      </c>
      <c r="RIS86" s="111" t="str">
        <f>IF(ISNUMBER(outYear),RIS54+RIS60+RIS66+RIS83,"")</f>
        <v/>
      </c>
      <c r="RIT86" s="111" t="str">
        <f>IF(ISNUMBER(outYear),RIT54+RIT60+RIT66+RIT83,"")</f>
        <v/>
      </c>
      <c r="RIU86" s="111" t="str">
        <f>IF(ISNUMBER(outYear),RIU54+RIU60+RIU66+RIU83,"")</f>
        <v/>
      </c>
      <c r="RIV86" s="111" t="str">
        <f>IF(ISNUMBER(outYear),RIV54+RIV60+RIV66+RIV83,"")</f>
        <v/>
      </c>
      <c r="RIW86" s="111" t="str">
        <f>IF(ISNUMBER(outYear),RIW54+RIW60+RIW66+RIW83,"")</f>
        <v/>
      </c>
      <c r="RIX86" s="111" t="str">
        <f>IF(ISNUMBER(outYear),RIX54+RIX60+RIX66+RIX83,"")</f>
        <v/>
      </c>
      <c r="RIY86" s="111" t="str">
        <f>IF(ISNUMBER(outYear),RIY54+RIY60+RIY66+RIY83,"")</f>
        <v/>
      </c>
      <c r="RIZ86" s="111" t="str">
        <f>IF(ISNUMBER(outYear),RIZ54+RIZ60+RIZ66+RIZ83,"")</f>
        <v/>
      </c>
      <c r="RJA86" s="111" t="str">
        <f>IF(ISNUMBER(outYear),RJA54+RJA60+RJA66+RJA83,"")</f>
        <v/>
      </c>
      <c r="RJB86" s="111" t="str">
        <f>IF(ISNUMBER(outYear),RJB54+RJB60+RJB66+RJB83,"")</f>
        <v/>
      </c>
      <c r="RJC86" s="111" t="str">
        <f>IF(ISNUMBER(outYear),RJC54+RJC60+RJC66+RJC83,"")</f>
        <v/>
      </c>
      <c r="RJD86" s="111" t="str">
        <f>IF(ISNUMBER(outYear),RJD54+RJD60+RJD66+RJD83,"")</f>
        <v/>
      </c>
      <c r="RJE86" s="111" t="str">
        <f>IF(ISNUMBER(outYear),RJE54+RJE60+RJE66+RJE83,"")</f>
        <v/>
      </c>
      <c r="RJF86" s="111" t="str">
        <f>IF(ISNUMBER(outYear),RJF54+RJF60+RJF66+RJF83,"")</f>
        <v/>
      </c>
      <c r="RJG86" s="111" t="str">
        <f>IF(ISNUMBER(outYear),RJG54+RJG60+RJG66+RJG83,"")</f>
        <v/>
      </c>
      <c r="RJH86" s="111" t="str">
        <f>IF(ISNUMBER(outYear),RJH54+RJH60+RJH66+RJH83,"")</f>
        <v/>
      </c>
      <c r="RJI86" s="111" t="str">
        <f>IF(ISNUMBER(outYear),RJI54+RJI60+RJI66+RJI83,"")</f>
        <v/>
      </c>
      <c r="RJJ86" s="111" t="str">
        <f>IF(ISNUMBER(outYear),RJJ54+RJJ60+RJJ66+RJJ83,"")</f>
        <v/>
      </c>
      <c r="RJK86" s="111" t="str">
        <f>IF(ISNUMBER(outYear),RJK54+RJK60+RJK66+RJK83,"")</f>
        <v/>
      </c>
      <c r="RJL86" s="111" t="str">
        <f>IF(ISNUMBER(outYear),RJL54+RJL60+RJL66+RJL83,"")</f>
        <v/>
      </c>
      <c r="RJM86" s="111" t="str">
        <f>IF(ISNUMBER(outYear),RJM54+RJM60+RJM66+RJM83,"")</f>
        <v/>
      </c>
      <c r="RJN86" s="111" t="str">
        <f>IF(ISNUMBER(outYear),RJN54+RJN60+RJN66+RJN83,"")</f>
        <v/>
      </c>
      <c r="RJO86" s="111" t="str">
        <f>IF(ISNUMBER(outYear),RJO54+RJO60+RJO66+RJO83,"")</f>
        <v/>
      </c>
      <c r="RJP86" s="111" t="str">
        <f>IF(ISNUMBER(outYear),RJP54+RJP60+RJP66+RJP83,"")</f>
        <v/>
      </c>
      <c r="RJQ86" s="111" t="str">
        <f>IF(ISNUMBER(outYear),RJQ54+RJQ60+RJQ66+RJQ83,"")</f>
        <v/>
      </c>
      <c r="RJR86" s="111" t="str">
        <f>IF(ISNUMBER(outYear),RJR54+RJR60+RJR66+RJR83,"")</f>
        <v/>
      </c>
      <c r="RJS86" s="111" t="str">
        <f>IF(ISNUMBER(outYear),RJS54+RJS60+RJS66+RJS83,"")</f>
        <v/>
      </c>
      <c r="RJT86" s="111" t="str">
        <f>IF(ISNUMBER(outYear),RJT54+RJT60+RJT66+RJT83,"")</f>
        <v/>
      </c>
      <c r="RJU86" s="111" t="str">
        <f>IF(ISNUMBER(outYear),RJU54+RJU60+RJU66+RJU83,"")</f>
        <v/>
      </c>
      <c r="RJV86" s="111" t="str">
        <f>IF(ISNUMBER(outYear),RJV54+RJV60+RJV66+RJV83,"")</f>
        <v/>
      </c>
      <c r="RJW86" s="111" t="str">
        <f>IF(ISNUMBER(outYear),RJW54+RJW60+RJW66+RJW83,"")</f>
        <v/>
      </c>
      <c r="RJX86" s="111" t="str">
        <f>IF(ISNUMBER(outYear),RJX54+RJX60+RJX66+RJX83,"")</f>
        <v/>
      </c>
      <c r="RJY86" s="111" t="str">
        <f>IF(ISNUMBER(outYear),RJY54+RJY60+RJY66+RJY83,"")</f>
        <v/>
      </c>
      <c r="RJZ86" s="111" t="str">
        <f>IF(ISNUMBER(outYear),RJZ54+RJZ60+RJZ66+RJZ83,"")</f>
        <v/>
      </c>
      <c r="RKA86" s="111" t="str">
        <f>IF(ISNUMBER(outYear),RKA54+RKA60+RKA66+RKA83,"")</f>
        <v/>
      </c>
      <c r="RKB86" s="111" t="str">
        <f>IF(ISNUMBER(outYear),RKB54+RKB60+RKB66+RKB83,"")</f>
        <v/>
      </c>
      <c r="RKC86" s="111" t="str">
        <f>IF(ISNUMBER(outYear),RKC54+RKC60+RKC66+RKC83,"")</f>
        <v/>
      </c>
      <c r="RKD86" s="111" t="str">
        <f>IF(ISNUMBER(outYear),RKD54+RKD60+RKD66+RKD83,"")</f>
        <v/>
      </c>
      <c r="RKE86" s="111" t="str">
        <f>IF(ISNUMBER(outYear),RKE54+RKE60+RKE66+RKE83,"")</f>
        <v/>
      </c>
      <c r="RKF86" s="111" t="str">
        <f>IF(ISNUMBER(outYear),RKF54+RKF60+RKF66+RKF83,"")</f>
        <v/>
      </c>
      <c r="RKG86" s="111" t="str">
        <f>IF(ISNUMBER(outYear),RKG54+RKG60+RKG66+RKG83,"")</f>
        <v/>
      </c>
      <c r="RKH86" s="111" t="str">
        <f>IF(ISNUMBER(outYear),RKH54+RKH60+RKH66+RKH83,"")</f>
        <v/>
      </c>
      <c r="RKI86" s="111" t="str">
        <f>IF(ISNUMBER(outYear),RKI54+RKI60+RKI66+RKI83,"")</f>
        <v/>
      </c>
      <c r="RKJ86" s="111" t="str">
        <f>IF(ISNUMBER(outYear),RKJ54+RKJ60+RKJ66+RKJ83,"")</f>
        <v/>
      </c>
      <c r="RKK86" s="111" t="str">
        <f>IF(ISNUMBER(outYear),RKK54+RKK60+RKK66+RKK83,"")</f>
        <v/>
      </c>
      <c r="RKL86" s="111" t="str">
        <f>IF(ISNUMBER(outYear),RKL54+RKL60+RKL66+RKL83,"")</f>
        <v/>
      </c>
      <c r="RKM86" s="111" t="str">
        <f>IF(ISNUMBER(outYear),RKM54+RKM60+RKM66+RKM83,"")</f>
        <v/>
      </c>
      <c r="RKN86" s="111" t="str">
        <f>IF(ISNUMBER(outYear),RKN54+RKN60+RKN66+RKN83,"")</f>
        <v/>
      </c>
      <c r="RKO86" s="111" t="str">
        <f>IF(ISNUMBER(outYear),RKO54+RKO60+RKO66+RKO83,"")</f>
        <v/>
      </c>
      <c r="RKP86" s="111" t="str">
        <f>IF(ISNUMBER(outYear),RKP54+RKP60+RKP66+RKP83,"")</f>
        <v/>
      </c>
      <c r="RKQ86" s="111" t="str">
        <f>IF(ISNUMBER(outYear),RKQ54+RKQ60+RKQ66+RKQ83,"")</f>
        <v/>
      </c>
      <c r="RKR86" s="111" t="str">
        <f>IF(ISNUMBER(outYear),RKR54+RKR60+RKR66+RKR83,"")</f>
        <v/>
      </c>
      <c r="RKS86" s="111" t="str">
        <f>IF(ISNUMBER(outYear),RKS54+RKS60+RKS66+RKS83,"")</f>
        <v/>
      </c>
      <c r="RKT86" s="111" t="str">
        <f>IF(ISNUMBER(outYear),RKT54+RKT60+RKT66+RKT83,"")</f>
        <v/>
      </c>
      <c r="RKU86" s="111" t="str">
        <f>IF(ISNUMBER(outYear),RKU54+RKU60+RKU66+RKU83,"")</f>
        <v/>
      </c>
      <c r="RKV86" s="111" t="str">
        <f>IF(ISNUMBER(outYear),RKV54+RKV60+RKV66+RKV83,"")</f>
        <v/>
      </c>
      <c r="RKW86" s="111" t="str">
        <f>IF(ISNUMBER(outYear),RKW54+RKW60+RKW66+RKW83,"")</f>
        <v/>
      </c>
      <c r="RKX86" s="111" t="str">
        <f>IF(ISNUMBER(outYear),RKX54+RKX60+RKX66+RKX83,"")</f>
        <v/>
      </c>
      <c r="RKY86" s="111" t="str">
        <f>IF(ISNUMBER(outYear),RKY54+RKY60+RKY66+RKY83,"")</f>
        <v/>
      </c>
      <c r="RKZ86" s="111" t="str">
        <f>IF(ISNUMBER(outYear),RKZ54+RKZ60+RKZ66+RKZ83,"")</f>
        <v/>
      </c>
      <c r="RLA86" s="111" t="str">
        <f>IF(ISNUMBER(outYear),RLA54+RLA60+RLA66+RLA83,"")</f>
        <v/>
      </c>
      <c r="RLB86" s="111" t="str">
        <f>IF(ISNUMBER(outYear),RLB54+RLB60+RLB66+RLB83,"")</f>
        <v/>
      </c>
      <c r="RLC86" s="111" t="str">
        <f>IF(ISNUMBER(outYear),RLC54+RLC60+RLC66+RLC83,"")</f>
        <v/>
      </c>
      <c r="RLD86" s="111" t="str">
        <f>IF(ISNUMBER(outYear),RLD54+RLD60+RLD66+RLD83,"")</f>
        <v/>
      </c>
      <c r="RLE86" s="111" t="str">
        <f>IF(ISNUMBER(outYear),RLE54+RLE60+RLE66+RLE83,"")</f>
        <v/>
      </c>
      <c r="RLF86" s="111" t="str">
        <f>IF(ISNUMBER(outYear),RLF54+RLF60+RLF66+RLF83,"")</f>
        <v/>
      </c>
      <c r="RLG86" s="111" t="str">
        <f>IF(ISNUMBER(outYear),RLG54+RLG60+RLG66+RLG83,"")</f>
        <v/>
      </c>
      <c r="RLH86" s="111" t="str">
        <f>IF(ISNUMBER(outYear),RLH54+RLH60+RLH66+RLH83,"")</f>
        <v/>
      </c>
      <c r="RLI86" s="111" t="str">
        <f>IF(ISNUMBER(outYear),RLI54+RLI60+RLI66+RLI83,"")</f>
        <v/>
      </c>
      <c r="RLJ86" s="111" t="str">
        <f>IF(ISNUMBER(outYear),RLJ54+RLJ60+RLJ66+RLJ83,"")</f>
        <v/>
      </c>
      <c r="RLK86" s="111" t="str">
        <f>IF(ISNUMBER(outYear),RLK54+RLK60+RLK66+RLK83,"")</f>
        <v/>
      </c>
      <c r="RLL86" s="111" t="str">
        <f>IF(ISNUMBER(outYear),RLL54+RLL60+RLL66+RLL83,"")</f>
        <v/>
      </c>
      <c r="RLM86" s="111" t="str">
        <f>IF(ISNUMBER(outYear),RLM54+RLM60+RLM66+RLM83,"")</f>
        <v/>
      </c>
      <c r="RLN86" s="111" t="str">
        <f>IF(ISNUMBER(outYear),RLN54+RLN60+RLN66+RLN83,"")</f>
        <v/>
      </c>
      <c r="RLO86" s="111" t="str">
        <f>IF(ISNUMBER(outYear),RLO54+RLO60+RLO66+RLO83,"")</f>
        <v/>
      </c>
      <c r="RLP86" s="111" t="str">
        <f>IF(ISNUMBER(outYear),RLP54+RLP60+RLP66+RLP83,"")</f>
        <v/>
      </c>
      <c r="RLQ86" s="111" t="str">
        <f>IF(ISNUMBER(outYear),RLQ54+RLQ60+RLQ66+RLQ83,"")</f>
        <v/>
      </c>
      <c r="RLR86" s="111" t="str">
        <f>IF(ISNUMBER(outYear),RLR54+RLR60+RLR66+RLR83,"")</f>
        <v/>
      </c>
      <c r="RLS86" s="111" t="str">
        <f>IF(ISNUMBER(outYear),RLS54+RLS60+RLS66+RLS83,"")</f>
        <v/>
      </c>
      <c r="RLT86" s="111" t="str">
        <f>IF(ISNUMBER(outYear),RLT54+RLT60+RLT66+RLT83,"")</f>
        <v/>
      </c>
      <c r="RLU86" s="111" t="str">
        <f>IF(ISNUMBER(outYear),RLU54+RLU60+RLU66+RLU83,"")</f>
        <v/>
      </c>
      <c r="RLV86" s="111" t="str">
        <f>IF(ISNUMBER(outYear),RLV54+RLV60+RLV66+RLV83,"")</f>
        <v/>
      </c>
      <c r="RLW86" s="111" t="str">
        <f>IF(ISNUMBER(outYear),RLW54+RLW60+RLW66+RLW83,"")</f>
        <v/>
      </c>
      <c r="RLX86" s="111" t="str">
        <f>IF(ISNUMBER(outYear),RLX54+RLX60+RLX66+RLX83,"")</f>
        <v/>
      </c>
      <c r="RLY86" s="111" t="str">
        <f>IF(ISNUMBER(outYear),RLY54+RLY60+RLY66+RLY83,"")</f>
        <v/>
      </c>
      <c r="RLZ86" s="111" t="str">
        <f>IF(ISNUMBER(outYear),RLZ54+RLZ60+RLZ66+RLZ83,"")</f>
        <v/>
      </c>
      <c r="RMA86" s="111" t="str">
        <f>IF(ISNUMBER(outYear),RMA54+RMA60+RMA66+RMA83,"")</f>
        <v/>
      </c>
      <c r="RMB86" s="111" t="str">
        <f>IF(ISNUMBER(outYear),RMB54+RMB60+RMB66+RMB83,"")</f>
        <v/>
      </c>
      <c r="RMC86" s="111" t="str">
        <f>IF(ISNUMBER(outYear),RMC54+RMC60+RMC66+RMC83,"")</f>
        <v/>
      </c>
      <c r="RMD86" s="111" t="str">
        <f>IF(ISNUMBER(outYear),RMD54+RMD60+RMD66+RMD83,"")</f>
        <v/>
      </c>
      <c r="RME86" s="111" t="str">
        <f>IF(ISNUMBER(outYear),RME54+RME60+RME66+RME83,"")</f>
        <v/>
      </c>
      <c r="RMF86" s="111" t="str">
        <f>IF(ISNUMBER(outYear),RMF54+RMF60+RMF66+RMF83,"")</f>
        <v/>
      </c>
      <c r="RMG86" s="111" t="str">
        <f>IF(ISNUMBER(outYear),RMG54+RMG60+RMG66+RMG83,"")</f>
        <v/>
      </c>
      <c r="RMH86" s="111" t="str">
        <f>IF(ISNUMBER(outYear),RMH54+RMH60+RMH66+RMH83,"")</f>
        <v/>
      </c>
      <c r="RMI86" s="111" t="str">
        <f>IF(ISNUMBER(outYear),RMI54+RMI60+RMI66+RMI83,"")</f>
        <v/>
      </c>
      <c r="RMJ86" s="111" t="str">
        <f>IF(ISNUMBER(outYear),RMJ54+RMJ60+RMJ66+RMJ83,"")</f>
        <v/>
      </c>
      <c r="RMK86" s="111" t="str">
        <f>IF(ISNUMBER(outYear),RMK54+RMK60+RMK66+RMK83,"")</f>
        <v/>
      </c>
      <c r="RML86" s="111" t="str">
        <f>IF(ISNUMBER(outYear),RML54+RML60+RML66+RML83,"")</f>
        <v/>
      </c>
      <c r="RMM86" s="111" t="str">
        <f>IF(ISNUMBER(outYear),RMM54+RMM60+RMM66+RMM83,"")</f>
        <v/>
      </c>
      <c r="RMN86" s="111" t="str">
        <f>IF(ISNUMBER(outYear),RMN54+RMN60+RMN66+RMN83,"")</f>
        <v/>
      </c>
      <c r="RMO86" s="111" t="str">
        <f>IF(ISNUMBER(outYear),RMO54+RMO60+RMO66+RMO83,"")</f>
        <v/>
      </c>
      <c r="RMP86" s="111" t="str">
        <f>IF(ISNUMBER(outYear),RMP54+RMP60+RMP66+RMP83,"")</f>
        <v/>
      </c>
      <c r="RMQ86" s="111" t="str">
        <f>IF(ISNUMBER(outYear),RMQ54+RMQ60+RMQ66+RMQ83,"")</f>
        <v/>
      </c>
      <c r="RMR86" s="111" t="str">
        <f>IF(ISNUMBER(outYear),RMR54+RMR60+RMR66+RMR83,"")</f>
        <v/>
      </c>
      <c r="RMS86" s="111" t="str">
        <f>IF(ISNUMBER(outYear),RMS54+RMS60+RMS66+RMS83,"")</f>
        <v/>
      </c>
      <c r="RMT86" s="111" t="str">
        <f>IF(ISNUMBER(outYear),RMT54+RMT60+RMT66+RMT83,"")</f>
        <v/>
      </c>
      <c r="RMU86" s="111" t="str">
        <f>IF(ISNUMBER(outYear),RMU54+RMU60+RMU66+RMU83,"")</f>
        <v/>
      </c>
      <c r="RMV86" s="111" t="str">
        <f>IF(ISNUMBER(outYear),RMV54+RMV60+RMV66+RMV83,"")</f>
        <v/>
      </c>
      <c r="RMW86" s="111" t="str">
        <f>IF(ISNUMBER(outYear),RMW54+RMW60+RMW66+RMW83,"")</f>
        <v/>
      </c>
      <c r="RMX86" s="111" t="str">
        <f>IF(ISNUMBER(outYear),RMX54+RMX60+RMX66+RMX83,"")</f>
        <v/>
      </c>
      <c r="RMY86" s="111" t="str">
        <f>IF(ISNUMBER(outYear),RMY54+RMY60+RMY66+RMY83,"")</f>
        <v/>
      </c>
      <c r="RMZ86" s="111" t="str">
        <f>IF(ISNUMBER(outYear),RMZ54+RMZ60+RMZ66+RMZ83,"")</f>
        <v/>
      </c>
      <c r="RNA86" s="111" t="str">
        <f>IF(ISNUMBER(outYear),RNA54+RNA60+RNA66+RNA83,"")</f>
        <v/>
      </c>
      <c r="RNB86" s="111" t="str">
        <f>IF(ISNUMBER(outYear),RNB54+RNB60+RNB66+RNB83,"")</f>
        <v/>
      </c>
      <c r="RNC86" s="111" t="str">
        <f>IF(ISNUMBER(outYear),RNC54+RNC60+RNC66+RNC83,"")</f>
        <v/>
      </c>
      <c r="RND86" s="111" t="str">
        <f>IF(ISNUMBER(outYear),RND54+RND60+RND66+RND83,"")</f>
        <v/>
      </c>
      <c r="RNE86" s="111" t="str">
        <f>IF(ISNUMBER(outYear),RNE54+RNE60+RNE66+RNE83,"")</f>
        <v/>
      </c>
      <c r="RNF86" s="111" t="str">
        <f>IF(ISNUMBER(outYear),RNF54+RNF60+RNF66+RNF83,"")</f>
        <v/>
      </c>
      <c r="RNG86" s="111" t="str">
        <f>IF(ISNUMBER(outYear),RNG54+RNG60+RNG66+RNG83,"")</f>
        <v/>
      </c>
      <c r="RNH86" s="111" t="str">
        <f>IF(ISNUMBER(outYear),RNH54+RNH60+RNH66+RNH83,"")</f>
        <v/>
      </c>
      <c r="RNI86" s="111" t="str">
        <f>IF(ISNUMBER(outYear),RNI54+RNI60+RNI66+RNI83,"")</f>
        <v/>
      </c>
      <c r="RNJ86" s="111" t="str">
        <f>IF(ISNUMBER(outYear),RNJ54+RNJ60+RNJ66+RNJ83,"")</f>
        <v/>
      </c>
      <c r="RNK86" s="111" t="str">
        <f>IF(ISNUMBER(outYear),RNK54+RNK60+RNK66+RNK83,"")</f>
        <v/>
      </c>
      <c r="RNL86" s="111" t="str">
        <f>IF(ISNUMBER(outYear),RNL54+RNL60+RNL66+RNL83,"")</f>
        <v/>
      </c>
      <c r="RNM86" s="111" t="str">
        <f>IF(ISNUMBER(outYear),RNM54+RNM60+RNM66+RNM83,"")</f>
        <v/>
      </c>
      <c r="RNN86" s="111" t="str">
        <f>IF(ISNUMBER(outYear),RNN54+RNN60+RNN66+RNN83,"")</f>
        <v/>
      </c>
      <c r="RNO86" s="111" t="str">
        <f>IF(ISNUMBER(outYear),RNO54+RNO60+RNO66+RNO83,"")</f>
        <v/>
      </c>
      <c r="RNP86" s="111" t="str">
        <f>IF(ISNUMBER(outYear),RNP54+RNP60+RNP66+RNP83,"")</f>
        <v/>
      </c>
      <c r="RNQ86" s="111" t="str">
        <f>IF(ISNUMBER(outYear),RNQ54+RNQ60+RNQ66+RNQ83,"")</f>
        <v/>
      </c>
      <c r="RNR86" s="111" t="str">
        <f>IF(ISNUMBER(outYear),RNR54+RNR60+RNR66+RNR83,"")</f>
        <v/>
      </c>
      <c r="RNS86" s="111" t="str">
        <f>IF(ISNUMBER(outYear),RNS54+RNS60+RNS66+RNS83,"")</f>
        <v/>
      </c>
      <c r="RNT86" s="111" t="str">
        <f>IF(ISNUMBER(outYear),RNT54+RNT60+RNT66+RNT83,"")</f>
        <v/>
      </c>
      <c r="RNU86" s="111" t="str">
        <f>IF(ISNUMBER(outYear),RNU54+RNU60+RNU66+RNU83,"")</f>
        <v/>
      </c>
      <c r="RNV86" s="111" t="str">
        <f>IF(ISNUMBER(outYear),RNV54+RNV60+RNV66+RNV83,"")</f>
        <v/>
      </c>
      <c r="RNW86" s="111" t="str">
        <f>IF(ISNUMBER(outYear),RNW54+RNW60+RNW66+RNW83,"")</f>
        <v/>
      </c>
      <c r="RNX86" s="111" t="str">
        <f>IF(ISNUMBER(outYear),RNX54+RNX60+RNX66+RNX83,"")</f>
        <v/>
      </c>
      <c r="RNY86" s="111" t="str">
        <f>IF(ISNUMBER(outYear),RNY54+RNY60+RNY66+RNY83,"")</f>
        <v/>
      </c>
      <c r="RNZ86" s="111" t="str">
        <f>IF(ISNUMBER(outYear),RNZ54+RNZ60+RNZ66+RNZ83,"")</f>
        <v/>
      </c>
      <c r="ROA86" s="111" t="str">
        <f>IF(ISNUMBER(outYear),ROA54+ROA60+ROA66+ROA83,"")</f>
        <v/>
      </c>
      <c r="ROB86" s="111" t="str">
        <f>IF(ISNUMBER(outYear),ROB54+ROB60+ROB66+ROB83,"")</f>
        <v/>
      </c>
      <c r="ROC86" s="111" t="str">
        <f>IF(ISNUMBER(outYear),ROC54+ROC60+ROC66+ROC83,"")</f>
        <v/>
      </c>
      <c r="ROD86" s="111" t="str">
        <f>IF(ISNUMBER(outYear),ROD54+ROD60+ROD66+ROD83,"")</f>
        <v/>
      </c>
      <c r="ROE86" s="111" t="str">
        <f>IF(ISNUMBER(outYear),ROE54+ROE60+ROE66+ROE83,"")</f>
        <v/>
      </c>
      <c r="ROF86" s="111" t="str">
        <f>IF(ISNUMBER(outYear),ROF54+ROF60+ROF66+ROF83,"")</f>
        <v/>
      </c>
      <c r="ROG86" s="111" t="str">
        <f>IF(ISNUMBER(outYear),ROG54+ROG60+ROG66+ROG83,"")</f>
        <v/>
      </c>
      <c r="ROH86" s="111" t="str">
        <f>IF(ISNUMBER(outYear),ROH54+ROH60+ROH66+ROH83,"")</f>
        <v/>
      </c>
      <c r="ROI86" s="111" t="str">
        <f>IF(ISNUMBER(outYear),ROI54+ROI60+ROI66+ROI83,"")</f>
        <v/>
      </c>
      <c r="ROJ86" s="111" t="str">
        <f>IF(ISNUMBER(outYear),ROJ54+ROJ60+ROJ66+ROJ83,"")</f>
        <v/>
      </c>
      <c r="ROK86" s="111" t="str">
        <f>IF(ISNUMBER(outYear),ROK54+ROK60+ROK66+ROK83,"")</f>
        <v/>
      </c>
      <c r="ROL86" s="111" t="str">
        <f>IF(ISNUMBER(outYear),ROL54+ROL60+ROL66+ROL83,"")</f>
        <v/>
      </c>
      <c r="ROM86" s="111" t="str">
        <f>IF(ISNUMBER(outYear),ROM54+ROM60+ROM66+ROM83,"")</f>
        <v/>
      </c>
      <c r="RON86" s="111" t="str">
        <f>IF(ISNUMBER(outYear),RON54+RON60+RON66+RON83,"")</f>
        <v/>
      </c>
      <c r="ROO86" s="111" t="str">
        <f>IF(ISNUMBER(outYear),ROO54+ROO60+ROO66+ROO83,"")</f>
        <v/>
      </c>
      <c r="ROP86" s="111" t="str">
        <f>IF(ISNUMBER(outYear),ROP54+ROP60+ROP66+ROP83,"")</f>
        <v/>
      </c>
      <c r="ROQ86" s="111" t="str">
        <f>IF(ISNUMBER(outYear),ROQ54+ROQ60+ROQ66+ROQ83,"")</f>
        <v/>
      </c>
      <c r="ROR86" s="111" t="str">
        <f>IF(ISNUMBER(outYear),ROR54+ROR60+ROR66+ROR83,"")</f>
        <v/>
      </c>
      <c r="ROS86" s="111" t="str">
        <f>IF(ISNUMBER(outYear),ROS54+ROS60+ROS66+ROS83,"")</f>
        <v/>
      </c>
      <c r="ROT86" s="111" t="str">
        <f>IF(ISNUMBER(outYear),ROT54+ROT60+ROT66+ROT83,"")</f>
        <v/>
      </c>
      <c r="ROU86" s="111" t="str">
        <f>IF(ISNUMBER(outYear),ROU54+ROU60+ROU66+ROU83,"")</f>
        <v/>
      </c>
      <c r="ROV86" s="111" t="str">
        <f>IF(ISNUMBER(outYear),ROV54+ROV60+ROV66+ROV83,"")</f>
        <v/>
      </c>
      <c r="ROW86" s="111" t="str">
        <f>IF(ISNUMBER(outYear),ROW54+ROW60+ROW66+ROW83,"")</f>
        <v/>
      </c>
      <c r="ROX86" s="111" t="str">
        <f>IF(ISNUMBER(outYear),ROX54+ROX60+ROX66+ROX83,"")</f>
        <v/>
      </c>
      <c r="ROY86" s="111" t="str">
        <f>IF(ISNUMBER(outYear),ROY54+ROY60+ROY66+ROY83,"")</f>
        <v/>
      </c>
      <c r="ROZ86" s="111" t="str">
        <f>IF(ISNUMBER(outYear),ROZ54+ROZ60+ROZ66+ROZ83,"")</f>
        <v/>
      </c>
      <c r="RPA86" s="111" t="str">
        <f>IF(ISNUMBER(outYear),RPA54+RPA60+RPA66+RPA83,"")</f>
        <v/>
      </c>
      <c r="RPB86" s="111" t="str">
        <f>IF(ISNUMBER(outYear),RPB54+RPB60+RPB66+RPB83,"")</f>
        <v/>
      </c>
      <c r="RPC86" s="111" t="str">
        <f>IF(ISNUMBER(outYear),RPC54+RPC60+RPC66+RPC83,"")</f>
        <v/>
      </c>
      <c r="RPD86" s="111" t="str">
        <f>IF(ISNUMBER(outYear),RPD54+RPD60+RPD66+RPD83,"")</f>
        <v/>
      </c>
      <c r="RPE86" s="111" t="str">
        <f>IF(ISNUMBER(outYear),RPE54+RPE60+RPE66+RPE83,"")</f>
        <v/>
      </c>
      <c r="RPF86" s="111" t="str">
        <f>IF(ISNUMBER(outYear),RPF54+RPF60+RPF66+RPF83,"")</f>
        <v/>
      </c>
      <c r="RPG86" s="111" t="str">
        <f>IF(ISNUMBER(outYear),RPG54+RPG60+RPG66+RPG83,"")</f>
        <v/>
      </c>
      <c r="RPH86" s="111" t="str">
        <f>IF(ISNUMBER(outYear),RPH54+RPH60+RPH66+RPH83,"")</f>
        <v/>
      </c>
      <c r="RPI86" s="111" t="str">
        <f>IF(ISNUMBER(outYear),RPI54+RPI60+RPI66+RPI83,"")</f>
        <v/>
      </c>
      <c r="RPJ86" s="111" t="str">
        <f>IF(ISNUMBER(outYear),RPJ54+RPJ60+RPJ66+RPJ83,"")</f>
        <v/>
      </c>
      <c r="RPK86" s="111" t="str">
        <f>IF(ISNUMBER(outYear),RPK54+RPK60+RPK66+RPK83,"")</f>
        <v/>
      </c>
      <c r="RPL86" s="111" t="str">
        <f>IF(ISNUMBER(outYear),RPL54+RPL60+RPL66+RPL83,"")</f>
        <v/>
      </c>
      <c r="RPM86" s="111" t="str">
        <f>IF(ISNUMBER(outYear),RPM54+RPM60+RPM66+RPM83,"")</f>
        <v/>
      </c>
      <c r="RPN86" s="111" t="str">
        <f>IF(ISNUMBER(outYear),RPN54+RPN60+RPN66+RPN83,"")</f>
        <v/>
      </c>
      <c r="RPO86" s="111" t="str">
        <f>IF(ISNUMBER(outYear),RPO54+RPO60+RPO66+RPO83,"")</f>
        <v/>
      </c>
      <c r="RPP86" s="111" t="str">
        <f>IF(ISNUMBER(outYear),RPP54+RPP60+RPP66+RPP83,"")</f>
        <v/>
      </c>
      <c r="RPQ86" s="111" t="str">
        <f>IF(ISNUMBER(outYear),RPQ54+RPQ60+RPQ66+RPQ83,"")</f>
        <v/>
      </c>
      <c r="RPR86" s="111" t="str">
        <f>IF(ISNUMBER(outYear),RPR54+RPR60+RPR66+RPR83,"")</f>
        <v/>
      </c>
      <c r="RPS86" s="111" t="str">
        <f>IF(ISNUMBER(outYear),RPS54+RPS60+RPS66+RPS83,"")</f>
        <v/>
      </c>
      <c r="RPT86" s="111" t="str">
        <f>IF(ISNUMBER(outYear),RPT54+RPT60+RPT66+RPT83,"")</f>
        <v/>
      </c>
      <c r="RPU86" s="111" t="str">
        <f>IF(ISNUMBER(outYear),RPU54+RPU60+RPU66+RPU83,"")</f>
        <v/>
      </c>
      <c r="RPV86" s="111" t="str">
        <f>IF(ISNUMBER(outYear),RPV54+RPV60+RPV66+RPV83,"")</f>
        <v/>
      </c>
      <c r="RPW86" s="111" t="str">
        <f>IF(ISNUMBER(outYear),RPW54+RPW60+RPW66+RPW83,"")</f>
        <v/>
      </c>
      <c r="RPX86" s="111" t="str">
        <f>IF(ISNUMBER(outYear),RPX54+RPX60+RPX66+RPX83,"")</f>
        <v/>
      </c>
      <c r="RPY86" s="111" t="str">
        <f>IF(ISNUMBER(outYear),RPY54+RPY60+RPY66+RPY83,"")</f>
        <v/>
      </c>
      <c r="RPZ86" s="111" t="str">
        <f>IF(ISNUMBER(outYear),RPZ54+RPZ60+RPZ66+RPZ83,"")</f>
        <v/>
      </c>
      <c r="RQA86" s="111" t="str">
        <f>IF(ISNUMBER(outYear),RQA54+RQA60+RQA66+RQA83,"")</f>
        <v/>
      </c>
      <c r="RQB86" s="111" t="str">
        <f>IF(ISNUMBER(outYear),RQB54+RQB60+RQB66+RQB83,"")</f>
        <v/>
      </c>
      <c r="RQC86" s="111" t="str">
        <f>IF(ISNUMBER(outYear),RQC54+RQC60+RQC66+RQC83,"")</f>
        <v/>
      </c>
      <c r="RQD86" s="111" t="str">
        <f>IF(ISNUMBER(outYear),RQD54+RQD60+RQD66+RQD83,"")</f>
        <v/>
      </c>
      <c r="RQE86" s="111" t="str">
        <f>IF(ISNUMBER(outYear),RQE54+RQE60+RQE66+RQE83,"")</f>
        <v/>
      </c>
      <c r="RQF86" s="111" t="str">
        <f>IF(ISNUMBER(outYear),RQF54+RQF60+RQF66+RQF83,"")</f>
        <v/>
      </c>
      <c r="RQG86" s="111" t="str">
        <f>IF(ISNUMBER(outYear),RQG54+RQG60+RQG66+RQG83,"")</f>
        <v/>
      </c>
      <c r="RQH86" s="111" t="str">
        <f>IF(ISNUMBER(outYear),RQH54+RQH60+RQH66+RQH83,"")</f>
        <v/>
      </c>
      <c r="RQI86" s="111" t="str">
        <f>IF(ISNUMBER(outYear),RQI54+RQI60+RQI66+RQI83,"")</f>
        <v/>
      </c>
      <c r="RQJ86" s="111" t="str">
        <f>IF(ISNUMBER(outYear),RQJ54+RQJ60+RQJ66+RQJ83,"")</f>
        <v/>
      </c>
      <c r="RQK86" s="111" t="str">
        <f>IF(ISNUMBER(outYear),RQK54+RQK60+RQK66+RQK83,"")</f>
        <v/>
      </c>
      <c r="RQL86" s="111" t="str">
        <f>IF(ISNUMBER(outYear),RQL54+RQL60+RQL66+RQL83,"")</f>
        <v/>
      </c>
      <c r="RQM86" s="111" t="str">
        <f>IF(ISNUMBER(outYear),RQM54+RQM60+RQM66+RQM83,"")</f>
        <v/>
      </c>
      <c r="RQN86" s="111" t="str">
        <f>IF(ISNUMBER(outYear),RQN54+RQN60+RQN66+RQN83,"")</f>
        <v/>
      </c>
      <c r="RQO86" s="111" t="str">
        <f>IF(ISNUMBER(outYear),RQO54+RQO60+RQO66+RQO83,"")</f>
        <v/>
      </c>
      <c r="RQP86" s="111" t="str">
        <f>IF(ISNUMBER(outYear),RQP54+RQP60+RQP66+RQP83,"")</f>
        <v/>
      </c>
      <c r="RQQ86" s="111" t="str">
        <f>IF(ISNUMBER(outYear),RQQ54+RQQ60+RQQ66+RQQ83,"")</f>
        <v/>
      </c>
      <c r="RQR86" s="111" t="str">
        <f>IF(ISNUMBER(outYear),RQR54+RQR60+RQR66+RQR83,"")</f>
        <v/>
      </c>
      <c r="RQS86" s="111" t="str">
        <f>IF(ISNUMBER(outYear),RQS54+RQS60+RQS66+RQS83,"")</f>
        <v/>
      </c>
      <c r="RQT86" s="111" t="str">
        <f>IF(ISNUMBER(outYear),RQT54+RQT60+RQT66+RQT83,"")</f>
        <v/>
      </c>
      <c r="RQU86" s="111" t="str">
        <f>IF(ISNUMBER(outYear),RQU54+RQU60+RQU66+RQU83,"")</f>
        <v/>
      </c>
      <c r="RQV86" s="111" t="str">
        <f>IF(ISNUMBER(outYear),RQV54+RQV60+RQV66+RQV83,"")</f>
        <v/>
      </c>
      <c r="RQW86" s="111" t="str">
        <f>IF(ISNUMBER(outYear),RQW54+RQW60+RQW66+RQW83,"")</f>
        <v/>
      </c>
      <c r="RQX86" s="111" t="str">
        <f>IF(ISNUMBER(outYear),RQX54+RQX60+RQX66+RQX83,"")</f>
        <v/>
      </c>
      <c r="RQY86" s="111" t="str">
        <f>IF(ISNUMBER(outYear),RQY54+RQY60+RQY66+RQY83,"")</f>
        <v/>
      </c>
      <c r="RQZ86" s="111" t="str">
        <f>IF(ISNUMBER(outYear),RQZ54+RQZ60+RQZ66+RQZ83,"")</f>
        <v/>
      </c>
      <c r="RRA86" s="111" t="str">
        <f>IF(ISNUMBER(outYear),RRA54+RRA60+RRA66+RRA83,"")</f>
        <v/>
      </c>
      <c r="RRB86" s="111" t="str">
        <f>IF(ISNUMBER(outYear),RRB54+RRB60+RRB66+RRB83,"")</f>
        <v/>
      </c>
      <c r="RRC86" s="111" t="str">
        <f>IF(ISNUMBER(outYear),RRC54+RRC60+RRC66+RRC83,"")</f>
        <v/>
      </c>
      <c r="RRD86" s="111" t="str">
        <f>IF(ISNUMBER(outYear),RRD54+RRD60+RRD66+RRD83,"")</f>
        <v/>
      </c>
      <c r="RRE86" s="111" t="str">
        <f>IF(ISNUMBER(outYear),RRE54+RRE60+RRE66+RRE83,"")</f>
        <v/>
      </c>
      <c r="RRF86" s="111" t="str">
        <f>IF(ISNUMBER(outYear),RRF54+RRF60+RRF66+RRF83,"")</f>
        <v/>
      </c>
      <c r="RRG86" s="111" t="str">
        <f>IF(ISNUMBER(outYear),RRG54+RRG60+RRG66+RRG83,"")</f>
        <v/>
      </c>
      <c r="RRH86" s="111" t="str">
        <f>IF(ISNUMBER(outYear),RRH54+RRH60+RRH66+RRH83,"")</f>
        <v/>
      </c>
      <c r="RRI86" s="111" t="str">
        <f>IF(ISNUMBER(outYear),RRI54+RRI60+RRI66+RRI83,"")</f>
        <v/>
      </c>
      <c r="RRJ86" s="111" t="str">
        <f>IF(ISNUMBER(outYear),RRJ54+RRJ60+RRJ66+RRJ83,"")</f>
        <v/>
      </c>
      <c r="RRK86" s="111" t="str">
        <f>IF(ISNUMBER(outYear),RRK54+RRK60+RRK66+RRK83,"")</f>
        <v/>
      </c>
      <c r="RRL86" s="111" t="str">
        <f>IF(ISNUMBER(outYear),RRL54+RRL60+RRL66+RRL83,"")</f>
        <v/>
      </c>
      <c r="RRM86" s="111" t="str">
        <f>IF(ISNUMBER(outYear),RRM54+RRM60+RRM66+RRM83,"")</f>
        <v/>
      </c>
      <c r="RRN86" s="111" t="str">
        <f>IF(ISNUMBER(outYear),RRN54+RRN60+RRN66+RRN83,"")</f>
        <v/>
      </c>
      <c r="RRO86" s="111" t="str">
        <f>IF(ISNUMBER(outYear),RRO54+RRO60+RRO66+RRO83,"")</f>
        <v/>
      </c>
      <c r="RRP86" s="111" t="str">
        <f>IF(ISNUMBER(outYear),RRP54+RRP60+RRP66+RRP83,"")</f>
        <v/>
      </c>
      <c r="RRQ86" s="111" t="str">
        <f>IF(ISNUMBER(outYear),RRQ54+RRQ60+RRQ66+RRQ83,"")</f>
        <v/>
      </c>
      <c r="RRR86" s="111" t="str">
        <f>IF(ISNUMBER(outYear),RRR54+RRR60+RRR66+RRR83,"")</f>
        <v/>
      </c>
      <c r="RRS86" s="111" t="str">
        <f>IF(ISNUMBER(outYear),RRS54+RRS60+RRS66+RRS83,"")</f>
        <v/>
      </c>
      <c r="RRT86" s="111" t="str">
        <f>IF(ISNUMBER(outYear),RRT54+RRT60+RRT66+RRT83,"")</f>
        <v/>
      </c>
      <c r="RRU86" s="111" t="str">
        <f>IF(ISNUMBER(outYear),RRU54+RRU60+RRU66+RRU83,"")</f>
        <v/>
      </c>
      <c r="RRV86" s="111" t="str">
        <f>IF(ISNUMBER(outYear),RRV54+RRV60+RRV66+RRV83,"")</f>
        <v/>
      </c>
      <c r="RRW86" s="111" t="str">
        <f>IF(ISNUMBER(outYear),RRW54+RRW60+RRW66+RRW83,"")</f>
        <v/>
      </c>
      <c r="RRX86" s="111" t="str">
        <f>IF(ISNUMBER(outYear),RRX54+RRX60+RRX66+RRX83,"")</f>
        <v/>
      </c>
      <c r="RRY86" s="111" t="str">
        <f>IF(ISNUMBER(outYear),RRY54+RRY60+RRY66+RRY83,"")</f>
        <v/>
      </c>
      <c r="RRZ86" s="111" t="str">
        <f>IF(ISNUMBER(outYear),RRZ54+RRZ60+RRZ66+RRZ83,"")</f>
        <v/>
      </c>
      <c r="RSA86" s="111" t="str">
        <f>IF(ISNUMBER(outYear),RSA54+RSA60+RSA66+RSA83,"")</f>
        <v/>
      </c>
      <c r="RSB86" s="111" t="str">
        <f>IF(ISNUMBER(outYear),RSB54+RSB60+RSB66+RSB83,"")</f>
        <v/>
      </c>
      <c r="RSC86" s="111" t="str">
        <f>IF(ISNUMBER(outYear),RSC54+RSC60+RSC66+RSC83,"")</f>
        <v/>
      </c>
      <c r="RSD86" s="111" t="str">
        <f>IF(ISNUMBER(outYear),RSD54+RSD60+RSD66+RSD83,"")</f>
        <v/>
      </c>
      <c r="RSE86" s="111" t="str">
        <f>IF(ISNUMBER(outYear),RSE54+RSE60+RSE66+RSE83,"")</f>
        <v/>
      </c>
      <c r="RSF86" s="111" t="str">
        <f>IF(ISNUMBER(outYear),RSF54+RSF60+RSF66+RSF83,"")</f>
        <v/>
      </c>
      <c r="RSG86" s="111" t="str">
        <f>IF(ISNUMBER(outYear),RSG54+RSG60+RSG66+RSG83,"")</f>
        <v/>
      </c>
      <c r="RSH86" s="111" t="str">
        <f>IF(ISNUMBER(outYear),RSH54+RSH60+RSH66+RSH83,"")</f>
        <v/>
      </c>
      <c r="RSI86" s="111" t="str">
        <f>IF(ISNUMBER(outYear),RSI54+RSI60+RSI66+RSI83,"")</f>
        <v/>
      </c>
      <c r="RSJ86" s="111" t="str">
        <f>IF(ISNUMBER(outYear),RSJ54+RSJ60+RSJ66+RSJ83,"")</f>
        <v/>
      </c>
      <c r="RSK86" s="111" t="str">
        <f>IF(ISNUMBER(outYear),RSK54+RSK60+RSK66+RSK83,"")</f>
        <v/>
      </c>
      <c r="RSL86" s="111" t="str">
        <f>IF(ISNUMBER(outYear),RSL54+RSL60+RSL66+RSL83,"")</f>
        <v/>
      </c>
      <c r="RSM86" s="111" t="str">
        <f>IF(ISNUMBER(outYear),RSM54+RSM60+RSM66+RSM83,"")</f>
        <v/>
      </c>
      <c r="RSN86" s="111" t="str">
        <f>IF(ISNUMBER(outYear),RSN54+RSN60+RSN66+RSN83,"")</f>
        <v/>
      </c>
      <c r="RSO86" s="111" t="str">
        <f>IF(ISNUMBER(outYear),RSO54+RSO60+RSO66+RSO83,"")</f>
        <v/>
      </c>
      <c r="RSP86" s="111" t="str">
        <f>IF(ISNUMBER(outYear),RSP54+RSP60+RSP66+RSP83,"")</f>
        <v/>
      </c>
      <c r="RSQ86" s="111" t="str">
        <f>IF(ISNUMBER(outYear),RSQ54+RSQ60+RSQ66+RSQ83,"")</f>
        <v/>
      </c>
      <c r="RSR86" s="111" t="str">
        <f>IF(ISNUMBER(outYear),RSR54+RSR60+RSR66+RSR83,"")</f>
        <v/>
      </c>
      <c r="RSS86" s="111" t="str">
        <f>IF(ISNUMBER(outYear),RSS54+RSS60+RSS66+RSS83,"")</f>
        <v/>
      </c>
      <c r="RST86" s="111" t="str">
        <f>IF(ISNUMBER(outYear),RST54+RST60+RST66+RST83,"")</f>
        <v/>
      </c>
      <c r="RSU86" s="111" t="str">
        <f>IF(ISNUMBER(outYear),RSU54+RSU60+RSU66+RSU83,"")</f>
        <v/>
      </c>
      <c r="RSV86" s="111" t="str">
        <f>IF(ISNUMBER(outYear),RSV54+RSV60+RSV66+RSV83,"")</f>
        <v/>
      </c>
      <c r="RSW86" s="111" t="str">
        <f>IF(ISNUMBER(outYear),RSW54+RSW60+RSW66+RSW83,"")</f>
        <v/>
      </c>
      <c r="RSX86" s="111" t="str">
        <f>IF(ISNUMBER(outYear),RSX54+RSX60+RSX66+RSX83,"")</f>
        <v/>
      </c>
      <c r="RSY86" s="111" t="str">
        <f>IF(ISNUMBER(outYear),RSY54+RSY60+RSY66+RSY83,"")</f>
        <v/>
      </c>
      <c r="RSZ86" s="111" t="str">
        <f>IF(ISNUMBER(outYear),RSZ54+RSZ60+RSZ66+RSZ83,"")</f>
        <v/>
      </c>
      <c r="RTA86" s="111" t="str">
        <f>IF(ISNUMBER(outYear),RTA54+RTA60+RTA66+RTA83,"")</f>
        <v/>
      </c>
      <c r="RTB86" s="111" t="str">
        <f>IF(ISNUMBER(outYear),RTB54+RTB60+RTB66+RTB83,"")</f>
        <v/>
      </c>
      <c r="RTC86" s="111" t="str">
        <f>IF(ISNUMBER(outYear),RTC54+RTC60+RTC66+RTC83,"")</f>
        <v/>
      </c>
      <c r="RTD86" s="111" t="str">
        <f>IF(ISNUMBER(outYear),RTD54+RTD60+RTD66+RTD83,"")</f>
        <v/>
      </c>
      <c r="RTE86" s="111" t="str">
        <f>IF(ISNUMBER(outYear),RTE54+RTE60+RTE66+RTE83,"")</f>
        <v/>
      </c>
      <c r="RTF86" s="111" t="str">
        <f>IF(ISNUMBER(outYear),RTF54+RTF60+RTF66+RTF83,"")</f>
        <v/>
      </c>
      <c r="RTG86" s="111" t="str">
        <f>IF(ISNUMBER(outYear),RTG54+RTG60+RTG66+RTG83,"")</f>
        <v/>
      </c>
      <c r="RTH86" s="111" t="str">
        <f>IF(ISNUMBER(outYear),RTH54+RTH60+RTH66+RTH83,"")</f>
        <v/>
      </c>
      <c r="RTI86" s="111" t="str">
        <f>IF(ISNUMBER(outYear),RTI54+RTI60+RTI66+RTI83,"")</f>
        <v/>
      </c>
      <c r="RTJ86" s="111" t="str">
        <f>IF(ISNUMBER(outYear),RTJ54+RTJ60+RTJ66+RTJ83,"")</f>
        <v/>
      </c>
      <c r="RTK86" s="111" t="str">
        <f>IF(ISNUMBER(outYear),RTK54+RTK60+RTK66+RTK83,"")</f>
        <v/>
      </c>
      <c r="RTL86" s="111" t="str">
        <f>IF(ISNUMBER(outYear),RTL54+RTL60+RTL66+RTL83,"")</f>
        <v/>
      </c>
      <c r="RTM86" s="111" t="str">
        <f>IF(ISNUMBER(outYear),RTM54+RTM60+RTM66+RTM83,"")</f>
        <v/>
      </c>
      <c r="RTN86" s="111" t="str">
        <f>IF(ISNUMBER(outYear),RTN54+RTN60+RTN66+RTN83,"")</f>
        <v/>
      </c>
      <c r="RTO86" s="111" t="str">
        <f>IF(ISNUMBER(outYear),RTO54+RTO60+RTO66+RTO83,"")</f>
        <v/>
      </c>
      <c r="RTP86" s="111" t="str">
        <f>IF(ISNUMBER(outYear),RTP54+RTP60+RTP66+RTP83,"")</f>
        <v/>
      </c>
      <c r="RTQ86" s="111" t="str">
        <f>IF(ISNUMBER(outYear),RTQ54+RTQ60+RTQ66+RTQ83,"")</f>
        <v/>
      </c>
      <c r="RTR86" s="111" t="str">
        <f>IF(ISNUMBER(outYear),RTR54+RTR60+RTR66+RTR83,"")</f>
        <v/>
      </c>
      <c r="RTS86" s="111" t="str">
        <f>IF(ISNUMBER(outYear),RTS54+RTS60+RTS66+RTS83,"")</f>
        <v/>
      </c>
      <c r="RTT86" s="111" t="str">
        <f>IF(ISNUMBER(outYear),RTT54+RTT60+RTT66+RTT83,"")</f>
        <v/>
      </c>
      <c r="RTU86" s="111" t="str">
        <f>IF(ISNUMBER(outYear),RTU54+RTU60+RTU66+RTU83,"")</f>
        <v/>
      </c>
      <c r="RTV86" s="111" t="str">
        <f>IF(ISNUMBER(outYear),RTV54+RTV60+RTV66+RTV83,"")</f>
        <v/>
      </c>
      <c r="RTW86" s="111" t="str">
        <f>IF(ISNUMBER(outYear),RTW54+RTW60+RTW66+RTW83,"")</f>
        <v/>
      </c>
      <c r="RTX86" s="111" t="str">
        <f>IF(ISNUMBER(outYear),RTX54+RTX60+RTX66+RTX83,"")</f>
        <v/>
      </c>
      <c r="RTY86" s="111" t="str">
        <f>IF(ISNUMBER(outYear),RTY54+RTY60+RTY66+RTY83,"")</f>
        <v/>
      </c>
      <c r="RTZ86" s="111" t="str">
        <f>IF(ISNUMBER(outYear),RTZ54+RTZ60+RTZ66+RTZ83,"")</f>
        <v/>
      </c>
      <c r="RUA86" s="111" t="str">
        <f>IF(ISNUMBER(outYear),RUA54+RUA60+RUA66+RUA83,"")</f>
        <v/>
      </c>
      <c r="RUB86" s="111" t="str">
        <f>IF(ISNUMBER(outYear),RUB54+RUB60+RUB66+RUB83,"")</f>
        <v/>
      </c>
      <c r="RUC86" s="111" t="str">
        <f>IF(ISNUMBER(outYear),RUC54+RUC60+RUC66+RUC83,"")</f>
        <v/>
      </c>
      <c r="RUD86" s="111" t="str">
        <f>IF(ISNUMBER(outYear),RUD54+RUD60+RUD66+RUD83,"")</f>
        <v/>
      </c>
      <c r="RUE86" s="111" t="str">
        <f>IF(ISNUMBER(outYear),RUE54+RUE60+RUE66+RUE83,"")</f>
        <v/>
      </c>
      <c r="RUF86" s="111" t="str">
        <f>IF(ISNUMBER(outYear),RUF54+RUF60+RUF66+RUF83,"")</f>
        <v/>
      </c>
      <c r="RUG86" s="111" t="str">
        <f>IF(ISNUMBER(outYear),RUG54+RUG60+RUG66+RUG83,"")</f>
        <v/>
      </c>
      <c r="RUH86" s="111" t="str">
        <f>IF(ISNUMBER(outYear),RUH54+RUH60+RUH66+RUH83,"")</f>
        <v/>
      </c>
      <c r="RUI86" s="111" t="str">
        <f>IF(ISNUMBER(outYear),RUI54+RUI60+RUI66+RUI83,"")</f>
        <v/>
      </c>
      <c r="RUJ86" s="111" t="str">
        <f>IF(ISNUMBER(outYear),RUJ54+RUJ60+RUJ66+RUJ83,"")</f>
        <v/>
      </c>
      <c r="RUK86" s="111" t="str">
        <f>IF(ISNUMBER(outYear),RUK54+RUK60+RUK66+RUK83,"")</f>
        <v/>
      </c>
      <c r="RUL86" s="111" t="str">
        <f>IF(ISNUMBER(outYear),RUL54+RUL60+RUL66+RUL83,"")</f>
        <v/>
      </c>
      <c r="RUM86" s="111" t="str">
        <f>IF(ISNUMBER(outYear),RUM54+RUM60+RUM66+RUM83,"")</f>
        <v/>
      </c>
      <c r="RUN86" s="111" t="str">
        <f>IF(ISNUMBER(outYear),RUN54+RUN60+RUN66+RUN83,"")</f>
        <v/>
      </c>
      <c r="RUO86" s="111" t="str">
        <f>IF(ISNUMBER(outYear),RUO54+RUO60+RUO66+RUO83,"")</f>
        <v/>
      </c>
      <c r="RUP86" s="111" t="str">
        <f>IF(ISNUMBER(outYear),RUP54+RUP60+RUP66+RUP83,"")</f>
        <v/>
      </c>
      <c r="RUQ86" s="111" t="str">
        <f>IF(ISNUMBER(outYear),RUQ54+RUQ60+RUQ66+RUQ83,"")</f>
        <v/>
      </c>
      <c r="RUR86" s="111" t="str">
        <f>IF(ISNUMBER(outYear),RUR54+RUR60+RUR66+RUR83,"")</f>
        <v/>
      </c>
      <c r="RUS86" s="111" t="str">
        <f>IF(ISNUMBER(outYear),RUS54+RUS60+RUS66+RUS83,"")</f>
        <v/>
      </c>
      <c r="RUT86" s="111" t="str">
        <f>IF(ISNUMBER(outYear),RUT54+RUT60+RUT66+RUT83,"")</f>
        <v/>
      </c>
      <c r="RUU86" s="111" t="str">
        <f>IF(ISNUMBER(outYear),RUU54+RUU60+RUU66+RUU83,"")</f>
        <v/>
      </c>
      <c r="RUV86" s="111" t="str">
        <f>IF(ISNUMBER(outYear),RUV54+RUV60+RUV66+RUV83,"")</f>
        <v/>
      </c>
      <c r="RUW86" s="111" t="str">
        <f>IF(ISNUMBER(outYear),RUW54+RUW60+RUW66+RUW83,"")</f>
        <v/>
      </c>
      <c r="RUX86" s="111" t="str">
        <f>IF(ISNUMBER(outYear),RUX54+RUX60+RUX66+RUX83,"")</f>
        <v/>
      </c>
      <c r="RUY86" s="111" t="str">
        <f>IF(ISNUMBER(outYear),RUY54+RUY60+RUY66+RUY83,"")</f>
        <v/>
      </c>
      <c r="RUZ86" s="111" t="str">
        <f>IF(ISNUMBER(outYear),RUZ54+RUZ60+RUZ66+RUZ83,"")</f>
        <v/>
      </c>
      <c r="RVA86" s="111" t="str">
        <f>IF(ISNUMBER(outYear),RVA54+RVA60+RVA66+RVA83,"")</f>
        <v/>
      </c>
      <c r="RVB86" s="111" t="str">
        <f>IF(ISNUMBER(outYear),RVB54+RVB60+RVB66+RVB83,"")</f>
        <v/>
      </c>
      <c r="RVC86" s="111" t="str">
        <f>IF(ISNUMBER(outYear),RVC54+RVC60+RVC66+RVC83,"")</f>
        <v/>
      </c>
      <c r="RVD86" s="111" t="str">
        <f>IF(ISNUMBER(outYear),RVD54+RVD60+RVD66+RVD83,"")</f>
        <v/>
      </c>
      <c r="RVE86" s="111" t="str">
        <f>IF(ISNUMBER(outYear),RVE54+RVE60+RVE66+RVE83,"")</f>
        <v/>
      </c>
      <c r="RVF86" s="111" t="str">
        <f>IF(ISNUMBER(outYear),RVF54+RVF60+RVF66+RVF83,"")</f>
        <v/>
      </c>
      <c r="RVG86" s="111" t="str">
        <f>IF(ISNUMBER(outYear),RVG54+RVG60+RVG66+RVG83,"")</f>
        <v/>
      </c>
      <c r="RVH86" s="111" t="str">
        <f>IF(ISNUMBER(outYear),RVH54+RVH60+RVH66+RVH83,"")</f>
        <v/>
      </c>
      <c r="RVI86" s="111" t="str">
        <f>IF(ISNUMBER(outYear),RVI54+RVI60+RVI66+RVI83,"")</f>
        <v/>
      </c>
      <c r="RVJ86" s="111" t="str">
        <f>IF(ISNUMBER(outYear),RVJ54+RVJ60+RVJ66+RVJ83,"")</f>
        <v/>
      </c>
      <c r="RVK86" s="111" t="str">
        <f>IF(ISNUMBER(outYear),RVK54+RVK60+RVK66+RVK83,"")</f>
        <v/>
      </c>
      <c r="RVL86" s="111" t="str">
        <f>IF(ISNUMBER(outYear),RVL54+RVL60+RVL66+RVL83,"")</f>
        <v/>
      </c>
      <c r="RVM86" s="111" t="str">
        <f>IF(ISNUMBER(outYear),RVM54+RVM60+RVM66+RVM83,"")</f>
        <v/>
      </c>
      <c r="RVN86" s="111" t="str">
        <f>IF(ISNUMBER(outYear),RVN54+RVN60+RVN66+RVN83,"")</f>
        <v/>
      </c>
      <c r="RVO86" s="111" t="str">
        <f>IF(ISNUMBER(outYear),RVO54+RVO60+RVO66+RVO83,"")</f>
        <v/>
      </c>
      <c r="RVP86" s="111" t="str">
        <f>IF(ISNUMBER(outYear),RVP54+RVP60+RVP66+RVP83,"")</f>
        <v/>
      </c>
      <c r="RVQ86" s="111" t="str">
        <f>IF(ISNUMBER(outYear),RVQ54+RVQ60+RVQ66+RVQ83,"")</f>
        <v/>
      </c>
      <c r="RVR86" s="111" t="str">
        <f>IF(ISNUMBER(outYear),RVR54+RVR60+RVR66+RVR83,"")</f>
        <v/>
      </c>
      <c r="RVS86" s="111" t="str">
        <f>IF(ISNUMBER(outYear),RVS54+RVS60+RVS66+RVS83,"")</f>
        <v/>
      </c>
      <c r="RVT86" s="111" t="str">
        <f>IF(ISNUMBER(outYear),RVT54+RVT60+RVT66+RVT83,"")</f>
        <v/>
      </c>
      <c r="RVU86" s="111" t="str">
        <f>IF(ISNUMBER(outYear),RVU54+RVU60+RVU66+RVU83,"")</f>
        <v/>
      </c>
      <c r="RVV86" s="111" t="str">
        <f>IF(ISNUMBER(outYear),RVV54+RVV60+RVV66+RVV83,"")</f>
        <v/>
      </c>
      <c r="RVW86" s="111" t="str">
        <f>IF(ISNUMBER(outYear),RVW54+RVW60+RVW66+RVW83,"")</f>
        <v/>
      </c>
      <c r="RVX86" s="111" t="str">
        <f>IF(ISNUMBER(outYear),RVX54+RVX60+RVX66+RVX83,"")</f>
        <v/>
      </c>
      <c r="RVY86" s="111" t="str">
        <f>IF(ISNUMBER(outYear),RVY54+RVY60+RVY66+RVY83,"")</f>
        <v/>
      </c>
      <c r="RVZ86" s="111" t="str">
        <f>IF(ISNUMBER(outYear),RVZ54+RVZ60+RVZ66+RVZ83,"")</f>
        <v/>
      </c>
      <c r="RWA86" s="111" t="str">
        <f>IF(ISNUMBER(outYear),RWA54+RWA60+RWA66+RWA83,"")</f>
        <v/>
      </c>
      <c r="RWB86" s="111" t="str">
        <f>IF(ISNUMBER(outYear),RWB54+RWB60+RWB66+RWB83,"")</f>
        <v/>
      </c>
      <c r="RWC86" s="111" t="str">
        <f>IF(ISNUMBER(outYear),RWC54+RWC60+RWC66+RWC83,"")</f>
        <v/>
      </c>
      <c r="RWD86" s="111" t="str">
        <f>IF(ISNUMBER(outYear),RWD54+RWD60+RWD66+RWD83,"")</f>
        <v/>
      </c>
      <c r="RWE86" s="111" t="str">
        <f>IF(ISNUMBER(outYear),RWE54+RWE60+RWE66+RWE83,"")</f>
        <v/>
      </c>
      <c r="RWF86" s="111" t="str">
        <f>IF(ISNUMBER(outYear),RWF54+RWF60+RWF66+RWF83,"")</f>
        <v/>
      </c>
      <c r="RWG86" s="111" t="str">
        <f>IF(ISNUMBER(outYear),RWG54+RWG60+RWG66+RWG83,"")</f>
        <v/>
      </c>
      <c r="RWH86" s="111" t="str">
        <f>IF(ISNUMBER(outYear),RWH54+RWH60+RWH66+RWH83,"")</f>
        <v/>
      </c>
      <c r="RWI86" s="111" t="str">
        <f>IF(ISNUMBER(outYear),RWI54+RWI60+RWI66+RWI83,"")</f>
        <v/>
      </c>
      <c r="RWJ86" s="111" t="str">
        <f>IF(ISNUMBER(outYear),RWJ54+RWJ60+RWJ66+RWJ83,"")</f>
        <v/>
      </c>
      <c r="RWK86" s="111" t="str">
        <f>IF(ISNUMBER(outYear),RWK54+RWK60+RWK66+RWK83,"")</f>
        <v/>
      </c>
      <c r="RWL86" s="111" t="str">
        <f>IF(ISNUMBER(outYear),RWL54+RWL60+RWL66+RWL83,"")</f>
        <v/>
      </c>
      <c r="RWM86" s="111" t="str">
        <f>IF(ISNUMBER(outYear),RWM54+RWM60+RWM66+RWM83,"")</f>
        <v/>
      </c>
      <c r="RWN86" s="111" t="str">
        <f>IF(ISNUMBER(outYear),RWN54+RWN60+RWN66+RWN83,"")</f>
        <v/>
      </c>
      <c r="RWO86" s="111" t="str">
        <f>IF(ISNUMBER(outYear),RWO54+RWO60+RWO66+RWO83,"")</f>
        <v/>
      </c>
      <c r="RWP86" s="111" t="str">
        <f>IF(ISNUMBER(outYear),RWP54+RWP60+RWP66+RWP83,"")</f>
        <v/>
      </c>
      <c r="RWQ86" s="111" t="str">
        <f>IF(ISNUMBER(outYear),RWQ54+RWQ60+RWQ66+RWQ83,"")</f>
        <v/>
      </c>
      <c r="RWR86" s="111" t="str">
        <f>IF(ISNUMBER(outYear),RWR54+RWR60+RWR66+RWR83,"")</f>
        <v/>
      </c>
      <c r="RWS86" s="111" t="str">
        <f>IF(ISNUMBER(outYear),RWS54+RWS60+RWS66+RWS83,"")</f>
        <v/>
      </c>
      <c r="RWT86" s="111" t="str">
        <f>IF(ISNUMBER(outYear),RWT54+RWT60+RWT66+RWT83,"")</f>
        <v/>
      </c>
      <c r="RWU86" s="111" t="str">
        <f>IF(ISNUMBER(outYear),RWU54+RWU60+RWU66+RWU83,"")</f>
        <v/>
      </c>
      <c r="RWV86" s="111" t="str">
        <f>IF(ISNUMBER(outYear),RWV54+RWV60+RWV66+RWV83,"")</f>
        <v/>
      </c>
      <c r="RWW86" s="111" t="str">
        <f>IF(ISNUMBER(outYear),RWW54+RWW60+RWW66+RWW83,"")</f>
        <v/>
      </c>
      <c r="RWX86" s="111" t="str">
        <f>IF(ISNUMBER(outYear),RWX54+RWX60+RWX66+RWX83,"")</f>
        <v/>
      </c>
      <c r="RWY86" s="111" t="str">
        <f>IF(ISNUMBER(outYear),RWY54+RWY60+RWY66+RWY83,"")</f>
        <v/>
      </c>
      <c r="RWZ86" s="111" t="str">
        <f>IF(ISNUMBER(outYear),RWZ54+RWZ60+RWZ66+RWZ83,"")</f>
        <v/>
      </c>
      <c r="RXA86" s="111" t="str">
        <f>IF(ISNUMBER(outYear),RXA54+RXA60+RXA66+RXA83,"")</f>
        <v/>
      </c>
      <c r="RXB86" s="111" t="str">
        <f>IF(ISNUMBER(outYear),RXB54+RXB60+RXB66+RXB83,"")</f>
        <v/>
      </c>
      <c r="RXC86" s="111" t="str">
        <f>IF(ISNUMBER(outYear),RXC54+RXC60+RXC66+RXC83,"")</f>
        <v/>
      </c>
      <c r="RXD86" s="111" t="str">
        <f>IF(ISNUMBER(outYear),RXD54+RXD60+RXD66+RXD83,"")</f>
        <v/>
      </c>
      <c r="RXE86" s="111" t="str">
        <f>IF(ISNUMBER(outYear),RXE54+RXE60+RXE66+RXE83,"")</f>
        <v/>
      </c>
      <c r="RXF86" s="111" t="str">
        <f>IF(ISNUMBER(outYear),RXF54+RXF60+RXF66+RXF83,"")</f>
        <v/>
      </c>
      <c r="RXG86" s="111" t="str">
        <f>IF(ISNUMBER(outYear),RXG54+RXG60+RXG66+RXG83,"")</f>
        <v/>
      </c>
      <c r="RXH86" s="111" t="str">
        <f>IF(ISNUMBER(outYear),RXH54+RXH60+RXH66+RXH83,"")</f>
        <v/>
      </c>
      <c r="RXI86" s="111" t="str">
        <f>IF(ISNUMBER(outYear),RXI54+RXI60+RXI66+RXI83,"")</f>
        <v/>
      </c>
      <c r="RXJ86" s="111" t="str">
        <f>IF(ISNUMBER(outYear),RXJ54+RXJ60+RXJ66+RXJ83,"")</f>
        <v/>
      </c>
      <c r="RXK86" s="111" t="str">
        <f>IF(ISNUMBER(outYear),RXK54+RXK60+RXK66+RXK83,"")</f>
        <v/>
      </c>
      <c r="RXL86" s="111" t="str">
        <f>IF(ISNUMBER(outYear),RXL54+RXL60+RXL66+RXL83,"")</f>
        <v/>
      </c>
      <c r="RXM86" s="111" t="str">
        <f>IF(ISNUMBER(outYear),RXM54+RXM60+RXM66+RXM83,"")</f>
        <v/>
      </c>
      <c r="RXN86" s="111" t="str">
        <f>IF(ISNUMBER(outYear),RXN54+RXN60+RXN66+RXN83,"")</f>
        <v/>
      </c>
      <c r="RXO86" s="111" t="str">
        <f>IF(ISNUMBER(outYear),RXO54+RXO60+RXO66+RXO83,"")</f>
        <v/>
      </c>
      <c r="RXP86" s="111" t="str">
        <f>IF(ISNUMBER(outYear),RXP54+RXP60+RXP66+RXP83,"")</f>
        <v/>
      </c>
      <c r="RXQ86" s="111" t="str">
        <f>IF(ISNUMBER(outYear),RXQ54+RXQ60+RXQ66+RXQ83,"")</f>
        <v/>
      </c>
      <c r="RXR86" s="111" t="str">
        <f>IF(ISNUMBER(outYear),RXR54+RXR60+RXR66+RXR83,"")</f>
        <v/>
      </c>
      <c r="RXS86" s="111" t="str">
        <f>IF(ISNUMBER(outYear),RXS54+RXS60+RXS66+RXS83,"")</f>
        <v/>
      </c>
      <c r="RXT86" s="111" t="str">
        <f>IF(ISNUMBER(outYear),RXT54+RXT60+RXT66+RXT83,"")</f>
        <v/>
      </c>
      <c r="RXU86" s="111" t="str">
        <f>IF(ISNUMBER(outYear),RXU54+RXU60+RXU66+RXU83,"")</f>
        <v/>
      </c>
      <c r="RXV86" s="111" t="str">
        <f>IF(ISNUMBER(outYear),RXV54+RXV60+RXV66+RXV83,"")</f>
        <v/>
      </c>
      <c r="RXW86" s="111" t="str">
        <f>IF(ISNUMBER(outYear),RXW54+RXW60+RXW66+RXW83,"")</f>
        <v/>
      </c>
      <c r="RXX86" s="111" t="str">
        <f>IF(ISNUMBER(outYear),RXX54+RXX60+RXX66+RXX83,"")</f>
        <v/>
      </c>
      <c r="RXY86" s="111" t="str">
        <f>IF(ISNUMBER(outYear),RXY54+RXY60+RXY66+RXY83,"")</f>
        <v/>
      </c>
      <c r="RXZ86" s="111" t="str">
        <f>IF(ISNUMBER(outYear),RXZ54+RXZ60+RXZ66+RXZ83,"")</f>
        <v/>
      </c>
      <c r="RYA86" s="111" t="str">
        <f>IF(ISNUMBER(outYear),RYA54+RYA60+RYA66+RYA83,"")</f>
        <v/>
      </c>
      <c r="RYB86" s="111" t="str">
        <f>IF(ISNUMBER(outYear),RYB54+RYB60+RYB66+RYB83,"")</f>
        <v/>
      </c>
      <c r="RYC86" s="111" t="str">
        <f>IF(ISNUMBER(outYear),RYC54+RYC60+RYC66+RYC83,"")</f>
        <v/>
      </c>
      <c r="RYD86" s="111" t="str">
        <f>IF(ISNUMBER(outYear),RYD54+RYD60+RYD66+RYD83,"")</f>
        <v/>
      </c>
      <c r="RYE86" s="111" t="str">
        <f>IF(ISNUMBER(outYear),RYE54+RYE60+RYE66+RYE83,"")</f>
        <v/>
      </c>
      <c r="RYF86" s="111" t="str">
        <f>IF(ISNUMBER(outYear),RYF54+RYF60+RYF66+RYF83,"")</f>
        <v/>
      </c>
      <c r="RYG86" s="111" t="str">
        <f>IF(ISNUMBER(outYear),RYG54+RYG60+RYG66+RYG83,"")</f>
        <v/>
      </c>
      <c r="RYH86" s="111" t="str">
        <f>IF(ISNUMBER(outYear),RYH54+RYH60+RYH66+RYH83,"")</f>
        <v/>
      </c>
      <c r="RYI86" s="111" t="str">
        <f>IF(ISNUMBER(outYear),RYI54+RYI60+RYI66+RYI83,"")</f>
        <v/>
      </c>
      <c r="RYJ86" s="111" t="str">
        <f>IF(ISNUMBER(outYear),RYJ54+RYJ60+RYJ66+RYJ83,"")</f>
        <v/>
      </c>
      <c r="RYK86" s="111" t="str">
        <f>IF(ISNUMBER(outYear),RYK54+RYK60+RYK66+RYK83,"")</f>
        <v/>
      </c>
      <c r="RYL86" s="111" t="str">
        <f>IF(ISNUMBER(outYear),RYL54+RYL60+RYL66+RYL83,"")</f>
        <v/>
      </c>
      <c r="RYM86" s="111" t="str">
        <f>IF(ISNUMBER(outYear),RYM54+RYM60+RYM66+RYM83,"")</f>
        <v/>
      </c>
      <c r="RYN86" s="111" t="str">
        <f>IF(ISNUMBER(outYear),RYN54+RYN60+RYN66+RYN83,"")</f>
        <v/>
      </c>
      <c r="RYO86" s="111" t="str">
        <f>IF(ISNUMBER(outYear),RYO54+RYO60+RYO66+RYO83,"")</f>
        <v/>
      </c>
      <c r="RYP86" s="111" t="str">
        <f>IF(ISNUMBER(outYear),RYP54+RYP60+RYP66+RYP83,"")</f>
        <v/>
      </c>
      <c r="RYQ86" s="111" t="str">
        <f>IF(ISNUMBER(outYear),RYQ54+RYQ60+RYQ66+RYQ83,"")</f>
        <v/>
      </c>
      <c r="RYR86" s="111" t="str">
        <f>IF(ISNUMBER(outYear),RYR54+RYR60+RYR66+RYR83,"")</f>
        <v/>
      </c>
      <c r="RYS86" s="111" t="str">
        <f>IF(ISNUMBER(outYear),RYS54+RYS60+RYS66+RYS83,"")</f>
        <v/>
      </c>
      <c r="RYT86" s="111" t="str">
        <f>IF(ISNUMBER(outYear),RYT54+RYT60+RYT66+RYT83,"")</f>
        <v/>
      </c>
      <c r="RYU86" s="111" t="str">
        <f>IF(ISNUMBER(outYear),RYU54+RYU60+RYU66+RYU83,"")</f>
        <v/>
      </c>
      <c r="RYV86" s="111" t="str">
        <f>IF(ISNUMBER(outYear),RYV54+RYV60+RYV66+RYV83,"")</f>
        <v/>
      </c>
      <c r="RYW86" s="111" t="str">
        <f>IF(ISNUMBER(outYear),RYW54+RYW60+RYW66+RYW83,"")</f>
        <v/>
      </c>
      <c r="RYX86" s="111" t="str">
        <f>IF(ISNUMBER(outYear),RYX54+RYX60+RYX66+RYX83,"")</f>
        <v/>
      </c>
      <c r="RYY86" s="111" t="str">
        <f>IF(ISNUMBER(outYear),RYY54+RYY60+RYY66+RYY83,"")</f>
        <v/>
      </c>
      <c r="RYZ86" s="111" t="str">
        <f>IF(ISNUMBER(outYear),RYZ54+RYZ60+RYZ66+RYZ83,"")</f>
        <v/>
      </c>
      <c r="RZA86" s="111" t="str">
        <f>IF(ISNUMBER(outYear),RZA54+RZA60+RZA66+RZA83,"")</f>
        <v/>
      </c>
      <c r="RZB86" s="111" t="str">
        <f>IF(ISNUMBER(outYear),RZB54+RZB60+RZB66+RZB83,"")</f>
        <v/>
      </c>
      <c r="RZC86" s="111" t="str">
        <f>IF(ISNUMBER(outYear),RZC54+RZC60+RZC66+RZC83,"")</f>
        <v/>
      </c>
      <c r="RZD86" s="111" t="str">
        <f>IF(ISNUMBER(outYear),RZD54+RZD60+RZD66+RZD83,"")</f>
        <v/>
      </c>
      <c r="RZE86" s="111" t="str">
        <f>IF(ISNUMBER(outYear),RZE54+RZE60+RZE66+RZE83,"")</f>
        <v/>
      </c>
      <c r="RZF86" s="111" t="str">
        <f>IF(ISNUMBER(outYear),RZF54+RZF60+RZF66+RZF83,"")</f>
        <v/>
      </c>
      <c r="RZG86" s="111" t="str">
        <f>IF(ISNUMBER(outYear),RZG54+RZG60+RZG66+RZG83,"")</f>
        <v/>
      </c>
      <c r="RZH86" s="111" t="str">
        <f>IF(ISNUMBER(outYear),RZH54+RZH60+RZH66+RZH83,"")</f>
        <v/>
      </c>
      <c r="RZI86" s="111" t="str">
        <f>IF(ISNUMBER(outYear),RZI54+RZI60+RZI66+RZI83,"")</f>
        <v/>
      </c>
      <c r="RZJ86" s="111" t="str">
        <f>IF(ISNUMBER(outYear),RZJ54+RZJ60+RZJ66+RZJ83,"")</f>
        <v/>
      </c>
      <c r="RZK86" s="111" t="str">
        <f>IF(ISNUMBER(outYear),RZK54+RZK60+RZK66+RZK83,"")</f>
        <v/>
      </c>
      <c r="RZL86" s="111" t="str">
        <f>IF(ISNUMBER(outYear),RZL54+RZL60+RZL66+RZL83,"")</f>
        <v/>
      </c>
      <c r="RZM86" s="111" t="str">
        <f>IF(ISNUMBER(outYear),RZM54+RZM60+RZM66+RZM83,"")</f>
        <v/>
      </c>
      <c r="RZN86" s="111" t="str">
        <f>IF(ISNUMBER(outYear),RZN54+RZN60+RZN66+RZN83,"")</f>
        <v/>
      </c>
      <c r="RZO86" s="111" t="str">
        <f>IF(ISNUMBER(outYear),RZO54+RZO60+RZO66+RZO83,"")</f>
        <v/>
      </c>
      <c r="RZP86" s="111" t="str">
        <f>IF(ISNUMBER(outYear),RZP54+RZP60+RZP66+RZP83,"")</f>
        <v/>
      </c>
      <c r="RZQ86" s="111" t="str">
        <f>IF(ISNUMBER(outYear),RZQ54+RZQ60+RZQ66+RZQ83,"")</f>
        <v/>
      </c>
      <c r="RZR86" s="111" t="str">
        <f>IF(ISNUMBER(outYear),RZR54+RZR60+RZR66+RZR83,"")</f>
        <v/>
      </c>
      <c r="RZS86" s="111" t="str">
        <f>IF(ISNUMBER(outYear),RZS54+RZS60+RZS66+RZS83,"")</f>
        <v/>
      </c>
      <c r="RZT86" s="111" t="str">
        <f>IF(ISNUMBER(outYear),RZT54+RZT60+RZT66+RZT83,"")</f>
        <v/>
      </c>
      <c r="RZU86" s="111" t="str">
        <f>IF(ISNUMBER(outYear),RZU54+RZU60+RZU66+RZU83,"")</f>
        <v/>
      </c>
      <c r="RZV86" s="111" t="str">
        <f>IF(ISNUMBER(outYear),RZV54+RZV60+RZV66+RZV83,"")</f>
        <v/>
      </c>
      <c r="RZW86" s="111" t="str">
        <f>IF(ISNUMBER(outYear),RZW54+RZW60+RZW66+RZW83,"")</f>
        <v/>
      </c>
      <c r="RZX86" s="111" t="str">
        <f>IF(ISNUMBER(outYear),RZX54+RZX60+RZX66+RZX83,"")</f>
        <v/>
      </c>
      <c r="RZY86" s="111" t="str">
        <f>IF(ISNUMBER(outYear),RZY54+RZY60+RZY66+RZY83,"")</f>
        <v/>
      </c>
      <c r="RZZ86" s="111" t="str">
        <f>IF(ISNUMBER(outYear),RZZ54+RZZ60+RZZ66+RZZ83,"")</f>
        <v/>
      </c>
      <c r="SAA86" s="111" t="str">
        <f>IF(ISNUMBER(outYear),SAA54+SAA60+SAA66+SAA83,"")</f>
        <v/>
      </c>
      <c r="SAB86" s="111" t="str">
        <f>IF(ISNUMBER(outYear),SAB54+SAB60+SAB66+SAB83,"")</f>
        <v/>
      </c>
      <c r="SAC86" s="111" t="str">
        <f>IF(ISNUMBER(outYear),SAC54+SAC60+SAC66+SAC83,"")</f>
        <v/>
      </c>
      <c r="SAD86" s="111" t="str">
        <f>IF(ISNUMBER(outYear),SAD54+SAD60+SAD66+SAD83,"")</f>
        <v/>
      </c>
      <c r="SAE86" s="111" t="str">
        <f>IF(ISNUMBER(outYear),SAE54+SAE60+SAE66+SAE83,"")</f>
        <v/>
      </c>
      <c r="SAF86" s="111" t="str">
        <f>IF(ISNUMBER(outYear),SAF54+SAF60+SAF66+SAF83,"")</f>
        <v/>
      </c>
      <c r="SAG86" s="111" t="str">
        <f>IF(ISNUMBER(outYear),SAG54+SAG60+SAG66+SAG83,"")</f>
        <v/>
      </c>
      <c r="SAH86" s="111" t="str">
        <f>IF(ISNUMBER(outYear),SAH54+SAH60+SAH66+SAH83,"")</f>
        <v/>
      </c>
      <c r="SAI86" s="111" t="str">
        <f>IF(ISNUMBER(outYear),SAI54+SAI60+SAI66+SAI83,"")</f>
        <v/>
      </c>
      <c r="SAJ86" s="111" t="str">
        <f>IF(ISNUMBER(outYear),SAJ54+SAJ60+SAJ66+SAJ83,"")</f>
        <v/>
      </c>
      <c r="SAK86" s="111" t="str">
        <f>IF(ISNUMBER(outYear),SAK54+SAK60+SAK66+SAK83,"")</f>
        <v/>
      </c>
      <c r="SAL86" s="111" t="str">
        <f>IF(ISNUMBER(outYear),SAL54+SAL60+SAL66+SAL83,"")</f>
        <v/>
      </c>
      <c r="SAM86" s="111" t="str">
        <f>IF(ISNUMBER(outYear),SAM54+SAM60+SAM66+SAM83,"")</f>
        <v/>
      </c>
      <c r="SAN86" s="111" t="str">
        <f>IF(ISNUMBER(outYear),SAN54+SAN60+SAN66+SAN83,"")</f>
        <v/>
      </c>
      <c r="SAO86" s="111" t="str">
        <f>IF(ISNUMBER(outYear),SAO54+SAO60+SAO66+SAO83,"")</f>
        <v/>
      </c>
      <c r="SAP86" s="111" t="str">
        <f>IF(ISNUMBER(outYear),SAP54+SAP60+SAP66+SAP83,"")</f>
        <v/>
      </c>
      <c r="SAQ86" s="111" t="str">
        <f>IF(ISNUMBER(outYear),SAQ54+SAQ60+SAQ66+SAQ83,"")</f>
        <v/>
      </c>
      <c r="SAR86" s="111" t="str">
        <f>IF(ISNUMBER(outYear),SAR54+SAR60+SAR66+SAR83,"")</f>
        <v/>
      </c>
      <c r="SAS86" s="111" t="str">
        <f>IF(ISNUMBER(outYear),SAS54+SAS60+SAS66+SAS83,"")</f>
        <v/>
      </c>
      <c r="SAT86" s="111" t="str">
        <f>IF(ISNUMBER(outYear),SAT54+SAT60+SAT66+SAT83,"")</f>
        <v/>
      </c>
      <c r="SAU86" s="111" t="str">
        <f>IF(ISNUMBER(outYear),SAU54+SAU60+SAU66+SAU83,"")</f>
        <v/>
      </c>
      <c r="SAV86" s="111" t="str">
        <f>IF(ISNUMBER(outYear),SAV54+SAV60+SAV66+SAV83,"")</f>
        <v/>
      </c>
      <c r="SAW86" s="111" t="str">
        <f>IF(ISNUMBER(outYear),SAW54+SAW60+SAW66+SAW83,"")</f>
        <v/>
      </c>
      <c r="SAX86" s="111" t="str">
        <f>IF(ISNUMBER(outYear),SAX54+SAX60+SAX66+SAX83,"")</f>
        <v/>
      </c>
      <c r="SAY86" s="111" t="str">
        <f>IF(ISNUMBER(outYear),SAY54+SAY60+SAY66+SAY83,"")</f>
        <v/>
      </c>
      <c r="SAZ86" s="111" t="str">
        <f>IF(ISNUMBER(outYear),SAZ54+SAZ60+SAZ66+SAZ83,"")</f>
        <v/>
      </c>
      <c r="SBA86" s="111" t="str">
        <f>IF(ISNUMBER(outYear),SBA54+SBA60+SBA66+SBA83,"")</f>
        <v/>
      </c>
      <c r="SBB86" s="111" t="str">
        <f>IF(ISNUMBER(outYear),SBB54+SBB60+SBB66+SBB83,"")</f>
        <v/>
      </c>
      <c r="SBC86" s="111" t="str">
        <f>IF(ISNUMBER(outYear),SBC54+SBC60+SBC66+SBC83,"")</f>
        <v/>
      </c>
      <c r="SBD86" s="111" t="str">
        <f>IF(ISNUMBER(outYear),SBD54+SBD60+SBD66+SBD83,"")</f>
        <v/>
      </c>
      <c r="SBE86" s="111" t="str">
        <f>IF(ISNUMBER(outYear),SBE54+SBE60+SBE66+SBE83,"")</f>
        <v/>
      </c>
      <c r="SBF86" s="111" t="str">
        <f>IF(ISNUMBER(outYear),SBF54+SBF60+SBF66+SBF83,"")</f>
        <v/>
      </c>
      <c r="SBG86" s="111" t="str">
        <f>IF(ISNUMBER(outYear),SBG54+SBG60+SBG66+SBG83,"")</f>
        <v/>
      </c>
      <c r="SBH86" s="111" t="str">
        <f>IF(ISNUMBER(outYear),SBH54+SBH60+SBH66+SBH83,"")</f>
        <v/>
      </c>
      <c r="SBI86" s="111" t="str">
        <f>IF(ISNUMBER(outYear),SBI54+SBI60+SBI66+SBI83,"")</f>
        <v/>
      </c>
      <c r="SBJ86" s="111" t="str">
        <f>IF(ISNUMBER(outYear),SBJ54+SBJ60+SBJ66+SBJ83,"")</f>
        <v/>
      </c>
      <c r="SBK86" s="111" t="str">
        <f>IF(ISNUMBER(outYear),SBK54+SBK60+SBK66+SBK83,"")</f>
        <v/>
      </c>
      <c r="SBL86" s="111" t="str">
        <f>IF(ISNUMBER(outYear),SBL54+SBL60+SBL66+SBL83,"")</f>
        <v/>
      </c>
      <c r="SBM86" s="111" t="str">
        <f>IF(ISNUMBER(outYear),SBM54+SBM60+SBM66+SBM83,"")</f>
        <v/>
      </c>
      <c r="SBN86" s="111" t="str">
        <f>IF(ISNUMBER(outYear),SBN54+SBN60+SBN66+SBN83,"")</f>
        <v/>
      </c>
      <c r="SBO86" s="111" t="str">
        <f>IF(ISNUMBER(outYear),SBO54+SBO60+SBO66+SBO83,"")</f>
        <v/>
      </c>
      <c r="SBP86" s="111" t="str">
        <f>IF(ISNUMBER(outYear),SBP54+SBP60+SBP66+SBP83,"")</f>
        <v/>
      </c>
      <c r="SBQ86" s="111" t="str">
        <f>IF(ISNUMBER(outYear),SBQ54+SBQ60+SBQ66+SBQ83,"")</f>
        <v/>
      </c>
      <c r="SBR86" s="111" t="str">
        <f>IF(ISNUMBER(outYear),SBR54+SBR60+SBR66+SBR83,"")</f>
        <v/>
      </c>
      <c r="SBS86" s="111" t="str">
        <f>IF(ISNUMBER(outYear),SBS54+SBS60+SBS66+SBS83,"")</f>
        <v/>
      </c>
      <c r="SBT86" s="111" t="str">
        <f>IF(ISNUMBER(outYear),SBT54+SBT60+SBT66+SBT83,"")</f>
        <v/>
      </c>
      <c r="SBU86" s="111" t="str">
        <f>IF(ISNUMBER(outYear),SBU54+SBU60+SBU66+SBU83,"")</f>
        <v/>
      </c>
      <c r="SBV86" s="111" t="str">
        <f>IF(ISNUMBER(outYear),SBV54+SBV60+SBV66+SBV83,"")</f>
        <v/>
      </c>
      <c r="SBW86" s="111" t="str">
        <f>IF(ISNUMBER(outYear),SBW54+SBW60+SBW66+SBW83,"")</f>
        <v/>
      </c>
      <c r="SBX86" s="111" t="str">
        <f>IF(ISNUMBER(outYear),SBX54+SBX60+SBX66+SBX83,"")</f>
        <v/>
      </c>
      <c r="SBY86" s="111" t="str">
        <f>IF(ISNUMBER(outYear),SBY54+SBY60+SBY66+SBY83,"")</f>
        <v/>
      </c>
      <c r="SBZ86" s="111" t="str">
        <f>IF(ISNUMBER(outYear),SBZ54+SBZ60+SBZ66+SBZ83,"")</f>
        <v/>
      </c>
      <c r="SCA86" s="111" t="str">
        <f>IF(ISNUMBER(outYear),SCA54+SCA60+SCA66+SCA83,"")</f>
        <v/>
      </c>
      <c r="SCB86" s="111" t="str">
        <f>IF(ISNUMBER(outYear),SCB54+SCB60+SCB66+SCB83,"")</f>
        <v/>
      </c>
      <c r="SCC86" s="111" t="str">
        <f>IF(ISNUMBER(outYear),SCC54+SCC60+SCC66+SCC83,"")</f>
        <v/>
      </c>
      <c r="SCD86" s="111" t="str">
        <f>IF(ISNUMBER(outYear),SCD54+SCD60+SCD66+SCD83,"")</f>
        <v/>
      </c>
      <c r="SCE86" s="111" t="str">
        <f>IF(ISNUMBER(outYear),SCE54+SCE60+SCE66+SCE83,"")</f>
        <v/>
      </c>
      <c r="SCF86" s="111" t="str">
        <f>IF(ISNUMBER(outYear),SCF54+SCF60+SCF66+SCF83,"")</f>
        <v/>
      </c>
      <c r="SCG86" s="111" t="str">
        <f>IF(ISNUMBER(outYear),SCG54+SCG60+SCG66+SCG83,"")</f>
        <v/>
      </c>
      <c r="SCH86" s="111" t="str">
        <f>IF(ISNUMBER(outYear),SCH54+SCH60+SCH66+SCH83,"")</f>
        <v/>
      </c>
      <c r="SCI86" s="111" t="str">
        <f>IF(ISNUMBER(outYear),SCI54+SCI60+SCI66+SCI83,"")</f>
        <v/>
      </c>
      <c r="SCJ86" s="111" t="str">
        <f>IF(ISNUMBER(outYear),SCJ54+SCJ60+SCJ66+SCJ83,"")</f>
        <v/>
      </c>
      <c r="SCK86" s="111" t="str">
        <f>IF(ISNUMBER(outYear),SCK54+SCK60+SCK66+SCK83,"")</f>
        <v/>
      </c>
      <c r="SCL86" s="111" t="str">
        <f>IF(ISNUMBER(outYear),SCL54+SCL60+SCL66+SCL83,"")</f>
        <v/>
      </c>
      <c r="SCM86" s="111" t="str">
        <f>IF(ISNUMBER(outYear),SCM54+SCM60+SCM66+SCM83,"")</f>
        <v/>
      </c>
      <c r="SCN86" s="111" t="str">
        <f>IF(ISNUMBER(outYear),SCN54+SCN60+SCN66+SCN83,"")</f>
        <v/>
      </c>
      <c r="SCO86" s="111" t="str">
        <f>IF(ISNUMBER(outYear),SCO54+SCO60+SCO66+SCO83,"")</f>
        <v/>
      </c>
      <c r="SCP86" s="111" t="str">
        <f>IF(ISNUMBER(outYear),SCP54+SCP60+SCP66+SCP83,"")</f>
        <v/>
      </c>
      <c r="SCQ86" s="111" t="str">
        <f>IF(ISNUMBER(outYear),SCQ54+SCQ60+SCQ66+SCQ83,"")</f>
        <v/>
      </c>
      <c r="SCR86" s="111" t="str">
        <f>IF(ISNUMBER(outYear),SCR54+SCR60+SCR66+SCR83,"")</f>
        <v/>
      </c>
      <c r="SCS86" s="111" t="str">
        <f>IF(ISNUMBER(outYear),SCS54+SCS60+SCS66+SCS83,"")</f>
        <v/>
      </c>
      <c r="SCT86" s="111" t="str">
        <f>IF(ISNUMBER(outYear),SCT54+SCT60+SCT66+SCT83,"")</f>
        <v/>
      </c>
      <c r="SCU86" s="111" t="str">
        <f>IF(ISNUMBER(outYear),SCU54+SCU60+SCU66+SCU83,"")</f>
        <v/>
      </c>
      <c r="SCV86" s="111" t="str">
        <f>IF(ISNUMBER(outYear),SCV54+SCV60+SCV66+SCV83,"")</f>
        <v/>
      </c>
      <c r="SCW86" s="111" t="str">
        <f>IF(ISNUMBER(outYear),SCW54+SCW60+SCW66+SCW83,"")</f>
        <v/>
      </c>
      <c r="SCX86" s="111" t="str">
        <f>IF(ISNUMBER(outYear),SCX54+SCX60+SCX66+SCX83,"")</f>
        <v/>
      </c>
      <c r="SCY86" s="111" t="str">
        <f>IF(ISNUMBER(outYear),SCY54+SCY60+SCY66+SCY83,"")</f>
        <v/>
      </c>
      <c r="SCZ86" s="111" t="str">
        <f>IF(ISNUMBER(outYear),SCZ54+SCZ60+SCZ66+SCZ83,"")</f>
        <v/>
      </c>
      <c r="SDA86" s="111" t="str">
        <f>IF(ISNUMBER(outYear),SDA54+SDA60+SDA66+SDA83,"")</f>
        <v/>
      </c>
      <c r="SDB86" s="111" t="str">
        <f>IF(ISNUMBER(outYear),SDB54+SDB60+SDB66+SDB83,"")</f>
        <v/>
      </c>
      <c r="SDC86" s="111" t="str">
        <f>IF(ISNUMBER(outYear),SDC54+SDC60+SDC66+SDC83,"")</f>
        <v/>
      </c>
      <c r="SDD86" s="111" t="str">
        <f>IF(ISNUMBER(outYear),SDD54+SDD60+SDD66+SDD83,"")</f>
        <v/>
      </c>
      <c r="SDE86" s="111" t="str">
        <f>IF(ISNUMBER(outYear),SDE54+SDE60+SDE66+SDE83,"")</f>
        <v/>
      </c>
      <c r="SDF86" s="111" t="str">
        <f>IF(ISNUMBER(outYear),SDF54+SDF60+SDF66+SDF83,"")</f>
        <v/>
      </c>
      <c r="SDG86" s="111" t="str">
        <f>IF(ISNUMBER(outYear),SDG54+SDG60+SDG66+SDG83,"")</f>
        <v/>
      </c>
      <c r="SDH86" s="111" t="str">
        <f>IF(ISNUMBER(outYear),SDH54+SDH60+SDH66+SDH83,"")</f>
        <v/>
      </c>
      <c r="SDI86" s="111" t="str">
        <f>IF(ISNUMBER(outYear),SDI54+SDI60+SDI66+SDI83,"")</f>
        <v/>
      </c>
      <c r="SDJ86" s="111" t="str">
        <f>IF(ISNUMBER(outYear),SDJ54+SDJ60+SDJ66+SDJ83,"")</f>
        <v/>
      </c>
      <c r="SDK86" s="111" t="str">
        <f>IF(ISNUMBER(outYear),SDK54+SDK60+SDK66+SDK83,"")</f>
        <v/>
      </c>
      <c r="SDL86" s="111" t="str">
        <f>IF(ISNUMBER(outYear),SDL54+SDL60+SDL66+SDL83,"")</f>
        <v/>
      </c>
      <c r="SDM86" s="111" t="str">
        <f>IF(ISNUMBER(outYear),SDM54+SDM60+SDM66+SDM83,"")</f>
        <v/>
      </c>
      <c r="SDN86" s="111" t="str">
        <f>IF(ISNUMBER(outYear),SDN54+SDN60+SDN66+SDN83,"")</f>
        <v/>
      </c>
      <c r="SDO86" s="111" t="str">
        <f>IF(ISNUMBER(outYear),SDO54+SDO60+SDO66+SDO83,"")</f>
        <v/>
      </c>
      <c r="SDP86" s="111" t="str">
        <f>IF(ISNUMBER(outYear),SDP54+SDP60+SDP66+SDP83,"")</f>
        <v/>
      </c>
      <c r="SDQ86" s="111" t="str">
        <f>IF(ISNUMBER(outYear),SDQ54+SDQ60+SDQ66+SDQ83,"")</f>
        <v/>
      </c>
      <c r="SDR86" s="111" t="str">
        <f>IF(ISNUMBER(outYear),SDR54+SDR60+SDR66+SDR83,"")</f>
        <v/>
      </c>
      <c r="SDS86" s="111" t="str">
        <f>IF(ISNUMBER(outYear),SDS54+SDS60+SDS66+SDS83,"")</f>
        <v/>
      </c>
      <c r="SDT86" s="111" t="str">
        <f>IF(ISNUMBER(outYear),SDT54+SDT60+SDT66+SDT83,"")</f>
        <v/>
      </c>
      <c r="SDU86" s="111" t="str">
        <f>IF(ISNUMBER(outYear),SDU54+SDU60+SDU66+SDU83,"")</f>
        <v/>
      </c>
      <c r="SDV86" s="111" t="str">
        <f>IF(ISNUMBER(outYear),SDV54+SDV60+SDV66+SDV83,"")</f>
        <v/>
      </c>
      <c r="SDW86" s="111" t="str">
        <f>IF(ISNUMBER(outYear),SDW54+SDW60+SDW66+SDW83,"")</f>
        <v/>
      </c>
      <c r="SDX86" s="111" t="str">
        <f>IF(ISNUMBER(outYear),SDX54+SDX60+SDX66+SDX83,"")</f>
        <v/>
      </c>
      <c r="SDY86" s="111" t="str">
        <f>IF(ISNUMBER(outYear),SDY54+SDY60+SDY66+SDY83,"")</f>
        <v/>
      </c>
      <c r="SDZ86" s="111" t="str">
        <f>IF(ISNUMBER(outYear),SDZ54+SDZ60+SDZ66+SDZ83,"")</f>
        <v/>
      </c>
      <c r="SEA86" s="111" t="str">
        <f>IF(ISNUMBER(outYear),SEA54+SEA60+SEA66+SEA83,"")</f>
        <v/>
      </c>
      <c r="SEB86" s="111" t="str">
        <f>IF(ISNUMBER(outYear),SEB54+SEB60+SEB66+SEB83,"")</f>
        <v/>
      </c>
      <c r="SEC86" s="111" t="str">
        <f>IF(ISNUMBER(outYear),SEC54+SEC60+SEC66+SEC83,"")</f>
        <v/>
      </c>
      <c r="SED86" s="111" t="str">
        <f>IF(ISNUMBER(outYear),SED54+SED60+SED66+SED83,"")</f>
        <v/>
      </c>
      <c r="SEE86" s="111" t="str">
        <f>IF(ISNUMBER(outYear),SEE54+SEE60+SEE66+SEE83,"")</f>
        <v/>
      </c>
      <c r="SEF86" s="111" t="str">
        <f>IF(ISNUMBER(outYear),SEF54+SEF60+SEF66+SEF83,"")</f>
        <v/>
      </c>
      <c r="SEG86" s="111" t="str">
        <f>IF(ISNUMBER(outYear),SEG54+SEG60+SEG66+SEG83,"")</f>
        <v/>
      </c>
      <c r="SEH86" s="111" t="str">
        <f>IF(ISNUMBER(outYear),SEH54+SEH60+SEH66+SEH83,"")</f>
        <v/>
      </c>
      <c r="SEI86" s="111" t="str">
        <f>IF(ISNUMBER(outYear),SEI54+SEI60+SEI66+SEI83,"")</f>
        <v/>
      </c>
      <c r="SEJ86" s="111" t="str">
        <f>IF(ISNUMBER(outYear),SEJ54+SEJ60+SEJ66+SEJ83,"")</f>
        <v/>
      </c>
      <c r="SEK86" s="111" t="str">
        <f>IF(ISNUMBER(outYear),SEK54+SEK60+SEK66+SEK83,"")</f>
        <v/>
      </c>
      <c r="SEL86" s="111" t="str">
        <f>IF(ISNUMBER(outYear),SEL54+SEL60+SEL66+SEL83,"")</f>
        <v/>
      </c>
      <c r="SEM86" s="111" t="str">
        <f>IF(ISNUMBER(outYear),SEM54+SEM60+SEM66+SEM83,"")</f>
        <v/>
      </c>
      <c r="SEN86" s="111" t="str">
        <f>IF(ISNUMBER(outYear),SEN54+SEN60+SEN66+SEN83,"")</f>
        <v/>
      </c>
      <c r="SEO86" s="111" t="str">
        <f>IF(ISNUMBER(outYear),SEO54+SEO60+SEO66+SEO83,"")</f>
        <v/>
      </c>
      <c r="SEP86" s="111" t="str">
        <f>IF(ISNUMBER(outYear),SEP54+SEP60+SEP66+SEP83,"")</f>
        <v/>
      </c>
      <c r="SEQ86" s="111" t="str">
        <f>IF(ISNUMBER(outYear),SEQ54+SEQ60+SEQ66+SEQ83,"")</f>
        <v/>
      </c>
      <c r="SER86" s="111" t="str">
        <f>IF(ISNUMBER(outYear),SER54+SER60+SER66+SER83,"")</f>
        <v/>
      </c>
      <c r="SES86" s="111" t="str">
        <f>IF(ISNUMBER(outYear),SES54+SES60+SES66+SES83,"")</f>
        <v/>
      </c>
      <c r="SET86" s="111" t="str">
        <f>IF(ISNUMBER(outYear),SET54+SET60+SET66+SET83,"")</f>
        <v/>
      </c>
      <c r="SEU86" s="111" t="str">
        <f>IF(ISNUMBER(outYear),SEU54+SEU60+SEU66+SEU83,"")</f>
        <v/>
      </c>
      <c r="SEV86" s="111" t="str">
        <f>IF(ISNUMBER(outYear),SEV54+SEV60+SEV66+SEV83,"")</f>
        <v/>
      </c>
      <c r="SEW86" s="111" t="str">
        <f>IF(ISNUMBER(outYear),SEW54+SEW60+SEW66+SEW83,"")</f>
        <v/>
      </c>
      <c r="SEX86" s="111" t="str">
        <f>IF(ISNUMBER(outYear),SEX54+SEX60+SEX66+SEX83,"")</f>
        <v/>
      </c>
      <c r="SEY86" s="111" t="str">
        <f>IF(ISNUMBER(outYear),SEY54+SEY60+SEY66+SEY83,"")</f>
        <v/>
      </c>
      <c r="SEZ86" s="111" t="str">
        <f>IF(ISNUMBER(outYear),SEZ54+SEZ60+SEZ66+SEZ83,"")</f>
        <v/>
      </c>
      <c r="SFA86" s="111" t="str">
        <f>IF(ISNUMBER(outYear),SFA54+SFA60+SFA66+SFA83,"")</f>
        <v/>
      </c>
      <c r="SFB86" s="111" t="str">
        <f>IF(ISNUMBER(outYear),SFB54+SFB60+SFB66+SFB83,"")</f>
        <v/>
      </c>
      <c r="SFC86" s="111" t="str">
        <f>IF(ISNUMBER(outYear),SFC54+SFC60+SFC66+SFC83,"")</f>
        <v/>
      </c>
      <c r="SFD86" s="111" t="str">
        <f>IF(ISNUMBER(outYear),SFD54+SFD60+SFD66+SFD83,"")</f>
        <v/>
      </c>
      <c r="SFE86" s="111" t="str">
        <f>IF(ISNUMBER(outYear),SFE54+SFE60+SFE66+SFE83,"")</f>
        <v/>
      </c>
      <c r="SFF86" s="111" t="str">
        <f>IF(ISNUMBER(outYear),SFF54+SFF60+SFF66+SFF83,"")</f>
        <v/>
      </c>
      <c r="SFG86" s="111" t="str">
        <f>IF(ISNUMBER(outYear),SFG54+SFG60+SFG66+SFG83,"")</f>
        <v/>
      </c>
      <c r="SFH86" s="111" t="str">
        <f>IF(ISNUMBER(outYear),SFH54+SFH60+SFH66+SFH83,"")</f>
        <v/>
      </c>
      <c r="SFI86" s="111" t="str">
        <f>IF(ISNUMBER(outYear),SFI54+SFI60+SFI66+SFI83,"")</f>
        <v/>
      </c>
      <c r="SFJ86" s="111" t="str">
        <f>IF(ISNUMBER(outYear),SFJ54+SFJ60+SFJ66+SFJ83,"")</f>
        <v/>
      </c>
      <c r="SFK86" s="111" t="str">
        <f>IF(ISNUMBER(outYear),SFK54+SFK60+SFK66+SFK83,"")</f>
        <v/>
      </c>
      <c r="SFL86" s="111" t="str">
        <f>IF(ISNUMBER(outYear),SFL54+SFL60+SFL66+SFL83,"")</f>
        <v/>
      </c>
      <c r="SFM86" s="111" t="str">
        <f>IF(ISNUMBER(outYear),SFM54+SFM60+SFM66+SFM83,"")</f>
        <v/>
      </c>
      <c r="SFN86" s="111" t="str">
        <f>IF(ISNUMBER(outYear),SFN54+SFN60+SFN66+SFN83,"")</f>
        <v/>
      </c>
      <c r="SFO86" s="111" t="str">
        <f>IF(ISNUMBER(outYear),SFO54+SFO60+SFO66+SFO83,"")</f>
        <v/>
      </c>
      <c r="SFP86" s="111" t="str">
        <f>IF(ISNUMBER(outYear),SFP54+SFP60+SFP66+SFP83,"")</f>
        <v/>
      </c>
      <c r="SFQ86" s="111" t="str">
        <f>IF(ISNUMBER(outYear),SFQ54+SFQ60+SFQ66+SFQ83,"")</f>
        <v/>
      </c>
      <c r="SFR86" s="111" t="str">
        <f>IF(ISNUMBER(outYear),SFR54+SFR60+SFR66+SFR83,"")</f>
        <v/>
      </c>
      <c r="SFS86" s="111" t="str">
        <f>IF(ISNUMBER(outYear),SFS54+SFS60+SFS66+SFS83,"")</f>
        <v/>
      </c>
      <c r="SFT86" s="111" t="str">
        <f>IF(ISNUMBER(outYear),SFT54+SFT60+SFT66+SFT83,"")</f>
        <v/>
      </c>
      <c r="SFU86" s="111" t="str">
        <f>IF(ISNUMBER(outYear),SFU54+SFU60+SFU66+SFU83,"")</f>
        <v/>
      </c>
      <c r="SFV86" s="111" t="str">
        <f>IF(ISNUMBER(outYear),SFV54+SFV60+SFV66+SFV83,"")</f>
        <v/>
      </c>
      <c r="SFW86" s="111" t="str">
        <f>IF(ISNUMBER(outYear),SFW54+SFW60+SFW66+SFW83,"")</f>
        <v/>
      </c>
      <c r="SFX86" s="111" t="str">
        <f>IF(ISNUMBER(outYear),SFX54+SFX60+SFX66+SFX83,"")</f>
        <v/>
      </c>
      <c r="SFY86" s="111" t="str">
        <f>IF(ISNUMBER(outYear),SFY54+SFY60+SFY66+SFY83,"")</f>
        <v/>
      </c>
      <c r="SFZ86" s="111" t="str">
        <f>IF(ISNUMBER(outYear),SFZ54+SFZ60+SFZ66+SFZ83,"")</f>
        <v/>
      </c>
      <c r="SGA86" s="111" t="str">
        <f>IF(ISNUMBER(outYear),SGA54+SGA60+SGA66+SGA83,"")</f>
        <v/>
      </c>
      <c r="SGB86" s="111" t="str">
        <f>IF(ISNUMBER(outYear),SGB54+SGB60+SGB66+SGB83,"")</f>
        <v/>
      </c>
      <c r="SGC86" s="111" t="str">
        <f>IF(ISNUMBER(outYear),SGC54+SGC60+SGC66+SGC83,"")</f>
        <v/>
      </c>
      <c r="SGD86" s="111" t="str">
        <f>IF(ISNUMBER(outYear),SGD54+SGD60+SGD66+SGD83,"")</f>
        <v/>
      </c>
      <c r="SGE86" s="111" t="str">
        <f>IF(ISNUMBER(outYear),SGE54+SGE60+SGE66+SGE83,"")</f>
        <v/>
      </c>
      <c r="SGF86" s="111" t="str">
        <f>IF(ISNUMBER(outYear),SGF54+SGF60+SGF66+SGF83,"")</f>
        <v/>
      </c>
      <c r="SGG86" s="111" t="str">
        <f>IF(ISNUMBER(outYear),SGG54+SGG60+SGG66+SGG83,"")</f>
        <v/>
      </c>
      <c r="SGH86" s="111" t="str">
        <f>IF(ISNUMBER(outYear),SGH54+SGH60+SGH66+SGH83,"")</f>
        <v/>
      </c>
      <c r="SGI86" s="111" t="str">
        <f>IF(ISNUMBER(outYear),SGI54+SGI60+SGI66+SGI83,"")</f>
        <v/>
      </c>
      <c r="SGJ86" s="111" t="str">
        <f>IF(ISNUMBER(outYear),SGJ54+SGJ60+SGJ66+SGJ83,"")</f>
        <v/>
      </c>
      <c r="SGK86" s="111" t="str">
        <f>IF(ISNUMBER(outYear),SGK54+SGK60+SGK66+SGK83,"")</f>
        <v/>
      </c>
      <c r="SGL86" s="111" t="str">
        <f>IF(ISNUMBER(outYear),SGL54+SGL60+SGL66+SGL83,"")</f>
        <v/>
      </c>
      <c r="SGM86" s="111" t="str">
        <f>IF(ISNUMBER(outYear),SGM54+SGM60+SGM66+SGM83,"")</f>
        <v/>
      </c>
      <c r="SGN86" s="111" t="str">
        <f>IF(ISNUMBER(outYear),SGN54+SGN60+SGN66+SGN83,"")</f>
        <v/>
      </c>
      <c r="SGO86" s="111" t="str">
        <f>IF(ISNUMBER(outYear),SGO54+SGO60+SGO66+SGO83,"")</f>
        <v/>
      </c>
      <c r="SGP86" s="111" t="str">
        <f>IF(ISNUMBER(outYear),SGP54+SGP60+SGP66+SGP83,"")</f>
        <v/>
      </c>
      <c r="SGQ86" s="111" t="str">
        <f>IF(ISNUMBER(outYear),SGQ54+SGQ60+SGQ66+SGQ83,"")</f>
        <v/>
      </c>
      <c r="SGR86" s="111" t="str">
        <f>IF(ISNUMBER(outYear),SGR54+SGR60+SGR66+SGR83,"")</f>
        <v/>
      </c>
      <c r="SGS86" s="111" t="str">
        <f>IF(ISNUMBER(outYear),SGS54+SGS60+SGS66+SGS83,"")</f>
        <v/>
      </c>
      <c r="SGT86" s="111" t="str">
        <f>IF(ISNUMBER(outYear),SGT54+SGT60+SGT66+SGT83,"")</f>
        <v/>
      </c>
      <c r="SGU86" s="111" t="str">
        <f>IF(ISNUMBER(outYear),SGU54+SGU60+SGU66+SGU83,"")</f>
        <v/>
      </c>
      <c r="SGV86" s="111" t="str">
        <f>IF(ISNUMBER(outYear),SGV54+SGV60+SGV66+SGV83,"")</f>
        <v/>
      </c>
      <c r="SGW86" s="111" t="str">
        <f>IF(ISNUMBER(outYear),SGW54+SGW60+SGW66+SGW83,"")</f>
        <v/>
      </c>
      <c r="SGX86" s="111" t="str">
        <f>IF(ISNUMBER(outYear),SGX54+SGX60+SGX66+SGX83,"")</f>
        <v/>
      </c>
      <c r="SGY86" s="111" t="str">
        <f>IF(ISNUMBER(outYear),SGY54+SGY60+SGY66+SGY83,"")</f>
        <v/>
      </c>
      <c r="SGZ86" s="111" t="str">
        <f>IF(ISNUMBER(outYear),SGZ54+SGZ60+SGZ66+SGZ83,"")</f>
        <v/>
      </c>
      <c r="SHA86" s="111" t="str">
        <f>IF(ISNUMBER(outYear),SHA54+SHA60+SHA66+SHA83,"")</f>
        <v/>
      </c>
      <c r="SHB86" s="111" t="str">
        <f>IF(ISNUMBER(outYear),SHB54+SHB60+SHB66+SHB83,"")</f>
        <v/>
      </c>
      <c r="SHC86" s="111" t="str">
        <f>IF(ISNUMBER(outYear),SHC54+SHC60+SHC66+SHC83,"")</f>
        <v/>
      </c>
      <c r="SHD86" s="111" t="str">
        <f>IF(ISNUMBER(outYear),SHD54+SHD60+SHD66+SHD83,"")</f>
        <v/>
      </c>
      <c r="SHE86" s="111" t="str">
        <f>IF(ISNUMBER(outYear),SHE54+SHE60+SHE66+SHE83,"")</f>
        <v/>
      </c>
      <c r="SHF86" s="111" t="str">
        <f>IF(ISNUMBER(outYear),SHF54+SHF60+SHF66+SHF83,"")</f>
        <v/>
      </c>
      <c r="SHG86" s="111" t="str">
        <f>IF(ISNUMBER(outYear),SHG54+SHG60+SHG66+SHG83,"")</f>
        <v/>
      </c>
      <c r="SHH86" s="111" t="str">
        <f>IF(ISNUMBER(outYear),SHH54+SHH60+SHH66+SHH83,"")</f>
        <v/>
      </c>
      <c r="SHI86" s="111" t="str">
        <f>IF(ISNUMBER(outYear),SHI54+SHI60+SHI66+SHI83,"")</f>
        <v/>
      </c>
      <c r="SHJ86" s="111" t="str">
        <f>IF(ISNUMBER(outYear),SHJ54+SHJ60+SHJ66+SHJ83,"")</f>
        <v/>
      </c>
      <c r="SHK86" s="111" t="str">
        <f>IF(ISNUMBER(outYear),SHK54+SHK60+SHK66+SHK83,"")</f>
        <v/>
      </c>
      <c r="SHL86" s="111" t="str">
        <f>IF(ISNUMBER(outYear),SHL54+SHL60+SHL66+SHL83,"")</f>
        <v/>
      </c>
      <c r="SHM86" s="111" t="str">
        <f>IF(ISNUMBER(outYear),SHM54+SHM60+SHM66+SHM83,"")</f>
        <v/>
      </c>
      <c r="SHN86" s="111" t="str">
        <f>IF(ISNUMBER(outYear),SHN54+SHN60+SHN66+SHN83,"")</f>
        <v/>
      </c>
      <c r="SHO86" s="111" t="str">
        <f>IF(ISNUMBER(outYear),SHO54+SHO60+SHO66+SHO83,"")</f>
        <v/>
      </c>
      <c r="SHP86" s="111" t="str">
        <f>IF(ISNUMBER(outYear),SHP54+SHP60+SHP66+SHP83,"")</f>
        <v/>
      </c>
      <c r="SHQ86" s="111" t="str">
        <f>IF(ISNUMBER(outYear),SHQ54+SHQ60+SHQ66+SHQ83,"")</f>
        <v/>
      </c>
      <c r="SHR86" s="111" t="str">
        <f>IF(ISNUMBER(outYear),SHR54+SHR60+SHR66+SHR83,"")</f>
        <v/>
      </c>
      <c r="SHS86" s="111" t="str">
        <f>IF(ISNUMBER(outYear),SHS54+SHS60+SHS66+SHS83,"")</f>
        <v/>
      </c>
      <c r="SHT86" s="111" t="str">
        <f>IF(ISNUMBER(outYear),SHT54+SHT60+SHT66+SHT83,"")</f>
        <v/>
      </c>
      <c r="SHU86" s="111" t="str">
        <f>IF(ISNUMBER(outYear),SHU54+SHU60+SHU66+SHU83,"")</f>
        <v/>
      </c>
      <c r="SHV86" s="111" t="str">
        <f>IF(ISNUMBER(outYear),SHV54+SHV60+SHV66+SHV83,"")</f>
        <v/>
      </c>
      <c r="SHW86" s="111" t="str">
        <f>IF(ISNUMBER(outYear),SHW54+SHW60+SHW66+SHW83,"")</f>
        <v/>
      </c>
      <c r="SHX86" s="111" t="str">
        <f>IF(ISNUMBER(outYear),SHX54+SHX60+SHX66+SHX83,"")</f>
        <v/>
      </c>
      <c r="SHY86" s="111" t="str">
        <f>IF(ISNUMBER(outYear),SHY54+SHY60+SHY66+SHY83,"")</f>
        <v/>
      </c>
      <c r="SHZ86" s="111" t="str">
        <f>IF(ISNUMBER(outYear),SHZ54+SHZ60+SHZ66+SHZ83,"")</f>
        <v/>
      </c>
      <c r="SIA86" s="111" t="str">
        <f>IF(ISNUMBER(outYear),SIA54+SIA60+SIA66+SIA83,"")</f>
        <v/>
      </c>
      <c r="SIB86" s="111" t="str">
        <f>IF(ISNUMBER(outYear),SIB54+SIB60+SIB66+SIB83,"")</f>
        <v/>
      </c>
      <c r="SIC86" s="111" t="str">
        <f>IF(ISNUMBER(outYear),SIC54+SIC60+SIC66+SIC83,"")</f>
        <v/>
      </c>
      <c r="SID86" s="111" t="str">
        <f>IF(ISNUMBER(outYear),SID54+SID60+SID66+SID83,"")</f>
        <v/>
      </c>
      <c r="SIE86" s="111" t="str">
        <f>IF(ISNUMBER(outYear),SIE54+SIE60+SIE66+SIE83,"")</f>
        <v/>
      </c>
      <c r="SIF86" s="111" t="str">
        <f>IF(ISNUMBER(outYear),SIF54+SIF60+SIF66+SIF83,"")</f>
        <v/>
      </c>
      <c r="SIG86" s="111" t="str">
        <f>IF(ISNUMBER(outYear),SIG54+SIG60+SIG66+SIG83,"")</f>
        <v/>
      </c>
      <c r="SIH86" s="111" t="str">
        <f>IF(ISNUMBER(outYear),SIH54+SIH60+SIH66+SIH83,"")</f>
        <v/>
      </c>
      <c r="SII86" s="111" t="str">
        <f>IF(ISNUMBER(outYear),SII54+SII60+SII66+SII83,"")</f>
        <v/>
      </c>
      <c r="SIJ86" s="111" t="str">
        <f>IF(ISNUMBER(outYear),SIJ54+SIJ60+SIJ66+SIJ83,"")</f>
        <v/>
      </c>
      <c r="SIK86" s="111" t="str">
        <f>IF(ISNUMBER(outYear),SIK54+SIK60+SIK66+SIK83,"")</f>
        <v/>
      </c>
      <c r="SIL86" s="111" t="str">
        <f>IF(ISNUMBER(outYear),SIL54+SIL60+SIL66+SIL83,"")</f>
        <v/>
      </c>
      <c r="SIM86" s="111" t="str">
        <f>IF(ISNUMBER(outYear),SIM54+SIM60+SIM66+SIM83,"")</f>
        <v/>
      </c>
      <c r="SIN86" s="111" t="str">
        <f>IF(ISNUMBER(outYear),SIN54+SIN60+SIN66+SIN83,"")</f>
        <v/>
      </c>
      <c r="SIO86" s="111" t="str">
        <f>IF(ISNUMBER(outYear),SIO54+SIO60+SIO66+SIO83,"")</f>
        <v/>
      </c>
      <c r="SIP86" s="111" t="str">
        <f>IF(ISNUMBER(outYear),SIP54+SIP60+SIP66+SIP83,"")</f>
        <v/>
      </c>
      <c r="SIQ86" s="111" t="str">
        <f>IF(ISNUMBER(outYear),SIQ54+SIQ60+SIQ66+SIQ83,"")</f>
        <v/>
      </c>
      <c r="SIR86" s="111" t="str">
        <f>IF(ISNUMBER(outYear),SIR54+SIR60+SIR66+SIR83,"")</f>
        <v/>
      </c>
      <c r="SIS86" s="111" t="str">
        <f>IF(ISNUMBER(outYear),SIS54+SIS60+SIS66+SIS83,"")</f>
        <v/>
      </c>
      <c r="SIT86" s="111" t="str">
        <f>IF(ISNUMBER(outYear),SIT54+SIT60+SIT66+SIT83,"")</f>
        <v/>
      </c>
      <c r="SIU86" s="111" t="str">
        <f>IF(ISNUMBER(outYear),SIU54+SIU60+SIU66+SIU83,"")</f>
        <v/>
      </c>
      <c r="SIV86" s="111" t="str">
        <f>IF(ISNUMBER(outYear),SIV54+SIV60+SIV66+SIV83,"")</f>
        <v/>
      </c>
      <c r="SIW86" s="111" t="str">
        <f>IF(ISNUMBER(outYear),SIW54+SIW60+SIW66+SIW83,"")</f>
        <v/>
      </c>
      <c r="SIX86" s="111" t="str">
        <f>IF(ISNUMBER(outYear),SIX54+SIX60+SIX66+SIX83,"")</f>
        <v/>
      </c>
      <c r="SIY86" s="111" t="str">
        <f>IF(ISNUMBER(outYear),SIY54+SIY60+SIY66+SIY83,"")</f>
        <v/>
      </c>
      <c r="SIZ86" s="111" t="str">
        <f>IF(ISNUMBER(outYear),SIZ54+SIZ60+SIZ66+SIZ83,"")</f>
        <v/>
      </c>
      <c r="SJA86" s="111" t="str">
        <f>IF(ISNUMBER(outYear),SJA54+SJA60+SJA66+SJA83,"")</f>
        <v/>
      </c>
      <c r="SJB86" s="111" t="str">
        <f>IF(ISNUMBER(outYear),SJB54+SJB60+SJB66+SJB83,"")</f>
        <v/>
      </c>
      <c r="SJC86" s="111" t="str">
        <f>IF(ISNUMBER(outYear),SJC54+SJC60+SJC66+SJC83,"")</f>
        <v/>
      </c>
      <c r="SJD86" s="111" t="str">
        <f>IF(ISNUMBER(outYear),SJD54+SJD60+SJD66+SJD83,"")</f>
        <v/>
      </c>
      <c r="SJE86" s="111" t="str">
        <f>IF(ISNUMBER(outYear),SJE54+SJE60+SJE66+SJE83,"")</f>
        <v/>
      </c>
      <c r="SJF86" s="111" t="str">
        <f>IF(ISNUMBER(outYear),SJF54+SJF60+SJF66+SJF83,"")</f>
        <v/>
      </c>
      <c r="SJG86" s="111" t="str">
        <f>IF(ISNUMBER(outYear),SJG54+SJG60+SJG66+SJG83,"")</f>
        <v/>
      </c>
      <c r="SJH86" s="111" t="str">
        <f>IF(ISNUMBER(outYear),SJH54+SJH60+SJH66+SJH83,"")</f>
        <v/>
      </c>
      <c r="SJI86" s="111" t="str">
        <f>IF(ISNUMBER(outYear),SJI54+SJI60+SJI66+SJI83,"")</f>
        <v/>
      </c>
      <c r="SJJ86" s="111" t="str">
        <f>IF(ISNUMBER(outYear),SJJ54+SJJ60+SJJ66+SJJ83,"")</f>
        <v/>
      </c>
      <c r="SJK86" s="111" t="str">
        <f>IF(ISNUMBER(outYear),SJK54+SJK60+SJK66+SJK83,"")</f>
        <v/>
      </c>
      <c r="SJL86" s="111" t="str">
        <f>IF(ISNUMBER(outYear),SJL54+SJL60+SJL66+SJL83,"")</f>
        <v/>
      </c>
      <c r="SJM86" s="111" t="str">
        <f>IF(ISNUMBER(outYear),SJM54+SJM60+SJM66+SJM83,"")</f>
        <v/>
      </c>
      <c r="SJN86" s="111" t="str">
        <f>IF(ISNUMBER(outYear),SJN54+SJN60+SJN66+SJN83,"")</f>
        <v/>
      </c>
      <c r="SJO86" s="111" t="str">
        <f>IF(ISNUMBER(outYear),SJO54+SJO60+SJO66+SJO83,"")</f>
        <v/>
      </c>
      <c r="SJP86" s="111" t="str">
        <f>IF(ISNUMBER(outYear),SJP54+SJP60+SJP66+SJP83,"")</f>
        <v/>
      </c>
      <c r="SJQ86" s="111" t="str">
        <f>IF(ISNUMBER(outYear),SJQ54+SJQ60+SJQ66+SJQ83,"")</f>
        <v/>
      </c>
      <c r="SJR86" s="111" t="str">
        <f>IF(ISNUMBER(outYear),SJR54+SJR60+SJR66+SJR83,"")</f>
        <v/>
      </c>
      <c r="SJS86" s="111" t="str">
        <f>IF(ISNUMBER(outYear),SJS54+SJS60+SJS66+SJS83,"")</f>
        <v/>
      </c>
      <c r="SJT86" s="111" t="str">
        <f>IF(ISNUMBER(outYear),SJT54+SJT60+SJT66+SJT83,"")</f>
        <v/>
      </c>
      <c r="SJU86" s="111" t="str">
        <f>IF(ISNUMBER(outYear),SJU54+SJU60+SJU66+SJU83,"")</f>
        <v/>
      </c>
      <c r="SJV86" s="111" t="str">
        <f>IF(ISNUMBER(outYear),SJV54+SJV60+SJV66+SJV83,"")</f>
        <v/>
      </c>
      <c r="SJW86" s="111" t="str">
        <f>IF(ISNUMBER(outYear),SJW54+SJW60+SJW66+SJW83,"")</f>
        <v/>
      </c>
      <c r="SJX86" s="111" t="str">
        <f>IF(ISNUMBER(outYear),SJX54+SJX60+SJX66+SJX83,"")</f>
        <v/>
      </c>
      <c r="SJY86" s="111" t="str">
        <f>IF(ISNUMBER(outYear),SJY54+SJY60+SJY66+SJY83,"")</f>
        <v/>
      </c>
      <c r="SJZ86" s="111" t="str">
        <f>IF(ISNUMBER(outYear),SJZ54+SJZ60+SJZ66+SJZ83,"")</f>
        <v/>
      </c>
      <c r="SKA86" s="111" t="str">
        <f>IF(ISNUMBER(outYear),SKA54+SKA60+SKA66+SKA83,"")</f>
        <v/>
      </c>
      <c r="SKB86" s="111" t="str">
        <f>IF(ISNUMBER(outYear),SKB54+SKB60+SKB66+SKB83,"")</f>
        <v/>
      </c>
      <c r="SKC86" s="111" t="str">
        <f>IF(ISNUMBER(outYear),SKC54+SKC60+SKC66+SKC83,"")</f>
        <v/>
      </c>
      <c r="SKD86" s="111" t="str">
        <f>IF(ISNUMBER(outYear),SKD54+SKD60+SKD66+SKD83,"")</f>
        <v/>
      </c>
      <c r="SKE86" s="111" t="str">
        <f>IF(ISNUMBER(outYear),SKE54+SKE60+SKE66+SKE83,"")</f>
        <v/>
      </c>
      <c r="SKF86" s="111" t="str">
        <f>IF(ISNUMBER(outYear),SKF54+SKF60+SKF66+SKF83,"")</f>
        <v/>
      </c>
      <c r="SKG86" s="111" t="str">
        <f>IF(ISNUMBER(outYear),SKG54+SKG60+SKG66+SKG83,"")</f>
        <v/>
      </c>
      <c r="SKH86" s="111" t="str">
        <f>IF(ISNUMBER(outYear),SKH54+SKH60+SKH66+SKH83,"")</f>
        <v/>
      </c>
      <c r="SKI86" s="111" t="str">
        <f>IF(ISNUMBER(outYear),SKI54+SKI60+SKI66+SKI83,"")</f>
        <v/>
      </c>
      <c r="SKJ86" s="111" t="str">
        <f>IF(ISNUMBER(outYear),SKJ54+SKJ60+SKJ66+SKJ83,"")</f>
        <v/>
      </c>
      <c r="SKK86" s="111" t="str">
        <f>IF(ISNUMBER(outYear),SKK54+SKK60+SKK66+SKK83,"")</f>
        <v/>
      </c>
      <c r="SKL86" s="111" t="str">
        <f>IF(ISNUMBER(outYear),SKL54+SKL60+SKL66+SKL83,"")</f>
        <v/>
      </c>
      <c r="SKM86" s="111" t="str">
        <f>IF(ISNUMBER(outYear),SKM54+SKM60+SKM66+SKM83,"")</f>
        <v/>
      </c>
      <c r="SKN86" s="111" t="str">
        <f>IF(ISNUMBER(outYear),SKN54+SKN60+SKN66+SKN83,"")</f>
        <v/>
      </c>
      <c r="SKO86" s="111" t="str">
        <f>IF(ISNUMBER(outYear),SKO54+SKO60+SKO66+SKO83,"")</f>
        <v/>
      </c>
      <c r="SKP86" s="111" t="str">
        <f>IF(ISNUMBER(outYear),SKP54+SKP60+SKP66+SKP83,"")</f>
        <v/>
      </c>
      <c r="SKQ86" s="111" t="str">
        <f>IF(ISNUMBER(outYear),SKQ54+SKQ60+SKQ66+SKQ83,"")</f>
        <v/>
      </c>
      <c r="SKR86" s="111" t="str">
        <f>IF(ISNUMBER(outYear),SKR54+SKR60+SKR66+SKR83,"")</f>
        <v/>
      </c>
      <c r="SKS86" s="111" t="str">
        <f>IF(ISNUMBER(outYear),SKS54+SKS60+SKS66+SKS83,"")</f>
        <v/>
      </c>
      <c r="SKT86" s="111" t="str">
        <f>IF(ISNUMBER(outYear),SKT54+SKT60+SKT66+SKT83,"")</f>
        <v/>
      </c>
      <c r="SKU86" s="111" t="str">
        <f>IF(ISNUMBER(outYear),SKU54+SKU60+SKU66+SKU83,"")</f>
        <v/>
      </c>
      <c r="SKV86" s="111" t="str">
        <f>IF(ISNUMBER(outYear),SKV54+SKV60+SKV66+SKV83,"")</f>
        <v/>
      </c>
      <c r="SKW86" s="111" t="str">
        <f>IF(ISNUMBER(outYear),SKW54+SKW60+SKW66+SKW83,"")</f>
        <v/>
      </c>
      <c r="SKX86" s="111" t="str">
        <f>IF(ISNUMBER(outYear),SKX54+SKX60+SKX66+SKX83,"")</f>
        <v/>
      </c>
      <c r="SKY86" s="111" t="str">
        <f>IF(ISNUMBER(outYear),SKY54+SKY60+SKY66+SKY83,"")</f>
        <v/>
      </c>
      <c r="SKZ86" s="111" t="str">
        <f>IF(ISNUMBER(outYear),SKZ54+SKZ60+SKZ66+SKZ83,"")</f>
        <v/>
      </c>
      <c r="SLA86" s="111" t="str">
        <f>IF(ISNUMBER(outYear),SLA54+SLA60+SLA66+SLA83,"")</f>
        <v/>
      </c>
      <c r="SLB86" s="111" t="str">
        <f>IF(ISNUMBER(outYear),SLB54+SLB60+SLB66+SLB83,"")</f>
        <v/>
      </c>
      <c r="SLC86" s="111" t="str">
        <f>IF(ISNUMBER(outYear),SLC54+SLC60+SLC66+SLC83,"")</f>
        <v/>
      </c>
      <c r="SLD86" s="111" t="str">
        <f>IF(ISNUMBER(outYear),SLD54+SLD60+SLD66+SLD83,"")</f>
        <v/>
      </c>
      <c r="SLE86" s="111" t="str">
        <f>IF(ISNUMBER(outYear),SLE54+SLE60+SLE66+SLE83,"")</f>
        <v/>
      </c>
      <c r="SLF86" s="111" t="str">
        <f>IF(ISNUMBER(outYear),SLF54+SLF60+SLF66+SLF83,"")</f>
        <v/>
      </c>
      <c r="SLG86" s="111" t="str">
        <f>IF(ISNUMBER(outYear),SLG54+SLG60+SLG66+SLG83,"")</f>
        <v/>
      </c>
      <c r="SLH86" s="111" t="str">
        <f>IF(ISNUMBER(outYear),SLH54+SLH60+SLH66+SLH83,"")</f>
        <v/>
      </c>
      <c r="SLI86" s="111" t="str">
        <f>IF(ISNUMBER(outYear),SLI54+SLI60+SLI66+SLI83,"")</f>
        <v/>
      </c>
      <c r="SLJ86" s="111" t="str">
        <f>IF(ISNUMBER(outYear),SLJ54+SLJ60+SLJ66+SLJ83,"")</f>
        <v/>
      </c>
      <c r="SLK86" s="111" t="str">
        <f>IF(ISNUMBER(outYear),SLK54+SLK60+SLK66+SLK83,"")</f>
        <v/>
      </c>
      <c r="SLL86" s="111" t="str">
        <f>IF(ISNUMBER(outYear),SLL54+SLL60+SLL66+SLL83,"")</f>
        <v/>
      </c>
      <c r="SLM86" s="111" t="str">
        <f>IF(ISNUMBER(outYear),SLM54+SLM60+SLM66+SLM83,"")</f>
        <v/>
      </c>
      <c r="SLN86" s="111" t="str">
        <f>IF(ISNUMBER(outYear),SLN54+SLN60+SLN66+SLN83,"")</f>
        <v/>
      </c>
      <c r="SLO86" s="111" t="str">
        <f>IF(ISNUMBER(outYear),SLO54+SLO60+SLO66+SLO83,"")</f>
        <v/>
      </c>
      <c r="SLP86" s="111" t="str">
        <f>IF(ISNUMBER(outYear),SLP54+SLP60+SLP66+SLP83,"")</f>
        <v/>
      </c>
      <c r="SLQ86" s="111" t="str">
        <f>IF(ISNUMBER(outYear),SLQ54+SLQ60+SLQ66+SLQ83,"")</f>
        <v/>
      </c>
      <c r="SLR86" s="111" t="str">
        <f>IF(ISNUMBER(outYear),SLR54+SLR60+SLR66+SLR83,"")</f>
        <v/>
      </c>
      <c r="SLS86" s="111" t="str">
        <f>IF(ISNUMBER(outYear),SLS54+SLS60+SLS66+SLS83,"")</f>
        <v/>
      </c>
      <c r="SLT86" s="111" t="str">
        <f>IF(ISNUMBER(outYear),SLT54+SLT60+SLT66+SLT83,"")</f>
        <v/>
      </c>
      <c r="SLU86" s="111" t="str">
        <f>IF(ISNUMBER(outYear),SLU54+SLU60+SLU66+SLU83,"")</f>
        <v/>
      </c>
      <c r="SLV86" s="111" t="str">
        <f>IF(ISNUMBER(outYear),SLV54+SLV60+SLV66+SLV83,"")</f>
        <v/>
      </c>
      <c r="SLW86" s="111" t="str">
        <f>IF(ISNUMBER(outYear),SLW54+SLW60+SLW66+SLW83,"")</f>
        <v/>
      </c>
      <c r="SLX86" s="111" t="str">
        <f>IF(ISNUMBER(outYear),SLX54+SLX60+SLX66+SLX83,"")</f>
        <v/>
      </c>
      <c r="SLY86" s="111" t="str">
        <f>IF(ISNUMBER(outYear),SLY54+SLY60+SLY66+SLY83,"")</f>
        <v/>
      </c>
      <c r="SLZ86" s="111" t="str">
        <f>IF(ISNUMBER(outYear),SLZ54+SLZ60+SLZ66+SLZ83,"")</f>
        <v/>
      </c>
      <c r="SMA86" s="111" t="str">
        <f>IF(ISNUMBER(outYear),SMA54+SMA60+SMA66+SMA83,"")</f>
        <v/>
      </c>
      <c r="SMB86" s="111" t="str">
        <f>IF(ISNUMBER(outYear),SMB54+SMB60+SMB66+SMB83,"")</f>
        <v/>
      </c>
      <c r="SMC86" s="111" t="str">
        <f>IF(ISNUMBER(outYear),SMC54+SMC60+SMC66+SMC83,"")</f>
        <v/>
      </c>
      <c r="SMD86" s="111" t="str">
        <f>IF(ISNUMBER(outYear),SMD54+SMD60+SMD66+SMD83,"")</f>
        <v/>
      </c>
      <c r="SME86" s="111" t="str">
        <f>IF(ISNUMBER(outYear),SME54+SME60+SME66+SME83,"")</f>
        <v/>
      </c>
      <c r="SMF86" s="111" t="str">
        <f>IF(ISNUMBER(outYear),SMF54+SMF60+SMF66+SMF83,"")</f>
        <v/>
      </c>
      <c r="SMG86" s="111" t="str">
        <f>IF(ISNUMBER(outYear),SMG54+SMG60+SMG66+SMG83,"")</f>
        <v/>
      </c>
      <c r="SMH86" s="111" t="str">
        <f>IF(ISNUMBER(outYear),SMH54+SMH60+SMH66+SMH83,"")</f>
        <v/>
      </c>
      <c r="SMI86" s="111" t="str">
        <f>IF(ISNUMBER(outYear),SMI54+SMI60+SMI66+SMI83,"")</f>
        <v/>
      </c>
      <c r="SMJ86" s="111" t="str">
        <f>IF(ISNUMBER(outYear),SMJ54+SMJ60+SMJ66+SMJ83,"")</f>
        <v/>
      </c>
      <c r="SMK86" s="111" t="str">
        <f>IF(ISNUMBER(outYear),SMK54+SMK60+SMK66+SMK83,"")</f>
        <v/>
      </c>
      <c r="SML86" s="111" t="str">
        <f>IF(ISNUMBER(outYear),SML54+SML60+SML66+SML83,"")</f>
        <v/>
      </c>
      <c r="SMM86" s="111" t="str">
        <f>IF(ISNUMBER(outYear),SMM54+SMM60+SMM66+SMM83,"")</f>
        <v/>
      </c>
      <c r="SMN86" s="111" t="str">
        <f>IF(ISNUMBER(outYear),SMN54+SMN60+SMN66+SMN83,"")</f>
        <v/>
      </c>
      <c r="SMO86" s="111" t="str">
        <f>IF(ISNUMBER(outYear),SMO54+SMO60+SMO66+SMO83,"")</f>
        <v/>
      </c>
      <c r="SMP86" s="111" t="str">
        <f>IF(ISNUMBER(outYear),SMP54+SMP60+SMP66+SMP83,"")</f>
        <v/>
      </c>
      <c r="SMQ86" s="111" t="str">
        <f>IF(ISNUMBER(outYear),SMQ54+SMQ60+SMQ66+SMQ83,"")</f>
        <v/>
      </c>
      <c r="SMR86" s="111" t="str">
        <f>IF(ISNUMBER(outYear),SMR54+SMR60+SMR66+SMR83,"")</f>
        <v/>
      </c>
      <c r="SMS86" s="111" t="str">
        <f>IF(ISNUMBER(outYear),SMS54+SMS60+SMS66+SMS83,"")</f>
        <v/>
      </c>
      <c r="SMT86" s="111" t="str">
        <f>IF(ISNUMBER(outYear),SMT54+SMT60+SMT66+SMT83,"")</f>
        <v/>
      </c>
      <c r="SMU86" s="111" t="str">
        <f>IF(ISNUMBER(outYear),SMU54+SMU60+SMU66+SMU83,"")</f>
        <v/>
      </c>
      <c r="SMV86" s="111" t="str">
        <f>IF(ISNUMBER(outYear),SMV54+SMV60+SMV66+SMV83,"")</f>
        <v/>
      </c>
      <c r="SMW86" s="111" t="str">
        <f>IF(ISNUMBER(outYear),SMW54+SMW60+SMW66+SMW83,"")</f>
        <v/>
      </c>
      <c r="SMX86" s="111" t="str">
        <f>IF(ISNUMBER(outYear),SMX54+SMX60+SMX66+SMX83,"")</f>
        <v/>
      </c>
      <c r="SMY86" s="111" t="str">
        <f>IF(ISNUMBER(outYear),SMY54+SMY60+SMY66+SMY83,"")</f>
        <v/>
      </c>
      <c r="SMZ86" s="111" t="str">
        <f>IF(ISNUMBER(outYear),SMZ54+SMZ60+SMZ66+SMZ83,"")</f>
        <v/>
      </c>
      <c r="SNA86" s="111" t="str">
        <f>IF(ISNUMBER(outYear),SNA54+SNA60+SNA66+SNA83,"")</f>
        <v/>
      </c>
      <c r="SNB86" s="111" t="str">
        <f>IF(ISNUMBER(outYear),SNB54+SNB60+SNB66+SNB83,"")</f>
        <v/>
      </c>
      <c r="SNC86" s="111" t="str">
        <f>IF(ISNUMBER(outYear),SNC54+SNC60+SNC66+SNC83,"")</f>
        <v/>
      </c>
      <c r="SND86" s="111" t="str">
        <f>IF(ISNUMBER(outYear),SND54+SND60+SND66+SND83,"")</f>
        <v/>
      </c>
      <c r="SNE86" s="111" t="str">
        <f>IF(ISNUMBER(outYear),SNE54+SNE60+SNE66+SNE83,"")</f>
        <v/>
      </c>
      <c r="SNF86" s="111" t="str">
        <f>IF(ISNUMBER(outYear),SNF54+SNF60+SNF66+SNF83,"")</f>
        <v/>
      </c>
      <c r="SNG86" s="111" t="str">
        <f>IF(ISNUMBER(outYear),SNG54+SNG60+SNG66+SNG83,"")</f>
        <v/>
      </c>
      <c r="SNH86" s="111" t="str">
        <f>IF(ISNUMBER(outYear),SNH54+SNH60+SNH66+SNH83,"")</f>
        <v/>
      </c>
      <c r="SNI86" s="111" t="str">
        <f>IF(ISNUMBER(outYear),SNI54+SNI60+SNI66+SNI83,"")</f>
        <v/>
      </c>
      <c r="SNJ86" s="111" t="str">
        <f>IF(ISNUMBER(outYear),SNJ54+SNJ60+SNJ66+SNJ83,"")</f>
        <v/>
      </c>
      <c r="SNK86" s="111" t="str">
        <f>IF(ISNUMBER(outYear),SNK54+SNK60+SNK66+SNK83,"")</f>
        <v/>
      </c>
      <c r="SNL86" s="111" t="str">
        <f>IF(ISNUMBER(outYear),SNL54+SNL60+SNL66+SNL83,"")</f>
        <v/>
      </c>
      <c r="SNM86" s="111" t="str">
        <f>IF(ISNUMBER(outYear),SNM54+SNM60+SNM66+SNM83,"")</f>
        <v/>
      </c>
      <c r="SNN86" s="111" t="str">
        <f>IF(ISNUMBER(outYear),SNN54+SNN60+SNN66+SNN83,"")</f>
        <v/>
      </c>
      <c r="SNO86" s="111" t="str">
        <f>IF(ISNUMBER(outYear),SNO54+SNO60+SNO66+SNO83,"")</f>
        <v/>
      </c>
      <c r="SNP86" s="111" t="str">
        <f>IF(ISNUMBER(outYear),SNP54+SNP60+SNP66+SNP83,"")</f>
        <v/>
      </c>
      <c r="SNQ86" s="111" t="str">
        <f>IF(ISNUMBER(outYear),SNQ54+SNQ60+SNQ66+SNQ83,"")</f>
        <v/>
      </c>
      <c r="SNR86" s="111" t="str">
        <f>IF(ISNUMBER(outYear),SNR54+SNR60+SNR66+SNR83,"")</f>
        <v/>
      </c>
      <c r="SNS86" s="111" t="str">
        <f>IF(ISNUMBER(outYear),SNS54+SNS60+SNS66+SNS83,"")</f>
        <v/>
      </c>
      <c r="SNT86" s="111" t="str">
        <f>IF(ISNUMBER(outYear),SNT54+SNT60+SNT66+SNT83,"")</f>
        <v/>
      </c>
      <c r="SNU86" s="111" t="str">
        <f>IF(ISNUMBER(outYear),SNU54+SNU60+SNU66+SNU83,"")</f>
        <v/>
      </c>
      <c r="SNV86" s="111" t="str">
        <f>IF(ISNUMBER(outYear),SNV54+SNV60+SNV66+SNV83,"")</f>
        <v/>
      </c>
      <c r="SNW86" s="111" t="str">
        <f>IF(ISNUMBER(outYear),SNW54+SNW60+SNW66+SNW83,"")</f>
        <v/>
      </c>
      <c r="SNX86" s="111" t="str">
        <f>IF(ISNUMBER(outYear),SNX54+SNX60+SNX66+SNX83,"")</f>
        <v/>
      </c>
      <c r="SNY86" s="111" t="str">
        <f>IF(ISNUMBER(outYear),SNY54+SNY60+SNY66+SNY83,"")</f>
        <v/>
      </c>
      <c r="SNZ86" s="111" t="str">
        <f>IF(ISNUMBER(outYear),SNZ54+SNZ60+SNZ66+SNZ83,"")</f>
        <v/>
      </c>
      <c r="SOA86" s="111" t="str">
        <f>IF(ISNUMBER(outYear),SOA54+SOA60+SOA66+SOA83,"")</f>
        <v/>
      </c>
      <c r="SOB86" s="111" t="str">
        <f>IF(ISNUMBER(outYear),SOB54+SOB60+SOB66+SOB83,"")</f>
        <v/>
      </c>
      <c r="SOC86" s="111" t="str">
        <f>IF(ISNUMBER(outYear),SOC54+SOC60+SOC66+SOC83,"")</f>
        <v/>
      </c>
      <c r="SOD86" s="111" t="str">
        <f>IF(ISNUMBER(outYear),SOD54+SOD60+SOD66+SOD83,"")</f>
        <v/>
      </c>
      <c r="SOE86" s="111" t="str">
        <f>IF(ISNUMBER(outYear),SOE54+SOE60+SOE66+SOE83,"")</f>
        <v/>
      </c>
      <c r="SOF86" s="111" t="str">
        <f>IF(ISNUMBER(outYear),SOF54+SOF60+SOF66+SOF83,"")</f>
        <v/>
      </c>
      <c r="SOG86" s="111" t="str">
        <f>IF(ISNUMBER(outYear),SOG54+SOG60+SOG66+SOG83,"")</f>
        <v/>
      </c>
      <c r="SOH86" s="111" t="str">
        <f>IF(ISNUMBER(outYear),SOH54+SOH60+SOH66+SOH83,"")</f>
        <v/>
      </c>
      <c r="SOI86" s="111" t="str">
        <f>IF(ISNUMBER(outYear),SOI54+SOI60+SOI66+SOI83,"")</f>
        <v/>
      </c>
      <c r="SOJ86" s="111" t="str">
        <f>IF(ISNUMBER(outYear),SOJ54+SOJ60+SOJ66+SOJ83,"")</f>
        <v/>
      </c>
      <c r="SOK86" s="111" t="str">
        <f>IF(ISNUMBER(outYear),SOK54+SOK60+SOK66+SOK83,"")</f>
        <v/>
      </c>
      <c r="SOL86" s="111" t="str">
        <f>IF(ISNUMBER(outYear),SOL54+SOL60+SOL66+SOL83,"")</f>
        <v/>
      </c>
      <c r="SOM86" s="111" t="str">
        <f>IF(ISNUMBER(outYear),SOM54+SOM60+SOM66+SOM83,"")</f>
        <v/>
      </c>
      <c r="SON86" s="111" t="str">
        <f>IF(ISNUMBER(outYear),SON54+SON60+SON66+SON83,"")</f>
        <v/>
      </c>
      <c r="SOO86" s="111" t="str">
        <f>IF(ISNUMBER(outYear),SOO54+SOO60+SOO66+SOO83,"")</f>
        <v/>
      </c>
      <c r="SOP86" s="111" t="str">
        <f>IF(ISNUMBER(outYear),SOP54+SOP60+SOP66+SOP83,"")</f>
        <v/>
      </c>
      <c r="SOQ86" s="111" t="str">
        <f>IF(ISNUMBER(outYear),SOQ54+SOQ60+SOQ66+SOQ83,"")</f>
        <v/>
      </c>
      <c r="SOR86" s="111" t="str">
        <f>IF(ISNUMBER(outYear),SOR54+SOR60+SOR66+SOR83,"")</f>
        <v/>
      </c>
      <c r="SOS86" s="111" t="str">
        <f>IF(ISNUMBER(outYear),SOS54+SOS60+SOS66+SOS83,"")</f>
        <v/>
      </c>
      <c r="SOT86" s="111" t="str">
        <f>IF(ISNUMBER(outYear),SOT54+SOT60+SOT66+SOT83,"")</f>
        <v/>
      </c>
      <c r="SOU86" s="111" t="str">
        <f>IF(ISNUMBER(outYear),SOU54+SOU60+SOU66+SOU83,"")</f>
        <v/>
      </c>
      <c r="SOV86" s="111" t="str">
        <f>IF(ISNUMBER(outYear),SOV54+SOV60+SOV66+SOV83,"")</f>
        <v/>
      </c>
      <c r="SOW86" s="111" t="str">
        <f>IF(ISNUMBER(outYear),SOW54+SOW60+SOW66+SOW83,"")</f>
        <v/>
      </c>
      <c r="SOX86" s="111" t="str">
        <f>IF(ISNUMBER(outYear),SOX54+SOX60+SOX66+SOX83,"")</f>
        <v/>
      </c>
      <c r="SOY86" s="111" t="str">
        <f>IF(ISNUMBER(outYear),SOY54+SOY60+SOY66+SOY83,"")</f>
        <v/>
      </c>
      <c r="SOZ86" s="111" t="str">
        <f>IF(ISNUMBER(outYear),SOZ54+SOZ60+SOZ66+SOZ83,"")</f>
        <v/>
      </c>
      <c r="SPA86" s="111" t="str">
        <f>IF(ISNUMBER(outYear),SPA54+SPA60+SPA66+SPA83,"")</f>
        <v/>
      </c>
      <c r="SPB86" s="111" t="str">
        <f>IF(ISNUMBER(outYear),SPB54+SPB60+SPB66+SPB83,"")</f>
        <v/>
      </c>
      <c r="SPC86" s="111" t="str">
        <f>IF(ISNUMBER(outYear),SPC54+SPC60+SPC66+SPC83,"")</f>
        <v/>
      </c>
      <c r="SPD86" s="111" t="str">
        <f>IF(ISNUMBER(outYear),SPD54+SPD60+SPD66+SPD83,"")</f>
        <v/>
      </c>
      <c r="SPE86" s="111" t="str">
        <f>IF(ISNUMBER(outYear),SPE54+SPE60+SPE66+SPE83,"")</f>
        <v/>
      </c>
      <c r="SPF86" s="111" t="str">
        <f>IF(ISNUMBER(outYear),SPF54+SPF60+SPF66+SPF83,"")</f>
        <v/>
      </c>
      <c r="SPG86" s="111" t="str">
        <f>IF(ISNUMBER(outYear),SPG54+SPG60+SPG66+SPG83,"")</f>
        <v/>
      </c>
      <c r="SPH86" s="111" t="str">
        <f>IF(ISNUMBER(outYear),SPH54+SPH60+SPH66+SPH83,"")</f>
        <v/>
      </c>
      <c r="SPI86" s="111" t="str">
        <f>IF(ISNUMBER(outYear),SPI54+SPI60+SPI66+SPI83,"")</f>
        <v/>
      </c>
      <c r="SPJ86" s="111" t="str">
        <f>IF(ISNUMBER(outYear),SPJ54+SPJ60+SPJ66+SPJ83,"")</f>
        <v/>
      </c>
      <c r="SPK86" s="111" t="str">
        <f>IF(ISNUMBER(outYear),SPK54+SPK60+SPK66+SPK83,"")</f>
        <v/>
      </c>
      <c r="SPL86" s="111" t="str">
        <f>IF(ISNUMBER(outYear),SPL54+SPL60+SPL66+SPL83,"")</f>
        <v/>
      </c>
      <c r="SPM86" s="111" t="str">
        <f>IF(ISNUMBER(outYear),SPM54+SPM60+SPM66+SPM83,"")</f>
        <v/>
      </c>
      <c r="SPN86" s="111" t="str">
        <f>IF(ISNUMBER(outYear),SPN54+SPN60+SPN66+SPN83,"")</f>
        <v/>
      </c>
      <c r="SPO86" s="111" t="str">
        <f>IF(ISNUMBER(outYear),SPO54+SPO60+SPO66+SPO83,"")</f>
        <v/>
      </c>
      <c r="SPP86" s="111" t="str">
        <f>IF(ISNUMBER(outYear),SPP54+SPP60+SPP66+SPP83,"")</f>
        <v/>
      </c>
      <c r="SPQ86" s="111" t="str">
        <f>IF(ISNUMBER(outYear),SPQ54+SPQ60+SPQ66+SPQ83,"")</f>
        <v/>
      </c>
      <c r="SPR86" s="111" t="str">
        <f>IF(ISNUMBER(outYear),SPR54+SPR60+SPR66+SPR83,"")</f>
        <v/>
      </c>
      <c r="SPS86" s="111" t="str">
        <f>IF(ISNUMBER(outYear),SPS54+SPS60+SPS66+SPS83,"")</f>
        <v/>
      </c>
      <c r="SPT86" s="111" t="str">
        <f>IF(ISNUMBER(outYear),SPT54+SPT60+SPT66+SPT83,"")</f>
        <v/>
      </c>
      <c r="SPU86" s="111" t="str">
        <f>IF(ISNUMBER(outYear),SPU54+SPU60+SPU66+SPU83,"")</f>
        <v/>
      </c>
      <c r="SPV86" s="111" t="str">
        <f>IF(ISNUMBER(outYear),SPV54+SPV60+SPV66+SPV83,"")</f>
        <v/>
      </c>
      <c r="SPW86" s="111" t="str">
        <f>IF(ISNUMBER(outYear),SPW54+SPW60+SPW66+SPW83,"")</f>
        <v/>
      </c>
      <c r="SPX86" s="111" t="str">
        <f>IF(ISNUMBER(outYear),SPX54+SPX60+SPX66+SPX83,"")</f>
        <v/>
      </c>
      <c r="SPY86" s="111" t="str">
        <f>IF(ISNUMBER(outYear),SPY54+SPY60+SPY66+SPY83,"")</f>
        <v/>
      </c>
      <c r="SPZ86" s="111" t="str">
        <f>IF(ISNUMBER(outYear),SPZ54+SPZ60+SPZ66+SPZ83,"")</f>
        <v/>
      </c>
      <c r="SQA86" s="111" t="str">
        <f>IF(ISNUMBER(outYear),SQA54+SQA60+SQA66+SQA83,"")</f>
        <v/>
      </c>
      <c r="SQB86" s="111" t="str">
        <f>IF(ISNUMBER(outYear),SQB54+SQB60+SQB66+SQB83,"")</f>
        <v/>
      </c>
      <c r="SQC86" s="111" t="str">
        <f>IF(ISNUMBER(outYear),SQC54+SQC60+SQC66+SQC83,"")</f>
        <v/>
      </c>
      <c r="SQD86" s="111" t="str">
        <f>IF(ISNUMBER(outYear),SQD54+SQD60+SQD66+SQD83,"")</f>
        <v/>
      </c>
      <c r="SQE86" s="111" t="str">
        <f>IF(ISNUMBER(outYear),SQE54+SQE60+SQE66+SQE83,"")</f>
        <v/>
      </c>
      <c r="SQF86" s="111" t="str">
        <f>IF(ISNUMBER(outYear),SQF54+SQF60+SQF66+SQF83,"")</f>
        <v/>
      </c>
      <c r="SQG86" s="111" t="str">
        <f>IF(ISNUMBER(outYear),SQG54+SQG60+SQG66+SQG83,"")</f>
        <v/>
      </c>
      <c r="SQH86" s="111" t="str">
        <f>IF(ISNUMBER(outYear),SQH54+SQH60+SQH66+SQH83,"")</f>
        <v/>
      </c>
      <c r="SQI86" s="111" t="str">
        <f>IF(ISNUMBER(outYear),SQI54+SQI60+SQI66+SQI83,"")</f>
        <v/>
      </c>
      <c r="SQJ86" s="111" t="str">
        <f>IF(ISNUMBER(outYear),SQJ54+SQJ60+SQJ66+SQJ83,"")</f>
        <v/>
      </c>
      <c r="SQK86" s="111" t="str">
        <f>IF(ISNUMBER(outYear),SQK54+SQK60+SQK66+SQK83,"")</f>
        <v/>
      </c>
      <c r="SQL86" s="111" t="str">
        <f>IF(ISNUMBER(outYear),SQL54+SQL60+SQL66+SQL83,"")</f>
        <v/>
      </c>
      <c r="SQM86" s="111" t="str">
        <f>IF(ISNUMBER(outYear),SQM54+SQM60+SQM66+SQM83,"")</f>
        <v/>
      </c>
      <c r="SQN86" s="111" t="str">
        <f>IF(ISNUMBER(outYear),SQN54+SQN60+SQN66+SQN83,"")</f>
        <v/>
      </c>
      <c r="SQO86" s="111" t="str">
        <f>IF(ISNUMBER(outYear),SQO54+SQO60+SQO66+SQO83,"")</f>
        <v/>
      </c>
      <c r="SQP86" s="111" t="str">
        <f>IF(ISNUMBER(outYear),SQP54+SQP60+SQP66+SQP83,"")</f>
        <v/>
      </c>
      <c r="SQQ86" s="111" t="str">
        <f>IF(ISNUMBER(outYear),SQQ54+SQQ60+SQQ66+SQQ83,"")</f>
        <v/>
      </c>
      <c r="SQR86" s="111" t="str">
        <f>IF(ISNUMBER(outYear),SQR54+SQR60+SQR66+SQR83,"")</f>
        <v/>
      </c>
      <c r="SQS86" s="111" t="str">
        <f>IF(ISNUMBER(outYear),SQS54+SQS60+SQS66+SQS83,"")</f>
        <v/>
      </c>
      <c r="SQT86" s="111" t="str">
        <f>IF(ISNUMBER(outYear),SQT54+SQT60+SQT66+SQT83,"")</f>
        <v/>
      </c>
      <c r="SQU86" s="111" t="str">
        <f>IF(ISNUMBER(outYear),SQU54+SQU60+SQU66+SQU83,"")</f>
        <v/>
      </c>
      <c r="SQV86" s="111" t="str">
        <f>IF(ISNUMBER(outYear),SQV54+SQV60+SQV66+SQV83,"")</f>
        <v/>
      </c>
      <c r="SQW86" s="111" t="str">
        <f>IF(ISNUMBER(outYear),SQW54+SQW60+SQW66+SQW83,"")</f>
        <v/>
      </c>
      <c r="SQX86" s="111" t="str">
        <f>IF(ISNUMBER(outYear),SQX54+SQX60+SQX66+SQX83,"")</f>
        <v/>
      </c>
      <c r="SQY86" s="111" t="str">
        <f>IF(ISNUMBER(outYear),SQY54+SQY60+SQY66+SQY83,"")</f>
        <v/>
      </c>
      <c r="SQZ86" s="111" t="str">
        <f>IF(ISNUMBER(outYear),SQZ54+SQZ60+SQZ66+SQZ83,"")</f>
        <v/>
      </c>
      <c r="SRA86" s="111" t="str">
        <f>IF(ISNUMBER(outYear),SRA54+SRA60+SRA66+SRA83,"")</f>
        <v/>
      </c>
      <c r="SRB86" s="111" t="str">
        <f>IF(ISNUMBER(outYear),SRB54+SRB60+SRB66+SRB83,"")</f>
        <v/>
      </c>
      <c r="SRC86" s="111" t="str">
        <f>IF(ISNUMBER(outYear),SRC54+SRC60+SRC66+SRC83,"")</f>
        <v/>
      </c>
      <c r="SRD86" s="111" t="str">
        <f>IF(ISNUMBER(outYear),SRD54+SRD60+SRD66+SRD83,"")</f>
        <v/>
      </c>
      <c r="SRE86" s="111" t="str">
        <f>IF(ISNUMBER(outYear),SRE54+SRE60+SRE66+SRE83,"")</f>
        <v/>
      </c>
      <c r="SRF86" s="111" t="str">
        <f>IF(ISNUMBER(outYear),SRF54+SRF60+SRF66+SRF83,"")</f>
        <v/>
      </c>
      <c r="SRG86" s="111" t="str">
        <f>IF(ISNUMBER(outYear),SRG54+SRG60+SRG66+SRG83,"")</f>
        <v/>
      </c>
      <c r="SRH86" s="111" t="str">
        <f>IF(ISNUMBER(outYear),SRH54+SRH60+SRH66+SRH83,"")</f>
        <v/>
      </c>
      <c r="SRI86" s="111" t="str">
        <f>IF(ISNUMBER(outYear),SRI54+SRI60+SRI66+SRI83,"")</f>
        <v/>
      </c>
      <c r="SRJ86" s="111" t="str">
        <f>IF(ISNUMBER(outYear),SRJ54+SRJ60+SRJ66+SRJ83,"")</f>
        <v/>
      </c>
      <c r="SRK86" s="111" t="str">
        <f>IF(ISNUMBER(outYear),SRK54+SRK60+SRK66+SRK83,"")</f>
        <v/>
      </c>
      <c r="SRL86" s="111" t="str">
        <f>IF(ISNUMBER(outYear),SRL54+SRL60+SRL66+SRL83,"")</f>
        <v/>
      </c>
      <c r="SRM86" s="111" t="str">
        <f>IF(ISNUMBER(outYear),SRM54+SRM60+SRM66+SRM83,"")</f>
        <v/>
      </c>
      <c r="SRN86" s="111" t="str">
        <f>IF(ISNUMBER(outYear),SRN54+SRN60+SRN66+SRN83,"")</f>
        <v/>
      </c>
      <c r="SRO86" s="111" t="str">
        <f>IF(ISNUMBER(outYear),SRO54+SRO60+SRO66+SRO83,"")</f>
        <v/>
      </c>
      <c r="SRP86" s="111" t="str">
        <f>IF(ISNUMBER(outYear),SRP54+SRP60+SRP66+SRP83,"")</f>
        <v/>
      </c>
      <c r="SRQ86" s="111" t="str">
        <f>IF(ISNUMBER(outYear),SRQ54+SRQ60+SRQ66+SRQ83,"")</f>
        <v/>
      </c>
      <c r="SRR86" s="111" t="str">
        <f>IF(ISNUMBER(outYear),SRR54+SRR60+SRR66+SRR83,"")</f>
        <v/>
      </c>
      <c r="SRS86" s="111" t="str">
        <f>IF(ISNUMBER(outYear),SRS54+SRS60+SRS66+SRS83,"")</f>
        <v/>
      </c>
      <c r="SRT86" s="111" t="str">
        <f>IF(ISNUMBER(outYear),SRT54+SRT60+SRT66+SRT83,"")</f>
        <v/>
      </c>
      <c r="SRU86" s="111" t="str">
        <f>IF(ISNUMBER(outYear),SRU54+SRU60+SRU66+SRU83,"")</f>
        <v/>
      </c>
      <c r="SRV86" s="111" t="str">
        <f>IF(ISNUMBER(outYear),SRV54+SRV60+SRV66+SRV83,"")</f>
        <v/>
      </c>
      <c r="SRW86" s="111" t="str">
        <f>IF(ISNUMBER(outYear),SRW54+SRW60+SRW66+SRW83,"")</f>
        <v/>
      </c>
      <c r="SRX86" s="111" t="str">
        <f>IF(ISNUMBER(outYear),SRX54+SRX60+SRX66+SRX83,"")</f>
        <v/>
      </c>
      <c r="SRY86" s="111" t="str">
        <f>IF(ISNUMBER(outYear),SRY54+SRY60+SRY66+SRY83,"")</f>
        <v/>
      </c>
      <c r="SRZ86" s="111" t="str">
        <f>IF(ISNUMBER(outYear),SRZ54+SRZ60+SRZ66+SRZ83,"")</f>
        <v/>
      </c>
      <c r="SSA86" s="111" t="str">
        <f>IF(ISNUMBER(outYear),SSA54+SSA60+SSA66+SSA83,"")</f>
        <v/>
      </c>
      <c r="SSB86" s="111" t="str">
        <f>IF(ISNUMBER(outYear),SSB54+SSB60+SSB66+SSB83,"")</f>
        <v/>
      </c>
      <c r="SSC86" s="111" t="str">
        <f>IF(ISNUMBER(outYear),SSC54+SSC60+SSC66+SSC83,"")</f>
        <v/>
      </c>
      <c r="SSD86" s="111" t="str">
        <f>IF(ISNUMBER(outYear),SSD54+SSD60+SSD66+SSD83,"")</f>
        <v/>
      </c>
      <c r="SSE86" s="111" t="str">
        <f>IF(ISNUMBER(outYear),SSE54+SSE60+SSE66+SSE83,"")</f>
        <v/>
      </c>
      <c r="SSF86" s="111" t="str">
        <f>IF(ISNUMBER(outYear),SSF54+SSF60+SSF66+SSF83,"")</f>
        <v/>
      </c>
      <c r="SSG86" s="111" t="str">
        <f>IF(ISNUMBER(outYear),SSG54+SSG60+SSG66+SSG83,"")</f>
        <v/>
      </c>
      <c r="SSH86" s="111" t="str">
        <f>IF(ISNUMBER(outYear),SSH54+SSH60+SSH66+SSH83,"")</f>
        <v/>
      </c>
      <c r="SSI86" s="111" t="str">
        <f>IF(ISNUMBER(outYear),SSI54+SSI60+SSI66+SSI83,"")</f>
        <v/>
      </c>
      <c r="SSJ86" s="111" t="str">
        <f>IF(ISNUMBER(outYear),SSJ54+SSJ60+SSJ66+SSJ83,"")</f>
        <v/>
      </c>
      <c r="SSK86" s="111" t="str">
        <f>IF(ISNUMBER(outYear),SSK54+SSK60+SSK66+SSK83,"")</f>
        <v/>
      </c>
      <c r="SSL86" s="111" t="str">
        <f>IF(ISNUMBER(outYear),SSL54+SSL60+SSL66+SSL83,"")</f>
        <v/>
      </c>
      <c r="SSM86" s="111" t="str">
        <f>IF(ISNUMBER(outYear),SSM54+SSM60+SSM66+SSM83,"")</f>
        <v/>
      </c>
      <c r="SSN86" s="111" t="str">
        <f>IF(ISNUMBER(outYear),SSN54+SSN60+SSN66+SSN83,"")</f>
        <v/>
      </c>
      <c r="SSO86" s="111" t="str">
        <f>IF(ISNUMBER(outYear),SSO54+SSO60+SSO66+SSO83,"")</f>
        <v/>
      </c>
      <c r="SSP86" s="111" t="str">
        <f>IF(ISNUMBER(outYear),SSP54+SSP60+SSP66+SSP83,"")</f>
        <v/>
      </c>
      <c r="SSQ86" s="111" t="str">
        <f>IF(ISNUMBER(outYear),SSQ54+SSQ60+SSQ66+SSQ83,"")</f>
        <v/>
      </c>
      <c r="SSR86" s="111" t="str">
        <f>IF(ISNUMBER(outYear),SSR54+SSR60+SSR66+SSR83,"")</f>
        <v/>
      </c>
      <c r="SSS86" s="111" t="str">
        <f>IF(ISNUMBER(outYear),SSS54+SSS60+SSS66+SSS83,"")</f>
        <v/>
      </c>
      <c r="SST86" s="111" t="str">
        <f>IF(ISNUMBER(outYear),SST54+SST60+SST66+SST83,"")</f>
        <v/>
      </c>
      <c r="SSU86" s="111" t="str">
        <f>IF(ISNUMBER(outYear),SSU54+SSU60+SSU66+SSU83,"")</f>
        <v/>
      </c>
      <c r="SSV86" s="111" t="str">
        <f>IF(ISNUMBER(outYear),SSV54+SSV60+SSV66+SSV83,"")</f>
        <v/>
      </c>
      <c r="SSW86" s="111" t="str">
        <f>IF(ISNUMBER(outYear),SSW54+SSW60+SSW66+SSW83,"")</f>
        <v/>
      </c>
      <c r="SSX86" s="111" t="str">
        <f>IF(ISNUMBER(outYear),SSX54+SSX60+SSX66+SSX83,"")</f>
        <v/>
      </c>
      <c r="SSY86" s="111" t="str">
        <f>IF(ISNUMBER(outYear),SSY54+SSY60+SSY66+SSY83,"")</f>
        <v/>
      </c>
      <c r="SSZ86" s="111" t="str">
        <f>IF(ISNUMBER(outYear),SSZ54+SSZ60+SSZ66+SSZ83,"")</f>
        <v/>
      </c>
      <c r="STA86" s="111" t="str">
        <f>IF(ISNUMBER(outYear),STA54+STA60+STA66+STA83,"")</f>
        <v/>
      </c>
      <c r="STB86" s="111" t="str">
        <f>IF(ISNUMBER(outYear),STB54+STB60+STB66+STB83,"")</f>
        <v/>
      </c>
      <c r="STC86" s="111" t="str">
        <f>IF(ISNUMBER(outYear),STC54+STC60+STC66+STC83,"")</f>
        <v/>
      </c>
      <c r="STD86" s="111" t="str">
        <f>IF(ISNUMBER(outYear),STD54+STD60+STD66+STD83,"")</f>
        <v/>
      </c>
      <c r="STE86" s="111" t="str">
        <f>IF(ISNUMBER(outYear),STE54+STE60+STE66+STE83,"")</f>
        <v/>
      </c>
      <c r="STF86" s="111" t="str">
        <f>IF(ISNUMBER(outYear),STF54+STF60+STF66+STF83,"")</f>
        <v/>
      </c>
      <c r="STG86" s="111" t="str">
        <f>IF(ISNUMBER(outYear),STG54+STG60+STG66+STG83,"")</f>
        <v/>
      </c>
      <c r="STH86" s="111" t="str">
        <f>IF(ISNUMBER(outYear),STH54+STH60+STH66+STH83,"")</f>
        <v/>
      </c>
      <c r="STI86" s="111" t="str">
        <f>IF(ISNUMBER(outYear),STI54+STI60+STI66+STI83,"")</f>
        <v/>
      </c>
      <c r="STJ86" s="111" t="str">
        <f>IF(ISNUMBER(outYear),STJ54+STJ60+STJ66+STJ83,"")</f>
        <v/>
      </c>
      <c r="STK86" s="111" t="str">
        <f>IF(ISNUMBER(outYear),STK54+STK60+STK66+STK83,"")</f>
        <v/>
      </c>
      <c r="STL86" s="111" t="str">
        <f>IF(ISNUMBER(outYear),STL54+STL60+STL66+STL83,"")</f>
        <v/>
      </c>
      <c r="STM86" s="111" t="str">
        <f>IF(ISNUMBER(outYear),STM54+STM60+STM66+STM83,"")</f>
        <v/>
      </c>
      <c r="STN86" s="111" t="str">
        <f>IF(ISNUMBER(outYear),STN54+STN60+STN66+STN83,"")</f>
        <v/>
      </c>
      <c r="STO86" s="111" t="str">
        <f>IF(ISNUMBER(outYear),STO54+STO60+STO66+STO83,"")</f>
        <v/>
      </c>
      <c r="STP86" s="111" t="str">
        <f>IF(ISNUMBER(outYear),STP54+STP60+STP66+STP83,"")</f>
        <v/>
      </c>
      <c r="STQ86" s="111" t="str">
        <f>IF(ISNUMBER(outYear),STQ54+STQ60+STQ66+STQ83,"")</f>
        <v/>
      </c>
      <c r="STR86" s="111" t="str">
        <f>IF(ISNUMBER(outYear),STR54+STR60+STR66+STR83,"")</f>
        <v/>
      </c>
      <c r="STS86" s="111" t="str">
        <f>IF(ISNUMBER(outYear),STS54+STS60+STS66+STS83,"")</f>
        <v/>
      </c>
      <c r="STT86" s="111" t="str">
        <f>IF(ISNUMBER(outYear),STT54+STT60+STT66+STT83,"")</f>
        <v/>
      </c>
      <c r="STU86" s="111" t="str">
        <f>IF(ISNUMBER(outYear),STU54+STU60+STU66+STU83,"")</f>
        <v/>
      </c>
      <c r="STV86" s="111" t="str">
        <f>IF(ISNUMBER(outYear),STV54+STV60+STV66+STV83,"")</f>
        <v/>
      </c>
      <c r="STW86" s="111" t="str">
        <f>IF(ISNUMBER(outYear),STW54+STW60+STW66+STW83,"")</f>
        <v/>
      </c>
      <c r="STX86" s="111" t="str">
        <f>IF(ISNUMBER(outYear),STX54+STX60+STX66+STX83,"")</f>
        <v/>
      </c>
      <c r="STY86" s="111" t="str">
        <f>IF(ISNUMBER(outYear),STY54+STY60+STY66+STY83,"")</f>
        <v/>
      </c>
      <c r="STZ86" s="111" t="str">
        <f>IF(ISNUMBER(outYear),STZ54+STZ60+STZ66+STZ83,"")</f>
        <v/>
      </c>
      <c r="SUA86" s="111" t="str">
        <f>IF(ISNUMBER(outYear),SUA54+SUA60+SUA66+SUA83,"")</f>
        <v/>
      </c>
      <c r="SUB86" s="111" t="str">
        <f>IF(ISNUMBER(outYear),SUB54+SUB60+SUB66+SUB83,"")</f>
        <v/>
      </c>
      <c r="SUC86" s="111" t="str">
        <f>IF(ISNUMBER(outYear),SUC54+SUC60+SUC66+SUC83,"")</f>
        <v/>
      </c>
      <c r="SUD86" s="111" t="str">
        <f>IF(ISNUMBER(outYear),SUD54+SUD60+SUD66+SUD83,"")</f>
        <v/>
      </c>
      <c r="SUE86" s="111" t="str">
        <f>IF(ISNUMBER(outYear),SUE54+SUE60+SUE66+SUE83,"")</f>
        <v/>
      </c>
      <c r="SUF86" s="111" t="str">
        <f>IF(ISNUMBER(outYear),SUF54+SUF60+SUF66+SUF83,"")</f>
        <v/>
      </c>
      <c r="SUG86" s="111" t="str">
        <f>IF(ISNUMBER(outYear),SUG54+SUG60+SUG66+SUG83,"")</f>
        <v/>
      </c>
      <c r="SUH86" s="111" t="str">
        <f>IF(ISNUMBER(outYear),SUH54+SUH60+SUH66+SUH83,"")</f>
        <v/>
      </c>
      <c r="SUI86" s="111" t="str">
        <f>IF(ISNUMBER(outYear),SUI54+SUI60+SUI66+SUI83,"")</f>
        <v/>
      </c>
      <c r="SUJ86" s="111" t="str">
        <f>IF(ISNUMBER(outYear),SUJ54+SUJ60+SUJ66+SUJ83,"")</f>
        <v/>
      </c>
      <c r="SUK86" s="111" t="str">
        <f>IF(ISNUMBER(outYear),SUK54+SUK60+SUK66+SUK83,"")</f>
        <v/>
      </c>
      <c r="SUL86" s="111" t="str">
        <f>IF(ISNUMBER(outYear),SUL54+SUL60+SUL66+SUL83,"")</f>
        <v/>
      </c>
      <c r="SUM86" s="111" t="str">
        <f>IF(ISNUMBER(outYear),SUM54+SUM60+SUM66+SUM83,"")</f>
        <v/>
      </c>
      <c r="SUN86" s="111" t="str">
        <f>IF(ISNUMBER(outYear),SUN54+SUN60+SUN66+SUN83,"")</f>
        <v/>
      </c>
      <c r="SUO86" s="111" t="str">
        <f>IF(ISNUMBER(outYear),SUO54+SUO60+SUO66+SUO83,"")</f>
        <v/>
      </c>
      <c r="SUP86" s="111" t="str">
        <f>IF(ISNUMBER(outYear),SUP54+SUP60+SUP66+SUP83,"")</f>
        <v/>
      </c>
      <c r="SUQ86" s="111" t="str">
        <f>IF(ISNUMBER(outYear),SUQ54+SUQ60+SUQ66+SUQ83,"")</f>
        <v/>
      </c>
      <c r="SUR86" s="111" t="str">
        <f>IF(ISNUMBER(outYear),SUR54+SUR60+SUR66+SUR83,"")</f>
        <v/>
      </c>
      <c r="SUS86" s="111" t="str">
        <f>IF(ISNUMBER(outYear),SUS54+SUS60+SUS66+SUS83,"")</f>
        <v/>
      </c>
      <c r="SUT86" s="111" t="str">
        <f>IF(ISNUMBER(outYear),SUT54+SUT60+SUT66+SUT83,"")</f>
        <v/>
      </c>
      <c r="SUU86" s="111" t="str">
        <f>IF(ISNUMBER(outYear),SUU54+SUU60+SUU66+SUU83,"")</f>
        <v/>
      </c>
      <c r="SUV86" s="111" t="str">
        <f>IF(ISNUMBER(outYear),SUV54+SUV60+SUV66+SUV83,"")</f>
        <v/>
      </c>
      <c r="SUW86" s="111" t="str">
        <f>IF(ISNUMBER(outYear),SUW54+SUW60+SUW66+SUW83,"")</f>
        <v/>
      </c>
      <c r="SUX86" s="111" t="str">
        <f>IF(ISNUMBER(outYear),SUX54+SUX60+SUX66+SUX83,"")</f>
        <v/>
      </c>
      <c r="SUY86" s="111" t="str">
        <f>IF(ISNUMBER(outYear),SUY54+SUY60+SUY66+SUY83,"")</f>
        <v/>
      </c>
      <c r="SUZ86" s="111" t="str">
        <f>IF(ISNUMBER(outYear),SUZ54+SUZ60+SUZ66+SUZ83,"")</f>
        <v/>
      </c>
      <c r="SVA86" s="111" t="str">
        <f>IF(ISNUMBER(outYear),SVA54+SVA60+SVA66+SVA83,"")</f>
        <v/>
      </c>
      <c r="SVB86" s="111" t="str">
        <f>IF(ISNUMBER(outYear),SVB54+SVB60+SVB66+SVB83,"")</f>
        <v/>
      </c>
      <c r="SVC86" s="111" t="str">
        <f>IF(ISNUMBER(outYear),SVC54+SVC60+SVC66+SVC83,"")</f>
        <v/>
      </c>
      <c r="SVD86" s="111" t="str">
        <f>IF(ISNUMBER(outYear),SVD54+SVD60+SVD66+SVD83,"")</f>
        <v/>
      </c>
      <c r="SVE86" s="111" t="str">
        <f>IF(ISNUMBER(outYear),SVE54+SVE60+SVE66+SVE83,"")</f>
        <v/>
      </c>
      <c r="SVF86" s="111" t="str">
        <f>IF(ISNUMBER(outYear),SVF54+SVF60+SVF66+SVF83,"")</f>
        <v/>
      </c>
      <c r="SVG86" s="111" t="str">
        <f>IF(ISNUMBER(outYear),SVG54+SVG60+SVG66+SVG83,"")</f>
        <v/>
      </c>
      <c r="SVH86" s="111" t="str">
        <f>IF(ISNUMBER(outYear),SVH54+SVH60+SVH66+SVH83,"")</f>
        <v/>
      </c>
      <c r="SVI86" s="111" t="str">
        <f>IF(ISNUMBER(outYear),SVI54+SVI60+SVI66+SVI83,"")</f>
        <v/>
      </c>
      <c r="SVJ86" s="111" t="str">
        <f>IF(ISNUMBER(outYear),SVJ54+SVJ60+SVJ66+SVJ83,"")</f>
        <v/>
      </c>
      <c r="SVK86" s="111" t="str">
        <f>IF(ISNUMBER(outYear),SVK54+SVK60+SVK66+SVK83,"")</f>
        <v/>
      </c>
      <c r="SVL86" s="111" t="str">
        <f>IF(ISNUMBER(outYear),SVL54+SVL60+SVL66+SVL83,"")</f>
        <v/>
      </c>
      <c r="SVM86" s="111" t="str">
        <f>IF(ISNUMBER(outYear),SVM54+SVM60+SVM66+SVM83,"")</f>
        <v/>
      </c>
      <c r="SVN86" s="111" t="str">
        <f>IF(ISNUMBER(outYear),SVN54+SVN60+SVN66+SVN83,"")</f>
        <v/>
      </c>
      <c r="SVO86" s="111" t="str">
        <f>IF(ISNUMBER(outYear),SVO54+SVO60+SVO66+SVO83,"")</f>
        <v/>
      </c>
      <c r="SVP86" s="111" t="str">
        <f>IF(ISNUMBER(outYear),SVP54+SVP60+SVP66+SVP83,"")</f>
        <v/>
      </c>
      <c r="SVQ86" s="111" t="str">
        <f>IF(ISNUMBER(outYear),SVQ54+SVQ60+SVQ66+SVQ83,"")</f>
        <v/>
      </c>
      <c r="SVR86" s="111" t="str">
        <f>IF(ISNUMBER(outYear),SVR54+SVR60+SVR66+SVR83,"")</f>
        <v/>
      </c>
      <c r="SVS86" s="111" t="str">
        <f>IF(ISNUMBER(outYear),SVS54+SVS60+SVS66+SVS83,"")</f>
        <v/>
      </c>
      <c r="SVT86" s="111" t="str">
        <f>IF(ISNUMBER(outYear),SVT54+SVT60+SVT66+SVT83,"")</f>
        <v/>
      </c>
      <c r="SVU86" s="111" t="str">
        <f>IF(ISNUMBER(outYear),SVU54+SVU60+SVU66+SVU83,"")</f>
        <v/>
      </c>
      <c r="SVV86" s="111" t="str">
        <f>IF(ISNUMBER(outYear),SVV54+SVV60+SVV66+SVV83,"")</f>
        <v/>
      </c>
      <c r="SVW86" s="111" t="str">
        <f>IF(ISNUMBER(outYear),SVW54+SVW60+SVW66+SVW83,"")</f>
        <v/>
      </c>
      <c r="SVX86" s="111" t="str">
        <f>IF(ISNUMBER(outYear),SVX54+SVX60+SVX66+SVX83,"")</f>
        <v/>
      </c>
      <c r="SVY86" s="111" t="str">
        <f>IF(ISNUMBER(outYear),SVY54+SVY60+SVY66+SVY83,"")</f>
        <v/>
      </c>
      <c r="SVZ86" s="111" t="str">
        <f>IF(ISNUMBER(outYear),SVZ54+SVZ60+SVZ66+SVZ83,"")</f>
        <v/>
      </c>
      <c r="SWA86" s="111" t="str">
        <f>IF(ISNUMBER(outYear),SWA54+SWA60+SWA66+SWA83,"")</f>
        <v/>
      </c>
      <c r="SWB86" s="111" t="str">
        <f>IF(ISNUMBER(outYear),SWB54+SWB60+SWB66+SWB83,"")</f>
        <v/>
      </c>
      <c r="SWC86" s="111" t="str">
        <f>IF(ISNUMBER(outYear),SWC54+SWC60+SWC66+SWC83,"")</f>
        <v/>
      </c>
      <c r="SWD86" s="111" t="str">
        <f>IF(ISNUMBER(outYear),SWD54+SWD60+SWD66+SWD83,"")</f>
        <v/>
      </c>
      <c r="SWE86" s="111" t="str">
        <f>IF(ISNUMBER(outYear),SWE54+SWE60+SWE66+SWE83,"")</f>
        <v/>
      </c>
      <c r="SWF86" s="111" t="str">
        <f>IF(ISNUMBER(outYear),SWF54+SWF60+SWF66+SWF83,"")</f>
        <v/>
      </c>
      <c r="SWG86" s="111" t="str">
        <f>IF(ISNUMBER(outYear),SWG54+SWG60+SWG66+SWG83,"")</f>
        <v/>
      </c>
      <c r="SWH86" s="111" t="str">
        <f>IF(ISNUMBER(outYear),SWH54+SWH60+SWH66+SWH83,"")</f>
        <v/>
      </c>
      <c r="SWI86" s="111" t="str">
        <f>IF(ISNUMBER(outYear),SWI54+SWI60+SWI66+SWI83,"")</f>
        <v/>
      </c>
      <c r="SWJ86" s="111" t="str">
        <f>IF(ISNUMBER(outYear),SWJ54+SWJ60+SWJ66+SWJ83,"")</f>
        <v/>
      </c>
      <c r="SWK86" s="111" t="str">
        <f>IF(ISNUMBER(outYear),SWK54+SWK60+SWK66+SWK83,"")</f>
        <v/>
      </c>
      <c r="SWL86" s="111" t="str">
        <f>IF(ISNUMBER(outYear),SWL54+SWL60+SWL66+SWL83,"")</f>
        <v/>
      </c>
      <c r="SWM86" s="111" t="str">
        <f>IF(ISNUMBER(outYear),SWM54+SWM60+SWM66+SWM83,"")</f>
        <v/>
      </c>
      <c r="SWN86" s="111" t="str">
        <f>IF(ISNUMBER(outYear),SWN54+SWN60+SWN66+SWN83,"")</f>
        <v/>
      </c>
      <c r="SWO86" s="111" t="str">
        <f>IF(ISNUMBER(outYear),SWO54+SWO60+SWO66+SWO83,"")</f>
        <v/>
      </c>
      <c r="SWP86" s="111" t="str">
        <f>IF(ISNUMBER(outYear),SWP54+SWP60+SWP66+SWP83,"")</f>
        <v/>
      </c>
      <c r="SWQ86" s="111" t="str">
        <f>IF(ISNUMBER(outYear),SWQ54+SWQ60+SWQ66+SWQ83,"")</f>
        <v/>
      </c>
      <c r="SWR86" s="111" t="str">
        <f>IF(ISNUMBER(outYear),SWR54+SWR60+SWR66+SWR83,"")</f>
        <v/>
      </c>
      <c r="SWS86" s="111" t="str">
        <f>IF(ISNUMBER(outYear),SWS54+SWS60+SWS66+SWS83,"")</f>
        <v/>
      </c>
      <c r="SWT86" s="111" t="str">
        <f>IF(ISNUMBER(outYear),SWT54+SWT60+SWT66+SWT83,"")</f>
        <v/>
      </c>
      <c r="SWU86" s="111" t="str">
        <f>IF(ISNUMBER(outYear),SWU54+SWU60+SWU66+SWU83,"")</f>
        <v/>
      </c>
      <c r="SWV86" s="111" t="str">
        <f>IF(ISNUMBER(outYear),SWV54+SWV60+SWV66+SWV83,"")</f>
        <v/>
      </c>
      <c r="SWW86" s="111" t="str">
        <f>IF(ISNUMBER(outYear),SWW54+SWW60+SWW66+SWW83,"")</f>
        <v/>
      </c>
      <c r="SWX86" s="111" t="str">
        <f>IF(ISNUMBER(outYear),SWX54+SWX60+SWX66+SWX83,"")</f>
        <v/>
      </c>
      <c r="SWY86" s="111" t="str">
        <f>IF(ISNUMBER(outYear),SWY54+SWY60+SWY66+SWY83,"")</f>
        <v/>
      </c>
      <c r="SWZ86" s="111" t="str">
        <f>IF(ISNUMBER(outYear),SWZ54+SWZ60+SWZ66+SWZ83,"")</f>
        <v/>
      </c>
      <c r="SXA86" s="111" t="str">
        <f>IF(ISNUMBER(outYear),SXA54+SXA60+SXA66+SXA83,"")</f>
        <v/>
      </c>
      <c r="SXB86" s="111" t="str">
        <f>IF(ISNUMBER(outYear),SXB54+SXB60+SXB66+SXB83,"")</f>
        <v/>
      </c>
      <c r="SXC86" s="111" t="str">
        <f>IF(ISNUMBER(outYear),SXC54+SXC60+SXC66+SXC83,"")</f>
        <v/>
      </c>
      <c r="SXD86" s="111" t="str">
        <f>IF(ISNUMBER(outYear),SXD54+SXD60+SXD66+SXD83,"")</f>
        <v/>
      </c>
      <c r="SXE86" s="111" t="str">
        <f>IF(ISNUMBER(outYear),SXE54+SXE60+SXE66+SXE83,"")</f>
        <v/>
      </c>
      <c r="SXF86" s="111" t="str">
        <f>IF(ISNUMBER(outYear),SXF54+SXF60+SXF66+SXF83,"")</f>
        <v/>
      </c>
      <c r="SXG86" s="111" t="str">
        <f>IF(ISNUMBER(outYear),SXG54+SXG60+SXG66+SXG83,"")</f>
        <v/>
      </c>
      <c r="SXH86" s="111" t="str">
        <f>IF(ISNUMBER(outYear),SXH54+SXH60+SXH66+SXH83,"")</f>
        <v/>
      </c>
      <c r="SXI86" s="111" t="str">
        <f>IF(ISNUMBER(outYear),SXI54+SXI60+SXI66+SXI83,"")</f>
        <v/>
      </c>
      <c r="SXJ86" s="111" t="str">
        <f>IF(ISNUMBER(outYear),SXJ54+SXJ60+SXJ66+SXJ83,"")</f>
        <v/>
      </c>
      <c r="SXK86" s="111" t="str">
        <f>IF(ISNUMBER(outYear),SXK54+SXK60+SXK66+SXK83,"")</f>
        <v/>
      </c>
      <c r="SXL86" s="111" t="str">
        <f>IF(ISNUMBER(outYear),SXL54+SXL60+SXL66+SXL83,"")</f>
        <v/>
      </c>
      <c r="SXM86" s="111" t="str">
        <f>IF(ISNUMBER(outYear),SXM54+SXM60+SXM66+SXM83,"")</f>
        <v/>
      </c>
      <c r="SXN86" s="111" t="str">
        <f>IF(ISNUMBER(outYear),SXN54+SXN60+SXN66+SXN83,"")</f>
        <v/>
      </c>
      <c r="SXO86" s="111" t="str">
        <f>IF(ISNUMBER(outYear),SXO54+SXO60+SXO66+SXO83,"")</f>
        <v/>
      </c>
      <c r="SXP86" s="111" t="str">
        <f>IF(ISNUMBER(outYear),SXP54+SXP60+SXP66+SXP83,"")</f>
        <v/>
      </c>
      <c r="SXQ86" s="111" t="str">
        <f>IF(ISNUMBER(outYear),SXQ54+SXQ60+SXQ66+SXQ83,"")</f>
        <v/>
      </c>
      <c r="SXR86" s="111" t="str">
        <f>IF(ISNUMBER(outYear),SXR54+SXR60+SXR66+SXR83,"")</f>
        <v/>
      </c>
      <c r="SXS86" s="111" t="str">
        <f>IF(ISNUMBER(outYear),SXS54+SXS60+SXS66+SXS83,"")</f>
        <v/>
      </c>
      <c r="SXT86" s="111" t="str">
        <f>IF(ISNUMBER(outYear),SXT54+SXT60+SXT66+SXT83,"")</f>
        <v/>
      </c>
      <c r="SXU86" s="111" t="str">
        <f>IF(ISNUMBER(outYear),SXU54+SXU60+SXU66+SXU83,"")</f>
        <v/>
      </c>
      <c r="SXV86" s="111" t="str">
        <f>IF(ISNUMBER(outYear),SXV54+SXV60+SXV66+SXV83,"")</f>
        <v/>
      </c>
      <c r="SXW86" s="111" t="str">
        <f>IF(ISNUMBER(outYear),SXW54+SXW60+SXW66+SXW83,"")</f>
        <v/>
      </c>
      <c r="SXX86" s="111" t="str">
        <f>IF(ISNUMBER(outYear),SXX54+SXX60+SXX66+SXX83,"")</f>
        <v/>
      </c>
      <c r="SXY86" s="111" t="str">
        <f>IF(ISNUMBER(outYear),SXY54+SXY60+SXY66+SXY83,"")</f>
        <v/>
      </c>
      <c r="SXZ86" s="111" t="str">
        <f>IF(ISNUMBER(outYear),SXZ54+SXZ60+SXZ66+SXZ83,"")</f>
        <v/>
      </c>
      <c r="SYA86" s="111" t="str">
        <f>IF(ISNUMBER(outYear),SYA54+SYA60+SYA66+SYA83,"")</f>
        <v/>
      </c>
      <c r="SYB86" s="111" t="str">
        <f>IF(ISNUMBER(outYear),SYB54+SYB60+SYB66+SYB83,"")</f>
        <v/>
      </c>
      <c r="SYC86" s="111" t="str">
        <f>IF(ISNUMBER(outYear),SYC54+SYC60+SYC66+SYC83,"")</f>
        <v/>
      </c>
      <c r="SYD86" s="111" t="str">
        <f>IF(ISNUMBER(outYear),SYD54+SYD60+SYD66+SYD83,"")</f>
        <v/>
      </c>
      <c r="SYE86" s="111" t="str">
        <f>IF(ISNUMBER(outYear),SYE54+SYE60+SYE66+SYE83,"")</f>
        <v/>
      </c>
      <c r="SYF86" s="111" t="str">
        <f>IF(ISNUMBER(outYear),SYF54+SYF60+SYF66+SYF83,"")</f>
        <v/>
      </c>
      <c r="SYG86" s="111" t="str">
        <f>IF(ISNUMBER(outYear),SYG54+SYG60+SYG66+SYG83,"")</f>
        <v/>
      </c>
      <c r="SYH86" s="111" t="str">
        <f>IF(ISNUMBER(outYear),SYH54+SYH60+SYH66+SYH83,"")</f>
        <v/>
      </c>
      <c r="SYI86" s="111" t="str">
        <f>IF(ISNUMBER(outYear),SYI54+SYI60+SYI66+SYI83,"")</f>
        <v/>
      </c>
      <c r="SYJ86" s="111" t="str">
        <f>IF(ISNUMBER(outYear),SYJ54+SYJ60+SYJ66+SYJ83,"")</f>
        <v/>
      </c>
      <c r="SYK86" s="111" t="str">
        <f>IF(ISNUMBER(outYear),SYK54+SYK60+SYK66+SYK83,"")</f>
        <v/>
      </c>
      <c r="SYL86" s="111" t="str">
        <f>IF(ISNUMBER(outYear),SYL54+SYL60+SYL66+SYL83,"")</f>
        <v/>
      </c>
      <c r="SYM86" s="111" t="str">
        <f>IF(ISNUMBER(outYear),SYM54+SYM60+SYM66+SYM83,"")</f>
        <v/>
      </c>
      <c r="SYN86" s="111" t="str">
        <f>IF(ISNUMBER(outYear),SYN54+SYN60+SYN66+SYN83,"")</f>
        <v/>
      </c>
      <c r="SYO86" s="111" t="str">
        <f>IF(ISNUMBER(outYear),SYO54+SYO60+SYO66+SYO83,"")</f>
        <v/>
      </c>
      <c r="SYP86" s="111" t="str">
        <f>IF(ISNUMBER(outYear),SYP54+SYP60+SYP66+SYP83,"")</f>
        <v/>
      </c>
      <c r="SYQ86" s="111" t="str">
        <f>IF(ISNUMBER(outYear),SYQ54+SYQ60+SYQ66+SYQ83,"")</f>
        <v/>
      </c>
      <c r="SYR86" s="111" t="str">
        <f>IF(ISNUMBER(outYear),SYR54+SYR60+SYR66+SYR83,"")</f>
        <v/>
      </c>
      <c r="SYS86" s="111" t="str">
        <f>IF(ISNUMBER(outYear),SYS54+SYS60+SYS66+SYS83,"")</f>
        <v/>
      </c>
      <c r="SYT86" s="111" t="str">
        <f>IF(ISNUMBER(outYear),SYT54+SYT60+SYT66+SYT83,"")</f>
        <v/>
      </c>
      <c r="SYU86" s="111" t="str">
        <f>IF(ISNUMBER(outYear),SYU54+SYU60+SYU66+SYU83,"")</f>
        <v/>
      </c>
      <c r="SYV86" s="111" t="str">
        <f>IF(ISNUMBER(outYear),SYV54+SYV60+SYV66+SYV83,"")</f>
        <v/>
      </c>
      <c r="SYW86" s="111" t="str">
        <f>IF(ISNUMBER(outYear),SYW54+SYW60+SYW66+SYW83,"")</f>
        <v/>
      </c>
      <c r="SYX86" s="111" t="str">
        <f>IF(ISNUMBER(outYear),SYX54+SYX60+SYX66+SYX83,"")</f>
        <v/>
      </c>
      <c r="SYY86" s="111" t="str">
        <f>IF(ISNUMBER(outYear),SYY54+SYY60+SYY66+SYY83,"")</f>
        <v/>
      </c>
      <c r="SYZ86" s="111" t="str">
        <f>IF(ISNUMBER(outYear),SYZ54+SYZ60+SYZ66+SYZ83,"")</f>
        <v/>
      </c>
      <c r="SZA86" s="111" t="str">
        <f>IF(ISNUMBER(outYear),SZA54+SZA60+SZA66+SZA83,"")</f>
        <v/>
      </c>
      <c r="SZB86" s="111" t="str">
        <f>IF(ISNUMBER(outYear),SZB54+SZB60+SZB66+SZB83,"")</f>
        <v/>
      </c>
      <c r="SZC86" s="111" t="str">
        <f>IF(ISNUMBER(outYear),SZC54+SZC60+SZC66+SZC83,"")</f>
        <v/>
      </c>
      <c r="SZD86" s="111" t="str">
        <f>IF(ISNUMBER(outYear),SZD54+SZD60+SZD66+SZD83,"")</f>
        <v/>
      </c>
      <c r="SZE86" s="111" t="str">
        <f>IF(ISNUMBER(outYear),SZE54+SZE60+SZE66+SZE83,"")</f>
        <v/>
      </c>
      <c r="SZF86" s="111" t="str">
        <f>IF(ISNUMBER(outYear),SZF54+SZF60+SZF66+SZF83,"")</f>
        <v/>
      </c>
      <c r="SZG86" s="111" t="str">
        <f>IF(ISNUMBER(outYear),SZG54+SZG60+SZG66+SZG83,"")</f>
        <v/>
      </c>
      <c r="SZH86" s="111" t="str">
        <f>IF(ISNUMBER(outYear),SZH54+SZH60+SZH66+SZH83,"")</f>
        <v/>
      </c>
      <c r="SZI86" s="111" t="str">
        <f>IF(ISNUMBER(outYear),SZI54+SZI60+SZI66+SZI83,"")</f>
        <v/>
      </c>
      <c r="SZJ86" s="111" t="str">
        <f>IF(ISNUMBER(outYear),SZJ54+SZJ60+SZJ66+SZJ83,"")</f>
        <v/>
      </c>
      <c r="SZK86" s="111" t="str">
        <f>IF(ISNUMBER(outYear),SZK54+SZK60+SZK66+SZK83,"")</f>
        <v/>
      </c>
      <c r="SZL86" s="111" t="str">
        <f>IF(ISNUMBER(outYear),SZL54+SZL60+SZL66+SZL83,"")</f>
        <v/>
      </c>
      <c r="SZM86" s="111" t="str">
        <f>IF(ISNUMBER(outYear),SZM54+SZM60+SZM66+SZM83,"")</f>
        <v/>
      </c>
      <c r="SZN86" s="111" t="str">
        <f>IF(ISNUMBER(outYear),SZN54+SZN60+SZN66+SZN83,"")</f>
        <v/>
      </c>
      <c r="SZO86" s="111" t="str">
        <f>IF(ISNUMBER(outYear),SZO54+SZO60+SZO66+SZO83,"")</f>
        <v/>
      </c>
      <c r="SZP86" s="111" t="str">
        <f>IF(ISNUMBER(outYear),SZP54+SZP60+SZP66+SZP83,"")</f>
        <v/>
      </c>
      <c r="SZQ86" s="111" t="str">
        <f>IF(ISNUMBER(outYear),SZQ54+SZQ60+SZQ66+SZQ83,"")</f>
        <v/>
      </c>
      <c r="SZR86" s="111" t="str">
        <f>IF(ISNUMBER(outYear),SZR54+SZR60+SZR66+SZR83,"")</f>
        <v/>
      </c>
      <c r="SZS86" s="111" t="str">
        <f>IF(ISNUMBER(outYear),SZS54+SZS60+SZS66+SZS83,"")</f>
        <v/>
      </c>
      <c r="SZT86" s="111" t="str">
        <f>IF(ISNUMBER(outYear),SZT54+SZT60+SZT66+SZT83,"")</f>
        <v/>
      </c>
      <c r="SZU86" s="111" t="str">
        <f>IF(ISNUMBER(outYear),SZU54+SZU60+SZU66+SZU83,"")</f>
        <v/>
      </c>
      <c r="SZV86" s="111" t="str">
        <f>IF(ISNUMBER(outYear),SZV54+SZV60+SZV66+SZV83,"")</f>
        <v/>
      </c>
      <c r="SZW86" s="111" t="str">
        <f>IF(ISNUMBER(outYear),SZW54+SZW60+SZW66+SZW83,"")</f>
        <v/>
      </c>
      <c r="SZX86" s="111" t="str">
        <f>IF(ISNUMBER(outYear),SZX54+SZX60+SZX66+SZX83,"")</f>
        <v/>
      </c>
      <c r="SZY86" s="111" t="str">
        <f>IF(ISNUMBER(outYear),SZY54+SZY60+SZY66+SZY83,"")</f>
        <v/>
      </c>
      <c r="SZZ86" s="111" t="str">
        <f>IF(ISNUMBER(outYear),SZZ54+SZZ60+SZZ66+SZZ83,"")</f>
        <v/>
      </c>
      <c r="TAA86" s="111" t="str">
        <f>IF(ISNUMBER(outYear),TAA54+TAA60+TAA66+TAA83,"")</f>
        <v/>
      </c>
      <c r="TAB86" s="111" t="str">
        <f>IF(ISNUMBER(outYear),TAB54+TAB60+TAB66+TAB83,"")</f>
        <v/>
      </c>
      <c r="TAC86" s="111" t="str">
        <f>IF(ISNUMBER(outYear),TAC54+TAC60+TAC66+TAC83,"")</f>
        <v/>
      </c>
      <c r="TAD86" s="111" t="str">
        <f>IF(ISNUMBER(outYear),TAD54+TAD60+TAD66+TAD83,"")</f>
        <v/>
      </c>
      <c r="TAE86" s="111" t="str">
        <f>IF(ISNUMBER(outYear),TAE54+TAE60+TAE66+TAE83,"")</f>
        <v/>
      </c>
      <c r="TAF86" s="111" t="str">
        <f>IF(ISNUMBER(outYear),TAF54+TAF60+TAF66+TAF83,"")</f>
        <v/>
      </c>
      <c r="TAG86" s="111" t="str">
        <f>IF(ISNUMBER(outYear),TAG54+TAG60+TAG66+TAG83,"")</f>
        <v/>
      </c>
      <c r="TAH86" s="111" t="str">
        <f>IF(ISNUMBER(outYear),TAH54+TAH60+TAH66+TAH83,"")</f>
        <v/>
      </c>
      <c r="TAI86" s="111" t="str">
        <f>IF(ISNUMBER(outYear),TAI54+TAI60+TAI66+TAI83,"")</f>
        <v/>
      </c>
      <c r="TAJ86" s="111" t="str">
        <f>IF(ISNUMBER(outYear),TAJ54+TAJ60+TAJ66+TAJ83,"")</f>
        <v/>
      </c>
      <c r="TAK86" s="111" t="str">
        <f>IF(ISNUMBER(outYear),TAK54+TAK60+TAK66+TAK83,"")</f>
        <v/>
      </c>
      <c r="TAL86" s="111" t="str">
        <f>IF(ISNUMBER(outYear),TAL54+TAL60+TAL66+TAL83,"")</f>
        <v/>
      </c>
      <c r="TAM86" s="111" t="str">
        <f>IF(ISNUMBER(outYear),TAM54+TAM60+TAM66+TAM83,"")</f>
        <v/>
      </c>
      <c r="TAN86" s="111" t="str">
        <f>IF(ISNUMBER(outYear),TAN54+TAN60+TAN66+TAN83,"")</f>
        <v/>
      </c>
      <c r="TAO86" s="111" t="str">
        <f>IF(ISNUMBER(outYear),TAO54+TAO60+TAO66+TAO83,"")</f>
        <v/>
      </c>
      <c r="TAP86" s="111" t="str">
        <f>IF(ISNUMBER(outYear),TAP54+TAP60+TAP66+TAP83,"")</f>
        <v/>
      </c>
      <c r="TAQ86" s="111" t="str">
        <f>IF(ISNUMBER(outYear),TAQ54+TAQ60+TAQ66+TAQ83,"")</f>
        <v/>
      </c>
      <c r="TAR86" s="111" t="str">
        <f>IF(ISNUMBER(outYear),TAR54+TAR60+TAR66+TAR83,"")</f>
        <v/>
      </c>
      <c r="TAS86" s="111" t="str">
        <f>IF(ISNUMBER(outYear),TAS54+TAS60+TAS66+TAS83,"")</f>
        <v/>
      </c>
      <c r="TAT86" s="111" t="str">
        <f>IF(ISNUMBER(outYear),TAT54+TAT60+TAT66+TAT83,"")</f>
        <v/>
      </c>
      <c r="TAU86" s="111" t="str">
        <f>IF(ISNUMBER(outYear),TAU54+TAU60+TAU66+TAU83,"")</f>
        <v/>
      </c>
      <c r="TAV86" s="111" t="str">
        <f>IF(ISNUMBER(outYear),TAV54+TAV60+TAV66+TAV83,"")</f>
        <v/>
      </c>
      <c r="TAW86" s="111" t="str">
        <f>IF(ISNUMBER(outYear),TAW54+TAW60+TAW66+TAW83,"")</f>
        <v/>
      </c>
      <c r="TAX86" s="111" t="str">
        <f>IF(ISNUMBER(outYear),TAX54+TAX60+TAX66+TAX83,"")</f>
        <v/>
      </c>
      <c r="TAY86" s="111" t="str">
        <f>IF(ISNUMBER(outYear),TAY54+TAY60+TAY66+TAY83,"")</f>
        <v/>
      </c>
      <c r="TAZ86" s="111" t="str">
        <f>IF(ISNUMBER(outYear),TAZ54+TAZ60+TAZ66+TAZ83,"")</f>
        <v/>
      </c>
      <c r="TBA86" s="111" t="str">
        <f>IF(ISNUMBER(outYear),TBA54+TBA60+TBA66+TBA83,"")</f>
        <v/>
      </c>
      <c r="TBB86" s="111" t="str">
        <f>IF(ISNUMBER(outYear),TBB54+TBB60+TBB66+TBB83,"")</f>
        <v/>
      </c>
      <c r="TBC86" s="111" t="str">
        <f>IF(ISNUMBER(outYear),TBC54+TBC60+TBC66+TBC83,"")</f>
        <v/>
      </c>
      <c r="TBD86" s="111" t="str">
        <f>IF(ISNUMBER(outYear),TBD54+TBD60+TBD66+TBD83,"")</f>
        <v/>
      </c>
      <c r="TBE86" s="111" t="str">
        <f>IF(ISNUMBER(outYear),TBE54+TBE60+TBE66+TBE83,"")</f>
        <v/>
      </c>
      <c r="TBF86" s="111" t="str">
        <f>IF(ISNUMBER(outYear),TBF54+TBF60+TBF66+TBF83,"")</f>
        <v/>
      </c>
      <c r="TBG86" s="111" t="str">
        <f>IF(ISNUMBER(outYear),TBG54+TBG60+TBG66+TBG83,"")</f>
        <v/>
      </c>
      <c r="TBH86" s="111" t="str">
        <f>IF(ISNUMBER(outYear),TBH54+TBH60+TBH66+TBH83,"")</f>
        <v/>
      </c>
      <c r="TBI86" s="111" t="str">
        <f>IF(ISNUMBER(outYear),TBI54+TBI60+TBI66+TBI83,"")</f>
        <v/>
      </c>
      <c r="TBJ86" s="111" t="str">
        <f>IF(ISNUMBER(outYear),TBJ54+TBJ60+TBJ66+TBJ83,"")</f>
        <v/>
      </c>
      <c r="TBK86" s="111" t="str">
        <f>IF(ISNUMBER(outYear),TBK54+TBK60+TBK66+TBK83,"")</f>
        <v/>
      </c>
      <c r="TBL86" s="111" t="str">
        <f>IF(ISNUMBER(outYear),TBL54+TBL60+TBL66+TBL83,"")</f>
        <v/>
      </c>
      <c r="TBM86" s="111" t="str">
        <f>IF(ISNUMBER(outYear),TBM54+TBM60+TBM66+TBM83,"")</f>
        <v/>
      </c>
      <c r="TBN86" s="111" t="str">
        <f>IF(ISNUMBER(outYear),TBN54+TBN60+TBN66+TBN83,"")</f>
        <v/>
      </c>
      <c r="TBO86" s="111" t="str">
        <f>IF(ISNUMBER(outYear),TBO54+TBO60+TBO66+TBO83,"")</f>
        <v/>
      </c>
      <c r="TBP86" s="111" t="str">
        <f>IF(ISNUMBER(outYear),TBP54+TBP60+TBP66+TBP83,"")</f>
        <v/>
      </c>
      <c r="TBQ86" s="111" t="str">
        <f>IF(ISNUMBER(outYear),TBQ54+TBQ60+TBQ66+TBQ83,"")</f>
        <v/>
      </c>
      <c r="TBR86" s="111" t="str">
        <f>IF(ISNUMBER(outYear),TBR54+TBR60+TBR66+TBR83,"")</f>
        <v/>
      </c>
      <c r="TBS86" s="111" t="str">
        <f>IF(ISNUMBER(outYear),TBS54+TBS60+TBS66+TBS83,"")</f>
        <v/>
      </c>
      <c r="TBT86" s="111" t="str">
        <f>IF(ISNUMBER(outYear),TBT54+TBT60+TBT66+TBT83,"")</f>
        <v/>
      </c>
      <c r="TBU86" s="111" t="str">
        <f>IF(ISNUMBER(outYear),TBU54+TBU60+TBU66+TBU83,"")</f>
        <v/>
      </c>
      <c r="TBV86" s="111" t="str">
        <f>IF(ISNUMBER(outYear),TBV54+TBV60+TBV66+TBV83,"")</f>
        <v/>
      </c>
      <c r="TBW86" s="111" t="str">
        <f>IF(ISNUMBER(outYear),TBW54+TBW60+TBW66+TBW83,"")</f>
        <v/>
      </c>
      <c r="TBX86" s="111" t="str">
        <f>IF(ISNUMBER(outYear),TBX54+TBX60+TBX66+TBX83,"")</f>
        <v/>
      </c>
      <c r="TBY86" s="111" t="str">
        <f>IF(ISNUMBER(outYear),TBY54+TBY60+TBY66+TBY83,"")</f>
        <v/>
      </c>
      <c r="TBZ86" s="111" t="str">
        <f>IF(ISNUMBER(outYear),TBZ54+TBZ60+TBZ66+TBZ83,"")</f>
        <v/>
      </c>
      <c r="TCA86" s="111" t="str">
        <f>IF(ISNUMBER(outYear),TCA54+TCA60+TCA66+TCA83,"")</f>
        <v/>
      </c>
      <c r="TCB86" s="111" t="str">
        <f>IF(ISNUMBER(outYear),TCB54+TCB60+TCB66+TCB83,"")</f>
        <v/>
      </c>
      <c r="TCC86" s="111" t="str">
        <f>IF(ISNUMBER(outYear),TCC54+TCC60+TCC66+TCC83,"")</f>
        <v/>
      </c>
      <c r="TCD86" s="111" t="str">
        <f>IF(ISNUMBER(outYear),TCD54+TCD60+TCD66+TCD83,"")</f>
        <v/>
      </c>
      <c r="TCE86" s="111" t="str">
        <f>IF(ISNUMBER(outYear),TCE54+TCE60+TCE66+TCE83,"")</f>
        <v/>
      </c>
      <c r="TCF86" s="111" t="str">
        <f>IF(ISNUMBER(outYear),TCF54+TCF60+TCF66+TCF83,"")</f>
        <v/>
      </c>
      <c r="TCG86" s="111" t="str">
        <f>IF(ISNUMBER(outYear),TCG54+TCG60+TCG66+TCG83,"")</f>
        <v/>
      </c>
      <c r="TCH86" s="111" t="str">
        <f>IF(ISNUMBER(outYear),TCH54+TCH60+TCH66+TCH83,"")</f>
        <v/>
      </c>
      <c r="TCI86" s="111" t="str">
        <f>IF(ISNUMBER(outYear),TCI54+TCI60+TCI66+TCI83,"")</f>
        <v/>
      </c>
      <c r="TCJ86" s="111" t="str">
        <f>IF(ISNUMBER(outYear),TCJ54+TCJ60+TCJ66+TCJ83,"")</f>
        <v/>
      </c>
      <c r="TCK86" s="111" t="str">
        <f>IF(ISNUMBER(outYear),TCK54+TCK60+TCK66+TCK83,"")</f>
        <v/>
      </c>
      <c r="TCL86" s="111" t="str">
        <f>IF(ISNUMBER(outYear),TCL54+TCL60+TCL66+TCL83,"")</f>
        <v/>
      </c>
      <c r="TCM86" s="111" t="str">
        <f>IF(ISNUMBER(outYear),TCM54+TCM60+TCM66+TCM83,"")</f>
        <v/>
      </c>
      <c r="TCN86" s="111" t="str">
        <f>IF(ISNUMBER(outYear),TCN54+TCN60+TCN66+TCN83,"")</f>
        <v/>
      </c>
      <c r="TCO86" s="111" t="str">
        <f>IF(ISNUMBER(outYear),TCO54+TCO60+TCO66+TCO83,"")</f>
        <v/>
      </c>
      <c r="TCP86" s="111" t="str">
        <f>IF(ISNUMBER(outYear),TCP54+TCP60+TCP66+TCP83,"")</f>
        <v/>
      </c>
      <c r="TCQ86" s="111" t="str">
        <f>IF(ISNUMBER(outYear),TCQ54+TCQ60+TCQ66+TCQ83,"")</f>
        <v/>
      </c>
      <c r="TCR86" s="111" t="str">
        <f>IF(ISNUMBER(outYear),TCR54+TCR60+TCR66+TCR83,"")</f>
        <v/>
      </c>
      <c r="TCS86" s="111" t="str">
        <f>IF(ISNUMBER(outYear),TCS54+TCS60+TCS66+TCS83,"")</f>
        <v/>
      </c>
      <c r="TCT86" s="111" t="str">
        <f>IF(ISNUMBER(outYear),TCT54+TCT60+TCT66+TCT83,"")</f>
        <v/>
      </c>
      <c r="TCU86" s="111" t="str">
        <f>IF(ISNUMBER(outYear),TCU54+TCU60+TCU66+TCU83,"")</f>
        <v/>
      </c>
      <c r="TCV86" s="111" t="str">
        <f>IF(ISNUMBER(outYear),TCV54+TCV60+TCV66+TCV83,"")</f>
        <v/>
      </c>
      <c r="TCW86" s="111" t="str">
        <f>IF(ISNUMBER(outYear),TCW54+TCW60+TCW66+TCW83,"")</f>
        <v/>
      </c>
      <c r="TCX86" s="111" t="str">
        <f>IF(ISNUMBER(outYear),TCX54+TCX60+TCX66+TCX83,"")</f>
        <v/>
      </c>
      <c r="TCY86" s="111" t="str">
        <f>IF(ISNUMBER(outYear),TCY54+TCY60+TCY66+TCY83,"")</f>
        <v/>
      </c>
      <c r="TCZ86" s="111" t="str">
        <f>IF(ISNUMBER(outYear),TCZ54+TCZ60+TCZ66+TCZ83,"")</f>
        <v/>
      </c>
      <c r="TDA86" s="111" t="str">
        <f>IF(ISNUMBER(outYear),TDA54+TDA60+TDA66+TDA83,"")</f>
        <v/>
      </c>
      <c r="TDB86" s="111" t="str">
        <f>IF(ISNUMBER(outYear),TDB54+TDB60+TDB66+TDB83,"")</f>
        <v/>
      </c>
      <c r="TDC86" s="111" t="str">
        <f>IF(ISNUMBER(outYear),TDC54+TDC60+TDC66+TDC83,"")</f>
        <v/>
      </c>
      <c r="TDD86" s="111" t="str">
        <f>IF(ISNUMBER(outYear),TDD54+TDD60+TDD66+TDD83,"")</f>
        <v/>
      </c>
      <c r="TDE86" s="111" t="str">
        <f>IF(ISNUMBER(outYear),TDE54+TDE60+TDE66+TDE83,"")</f>
        <v/>
      </c>
      <c r="TDF86" s="111" t="str">
        <f>IF(ISNUMBER(outYear),TDF54+TDF60+TDF66+TDF83,"")</f>
        <v/>
      </c>
      <c r="TDG86" s="111" t="str">
        <f>IF(ISNUMBER(outYear),TDG54+TDG60+TDG66+TDG83,"")</f>
        <v/>
      </c>
      <c r="TDH86" s="111" t="str">
        <f>IF(ISNUMBER(outYear),TDH54+TDH60+TDH66+TDH83,"")</f>
        <v/>
      </c>
      <c r="TDI86" s="111" t="str">
        <f>IF(ISNUMBER(outYear),TDI54+TDI60+TDI66+TDI83,"")</f>
        <v/>
      </c>
      <c r="TDJ86" s="111" t="str">
        <f>IF(ISNUMBER(outYear),TDJ54+TDJ60+TDJ66+TDJ83,"")</f>
        <v/>
      </c>
      <c r="TDK86" s="111" t="str">
        <f>IF(ISNUMBER(outYear),TDK54+TDK60+TDK66+TDK83,"")</f>
        <v/>
      </c>
      <c r="TDL86" s="111" t="str">
        <f>IF(ISNUMBER(outYear),TDL54+TDL60+TDL66+TDL83,"")</f>
        <v/>
      </c>
      <c r="TDM86" s="111" t="str">
        <f>IF(ISNUMBER(outYear),TDM54+TDM60+TDM66+TDM83,"")</f>
        <v/>
      </c>
      <c r="TDN86" s="111" t="str">
        <f>IF(ISNUMBER(outYear),TDN54+TDN60+TDN66+TDN83,"")</f>
        <v/>
      </c>
      <c r="TDO86" s="111" t="str">
        <f>IF(ISNUMBER(outYear),TDO54+TDO60+TDO66+TDO83,"")</f>
        <v/>
      </c>
      <c r="TDP86" s="111" t="str">
        <f>IF(ISNUMBER(outYear),TDP54+TDP60+TDP66+TDP83,"")</f>
        <v/>
      </c>
      <c r="TDQ86" s="111" t="str">
        <f>IF(ISNUMBER(outYear),TDQ54+TDQ60+TDQ66+TDQ83,"")</f>
        <v/>
      </c>
      <c r="TDR86" s="111" t="str">
        <f>IF(ISNUMBER(outYear),TDR54+TDR60+TDR66+TDR83,"")</f>
        <v/>
      </c>
      <c r="TDS86" s="111" t="str">
        <f>IF(ISNUMBER(outYear),TDS54+TDS60+TDS66+TDS83,"")</f>
        <v/>
      </c>
      <c r="TDT86" s="111" t="str">
        <f>IF(ISNUMBER(outYear),TDT54+TDT60+TDT66+TDT83,"")</f>
        <v/>
      </c>
      <c r="TDU86" s="111" t="str">
        <f>IF(ISNUMBER(outYear),TDU54+TDU60+TDU66+TDU83,"")</f>
        <v/>
      </c>
      <c r="TDV86" s="111" t="str">
        <f>IF(ISNUMBER(outYear),TDV54+TDV60+TDV66+TDV83,"")</f>
        <v/>
      </c>
      <c r="TDW86" s="111" t="str">
        <f>IF(ISNUMBER(outYear),TDW54+TDW60+TDW66+TDW83,"")</f>
        <v/>
      </c>
      <c r="TDX86" s="111" t="str">
        <f>IF(ISNUMBER(outYear),TDX54+TDX60+TDX66+TDX83,"")</f>
        <v/>
      </c>
      <c r="TDY86" s="111" t="str">
        <f>IF(ISNUMBER(outYear),TDY54+TDY60+TDY66+TDY83,"")</f>
        <v/>
      </c>
      <c r="TDZ86" s="111" t="str">
        <f>IF(ISNUMBER(outYear),TDZ54+TDZ60+TDZ66+TDZ83,"")</f>
        <v/>
      </c>
      <c r="TEA86" s="111" t="str">
        <f>IF(ISNUMBER(outYear),TEA54+TEA60+TEA66+TEA83,"")</f>
        <v/>
      </c>
      <c r="TEB86" s="111" t="str">
        <f>IF(ISNUMBER(outYear),TEB54+TEB60+TEB66+TEB83,"")</f>
        <v/>
      </c>
      <c r="TEC86" s="111" t="str">
        <f>IF(ISNUMBER(outYear),TEC54+TEC60+TEC66+TEC83,"")</f>
        <v/>
      </c>
      <c r="TED86" s="111" t="str">
        <f>IF(ISNUMBER(outYear),TED54+TED60+TED66+TED83,"")</f>
        <v/>
      </c>
      <c r="TEE86" s="111" t="str">
        <f>IF(ISNUMBER(outYear),TEE54+TEE60+TEE66+TEE83,"")</f>
        <v/>
      </c>
      <c r="TEF86" s="111" t="str">
        <f>IF(ISNUMBER(outYear),TEF54+TEF60+TEF66+TEF83,"")</f>
        <v/>
      </c>
      <c r="TEG86" s="111" t="str">
        <f>IF(ISNUMBER(outYear),TEG54+TEG60+TEG66+TEG83,"")</f>
        <v/>
      </c>
      <c r="TEH86" s="111" t="str">
        <f>IF(ISNUMBER(outYear),TEH54+TEH60+TEH66+TEH83,"")</f>
        <v/>
      </c>
      <c r="TEI86" s="111" t="str">
        <f>IF(ISNUMBER(outYear),TEI54+TEI60+TEI66+TEI83,"")</f>
        <v/>
      </c>
      <c r="TEJ86" s="111" t="str">
        <f>IF(ISNUMBER(outYear),TEJ54+TEJ60+TEJ66+TEJ83,"")</f>
        <v/>
      </c>
      <c r="TEK86" s="111" t="str">
        <f>IF(ISNUMBER(outYear),TEK54+TEK60+TEK66+TEK83,"")</f>
        <v/>
      </c>
      <c r="TEL86" s="111" t="str">
        <f>IF(ISNUMBER(outYear),TEL54+TEL60+TEL66+TEL83,"")</f>
        <v/>
      </c>
      <c r="TEM86" s="111" t="str">
        <f>IF(ISNUMBER(outYear),TEM54+TEM60+TEM66+TEM83,"")</f>
        <v/>
      </c>
      <c r="TEN86" s="111" t="str">
        <f>IF(ISNUMBER(outYear),TEN54+TEN60+TEN66+TEN83,"")</f>
        <v/>
      </c>
      <c r="TEO86" s="111" t="str">
        <f>IF(ISNUMBER(outYear),TEO54+TEO60+TEO66+TEO83,"")</f>
        <v/>
      </c>
      <c r="TEP86" s="111" t="str">
        <f>IF(ISNUMBER(outYear),TEP54+TEP60+TEP66+TEP83,"")</f>
        <v/>
      </c>
      <c r="TEQ86" s="111" t="str">
        <f>IF(ISNUMBER(outYear),TEQ54+TEQ60+TEQ66+TEQ83,"")</f>
        <v/>
      </c>
      <c r="TER86" s="111" t="str">
        <f>IF(ISNUMBER(outYear),TER54+TER60+TER66+TER83,"")</f>
        <v/>
      </c>
      <c r="TES86" s="111" t="str">
        <f>IF(ISNUMBER(outYear),TES54+TES60+TES66+TES83,"")</f>
        <v/>
      </c>
      <c r="TET86" s="111" t="str">
        <f>IF(ISNUMBER(outYear),TET54+TET60+TET66+TET83,"")</f>
        <v/>
      </c>
      <c r="TEU86" s="111" t="str">
        <f>IF(ISNUMBER(outYear),TEU54+TEU60+TEU66+TEU83,"")</f>
        <v/>
      </c>
      <c r="TEV86" s="111" t="str">
        <f>IF(ISNUMBER(outYear),TEV54+TEV60+TEV66+TEV83,"")</f>
        <v/>
      </c>
      <c r="TEW86" s="111" t="str">
        <f>IF(ISNUMBER(outYear),TEW54+TEW60+TEW66+TEW83,"")</f>
        <v/>
      </c>
      <c r="TEX86" s="111" t="str">
        <f>IF(ISNUMBER(outYear),TEX54+TEX60+TEX66+TEX83,"")</f>
        <v/>
      </c>
      <c r="TEY86" s="111" t="str">
        <f>IF(ISNUMBER(outYear),TEY54+TEY60+TEY66+TEY83,"")</f>
        <v/>
      </c>
      <c r="TEZ86" s="111" t="str">
        <f>IF(ISNUMBER(outYear),TEZ54+TEZ60+TEZ66+TEZ83,"")</f>
        <v/>
      </c>
      <c r="TFA86" s="111" t="str">
        <f>IF(ISNUMBER(outYear),TFA54+TFA60+TFA66+TFA83,"")</f>
        <v/>
      </c>
      <c r="TFB86" s="111" t="str">
        <f>IF(ISNUMBER(outYear),TFB54+TFB60+TFB66+TFB83,"")</f>
        <v/>
      </c>
      <c r="TFC86" s="111" t="str">
        <f>IF(ISNUMBER(outYear),TFC54+TFC60+TFC66+TFC83,"")</f>
        <v/>
      </c>
      <c r="TFD86" s="111" t="str">
        <f>IF(ISNUMBER(outYear),TFD54+TFD60+TFD66+TFD83,"")</f>
        <v/>
      </c>
      <c r="TFE86" s="111" t="str">
        <f>IF(ISNUMBER(outYear),TFE54+TFE60+TFE66+TFE83,"")</f>
        <v/>
      </c>
      <c r="TFF86" s="111" t="str">
        <f>IF(ISNUMBER(outYear),TFF54+TFF60+TFF66+TFF83,"")</f>
        <v/>
      </c>
      <c r="TFG86" s="111" t="str">
        <f>IF(ISNUMBER(outYear),TFG54+TFG60+TFG66+TFG83,"")</f>
        <v/>
      </c>
      <c r="TFH86" s="111" t="str">
        <f>IF(ISNUMBER(outYear),TFH54+TFH60+TFH66+TFH83,"")</f>
        <v/>
      </c>
      <c r="TFI86" s="111" t="str">
        <f>IF(ISNUMBER(outYear),TFI54+TFI60+TFI66+TFI83,"")</f>
        <v/>
      </c>
      <c r="TFJ86" s="111" t="str">
        <f>IF(ISNUMBER(outYear),TFJ54+TFJ60+TFJ66+TFJ83,"")</f>
        <v/>
      </c>
      <c r="TFK86" s="111" t="str">
        <f>IF(ISNUMBER(outYear),TFK54+TFK60+TFK66+TFK83,"")</f>
        <v/>
      </c>
      <c r="TFL86" s="111" t="str">
        <f>IF(ISNUMBER(outYear),TFL54+TFL60+TFL66+TFL83,"")</f>
        <v/>
      </c>
      <c r="TFM86" s="111" t="str">
        <f>IF(ISNUMBER(outYear),TFM54+TFM60+TFM66+TFM83,"")</f>
        <v/>
      </c>
      <c r="TFN86" s="111" t="str">
        <f>IF(ISNUMBER(outYear),TFN54+TFN60+TFN66+TFN83,"")</f>
        <v/>
      </c>
      <c r="TFO86" s="111" t="str">
        <f>IF(ISNUMBER(outYear),TFO54+TFO60+TFO66+TFO83,"")</f>
        <v/>
      </c>
      <c r="TFP86" s="111" t="str">
        <f>IF(ISNUMBER(outYear),TFP54+TFP60+TFP66+TFP83,"")</f>
        <v/>
      </c>
      <c r="TFQ86" s="111" t="str">
        <f>IF(ISNUMBER(outYear),TFQ54+TFQ60+TFQ66+TFQ83,"")</f>
        <v/>
      </c>
      <c r="TFR86" s="111" t="str">
        <f>IF(ISNUMBER(outYear),TFR54+TFR60+TFR66+TFR83,"")</f>
        <v/>
      </c>
      <c r="TFS86" s="111" t="str">
        <f>IF(ISNUMBER(outYear),TFS54+TFS60+TFS66+TFS83,"")</f>
        <v/>
      </c>
      <c r="TFT86" s="111" t="str">
        <f>IF(ISNUMBER(outYear),TFT54+TFT60+TFT66+TFT83,"")</f>
        <v/>
      </c>
      <c r="TFU86" s="111" t="str">
        <f>IF(ISNUMBER(outYear),TFU54+TFU60+TFU66+TFU83,"")</f>
        <v/>
      </c>
      <c r="TFV86" s="111" t="str">
        <f>IF(ISNUMBER(outYear),TFV54+TFV60+TFV66+TFV83,"")</f>
        <v/>
      </c>
      <c r="TFW86" s="111" t="str">
        <f>IF(ISNUMBER(outYear),TFW54+TFW60+TFW66+TFW83,"")</f>
        <v/>
      </c>
      <c r="TFX86" s="111" t="str">
        <f>IF(ISNUMBER(outYear),TFX54+TFX60+TFX66+TFX83,"")</f>
        <v/>
      </c>
      <c r="TFY86" s="111" t="str">
        <f>IF(ISNUMBER(outYear),TFY54+TFY60+TFY66+TFY83,"")</f>
        <v/>
      </c>
      <c r="TFZ86" s="111" t="str">
        <f>IF(ISNUMBER(outYear),TFZ54+TFZ60+TFZ66+TFZ83,"")</f>
        <v/>
      </c>
      <c r="TGA86" s="111" t="str">
        <f>IF(ISNUMBER(outYear),TGA54+TGA60+TGA66+TGA83,"")</f>
        <v/>
      </c>
      <c r="TGB86" s="111" t="str">
        <f>IF(ISNUMBER(outYear),TGB54+TGB60+TGB66+TGB83,"")</f>
        <v/>
      </c>
      <c r="TGC86" s="111" t="str">
        <f>IF(ISNUMBER(outYear),TGC54+TGC60+TGC66+TGC83,"")</f>
        <v/>
      </c>
      <c r="TGD86" s="111" t="str">
        <f>IF(ISNUMBER(outYear),TGD54+TGD60+TGD66+TGD83,"")</f>
        <v/>
      </c>
      <c r="TGE86" s="111" t="str">
        <f>IF(ISNUMBER(outYear),TGE54+TGE60+TGE66+TGE83,"")</f>
        <v/>
      </c>
      <c r="TGF86" s="111" t="str">
        <f>IF(ISNUMBER(outYear),TGF54+TGF60+TGF66+TGF83,"")</f>
        <v/>
      </c>
      <c r="TGG86" s="111" t="str">
        <f>IF(ISNUMBER(outYear),TGG54+TGG60+TGG66+TGG83,"")</f>
        <v/>
      </c>
      <c r="TGH86" s="111" t="str">
        <f>IF(ISNUMBER(outYear),TGH54+TGH60+TGH66+TGH83,"")</f>
        <v/>
      </c>
      <c r="TGI86" s="111" t="str">
        <f>IF(ISNUMBER(outYear),TGI54+TGI60+TGI66+TGI83,"")</f>
        <v/>
      </c>
      <c r="TGJ86" s="111" t="str">
        <f>IF(ISNUMBER(outYear),TGJ54+TGJ60+TGJ66+TGJ83,"")</f>
        <v/>
      </c>
      <c r="TGK86" s="111" t="str">
        <f>IF(ISNUMBER(outYear),TGK54+TGK60+TGK66+TGK83,"")</f>
        <v/>
      </c>
      <c r="TGL86" s="111" t="str">
        <f>IF(ISNUMBER(outYear),TGL54+TGL60+TGL66+TGL83,"")</f>
        <v/>
      </c>
      <c r="TGM86" s="111" t="str">
        <f>IF(ISNUMBER(outYear),TGM54+TGM60+TGM66+TGM83,"")</f>
        <v/>
      </c>
      <c r="TGN86" s="111" t="str">
        <f>IF(ISNUMBER(outYear),TGN54+TGN60+TGN66+TGN83,"")</f>
        <v/>
      </c>
      <c r="TGO86" s="111" t="str">
        <f>IF(ISNUMBER(outYear),TGO54+TGO60+TGO66+TGO83,"")</f>
        <v/>
      </c>
      <c r="TGP86" s="111" t="str">
        <f>IF(ISNUMBER(outYear),TGP54+TGP60+TGP66+TGP83,"")</f>
        <v/>
      </c>
      <c r="TGQ86" s="111" t="str">
        <f>IF(ISNUMBER(outYear),TGQ54+TGQ60+TGQ66+TGQ83,"")</f>
        <v/>
      </c>
      <c r="TGR86" s="111" t="str">
        <f>IF(ISNUMBER(outYear),TGR54+TGR60+TGR66+TGR83,"")</f>
        <v/>
      </c>
      <c r="TGS86" s="111" t="str">
        <f>IF(ISNUMBER(outYear),TGS54+TGS60+TGS66+TGS83,"")</f>
        <v/>
      </c>
      <c r="TGT86" s="111" t="str">
        <f>IF(ISNUMBER(outYear),TGT54+TGT60+TGT66+TGT83,"")</f>
        <v/>
      </c>
      <c r="TGU86" s="111" t="str">
        <f>IF(ISNUMBER(outYear),TGU54+TGU60+TGU66+TGU83,"")</f>
        <v/>
      </c>
      <c r="TGV86" s="111" t="str">
        <f>IF(ISNUMBER(outYear),TGV54+TGV60+TGV66+TGV83,"")</f>
        <v/>
      </c>
      <c r="TGW86" s="111" t="str">
        <f>IF(ISNUMBER(outYear),TGW54+TGW60+TGW66+TGW83,"")</f>
        <v/>
      </c>
      <c r="TGX86" s="111" t="str">
        <f>IF(ISNUMBER(outYear),TGX54+TGX60+TGX66+TGX83,"")</f>
        <v/>
      </c>
      <c r="TGY86" s="111" t="str">
        <f>IF(ISNUMBER(outYear),TGY54+TGY60+TGY66+TGY83,"")</f>
        <v/>
      </c>
      <c r="TGZ86" s="111" t="str">
        <f>IF(ISNUMBER(outYear),TGZ54+TGZ60+TGZ66+TGZ83,"")</f>
        <v/>
      </c>
      <c r="THA86" s="111" t="str">
        <f>IF(ISNUMBER(outYear),THA54+THA60+THA66+THA83,"")</f>
        <v/>
      </c>
      <c r="THB86" s="111" t="str">
        <f>IF(ISNUMBER(outYear),THB54+THB60+THB66+THB83,"")</f>
        <v/>
      </c>
      <c r="THC86" s="111" t="str">
        <f>IF(ISNUMBER(outYear),THC54+THC60+THC66+THC83,"")</f>
        <v/>
      </c>
      <c r="THD86" s="111" t="str">
        <f>IF(ISNUMBER(outYear),THD54+THD60+THD66+THD83,"")</f>
        <v/>
      </c>
      <c r="THE86" s="111" t="str">
        <f>IF(ISNUMBER(outYear),THE54+THE60+THE66+THE83,"")</f>
        <v/>
      </c>
      <c r="THF86" s="111" t="str">
        <f>IF(ISNUMBER(outYear),THF54+THF60+THF66+THF83,"")</f>
        <v/>
      </c>
      <c r="THG86" s="111" t="str">
        <f>IF(ISNUMBER(outYear),THG54+THG60+THG66+THG83,"")</f>
        <v/>
      </c>
      <c r="THH86" s="111" t="str">
        <f>IF(ISNUMBER(outYear),THH54+THH60+THH66+THH83,"")</f>
        <v/>
      </c>
      <c r="THI86" s="111" t="str">
        <f>IF(ISNUMBER(outYear),THI54+THI60+THI66+THI83,"")</f>
        <v/>
      </c>
      <c r="THJ86" s="111" t="str">
        <f>IF(ISNUMBER(outYear),THJ54+THJ60+THJ66+THJ83,"")</f>
        <v/>
      </c>
      <c r="THK86" s="111" t="str">
        <f>IF(ISNUMBER(outYear),THK54+THK60+THK66+THK83,"")</f>
        <v/>
      </c>
      <c r="THL86" s="111" t="str">
        <f>IF(ISNUMBER(outYear),THL54+THL60+THL66+THL83,"")</f>
        <v/>
      </c>
      <c r="THM86" s="111" t="str">
        <f>IF(ISNUMBER(outYear),THM54+THM60+THM66+THM83,"")</f>
        <v/>
      </c>
      <c r="THN86" s="111" t="str">
        <f>IF(ISNUMBER(outYear),THN54+THN60+THN66+THN83,"")</f>
        <v/>
      </c>
      <c r="THO86" s="111" t="str">
        <f>IF(ISNUMBER(outYear),THO54+THO60+THO66+THO83,"")</f>
        <v/>
      </c>
      <c r="THP86" s="111" t="str">
        <f>IF(ISNUMBER(outYear),THP54+THP60+THP66+THP83,"")</f>
        <v/>
      </c>
      <c r="THQ86" s="111" t="str">
        <f>IF(ISNUMBER(outYear),THQ54+THQ60+THQ66+THQ83,"")</f>
        <v/>
      </c>
      <c r="THR86" s="111" t="str">
        <f>IF(ISNUMBER(outYear),THR54+THR60+THR66+THR83,"")</f>
        <v/>
      </c>
      <c r="THS86" s="111" t="str">
        <f>IF(ISNUMBER(outYear),THS54+THS60+THS66+THS83,"")</f>
        <v/>
      </c>
      <c r="THT86" s="111" t="str">
        <f>IF(ISNUMBER(outYear),THT54+THT60+THT66+THT83,"")</f>
        <v/>
      </c>
      <c r="THU86" s="111" t="str">
        <f>IF(ISNUMBER(outYear),THU54+THU60+THU66+THU83,"")</f>
        <v/>
      </c>
      <c r="THV86" s="111" t="str">
        <f>IF(ISNUMBER(outYear),THV54+THV60+THV66+THV83,"")</f>
        <v/>
      </c>
      <c r="THW86" s="111" t="str">
        <f>IF(ISNUMBER(outYear),THW54+THW60+THW66+THW83,"")</f>
        <v/>
      </c>
      <c r="THX86" s="111" t="str">
        <f>IF(ISNUMBER(outYear),THX54+THX60+THX66+THX83,"")</f>
        <v/>
      </c>
      <c r="THY86" s="111" t="str">
        <f>IF(ISNUMBER(outYear),THY54+THY60+THY66+THY83,"")</f>
        <v/>
      </c>
      <c r="THZ86" s="111" t="str">
        <f>IF(ISNUMBER(outYear),THZ54+THZ60+THZ66+THZ83,"")</f>
        <v/>
      </c>
      <c r="TIA86" s="111" t="str">
        <f>IF(ISNUMBER(outYear),TIA54+TIA60+TIA66+TIA83,"")</f>
        <v/>
      </c>
      <c r="TIB86" s="111" t="str">
        <f>IF(ISNUMBER(outYear),TIB54+TIB60+TIB66+TIB83,"")</f>
        <v/>
      </c>
      <c r="TIC86" s="111" t="str">
        <f>IF(ISNUMBER(outYear),TIC54+TIC60+TIC66+TIC83,"")</f>
        <v/>
      </c>
      <c r="TID86" s="111" t="str">
        <f>IF(ISNUMBER(outYear),TID54+TID60+TID66+TID83,"")</f>
        <v/>
      </c>
      <c r="TIE86" s="111" t="str">
        <f>IF(ISNUMBER(outYear),TIE54+TIE60+TIE66+TIE83,"")</f>
        <v/>
      </c>
      <c r="TIF86" s="111" t="str">
        <f>IF(ISNUMBER(outYear),TIF54+TIF60+TIF66+TIF83,"")</f>
        <v/>
      </c>
      <c r="TIG86" s="111" t="str">
        <f>IF(ISNUMBER(outYear),TIG54+TIG60+TIG66+TIG83,"")</f>
        <v/>
      </c>
      <c r="TIH86" s="111" t="str">
        <f>IF(ISNUMBER(outYear),TIH54+TIH60+TIH66+TIH83,"")</f>
        <v/>
      </c>
      <c r="TII86" s="111" t="str">
        <f>IF(ISNUMBER(outYear),TII54+TII60+TII66+TII83,"")</f>
        <v/>
      </c>
      <c r="TIJ86" s="111" t="str">
        <f>IF(ISNUMBER(outYear),TIJ54+TIJ60+TIJ66+TIJ83,"")</f>
        <v/>
      </c>
      <c r="TIK86" s="111" t="str">
        <f>IF(ISNUMBER(outYear),TIK54+TIK60+TIK66+TIK83,"")</f>
        <v/>
      </c>
      <c r="TIL86" s="111" t="str">
        <f>IF(ISNUMBER(outYear),TIL54+TIL60+TIL66+TIL83,"")</f>
        <v/>
      </c>
      <c r="TIM86" s="111" t="str">
        <f>IF(ISNUMBER(outYear),TIM54+TIM60+TIM66+TIM83,"")</f>
        <v/>
      </c>
      <c r="TIN86" s="111" t="str">
        <f>IF(ISNUMBER(outYear),TIN54+TIN60+TIN66+TIN83,"")</f>
        <v/>
      </c>
      <c r="TIO86" s="111" t="str">
        <f>IF(ISNUMBER(outYear),TIO54+TIO60+TIO66+TIO83,"")</f>
        <v/>
      </c>
      <c r="TIP86" s="111" t="str">
        <f>IF(ISNUMBER(outYear),TIP54+TIP60+TIP66+TIP83,"")</f>
        <v/>
      </c>
      <c r="TIQ86" s="111" t="str">
        <f>IF(ISNUMBER(outYear),TIQ54+TIQ60+TIQ66+TIQ83,"")</f>
        <v/>
      </c>
      <c r="TIR86" s="111" t="str">
        <f>IF(ISNUMBER(outYear),TIR54+TIR60+TIR66+TIR83,"")</f>
        <v/>
      </c>
      <c r="TIS86" s="111" t="str">
        <f>IF(ISNUMBER(outYear),TIS54+TIS60+TIS66+TIS83,"")</f>
        <v/>
      </c>
      <c r="TIT86" s="111" t="str">
        <f>IF(ISNUMBER(outYear),TIT54+TIT60+TIT66+TIT83,"")</f>
        <v/>
      </c>
      <c r="TIU86" s="111" t="str">
        <f>IF(ISNUMBER(outYear),TIU54+TIU60+TIU66+TIU83,"")</f>
        <v/>
      </c>
      <c r="TIV86" s="111" t="str">
        <f>IF(ISNUMBER(outYear),TIV54+TIV60+TIV66+TIV83,"")</f>
        <v/>
      </c>
      <c r="TIW86" s="111" t="str">
        <f>IF(ISNUMBER(outYear),TIW54+TIW60+TIW66+TIW83,"")</f>
        <v/>
      </c>
      <c r="TIX86" s="111" t="str">
        <f>IF(ISNUMBER(outYear),TIX54+TIX60+TIX66+TIX83,"")</f>
        <v/>
      </c>
      <c r="TIY86" s="111" t="str">
        <f>IF(ISNUMBER(outYear),TIY54+TIY60+TIY66+TIY83,"")</f>
        <v/>
      </c>
      <c r="TIZ86" s="111" t="str">
        <f>IF(ISNUMBER(outYear),TIZ54+TIZ60+TIZ66+TIZ83,"")</f>
        <v/>
      </c>
      <c r="TJA86" s="111" t="str">
        <f>IF(ISNUMBER(outYear),TJA54+TJA60+TJA66+TJA83,"")</f>
        <v/>
      </c>
      <c r="TJB86" s="111" t="str">
        <f>IF(ISNUMBER(outYear),TJB54+TJB60+TJB66+TJB83,"")</f>
        <v/>
      </c>
      <c r="TJC86" s="111" t="str">
        <f>IF(ISNUMBER(outYear),TJC54+TJC60+TJC66+TJC83,"")</f>
        <v/>
      </c>
      <c r="TJD86" s="111" t="str">
        <f>IF(ISNUMBER(outYear),TJD54+TJD60+TJD66+TJD83,"")</f>
        <v/>
      </c>
      <c r="TJE86" s="111" t="str">
        <f>IF(ISNUMBER(outYear),TJE54+TJE60+TJE66+TJE83,"")</f>
        <v/>
      </c>
      <c r="TJF86" s="111" t="str">
        <f>IF(ISNUMBER(outYear),TJF54+TJF60+TJF66+TJF83,"")</f>
        <v/>
      </c>
      <c r="TJG86" s="111" t="str">
        <f>IF(ISNUMBER(outYear),TJG54+TJG60+TJG66+TJG83,"")</f>
        <v/>
      </c>
      <c r="TJH86" s="111" t="str">
        <f>IF(ISNUMBER(outYear),TJH54+TJH60+TJH66+TJH83,"")</f>
        <v/>
      </c>
      <c r="TJI86" s="111" t="str">
        <f>IF(ISNUMBER(outYear),TJI54+TJI60+TJI66+TJI83,"")</f>
        <v/>
      </c>
      <c r="TJJ86" s="111" t="str">
        <f>IF(ISNUMBER(outYear),TJJ54+TJJ60+TJJ66+TJJ83,"")</f>
        <v/>
      </c>
      <c r="TJK86" s="111" t="str">
        <f>IF(ISNUMBER(outYear),TJK54+TJK60+TJK66+TJK83,"")</f>
        <v/>
      </c>
      <c r="TJL86" s="111" t="str">
        <f>IF(ISNUMBER(outYear),TJL54+TJL60+TJL66+TJL83,"")</f>
        <v/>
      </c>
      <c r="TJM86" s="111" t="str">
        <f>IF(ISNUMBER(outYear),TJM54+TJM60+TJM66+TJM83,"")</f>
        <v/>
      </c>
      <c r="TJN86" s="111" t="str">
        <f>IF(ISNUMBER(outYear),TJN54+TJN60+TJN66+TJN83,"")</f>
        <v/>
      </c>
      <c r="TJO86" s="111" t="str">
        <f>IF(ISNUMBER(outYear),TJO54+TJO60+TJO66+TJO83,"")</f>
        <v/>
      </c>
      <c r="TJP86" s="111" t="str">
        <f>IF(ISNUMBER(outYear),TJP54+TJP60+TJP66+TJP83,"")</f>
        <v/>
      </c>
      <c r="TJQ86" s="111" t="str">
        <f>IF(ISNUMBER(outYear),TJQ54+TJQ60+TJQ66+TJQ83,"")</f>
        <v/>
      </c>
      <c r="TJR86" s="111" t="str">
        <f>IF(ISNUMBER(outYear),TJR54+TJR60+TJR66+TJR83,"")</f>
        <v/>
      </c>
      <c r="TJS86" s="111" t="str">
        <f>IF(ISNUMBER(outYear),TJS54+TJS60+TJS66+TJS83,"")</f>
        <v/>
      </c>
      <c r="TJT86" s="111" t="str">
        <f>IF(ISNUMBER(outYear),TJT54+TJT60+TJT66+TJT83,"")</f>
        <v/>
      </c>
      <c r="TJU86" s="111" t="str">
        <f>IF(ISNUMBER(outYear),TJU54+TJU60+TJU66+TJU83,"")</f>
        <v/>
      </c>
      <c r="TJV86" s="111" t="str">
        <f>IF(ISNUMBER(outYear),TJV54+TJV60+TJV66+TJV83,"")</f>
        <v/>
      </c>
      <c r="TJW86" s="111" t="str">
        <f>IF(ISNUMBER(outYear),TJW54+TJW60+TJW66+TJW83,"")</f>
        <v/>
      </c>
      <c r="TJX86" s="111" t="str">
        <f>IF(ISNUMBER(outYear),TJX54+TJX60+TJX66+TJX83,"")</f>
        <v/>
      </c>
      <c r="TJY86" s="111" t="str">
        <f>IF(ISNUMBER(outYear),TJY54+TJY60+TJY66+TJY83,"")</f>
        <v/>
      </c>
      <c r="TJZ86" s="111" t="str">
        <f>IF(ISNUMBER(outYear),TJZ54+TJZ60+TJZ66+TJZ83,"")</f>
        <v/>
      </c>
      <c r="TKA86" s="111" t="str">
        <f>IF(ISNUMBER(outYear),TKA54+TKA60+TKA66+TKA83,"")</f>
        <v/>
      </c>
      <c r="TKB86" s="111" t="str">
        <f>IF(ISNUMBER(outYear),TKB54+TKB60+TKB66+TKB83,"")</f>
        <v/>
      </c>
      <c r="TKC86" s="111" t="str">
        <f>IF(ISNUMBER(outYear),TKC54+TKC60+TKC66+TKC83,"")</f>
        <v/>
      </c>
      <c r="TKD86" s="111" t="str">
        <f>IF(ISNUMBER(outYear),TKD54+TKD60+TKD66+TKD83,"")</f>
        <v/>
      </c>
      <c r="TKE86" s="111" t="str">
        <f>IF(ISNUMBER(outYear),TKE54+TKE60+TKE66+TKE83,"")</f>
        <v/>
      </c>
      <c r="TKF86" s="111" t="str">
        <f>IF(ISNUMBER(outYear),TKF54+TKF60+TKF66+TKF83,"")</f>
        <v/>
      </c>
      <c r="TKG86" s="111" t="str">
        <f>IF(ISNUMBER(outYear),TKG54+TKG60+TKG66+TKG83,"")</f>
        <v/>
      </c>
      <c r="TKH86" s="111" t="str">
        <f>IF(ISNUMBER(outYear),TKH54+TKH60+TKH66+TKH83,"")</f>
        <v/>
      </c>
      <c r="TKI86" s="111" t="str">
        <f>IF(ISNUMBER(outYear),TKI54+TKI60+TKI66+TKI83,"")</f>
        <v/>
      </c>
      <c r="TKJ86" s="111" t="str">
        <f>IF(ISNUMBER(outYear),TKJ54+TKJ60+TKJ66+TKJ83,"")</f>
        <v/>
      </c>
      <c r="TKK86" s="111" t="str">
        <f>IF(ISNUMBER(outYear),TKK54+TKK60+TKK66+TKK83,"")</f>
        <v/>
      </c>
      <c r="TKL86" s="111" t="str">
        <f>IF(ISNUMBER(outYear),TKL54+TKL60+TKL66+TKL83,"")</f>
        <v/>
      </c>
      <c r="TKM86" s="111" t="str">
        <f>IF(ISNUMBER(outYear),TKM54+TKM60+TKM66+TKM83,"")</f>
        <v/>
      </c>
      <c r="TKN86" s="111" t="str">
        <f>IF(ISNUMBER(outYear),TKN54+TKN60+TKN66+TKN83,"")</f>
        <v/>
      </c>
      <c r="TKO86" s="111" t="str">
        <f>IF(ISNUMBER(outYear),TKO54+TKO60+TKO66+TKO83,"")</f>
        <v/>
      </c>
      <c r="TKP86" s="111" t="str">
        <f>IF(ISNUMBER(outYear),TKP54+TKP60+TKP66+TKP83,"")</f>
        <v/>
      </c>
      <c r="TKQ86" s="111" t="str">
        <f>IF(ISNUMBER(outYear),TKQ54+TKQ60+TKQ66+TKQ83,"")</f>
        <v/>
      </c>
      <c r="TKR86" s="111" t="str">
        <f>IF(ISNUMBER(outYear),TKR54+TKR60+TKR66+TKR83,"")</f>
        <v/>
      </c>
      <c r="TKS86" s="111" t="str">
        <f>IF(ISNUMBER(outYear),TKS54+TKS60+TKS66+TKS83,"")</f>
        <v/>
      </c>
      <c r="TKT86" s="111" t="str">
        <f>IF(ISNUMBER(outYear),TKT54+TKT60+TKT66+TKT83,"")</f>
        <v/>
      </c>
      <c r="TKU86" s="111" t="str">
        <f>IF(ISNUMBER(outYear),TKU54+TKU60+TKU66+TKU83,"")</f>
        <v/>
      </c>
      <c r="TKV86" s="111" t="str">
        <f>IF(ISNUMBER(outYear),TKV54+TKV60+TKV66+TKV83,"")</f>
        <v/>
      </c>
      <c r="TKW86" s="111" t="str">
        <f>IF(ISNUMBER(outYear),TKW54+TKW60+TKW66+TKW83,"")</f>
        <v/>
      </c>
      <c r="TKX86" s="111" t="str">
        <f>IF(ISNUMBER(outYear),TKX54+TKX60+TKX66+TKX83,"")</f>
        <v/>
      </c>
      <c r="TKY86" s="111" t="str">
        <f>IF(ISNUMBER(outYear),TKY54+TKY60+TKY66+TKY83,"")</f>
        <v/>
      </c>
      <c r="TKZ86" s="111" t="str">
        <f>IF(ISNUMBER(outYear),TKZ54+TKZ60+TKZ66+TKZ83,"")</f>
        <v/>
      </c>
      <c r="TLA86" s="111" t="str">
        <f>IF(ISNUMBER(outYear),TLA54+TLA60+TLA66+TLA83,"")</f>
        <v/>
      </c>
      <c r="TLB86" s="111" t="str">
        <f>IF(ISNUMBER(outYear),TLB54+TLB60+TLB66+TLB83,"")</f>
        <v/>
      </c>
      <c r="TLC86" s="111" t="str">
        <f>IF(ISNUMBER(outYear),TLC54+TLC60+TLC66+TLC83,"")</f>
        <v/>
      </c>
      <c r="TLD86" s="111" t="str">
        <f>IF(ISNUMBER(outYear),TLD54+TLD60+TLD66+TLD83,"")</f>
        <v/>
      </c>
      <c r="TLE86" s="111" t="str">
        <f>IF(ISNUMBER(outYear),TLE54+TLE60+TLE66+TLE83,"")</f>
        <v/>
      </c>
      <c r="TLF86" s="111" t="str">
        <f>IF(ISNUMBER(outYear),TLF54+TLF60+TLF66+TLF83,"")</f>
        <v/>
      </c>
      <c r="TLG86" s="111" t="str">
        <f>IF(ISNUMBER(outYear),TLG54+TLG60+TLG66+TLG83,"")</f>
        <v/>
      </c>
      <c r="TLH86" s="111" t="str">
        <f>IF(ISNUMBER(outYear),TLH54+TLH60+TLH66+TLH83,"")</f>
        <v/>
      </c>
      <c r="TLI86" s="111" t="str">
        <f>IF(ISNUMBER(outYear),TLI54+TLI60+TLI66+TLI83,"")</f>
        <v/>
      </c>
      <c r="TLJ86" s="111" t="str">
        <f>IF(ISNUMBER(outYear),TLJ54+TLJ60+TLJ66+TLJ83,"")</f>
        <v/>
      </c>
      <c r="TLK86" s="111" t="str">
        <f>IF(ISNUMBER(outYear),TLK54+TLK60+TLK66+TLK83,"")</f>
        <v/>
      </c>
      <c r="TLL86" s="111" t="str">
        <f>IF(ISNUMBER(outYear),TLL54+TLL60+TLL66+TLL83,"")</f>
        <v/>
      </c>
      <c r="TLM86" s="111" t="str">
        <f>IF(ISNUMBER(outYear),TLM54+TLM60+TLM66+TLM83,"")</f>
        <v/>
      </c>
      <c r="TLN86" s="111" t="str">
        <f>IF(ISNUMBER(outYear),TLN54+TLN60+TLN66+TLN83,"")</f>
        <v/>
      </c>
      <c r="TLO86" s="111" t="str">
        <f>IF(ISNUMBER(outYear),TLO54+TLO60+TLO66+TLO83,"")</f>
        <v/>
      </c>
      <c r="TLP86" s="111" t="str">
        <f>IF(ISNUMBER(outYear),TLP54+TLP60+TLP66+TLP83,"")</f>
        <v/>
      </c>
      <c r="TLQ86" s="111" t="str">
        <f>IF(ISNUMBER(outYear),TLQ54+TLQ60+TLQ66+TLQ83,"")</f>
        <v/>
      </c>
      <c r="TLR86" s="111" t="str">
        <f>IF(ISNUMBER(outYear),TLR54+TLR60+TLR66+TLR83,"")</f>
        <v/>
      </c>
      <c r="TLS86" s="111" t="str">
        <f>IF(ISNUMBER(outYear),TLS54+TLS60+TLS66+TLS83,"")</f>
        <v/>
      </c>
      <c r="TLT86" s="111" t="str">
        <f>IF(ISNUMBER(outYear),TLT54+TLT60+TLT66+TLT83,"")</f>
        <v/>
      </c>
      <c r="TLU86" s="111" t="str">
        <f>IF(ISNUMBER(outYear),TLU54+TLU60+TLU66+TLU83,"")</f>
        <v/>
      </c>
      <c r="TLV86" s="111" t="str">
        <f>IF(ISNUMBER(outYear),TLV54+TLV60+TLV66+TLV83,"")</f>
        <v/>
      </c>
      <c r="TLW86" s="111" t="str">
        <f>IF(ISNUMBER(outYear),TLW54+TLW60+TLW66+TLW83,"")</f>
        <v/>
      </c>
      <c r="TLX86" s="111" t="str">
        <f>IF(ISNUMBER(outYear),TLX54+TLX60+TLX66+TLX83,"")</f>
        <v/>
      </c>
      <c r="TLY86" s="111" t="str">
        <f>IF(ISNUMBER(outYear),TLY54+TLY60+TLY66+TLY83,"")</f>
        <v/>
      </c>
      <c r="TLZ86" s="111" t="str">
        <f>IF(ISNUMBER(outYear),TLZ54+TLZ60+TLZ66+TLZ83,"")</f>
        <v/>
      </c>
      <c r="TMA86" s="111" t="str">
        <f>IF(ISNUMBER(outYear),TMA54+TMA60+TMA66+TMA83,"")</f>
        <v/>
      </c>
      <c r="TMB86" s="111" t="str">
        <f>IF(ISNUMBER(outYear),TMB54+TMB60+TMB66+TMB83,"")</f>
        <v/>
      </c>
      <c r="TMC86" s="111" t="str">
        <f>IF(ISNUMBER(outYear),TMC54+TMC60+TMC66+TMC83,"")</f>
        <v/>
      </c>
      <c r="TMD86" s="111" t="str">
        <f>IF(ISNUMBER(outYear),TMD54+TMD60+TMD66+TMD83,"")</f>
        <v/>
      </c>
      <c r="TME86" s="111" t="str">
        <f>IF(ISNUMBER(outYear),TME54+TME60+TME66+TME83,"")</f>
        <v/>
      </c>
      <c r="TMF86" s="111" t="str">
        <f>IF(ISNUMBER(outYear),TMF54+TMF60+TMF66+TMF83,"")</f>
        <v/>
      </c>
      <c r="TMG86" s="111" t="str">
        <f>IF(ISNUMBER(outYear),TMG54+TMG60+TMG66+TMG83,"")</f>
        <v/>
      </c>
      <c r="TMH86" s="111" t="str">
        <f>IF(ISNUMBER(outYear),TMH54+TMH60+TMH66+TMH83,"")</f>
        <v/>
      </c>
      <c r="TMI86" s="111" t="str">
        <f>IF(ISNUMBER(outYear),TMI54+TMI60+TMI66+TMI83,"")</f>
        <v/>
      </c>
      <c r="TMJ86" s="111" t="str">
        <f>IF(ISNUMBER(outYear),TMJ54+TMJ60+TMJ66+TMJ83,"")</f>
        <v/>
      </c>
      <c r="TMK86" s="111" t="str">
        <f>IF(ISNUMBER(outYear),TMK54+TMK60+TMK66+TMK83,"")</f>
        <v/>
      </c>
      <c r="TML86" s="111" t="str">
        <f>IF(ISNUMBER(outYear),TML54+TML60+TML66+TML83,"")</f>
        <v/>
      </c>
      <c r="TMM86" s="111" t="str">
        <f>IF(ISNUMBER(outYear),TMM54+TMM60+TMM66+TMM83,"")</f>
        <v/>
      </c>
      <c r="TMN86" s="111" t="str">
        <f>IF(ISNUMBER(outYear),TMN54+TMN60+TMN66+TMN83,"")</f>
        <v/>
      </c>
      <c r="TMO86" s="111" t="str">
        <f>IF(ISNUMBER(outYear),TMO54+TMO60+TMO66+TMO83,"")</f>
        <v/>
      </c>
      <c r="TMP86" s="111" t="str">
        <f>IF(ISNUMBER(outYear),TMP54+TMP60+TMP66+TMP83,"")</f>
        <v/>
      </c>
      <c r="TMQ86" s="111" t="str">
        <f>IF(ISNUMBER(outYear),TMQ54+TMQ60+TMQ66+TMQ83,"")</f>
        <v/>
      </c>
      <c r="TMR86" s="111" t="str">
        <f>IF(ISNUMBER(outYear),TMR54+TMR60+TMR66+TMR83,"")</f>
        <v/>
      </c>
      <c r="TMS86" s="111" t="str">
        <f>IF(ISNUMBER(outYear),TMS54+TMS60+TMS66+TMS83,"")</f>
        <v/>
      </c>
      <c r="TMT86" s="111" t="str">
        <f>IF(ISNUMBER(outYear),TMT54+TMT60+TMT66+TMT83,"")</f>
        <v/>
      </c>
      <c r="TMU86" s="111" t="str">
        <f>IF(ISNUMBER(outYear),TMU54+TMU60+TMU66+TMU83,"")</f>
        <v/>
      </c>
      <c r="TMV86" s="111" t="str">
        <f>IF(ISNUMBER(outYear),TMV54+TMV60+TMV66+TMV83,"")</f>
        <v/>
      </c>
      <c r="TMW86" s="111" t="str">
        <f>IF(ISNUMBER(outYear),TMW54+TMW60+TMW66+TMW83,"")</f>
        <v/>
      </c>
      <c r="TMX86" s="111" t="str">
        <f>IF(ISNUMBER(outYear),TMX54+TMX60+TMX66+TMX83,"")</f>
        <v/>
      </c>
      <c r="TMY86" s="111" t="str">
        <f>IF(ISNUMBER(outYear),TMY54+TMY60+TMY66+TMY83,"")</f>
        <v/>
      </c>
      <c r="TMZ86" s="111" t="str">
        <f>IF(ISNUMBER(outYear),TMZ54+TMZ60+TMZ66+TMZ83,"")</f>
        <v/>
      </c>
      <c r="TNA86" s="111" t="str">
        <f>IF(ISNUMBER(outYear),TNA54+TNA60+TNA66+TNA83,"")</f>
        <v/>
      </c>
      <c r="TNB86" s="111" t="str">
        <f>IF(ISNUMBER(outYear),TNB54+TNB60+TNB66+TNB83,"")</f>
        <v/>
      </c>
      <c r="TNC86" s="111" t="str">
        <f>IF(ISNUMBER(outYear),TNC54+TNC60+TNC66+TNC83,"")</f>
        <v/>
      </c>
      <c r="TND86" s="111" t="str">
        <f>IF(ISNUMBER(outYear),TND54+TND60+TND66+TND83,"")</f>
        <v/>
      </c>
      <c r="TNE86" s="111" t="str">
        <f>IF(ISNUMBER(outYear),TNE54+TNE60+TNE66+TNE83,"")</f>
        <v/>
      </c>
      <c r="TNF86" s="111" t="str">
        <f>IF(ISNUMBER(outYear),TNF54+TNF60+TNF66+TNF83,"")</f>
        <v/>
      </c>
      <c r="TNG86" s="111" t="str">
        <f>IF(ISNUMBER(outYear),TNG54+TNG60+TNG66+TNG83,"")</f>
        <v/>
      </c>
      <c r="TNH86" s="111" t="str">
        <f>IF(ISNUMBER(outYear),TNH54+TNH60+TNH66+TNH83,"")</f>
        <v/>
      </c>
      <c r="TNI86" s="111" t="str">
        <f>IF(ISNUMBER(outYear),TNI54+TNI60+TNI66+TNI83,"")</f>
        <v/>
      </c>
      <c r="TNJ86" s="111" t="str">
        <f>IF(ISNUMBER(outYear),TNJ54+TNJ60+TNJ66+TNJ83,"")</f>
        <v/>
      </c>
      <c r="TNK86" s="111" t="str">
        <f>IF(ISNUMBER(outYear),TNK54+TNK60+TNK66+TNK83,"")</f>
        <v/>
      </c>
      <c r="TNL86" s="111" t="str">
        <f>IF(ISNUMBER(outYear),TNL54+TNL60+TNL66+TNL83,"")</f>
        <v/>
      </c>
      <c r="TNM86" s="111" t="str">
        <f>IF(ISNUMBER(outYear),TNM54+TNM60+TNM66+TNM83,"")</f>
        <v/>
      </c>
      <c r="TNN86" s="111" t="str">
        <f>IF(ISNUMBER(outYear),TNN54+TNN60+TNN66+TNN83,"")</f>
        <v/>
      </c>
      <c r="TNO86" s="111" t="str">
        <f>IF(ISNUMBER(outYear),TNO54+TNO60+TNO66+TNO83,"")</f>
        <v/>
      </c>
      <c r="TNP86" s="111" t="str">
        <f>IF(ISNUMBER(outYear),TNP54+TNP60+TNP66+TNP83,"")</f>
        <v/>
      </c>
      <c r="TNQ86" s="111" t="str">
        <f>IF(ISNUMBER(outYear),TNQ54+TNQ60+TNQ66+TNQ83,"")</f>
        <v/>
      </c>
      <c r="TNR86" s="111" t="str">
        <f>IF(ISNUMBER(outYear),TNR54+TNR60+TNR66+TNR83,"")</f>
        <v/>
      </c>
      <c r="TNS86" s="111" t="str">
        <f>IF(ISNUMBER(outYear),TNS54+TNS60+TNS66+TNS83,"")</f>
        <v/>
      </c>
      <c r="TNT86" s="111" t="str">
        <f>IF(ISNUMBER(outYear),TNT54+TNT60+TNT66+TNT83,"")</f>
        <v/>
      </c>
      <c r="TNU86" s="111" t="str">
        <f>IF(ISNUMBER(outYear),TNU54+TNU60+TNU66+TNU83,"")</f>
        <v/>
      </c>
      <c r="TNV86" s="111" t="str">
        <f>IF(ISNUMBER(outYear),TNV54+TNV60+TNV66+TNV83,"")</f>
        <v/>
      </c>
      <c r="TNW86" s="111" t="str">
        <f>IF(ISNUMBER(outYear),TNW54+TNW60+TNW66+TNW83,"")</f>
        <v/>
      </c>
      <c r="TNX86" s="111" t="str">
        <f>IF(ISNUMBER(outYear),TNX54+TNX60+TNX66+TNX83,"")</f>
        <v/>
      </c>
      <c r="TNY86" s="111" t="str">
        <f>IF(ISNUMBER(outYear),TNY54+TNY60+TNY66+TNY83,"")</f>
        <v/>
      </c>
      <c r="TNZ86" s="111" t="str">
        <f>IF(ISNUMBER(outYear),TNZ54+TNZ60+TNZ66+TNZ83,"")</f>
        <v/>
      </c>
      <c r="TOA86" s="111" t="str">
        <f>IF(ISNUMBER(outYear),TOA54+TOA60+TOA66+TOA83,"")</f>
        <v/>
      </c>
      <c r="TOB86" s="111" t="str">
        <f>IF(ISNUMBER(outYear),TOB54+TOB60+TOB66+TOB83,"")</f>
        <v/>
      </c>
      <c r="TOC86" s="111" t="str">
        <f>IF(ISNUMBER(outYear),TOC54+TOC60+TOC66+TOC83,"")</f>
        <v/>
      </c>
      <c r="TOD86" s="111" t="str">
        <f>IF(ISNUMBER(outYear),TOD54+TOD60+TOD66+TOD83,"")</f>
        <v/>
      </c>
      <c r="TOE86" s="111" t="str">
        <f>IF(ISNUMBER(outYear),TOE54+TOE60+TOE66+TOE83,"")</f>
        <v/>
      </c>
      <c r="TOF86" s="111" t="str">
        <f>IF(ISNUMBER(outYear),TOF54+TOF60+TOF66+TOF83,"")</f>
        <v/>
      </c>
      <c r="TOG86" s="111" t="str">
        <f>IF(ISNUMBER(outYear),TOG54+TOG60+TOG66+TOG83,"")</f>
        <v/>
      </c>
      <c r="TOH86" s="111" t="str">
        <f>IF(ISNUMBER(outYear),TOH54+TOH60+TOH66+TOH83,"")</f>
        <v/>
      </c>
      <c r="TOI86" s="111" t="str">
        <f>IF(ISNUMBER(outYear),TOI54+TOI60+TOI66+TOI83,"")</f>
        <v/>
      </c>
      <c r="TOJ86" s="111" t="str">
        <f>IF(ISNUMBER(outYear),TOJ54+TOJ60+TOJ66+TOJ83,"")</f>
        <v/>
      </c>
      <c r="TOK86" s="111" t="str">
        <f>IF(ISNUMBER(outYear),TOK54+TOK60+TOK66+TOK83,"")</f>
        <v/>
      </c>
      <c r="TOL86" s="111" t="str">
        <f>IF(ISNUMBER(outYear),TOL54+TOL60+TOL66+TOL83,"")</f>
        <v/>
      </c>
      <c r="TOM86" s="111" t="str">
        <f>IF(ISNUMBER(outYear),TOM54+TOM60+TOM66+TOM83,"")</f>
        <v/>
      </c>
      <c r="TON86" s="111" t="str">
        <f>IF(ISNUMBER(outYear),TON54+TON60+TON66+TON83,"")</f>
        <v/>
      </c>
      <c r="TOO86" s="111" t="str">
        <f>IF(ISNUMBER(outYear),TOO54+TOO60+TOO66+TOO83,"")</f>
        <v/>
      </c>
      <c r="TOP86" s="111" t="str">
        <f>IF(ISNUMBER(outYear),TOP54+TOP60+TOP66+TOP83,"")</f>
        <v/>
      </c>
      <c r="TOQ86" s="111" t="str">
        <f>IF(ISNUMBER(outYear),TOQ54+TOQ60+TOQ66+TOQ83,"")</f>
        <v/>
      </c>
      <c r="TOR86" s="111" t="str">
        <f>IF(ISNUMBER(outYear),TOR54+TOR60+TOR66+TOR83,"")</f>
        <v/>
      </c>
      <c r="TOS86" s="111" t="str">
        <f>IF(ISNUMBER(outYear),TOS54+TOS60+TOS66+TOS83,"")</f>
        <v/>
      </c>
      <c r="TOT86" s="111" t="str">
        <f>IF(ISNUMBER(outYear),TOT54+TOT60+TOT66+TOT83,"")</f>
        <v/>
      </c>
      <c r="TOU86" s="111" t="str">
        <f>IF(ISNUMBER(outYear),TOU54+TOU60+TOU66+TOU83,"")</f>
        <v/>
      </c>
      <c r="TOV86" s="111" t="str">
        <f>IF(ISNUMBER(outYear),TOV54+TOV60+TOV66+TOV83,"")</f>
        <v/>
      </c>
      <c r="TOW86" s="111" t="str">
        <f>IF(ISNUMBER(outYear),TOW54+TOW60+TOW66+TOW83,"")</f>
        <v/>
      </c>
      <c r="TOX86" s="111" t="str">
        <f>IF(ISNUMBER(outYear),TOX54+TOX60+TOX66+TOX83,"")</f>
        <v/>
      </c>
      <c r="TOY86" s="111" t="str">
        <f>IF(ISNUMBER(outYear),TOY54+TOY60+TOY66+TOY83,"")</f>
        <v/>
      </c>
      <c r="TOZ86" s="111" t="str">
        <f>IF(ISNUMBER(outYear),TOZ54+TOZ60+TOZ66+TOZ83,"")</f>
        <v/>
      </c>
      <c r="TPA86" s="111" t="str">
        <f>IF(ISNUMBER(outYear),TPA54+TPA60+TPA66+TPA83,"")</f>
        <v/>
      </c>
      <c r="TPB86" s="111" t="str">
        <f>IF(ISNUMBER(outYear),TPB54+TPB60+TPB66+TPB83,"")</f>
        <v/>
      </c>
      <c r="TPC86" s="111" t="str">
        <f>IF(ISNUMBER(outYear),TPC54+TPC60+TPC66+TPC83,"")</f>
        <v/>
      </c>
      <c r="TPD86" s="111" t="str">
        <f>IF(ISNUMBER(outYear),TPD54+TPD60+TPD66+TPD83,"")</f>
        <v/>
      </c>
      <c r="TPE86" s="111" t="str">
        <f>IF(ISNUMBER(outYear),TPE54+TPE60+TPE66+TPE83,"")</f>
        <v/>
      </c>
      <c r="TPF86" s="111" t="str">
        <f>IF(ISNUMBER(outYear),TPF54+TPF60+TPF66+TPF83,"")</f>
        <v/>
      </c>
      <c r="TPG86" s="111" t="str">
        <f>IF(ISNUMBER(outYear),TPG54+TPG60+TPG66+TPG83,"")</f>
        <v/>
      </c>
      <c r="TPH86" s="111" t="str">
        <f>IF(ISNUMBER(outYear),TPH54+TPH60+TPH66+TPH83,"")</f>
        <v/>
      </c>
      <c r="TPI86" s="111" t="str">
        <f>IF(ISNUMBER(outYear),TPI54+TPI60+TPI66+TPI83,"")</f>
        <v/>
      </c>
      <c r="TPJ86" s="111" t="str">
        <f>IF(ISNUMBER(outYear),TPJ54+TPJ60+TPJ66+TPJ83,"")</f>
        <v/>
      </c>
      <c r="TPK86" s="111" t="str">
        <f>IF(ISNUMBER(outYear),TPK54+TPK60+TPK66+TPK83,"")</f>
        <v/>
      </c>
      <c r="TPL86" s="111" t="str">
        <f>IF(ISNUMBER(outYear),TPL54+TPL60+TPL66+TPL83,"")</f>
        <v/>
      </c>
      <c r="TPM86" s="111" t="str">
        <f>IF(ISNUMBER(outYear),TPM54+TPM60+TPM66+TPM83,"")</f>
        <v/>
      </c>
      <c r="TPN86" s="111" t="str">
        <f>IF(ISNUMBER(outYear),TPN54+TPN60+TPN66+TPN83,"")</f>
        <v/>
      </c>
      <c r="TPO86" s="111" t="str">
        <f>IF(ISNUMBER(outYear),TPO54+TPO60+TPO66+TPO83,"")</f>
        <v/>
      </c>
      <c r="TPP86" s="111" t="str">
        <f>IF(ISNUMBER(outYear),TPP54+TPP60+TPP66+TPP83,"")</f>
        <v/>
      </c>
      <c r="TPQ86" s="111" t="str">
        <f>IF(ISNUMBER(outYear),TPQ54+TPQ60+TPQ66+TPQ83,"")</f>
        <v/>
      </c>
      <c r="TPR86" s="111" t="str">
        <f>IF(ISNUMBER(outYear),TPR54+TPR60+TPR66+TPR83,"")</f>
        <v/>
      </c>
      <c r="TPS86" s="111" t="str">
        <f>IF(ISNUMBER(outYear),TPS54+TPS60+TPS66+TPS83,"")</f>
        <v/>
      </c>
      <c r="TPT86" s="111" t="str">
        <f>IF(ISNUMBER(outYear),TPT54+TPT60+TPT66+TPT83,"")</f>
        <v/>
      </c>
      <c r="TPU86" s="111" t="str">
        <f>IF(ISNUMBER(outYear),TPU54+TPU60+TPU66+TPU83,"")</f>
        <v/>
      </c>
      <c r="TPV86" s="111" t="str">
        <f>IF(ISNUMBER(outYear),TPV54+TPV60+TPV66+TPV83,"")</f>
        <v/>
      </c>
      <c r="TPW86" s="111" t="str">
        <f>IF(ISNUMBER(outYear),TPW54+TPW60+TPW66+TPW83,"")</f>
        <v/>
      </c>
      <c r="TPX86" s="111" t="str">
        <f>IF(ISNUMBER(outYear),TPX54+TPX60+TPX66+TPX83,"")</f>
        <v/>
      </c>
      <c r="TPY86" s="111" t="str">
        <f>IF(ISNUMBER(outYear),TPY54+TPY60+TPY66+TPY83,"")</f>
        <v/>
      </c>
      <c r="TPZ86" s="111" t="str">
        <f>IF(ISNUMBER(outYear),TPZ54+TPZ60+TPZ66+TPZ83,"")</f>
        <v/>
      </c>
      <c r="TQA86" s="111" t="str">
        <f>IF(ISNUMBER(outYear),TQA54+TQA60+TQA66+TQA83,"")</f>
        <v/>
      </c>
      <c r="TQB86" s="111" t="str">
        <f>IF(ISNUMBER(outYear),TQB54+TQB60+TQB66+TQB83,"")</f>
        <v/>
      </c>
      <c r="TQC86" s="111" t="str">
        <f>IF(ISNUMBER(outYear),TQC54+TQC60+TQC66+TQC83,"")</f>
        <v/>
      </c>
      <c r="TQD86" s="111" t="str">
        <f>IF(ISNUMBER(outYear),TQD54+TQD60+TQD66+TQD83,"")</f>
        <v/>
      </c>
      <c r="TQE86" s="111" t="str">
        <f>IF(ISNUMBER(outYear),TQE54+TQE60+TQE66+TQE83,"")</f>
        <v/>
      </c>
      <c r="TQF86" s="111" t="str">
        <f>IF(ISNUMBER(outYear),TQF54+TQF60+TQF66+TQF83,"")</f>
        <v/>
      </c>
      <c r="TQG86" s="111" t="str">
        <f>IF(ISNUMBER(outYear),TQG54+TQG60+TQG66+TQG83,"")</f>
        <v/>
      </c>
      <c r="TQH86" s="111" t="str">
        <f>IF(ISNUMBER(outYear),TQH54+TQH60+TQH66+TQH83,"")</f>
        <v/>
      </c>
      <c r="TQI86" s="111" t="str">
        <f>IF(ISNUMBER(outYear),TQI54+TQI60+TQI66+TQI83,"")</f>
        <v/>
      </c>
      <c r="TQJ86" s="111" t="str">
        <f>IF(ISNUMBER(outYear),TQJ54+TQJ60+TQJ66+TQJ83,"")</f>
        <v/>
      </c>
      <c r="TQK86" s="111" t="str">
        <f>IF(ISNUMBER(outYear),TQK54+TQK60+TQK66+TQK83,"")</f>
        <v/>
      </c>
      <c r="TQL86" s="111" t="str">
        <f>IF(ISNUMBER(outYear),TQL54+TQL60+TQL66+TQL83,"")</f>
        <v/>
      </c>
      <c r="TQM86" s="111" t="str">
        <f>IF(ISNUMBER(outYear),TQM54+TQM60+TQM66+TQM83,"")</f>
        <v/>
      </c>
      <c r="TQN86" s="111" t="str">
        <f>IF(ISNUMBER(outYear),TQN54+TQN60+TQN66+TQN83,"")</f>
        <v/>
      </c>
      <c r="TQO86" s="111" t="str">
        <f>IF(ISNUMBER(outYear),TQO54+TQO60+TQO66+TQO83,"")</f>
        <v/>
      </c>
      <c r="TQP86" s="111" t="str">
        <f>IF(ISNUMBER(outYear),TQP54+TQP60+TQP66+TQP83,"")</f>
        <v/>
      </c>
      <c r="TQQ86" s="111" t="str">
        <f>IF(ISNUMBER(outYear),TQQ54+TQQ60+TQQ66+TQQ83,"")</f>
        <v/>
      </c>
      <c r="TQR86" s="111" t="str">
        <f>IF(ISNUMBER(outYear),TQR54+TQR60+TQR66+TQR83,"")</f>
        <v/>
      </c>
      <c r="TQS86" s="111" t="str">
        <f>IF(ISNUMBER(outYear),TQS54+TQS60+TQS66+TQS83,"")</f>
        <v/>
      </c>
      <c r="TQT86" s="111" t="str">
        <f>IF(ISNUMBER(outYear),TQT54+TQT60+TQT66+TQT83,"")</f>
        <v/>
      </c>
      <c r="TQU86" s="111" t="str">
        <f>IF(ISNUMBER(outYear),TQU54+TQU60+TQU66+TQU83,"")</f>
        <v/>
      </c>
      <c r="TQV86" s="111" t="str">
        <f>IF(ISNUMBER(outYear),TQV54+TQV60+TQV66+TQV83,"")</f>
        <v/>
      </c>
      <c r="TQW86" s="111" t="str">
        <f>IF(ISNUMBER(outYear),TQW54+TQW60+TQW66+TQW83,"")</f>
        <v/>
      </c>
      <c r="TQX86" s="111" t="str">
        <f>IF(ISNUMBER(outYear),TQX54+TQX60+TQX66+TQX83,"")</f>
        <v/>
      </c>
      <c r="TQY86" s="111" t="str">
        <f>IF(ISNUMBER(outYear),TQY54+TQY60+TQY66+TQY83,"")</f>
        <v/>
      </c>
      <c r="TQZ86" s="111" t="str">
        <f>IF(ISNUMBER(outYear),TQZ54+TQZ60+TQZ66+TQZ83,"")</f>
        <v/>
      </c>
      <c r="TRA86" s="111" t="str">
        <f>IF(ISNUMBER(outYear),TRA54+TRA60+TRA66+TRA83,"")</f>
        <v/>
      </c>
      <c r="TRB86" s="111" t="str">
        <f>IF(ISNUMBER(outYear),TRB54+TRB60+TRB66+TRB83,"")</f>
        <v/>
      </c>
      <c r="TRC86" s="111" t="str">
        <f>IF(ISNUMBER(outYear),TRC54+TRC60+TRC66+TRC83,"")</f>
        <v/>
      </c>
      <c r="TRD86" s="111" t="str">
        <f>IF(ISNUMBER(outYear),TRD54+TRD60+TRD66+TRD83,"")</f>
        <v/>
      </c>
      <c r="TRE86" s="111" t="str">
        <f>IF(ISNUMBER(outYear),TRE54+TRE60+TRE66+TRE83,"")</f>
        <v/>
      </c>
      <c r="TRF86" s="111" t="str">
        <f>IF(ISNUMBER(outYear),TRF54+TRF60+TRF66+TRF83,"")</f>
        <v/>
      </c>
      <c r="TRG86" s="111" t="str">
        <f>IF(ISNUMBER(outYear),TRG54+TRG60+TRG66+TRG83,"")</f>
        <v/>
      </c>
      <c r="TRH86" s="111" t="str">
        <f>IF(ISNUMBER(outYear),TRH54+TRH60+TRH66+TRH83,"")</f>
        <v/>
      </c>
      <c r="TRI86" s="111" t="str">
        <f>IF(ISNUMBER(outYear),TRI54+TRI60+TRI66+TRI83,"")</f>
        <v/>
      </c>
      <c r="TRJ86" s="111" t="str">
        <f>IF(ISNUMBER(outYear),TRJ54+TRJ60+TRJ66+TRJ83,"")</f>
        <v/>
      </c>
      <c r="TRK86" s="111" t="str">
        <f>IF(ISNUMBER(outYear),TRK54+TRK60+TRK66+TRK83,"")</f>
        <v/>
      </c>
      <c r="TRL86" s="111" t="str">
        <f>IF(ISNUMBER(outYear),TRL54+TRL60+TRL66+TRL83,"")</f>
        <v/>
      </c>
      <c r="TRM86" s="111" t="str">
        <f>IF(ISNUMBER(outYear),TRM54+TRM60+TRM66+TRM83,"")</f>
        <v/>
      </c>
      <c r="TRN86" s="111" t="str">
        <f>IF(ISNUMBER(outYear),TRN54+TRN60+TRN66+TRN83,"")</f>
        <v/>
      </c>
      <c r="TRO86" s="111" t="str">
        <f>IF(ISNUMBER(outYear),TRO54+TRO60+TRO66+TRO83,"")</f>
        <v/>
      </c>
      <c r="TRP86" s="111" t="str">
        <f>IF(ISNUMBER(outYear),TRP54+TRP60+TRP66+TRP83,"")</f>
        <v/>
      </c>
      <c r="TRQ86" s="111" t="str">
        <f>IF(ISNUMBER(outYear),TRQ54+TRQ60+TRQ66+TRQ83,"")</f>
        <v/>
      </c>
      <c r="TRR86" s="111" t="str">
        <f>IF(ISNUMBER(outYear),TRR54+TRR60+TRR66+TRR83,"")</f>
        <v/>
      </c>
      <c r="TRS86" s="111" t="str">
        <f>IF(ISNUMBER(outYear),TRS54+TRS60+TRS66+TRS83,"")</f>
        <v/>
      </c>
      <c r="TRT86" s="111" t="str">
        <f>IF(ISNUMBER(outYear),TRT54+TRT60+TRT66+TRT83,"")</f>
        <v/>
      </c>
      <c r="TRU86" s="111" t="str">
        <f>IF(ISNUMBER(outYear),TRU54+TRU60+TRU66+TRU83,"")</f>
        <v/>
      </c>
      <c r="TRV86" s="111" t="str">
        <f>IF(ISNUMBER(outYear),TRV54+TRV60+TRV66+TRV83,"")</f>
        <v/>
      </c>
      <c r="TRW86" s="111" t="str">
        <f>IF(ISNUMBER(outYear),TRW54+TRW60+TRW66+TRW83,"")</f>
        <v/>
      </c>
      <c r="TRX86" s="111" t="str">
        <f>IF(ISNUMBER(outYear),TRX54+TRX60+TRX66+TRX83,"")</f>
        <v/>
      </c>
      <c r="TRY86" s="111" t="str">
        <f>IF(ISNUMBER(outYear),TRY54+TRY60+TRY66+TRY83,"")</f>
        <v/>
      </c>
      <c r="TRZ86" s="111" t="str">
        <f>IF(ISNUMBER(outYear),TRZ54+TRZ60+TRZ66+TRZ83,"")</f>
        <v/>
      </c>
      <c r="TSA86" s="111" t="str">
        <f>IF(ISNUMBER(outYear),TSA54+TSA60+TSA66+TSA83,"")</f>
        <v/>
      </c>
      <c r="TSB86" s="111" t="str">
        <f>IF(ISNUMBER(outYear),TSB54+TSB60+TSB66+TSB83,"")</f>
        <v/>
      </c>
      <c r="TSC86" s="111" t="str">
        <f>IF(ISNUMBER(outYear),TSC54+TSC60+TSC66+TSC83,"")</f>
        <v/>
      </c>
      <c r="TSD86" s="111" t="str">
        <f>IF(ISNUMBER(outYear),TSD54+TSD60+TSD66+TSD83,"")</f>
        <v/>
      </c>
      <c r="TSE86" s="111" t="str">
        <f>IF(ISNUMBER(outYear),TSE54+TSE60+TSE66+TSE83,"")</f>
        <v/>
      </c>
      <c r="TSF86" s="111" t="str">
        <f>IF(ISNUMBER(outYear),TSF54+TSF60+TSF66+TSF83,"")</f>
        <v/>
      </c>
      <c r="TSG86" s="111" t="str">
        <f>IF(ISNUMBER(outYear),TSG54+TSG60+TSG66+TSG83,"")</f>
        <v/>
      </c>
      <c r="TSH86" s="111" t="str">
        <f>IF(ISNUMBER(outYear),TSH54+TSH60+TSH66+TSH83,"")</f>
        <v/>
      </c>
      <c r="TSI86" s="111" t="str">
        <f>IF(ISNUMBER(outYear),TSI54+TSI60+TSI66+TSI83,"")</f>
        <v/>
      </c>
      <c r="TSJ86" s="111" t="str">
        <f>IF(ISNUMBER(outYear),TSJ54+TSJ60+TSJ66+TSJ83,"")</f>
        <v/>
      </c>
      <c r="TSK86" s="111" t="str">
        <f>IF(ISNUMBER(outYear),TSK54+TSK60+TSK66+TSK83,"")</f>
        <v/>
      </c>
      <c r="TSL86" s="111" t="str">
        <f>IF(ISNUMBER(outYear),TSL54+TSL60+TSL66+TSL83,"")</f>
        <v/>
      </c>
      <c r="TSM86" s="111" t="str">
        <f>IF(ISNUMBER(outYear),TSM54+TSM60+TSM66+TSM83,"")</f>
        <v/>
      </c>
      <c r="TSN86" s="111" t="str">
        <f>IF(ISNUMBER(outYear),TSN54+TSN60+TSN66+TSN83,"")</f>
        <v/>
      </c>
      <c r="TSO86" s="111" t="str">
        <f>IF(ISNUMBER(outYear),TSO54+TSO60+TSO66+TSO83,"")</f>
        <v/>
      </c>
      <c r="TSP86" s="111" t="str">
        <f>IF(ISNUMBER(outYear),TSP54+TSP60+TSP66+TSP83,"")</f>
        <v/>
      </c>
      <c r="TSQ86" s="111" t="str">
        <f>IF(ISNUMBER(outYear),TSQ54+TSQ60+TSQ66+TSQ83,"")</f>
        <v/>
      </c>
      <c r="TSR86" s="111" t="str">
        <f>IF(ISNUMBER(outYear),TSR54+TSR60+TSR66+TSR83,"")</f>
        <v/>
      </c>
      <c r="TSS86" s="111" t="str">
        <f>IF(ISNUMBER(outYear),TSS54+TSS60+TSS66+TSS83,"")</f>
        <v/>
      </c>
      <c r="TST86" s="111" t="str">
        <f>IF(ISNUMBER(outYear),TST54+TST60+TST66+TST83,"")</f>
        <v/>
      </c>
      <c r="TSU86" s="111" t="str">
        <f>IF(ISNUMBER(outYear),TSU54+TSU60+TSU66+TSU83,"")</f>
        <v/>
      </c>
      <c r="TSV86" s="111" t="str">
        <f>IF(ISNUMBER(outYear),TSV54+TSV60+TSV66+TSV83,"")</f>
        <v/>
      </c>
      <c r="TSW86" s="111" t="str">
        <f>IF(ISNUMBER(outYear),TSW54+TSW60+TSW66+TSW83,"")</f>
        <v/>
      </c>
      <c r="TSX86" s="111" t="str">
        <f>IF(ISNUMBER(outYear),TSX54+TSX60+TSX66+TSX83,"")</f>
        <v/>
      </c>
      <c r="TSY86" s="111" t="str">
        <f>IF(ISNUMBER(outYear),TSY54+TSY60+TSY66+TSY83,"")</f>
        <v/>
      </c>
      <c r="TSZ86" s="111" t="str">
        <f>IF(ISNUMBER(outYear),TSZ54+TSZ60+TSZ66+TSZ83,"")</f>
        <v/>
      </c>
      <c r="TTA86" s="111" t="str">
        <f>IF(ISNUMBER(outYear),TTA54+TTA60+TTA66+TTA83,"")</f>
        <v/>
      </c>
      <c r="TTB86" s="111" t="str">
        <f>IF(ISNUMBER(outYear),TTB54+TTB60+TTB66+TTB83,"")</f>
        <v/>
      </c>
      <c r="TTC86" s="111" t="str">
        <f>IF(ISNUMBER(outYear),TTC54+TTC60+TTC66+TTC83,"")</f>
        <v/>
      </c>
      <c r="TTD86" s="111" t="str">
        <f>IF(ISNUMBER(outYear),TTD54+TTD60+TTD66+TTD83,"")</f>
        <v/>
      </c>
      <c r="TTE86" s="111" t="str">
        <f>IF(ISNUMBER(outYear),TTE54+TTE60+TTE66+TTE83,"")</f>
        <v/>
      </c>
      <c r="TTF86" s="111" t="str">
        <f>IF(ISNUMBER(outYear),TTF54+TTF60+TTF66+TTF83,"")</f>
        <v/>
      </c>
      <c r="TTG86" s="111" t="str">
        <f>IF(ISNUMBER(outYear),TTG54+TTG60+TTG66+TTG83,"")</f>
        <v/>
      </c>
      <c r="TTH86" s="111" t="str">
        <f>IF(ISNUMBER(outYear),TTH54+TTH60+TTH66+TTH83,"")</f>
        <v/>
      </c>
      <c r="TTI86" s="111" t="str">
        <f>IF(ISNUMBER(outYear),TTI54+TTI60+TTI66+TTI83,"")</f>
        <v/>
      </c>
      <c r="TTJ86" s="111" t="str">
        <f>IF(ISNUMBER(outYear),TTJ54+TTJ60+TTJ66+TTJ83,"")</f>
        <v/>
      </c>
      <c r="TTK86" s="111" t="str">
        <f>IF(ISNUMBER(outYear),TTK54+TTK60+TTK66+TTK83,"")</f>
        <v/>
      </c>
      <c r="TTL86" s="111" t="str">
        <f>IF(ISNUMBER(outYear),TTL54+TTL60+TTL66+TTL83,"")</f>
        <v/>
      </c>
      <c r="TTM86" s="111" t="str">
        <f>IF(ISNUMBER(outYear),TTM54+TTM60+TTM66+TTM83,"")</f>
        <v/>
      </c>
      <c r="TTN86" s="111" t="str">
        <f>IF(ISNUMBER(outYear),TTN54+TTN60+TTN66+TTN83,"")</f>
        <v/>
      </c>
      <c r="TTO86" s="111" t="str">
        <f>IF(ISNUMBER(outYear),TTO54+TTO60+TTO66+TTO83,"")</f>
        <v/>
      </c>
      <c r="TTP86" s="111" t="str">
        <f>IF(ISNUMBER(outYear),TTP54+TTP60+TTP66+TTP83,"")</f>
        <v/>
      </c>
      <c r="TTQ86" s="111" t="str">
        <f>IF(ISNUMBER(outYear),TTQ54+TTQ60+TTQ66+TTQ83,"")</f>
        <v/>
      </c>
      <c r="TTR86" s="111" t="str">
        <f>IF(ISNUMBER(outYear),TTR54+TTR60+TTR66+TTR83,"")</f>
        <v/>
      </c>
      <c r="TTS86" s="111" t="str">
        <f>IF(ISNUMBER(outYear),TTS54+TTS60+TTS66+TTS83,"")</f>
        <v/>
      </c>
      <c r="TTT86" s="111" t="str">
        <f>IF(ISNUMBER(outYear),TTT54+TTT60+TTT66+TTT83,"")</f>
        <v/>
      </c>
      <c r="TTU86" s="111" t="str">
        <f>IF(ISNUMBER(outYear),TTU54+TTU60+TTU66+TTU83,"")</f>
        <v/>
      </c>
      <c r="TTV86" s="111" t="str">
        <f>IF(ISNUMBER(outYear),TTV54+TTV60+TTV66+TTV83,"")</f>
        <v/>
      </c>
      <c r="TTW86" s="111" t="str">
        <f>IF(ISNUMBER(outYear),TTW54+TTW60+TTW66+TTW83,"")</f>
        <v/>
      </c>
      <c r="TTX86" s="111" t="str">
        <f>IF(ISNUMBER(outYear),TTX54+TTX60+TTX66+TTX83,"")</f>
        <v/>
      </c>
      <c r="TTY86" s="111" t="str">
        <f>IF(ISNUMBER(outYear),TTY54+TTY60+TTY66+TTY83,"")</f>
        <v/>
      </c>
      <c r="TTZ86" s="111" t="str">
        <f>IF(ISNUMBER(outYear),TTZ54+TTZ60+TTZ66+TTZ83,"")</f>
        <v/>
      </c>
      <c r="TUA86" s="111" t="str">
        <f>IF(ISNUMBER(outYear),TUA54+TUA60+TUA66+TUA83,"")</f>
        <v/>
      </c>
      <c r="TUB86" s="111" t="str">
        <f>IF(ISNUMBER(outYear),TUB54+TUB60+TUB66+TUB83,"")</f>
        <v/>
      </c>
      <c r="TUC86" s="111" t="str">
        <f>IF(ISNUMBER(outYear),TUC54+TUC60+TUC66+TUC83,"")</f>
        <v/>
      </c>
      <c r="TUD86" s="111" t="str">
        <f>IF(ISNUMBER(outYear),TUD54+TUD60+TUD66+TUD83,"")</f>
        <v/>
      </c>
      <c r="TUE86" s="111" t="str">
        <f>IF(ISNUMBER(outYear),TUE54+TUE60+TUE66+TUE83,"")</f>
        <v/>
      </c>
      <c r="TUF86" s="111" t="str">
        <f>IF(ISNUMBER(outYear),TUF54+TUF60+TUF66+TUF83,"")</f>
        <v/>
      </c>
      <c r="TUG86" s="111" t="str">
        <f>IF(ISNUMBER(outYear),TUG54+TUG60+TUG66+TUG83,"")</f>
        <v/>
      </c>
      <c r="TUH86" s="111" t="str">
        <f>IF(ISNUMBER(outYear),TUH54+TUH60+TUH66+TUH83,"")</f>
        <v/>
      </c>
      <c r="TUI86" s="111" t="str">
        <f>IF(ISNUMBER(outYear),TUI54+TUI60+TUI66+TUI83,"")</f>
        <v/>
      </c>
      <c r="TUJ86" s="111" t="str">
        <f>IF(ISNUMBER(outYear),TUJ54+TUJ60+TUJ66+TUJ83,"")</f>
        <v/>
      </c>
      <c r="TUK86" s="111" t="str">
        <f>IF(ISNUMBER(outYear),TUK54+TUK60+TUK66+TUK83,"")</f>
        <v/>
      </c>
      <c r="TUL86" s="111" t="str">
        <f>IF(ISNUMBER(outYear),TUL54+TUL60+TUL66+TUL83,"")</f>
        <v/>
      </c>
      <c r="TUM86" s="111" t="str">
        <f>IF(ISNUMBER(outYear),TUM54+TUM60+TUM66+TUM83,"")</f>
        <v/>
      </c>
      <c r="TUN86" s="111" t="str">
        <f>IF(ISNUMBER(outYear),TUN54+TUN60+TUN66+TUN83,"")</f>
        <v/>
      </c>
      <c r="TUO86" s="111" t="str">
        <f>IF(ISNUMBER(outYear),TUO54+TUO60+TUO66+TUO83,"")</f>
        <v/>
      </c>
      <c r="TUP86" s="111" t="str">
        <f>IF(ISNUMBER(outYear),TUP54+TUP60+TUP66+TUP83,"")</f>
        <v/>
      </c>
      <c r="TUQ86" s="111" t="str">
        <f>IF(ISNUMBER(outYear),TUQ54+TUQ60+TUQ66+TUQ83,"")</f>
        <v/>
      </c>
      <c r="TUR86" s="111" t="str">
        <f>IF(ISNUMBER(outYear),TUR54+TUR60+TUR66+TUR83,"")</f>
        <v/>
      </c>
      <c r="TUS86" s="111" t="str">
        <f>IF(ISNUMBER(outYear),TUS54+TUS60+TUS66+TUS83,"")</f>
        <v/>
      </c>
      <c r="TUT86" s="111" t="str">
        <f>IF(ISNUMBER(outYear),TUT54+TUT60+TUT66+TUT83,"")</f>
        <v/>
      </c>
      <c r="TUU86" s="111" t="str">
        <f>IF(ISNUMBER(outYear),TUU54+TUU60+TUU66+TUU83,"")</f>
        <v/>
      </c>
      <c r="TUV86" s="111" t="str">
        <f>IF(ISNUMBER(outYear),TUV54+TUV60+TUV66+TUV83,"")</f>
        <v/>
      </c>
      <c r="TUW86" s="111" t="str">
        <f>IF(ISNUMBER(outYear),TUW54+TUW60+TUW66+TUW83,"")</f>
        <v/>
      </c>
      <c r="TUX86" s="111" t="str">
        <f>IF(ISNUMBER(outYear),TUX54+TUX60+TUX66+TUX83,"")</f>
        <v/>
      </c>
      <c r="TUY86" s="111" t="str">
        <f>IF(ISNUMBER(outYear),TUY54+TUY60+TUY66+TUY83,"")</f>
        <v/>
      </c>
      <c r="TUZ86" s="111" t="str">
        <f>IF(ISNUMBER(outYear),TUZ54+TUZ60+TUZ66+TUZ83,"")</f>
        <v/>
      </c>
      <c r="TVA86" s="111" t="str">
        <f>IF(ISNUMBER(outYear),TVA54+TVA60+TVA66+TVA83,"")</f>
        <v/>
      </c>
      <c r="TVB86" s="111" t="str">
        <f>IF(ISNUMBER(outYear),TVB54+TVB60+TVB66+TVB83,"")</f>
        <v/>
      </c>
      <c r="TVC86" s="111" t="str">
        <f>IF(ISNUMBER(outYear),TVC54+TVC60+TVC66+TVC83,"")</f>
        <v/>
      </c>
      <c r="TVD86" s="111" t="str">
        <f>IF(ISNUMBER(outYear),TVD54+TVD60+TVD66+TVD83,"")</f>
        <v/>
      </c>
      <c r="TVE86" s="111" t="str">
        <f>IF(ISNUMBER(outYear),TVE54+TVE60+TVE66+TVE83,"")</f>
        <v/>
      </c>
      <c r="TVF86" s="111" t="str">
        <f>IF(ISNUMBER(outYear),TVF54+TVF60+TVF66+TVF83,"")</f>
        <v/>
      </c>
      <c r="TVG86" s="111" t="str">
        <f>IF(ISNUMBER(outYear),TVG54+TVG60+TVG66+TVG83,"")</f>
        <v/>
      </c>
      <c r="TVH86" s="111" t="str">
        <f>IF(ISNUMBER(outYear),TVH54+TVH60+TVH66+TVH83,"")</f>
        <v/>
      </c>
      <c r="TVI86" s="111" t="str">
        <f>IF(ISNUMBER(outYear),TVI54+TVI60+TVI66+TVI83,"")</f>
        <v/>
      </c>
      <c r="TVJ86" s="111" t="str">
        <f>IF(ISNUMBER(outYear),TVJ54+TVJ60+TVJ66+TVJ83,"")</f>
        <v/>
      </c>
      <c r="TVK86" s="111" t="str">
        <f>IF(ISNUMBER(outYear),TVK54+TVK60+TVK66+TVK83,"")</f>
        <v/>
      </c>
      <c r="TVL86" s="111" t="str">
        <f>IF(ISNUMBER(outYear),TVL54+TVL60+TVL66+TVL83,"")</f>
        <v/>
      </c>
      <c r="TVM86" s="111" t="str">
        <f>IF(ISNUMBER(outYear),TVM54+TVM60+TVM66+TVM83,"")</f>
        <v/>
      </c>
      <c r="TVN86" s="111" t="str">
        <f>IF(ISNUMBER(outYear),TVN54+TVN60+TVN66+TVN83,"")</f>
        <v/>
      </c>
      <c r="TVO86" s="111" t="str">
        <f>IF(ISNUMBER(outYear),TVO54+TVO60+TVO66+TVO83,"")</f>
        <v/>
      </c>
      <c r="TVP86" s="111" t="str">
        <f>IF(ISNUMBER(outYear),TVP54+TVP60+TVP66+TVP83,"")</f>
        <v/>
      </c>
      <c r="TVQ86" s="111" t="str">
        <f>IF(ISNUMBER(outYear),TVQ54+TVQ60+TVQ66+TVQ83,"")</f>
        <v/>
      </c>
      <c r="TVR86" s="111" t="str">
        <f>IF(ISNUMBER(outYear),TVR54+TVR60+TVR66+TVR83,"")</f>
        <v/>
      </c>
      <c r="TVS86" s="111" t="str">
        <f>IF(ISNUMBER(outYear),TVS54+TVS60+TVS66+TVS83,"")</f>
        <v/>
      </c>
      <c r="TVT86" s="111" t="str">
        <f>IF(ISNUMBER(outYear),TVT54+TVT60+TVT66+TVT83,"")</f>
        <v/>
      </c>
      <c r="TVU86" s="111" t="str">
        <f>IF(ISNUMBER(outYear),TVU54+TVU60+TVU66+TVU83,"")</f>
        <v/>
      </c>
      <c r="TVV86" s="111" t="str">
        <f>IF(ISNUMBER(outYear),TVV54+TVV60+TVV66+TVV83,"")</f>
        <v/>
      </c>
      <c r="TVW86" s="111" t="str">
        <f>IF(ISNUMBER(outYear),TVW54+TVW60+TVW66+TVW83,"")</f>
        <v/>
      </c>
      <c r="TVX86" s="111" t="str">
        <f>IF(ISNUMBER(outYear),TVX54+TVX60+TVX66+TVX83,"")</f>
        <v/>
      </c>
      <c r="TVY86" s="111" t="str">
        <f>IF(ISNUMBER(outYear),TVY54+TVY60+TVY66+TVY83,"")</f>
        <v/>
      </c>
      <c r="TVZ86" s="111" t="str">
        <f>IF(ISNUMBER(outYear),TVZ54+TVZ60+TVZ66+TVZ83,"")</f>
        <v/>
      </c>
      <c r="TWA86" s="111" t="str">
        <f>IF(ISNUMBER(outYear),TWA54+TWA60+TWA66+TWA83,"")</f>
        <v/>
      </c>
      <c r="TWB86" s="111" t="str">
        <f>IF(ISNUMBER(outYear),TWB54+TWB60+TWB66+TWB83,"")</f>
        <v/>
      </c>
      <c r="TWC86" s="111" t="str">
        <f>IF(ISNUMBER(outYear),TWC54+TWC60+TWC66+TWC83,"")</f>
        <v/>
      </c>
      <c r="TWD86" s="111" t="str">
        <f>IF(ISNUMBER(outYear),TWD54+TWD60+TWD66+TWD83,"")</f>
        <v/>
      </c>
      <c r="TWE86" s="111" t="str">
        <f>IF(ISNUMBER(outYear),TWE54+TWE60+TWE66+TWE83,"")</f>
        <v/>
      </c>
      <c r="TWF86" s="111" t="str">
        <f>IF(ISNUMBER(outYear),TWF54+TWF60+TWF66+TWF83,"")</f>
        <v/>
      </c>
      <c r="TWG86" s="111" t="str">
        <f>IF(ISNUMBER(outYear),TWG54+TWG60+TWG66+TWG83,"")</f>
        <v/>
      </c>
      <c r="TWH86" s="111" t="str">
        <f>IF(ISNUMBER(outYear),TWH54+TWH60+TWH66+TWH83,"")</f>
        <v/>
      </c>
      <c r="TWI86" s="111" t="str">
        <f>IF(ISNUMBER(outYear),TWI54+TWI60+TWI66+TWI83,"")</f>
        <v/>
      </c>
      <c r="TWJ86" s="111" t="str">
        <f>IF(ISNUMBER(outYear),TWJ54+TWJ60+TWJ66+TWJ83,"")</f>
        <v/>
      </c>
      <c r="TWK86" s="111" t="str">
        <f>IF(ISNUMBER(outYear),TWK54+TWK60+TWK66+TWK83,"")</f>
        <v/>
      </c>
      <c r="TWL86" s="111" t="str">
        <f>IF(ISNUMBER(outYear),TWL54+TWL60+TWL66+TWL83,"")</f>
        <v/>
      </c>
      <c r="TWM86" s="111" t="str">
        <f>IF(ISNUMBER(outYear),TWM54+TWM60+TWM66+TWM83,"")</f>
        <v/>
      </c>
      <c r="TWN86" s="111" t="str">
        <f>IF(ISNUMBER(outYear),TWN54+TWN60+TWN66+TWN83,"")</f>
        <v/>
      </c>
      <c r="TWO86" s="111" t="str">
        <f>IF(ISNUMBER(outYear),TWO54+TWO60+TWO66+TWO83,"")</f>
        <v/>
      </c>
      <c r="TWP86" s="111" t="str">
        <f>IF(ISNUMBER(outYear),TWP54+TWP60+TWP66+TWP83,"")</f>
        <v/>
      </c>
      <c r="TWQ86" s="111" t="str">
        <f>IF(ISNUMBER(outYear),TWQ54+TWQ60+TWQ66+TWQ83,"")</f>
        <v/>
      </c>
      <c r="TWR86" s="111" t="str">
        <f>IF(ISNUMBER(outYear),TWR54+TWR60+TWR66+TWR83,"")</f>
        <v/>
      </c>
      <c r="TWS86" s="111" t="str">
        <f>IF(ISNUMBER(outYear),TWS54+TWS60+TWS66+TWS83,"")</f>
        <v/>
      </c>
      <c r="TWT86" s="111" t="str">
        <f>IF(ISNUMBER(outYear),TWT54+TWT60+TWT66+TWT83,"")</f>
        <v/>
      </c>
      <c r="TWU86" s="111" t="str">
        <f>IF(ISNUMBER(outYear),TWU54+TWU60+TWU66+TWU83,"")</f>
        <v/>
      </c>
      <c r="TWV86" s="111" t="str">
        <f>IF(ISNUMBER(outYear),TWV54+TWV60+TWV66+TWV83,"")</f>
        <v/>
      </c>
      <c r="TWW86" s="111" t="str">
        <f>IF(ISNUMBER(outYear),TWW54+TWW60+TWW66+TWW83,"")</f>
        <v/>
      </c>
      <c r="TWX86" s="111" t="str">
        <f>IF(ISNUMBER(outYear),TWX54+TWX60+TWX66+TWX83,"")</f>
        <v/>
      </c>
      <c r="TWY86" s="111" t="str">
        <f>IF(ISNUMBER(outYear),TWY54+TWY60+TWY66+TWY83,"")</f>
        <v/>
      </c>
      <c r="TWZ86" s="111" t="str">
        <f>IF(ISNUMBER(outYear),TWZ54+TWZ60+TWZ66+TWZ83,"")</f>
        <v/>
      </c>
      <c r="TXA86" s="111" t="str">
        <f>IF(ISNUMBER(outYear),TXA54+TXA60+TXA66+TXA83,"")</f>
        <v/>
      </c>
      <c r="TXB86" s="111" t="str">
        <f>IF(ISNUMBER(outYear),TXB54+TXB60+TXB66+TXB83,"")</f>
        <v/>
      </c>
      <c r="TXC86" s="111" t="str">
        <f>IF(ISNUMBER(outYear),TXC54+TXC60+TXC66+TXC83,"")</f>
        <v/>
      </c>
      <c r="TXD86" s="111" t="str">
        <f>IF(ISNUMBER(outYear),TXD54+TXD60+TXD66+TXD83,"")</f>
        <v/>
      </c>
      <c r="TXE86" s="111" t="str">
        <f>IF(ISNUMBER(outYear),TXE54+TXE60+TXE66+TXE83,"")</f>
        <v/>
      </c>
      <c r="TXF86" s="111" t="str">
        <f>IF(ISNUMBER(outYear),TXF54+TXF60+TXF66+TXF83,"")</f>
        <v/>
      </c>
      <c r="TXG86" s="111" t="str">
        <f>IF(ISNUMBER(outYear),TXG54+TXG60+TXG66+TXG83,"")</f>
        <v/>
      </c>
      <c r="TXH86" s="111" t="str">
        <f>IF(ISNUMBER(outYear),TXH54+TXH60+TXH66+TXH83,"")</f>
        <v/>
      </c>
      <c r="TXI86" s="111" t="str">
        <f>IF(ISNUMBER(outYear),TXI54+TXI60+TXI66+TXI83,"")</f>
        <v/>
      </c>
      <c r="TXJ86" s="111" t="str">
        <f>IF(ISNUMBER(outYear),TXJ54+TXJ60+TXJ66+TXJ83,"")</f>
        <v/>
      </c>
      <c r="TXK86" s="111" t="str">
        <f>IF(ISNUMBER(outYear),TXK54+TXK60+TXK66+TXK83,"")</f>
        <v/>
      </c>
      <c r="TXL86" s="111" t="str">
        <f>IF(ISNUMBER(outYear),TXL54+TXL60+TXL66+TXL83,"")</f>
        <v/>
      </c>
      <c r="TXM86" s="111" t="str">
        <f>IF(ISNUMBER(outYear),TXM54+TXM60+TXM66+TXM83,"")</f>
        <v/>
      </c>
      <c r="TXN86" s="111" t="str">
        <f>IF(ISNUMBER(outYear),TXN54+TXN60+TXN66+TXN83,"")</f>
        <v/>
      </c>
      <c r="TXO86" s="111" t="str">
        <f>IF(ISNUMBER(outYear),TXO54+TXO60+TXO66+TXO83,"")</f>
        <v/>
      </c>
      <c r="TXP86" s="111" t="str">
        <f>IF(ISNUMBER(outYear),TXP54+TXP60+TXP66+TXP83,"")</f>
        <v/>
      </c>
      <c r="TXQ86" s="111" t="str">
        <f>IF(ISNUMBER(outYear),TXQ54+TXQ60+TXQ66+TXQ83,"")</f>
        <v/>
      </c>
      <c r="TXR86" s="111" t="str">
        <f>IF(ISNUMBER(outYear),TXR54+TXR60+TXR66+TXR83,"")</f>
        <v/>
      </c>
      <c r="TXS86" s="111" t="str">
        <f>IF(ISNUMBER(outYear),TXS54+TXS60+TXS66+TXS83,"")</f>
        <v/>
      </c>
      <c r="TXT86" s="111" t="str">
        <f>IF(ISNUMBER(outYear),TXT54+TXT60+TXT66+TXT83,"")</f>
        <v/>
      </c>
      <c r="TXU86" s="111" t="str">
        <f>IF(ISNUMBER(outYear),TXU54+TXU60+TXU66+TXU83,"")</f>
        <v/>
      </c>
      <c r="TXV86" s="111" t="str">
        <f>IF(ISNUMBER(outYear),TXV54+TXV60+TXV66+TXV83,"")</f>
        <v/>
      </c>
      <c r="TXW86" s="111" t="str">
        <f>IF(ISNUMBER(outYear),TXW54+TXW60+TXW66+TXW83,"")</f>
        <v/>
      </c>
      <c r="TXX86" s="111" t="str">
        <f>IF(ISNUMBER(outYear),TXX54+TXX60+TXX66+TXX83,"")</f>
        <v/>
      </c>
      <c r="TXY86" s="111" t="str">
        <f>IF(ISNUMBER(outYear),TXY54+TXY60+TXY66+TXY83,"")</f>
        <v/>
      </c>
      <c r="TXZ86" s="111" t="str">
        <f>IF(ISNUMBER(outYear),TXZ54+TXZ60+TXZ66+TXZ83,"")</f>
        <v/>
      </c>
      <c r="TYA86" s="111" t="str">
        <f>IF(ISNUMBER(outYear),TYA54+TYA60+TYA66+TYA83,"")</f>
        <v/>
      </c>
      <c r="TYB86" s="111" t="str">
        <f>IF(ISNUMBER(outYear),TYB54+TYB60+TYB66+TYB83,"")</f>
        <v/>
      </c>
      <c r="TYC86" s="111" t="str">
        <f>IF(ISNUMBER(outYear),TYC54+TYC60+TYC66+TYC83,"")</f>
        <v/>
      </c>
      <c r="TYD86" s="111" t="str">
        <f>IF(ISNUMBER(outYear),TYD54+TYD60+TYD66+TYD83,"")</f>
        <v/>
      </c>
      <c r="TYE86" s="111" t="str">
        <f>IF(ISNUMBER(outYear),TYE54+TYE60+TYE66+TYE83,"")</f>
        <v/>
      </c>
      <c r="TYF86" s="111" t="str">
        <f>IF(ISNUMBER(outYear),TYF54+TYF60+TYF66+TYF83,"")</f>
        <v/>
      </c>
      <c r="TYG86" s="111" t="str">
        <f>IF(ISNUMBER(outYear),TYG54+TYG60+TYG66+TYG83,"")</f>
        <v/>
      </c>
      <c r="TYH86" s="111" t="str">
        <f>IF(ISNUMBER(outYear),TYH54+TYH60+TYH66+TYH83,"")</f>
        <v/>
      </c>
      <c r="TYI86" s="111" t="str">
        <f>IF(ISNUMBER(outYear),TYI54+TYI60+TYI66+TYI83,"")</f>
        <v/>
      </c>
      <c r="TYJ86" s="111" t="str">
        <f>IF(ISNUMBER(outYear),TYJ54+TYJ60+TYJ66+TYJ83,"")</f>
        <v/>
      </c>
      <c r="TYK86" s="111" t="str">
        <f>IF(ISNUMBER(outYear),TYK54+TYK60+TYK66+TYK83,"")</f>
        <v/>
      </c>
      <c r="TYL86" s="111" t="str">
        <f>IF(ISNUMBER(outYear),TYL54+TYL60+TYL66+TYL83,"")</f>
        <v/>
      </c>
      <c r="TYM86" s="111" t="str">
        <f>IF(ISNUMBER(outYear),TYM54+TYM60+TYM66+TYM83,"")</f>
        <v/>
      </c>
      <c r="TYN86" s="111" t="str">
        <f>IF(ISNUMBER(outYear),TYN54+TYN60+TYN66+TYN83,"")</f>
        <v/>
      </c>
      <c r="TYO86" s="111" t="str">
        <f>IF(ISNUMBER(outYear),TYO54+TYO60+TYO66+TYO83,"")</f>
        <v/>
      </c>
      <c r="TYP86" s="111" t="str">
        <f>IF(ISNUMBER(outYear),TYP54+TYP60+TYP66+TYP83,"")</f>
        <v/>
      </c>
      <c r="TYQ86" s="111" t="str">
        <f>IF(ISNUMBER(outYear),TYQ54+TYQ60+TYQ66+TYQ83,"")</f>
        <v/>
      </c>
      <c r="TYR86" s="111" t="str">
        <f>IF(ISNUMBER(outYear),TYR54+TYR60+TYR66+TYR83,"")</f>
        <v/>
      </c>
      <c r="TYS86" s="111" t="str">
        <f>IF(ISNUMBER(outYear),TYS54+TYS60+TYS66+TYS83,"")</f>
        <v/>
      </c>
      <c r="TYT86" s="111" t="str">
        <f>IF(ISNUMBER(outYear),TYT54+TYT60+TYT66+TYT83,"")</f>
        <v/>
      </c>
      <c r="TYU86" s="111" t="str">
        <f>IF(ISNUMBER(outYear),TYU54+TYU60+TYU66+TYU83,"")</f>
        <v/>
      </c>
      <c r="TYV86" s="111" t="str">
        <f>IF(ISNUMBER(outYear),TYV54+TYV60+TYV66+TYV83,"")</f>
        <v/>
      </c>
      <c r="TYW86" s="111" t="str">
        <f>IF(ISNUMBER(outYear),TYW54+TYW60+TYW66+TYW83,"")</f>
        <v/>
      </c>
      <c r="TYX86" s="111" t="str">
        <f>IF(ISNUMBER(outYear),TYX54+TYX60+TYX66+TYX83,"")</f>
        <v/>
      </c>
      <c r="TYY86" s="111" t="str">
        <f>IF(ISNUMBER(outYear),TYY54+TYY60+TYY66+TYY83,"")</f>
        <v/>
      </c>
      <c r="TYZ86" s="111" t="str">
        <f>IF(ISNUMBER(outYear),TYZ54+TYZ60+TYZ66+TYZ83,"")</f>
        <v/>
      </c>
      <c r="TZA86" s="111" t="str">
        <f>IF(ISNUMBER(outYear),TZA54+TZA60+TZA66+TZA83,"")</f>
        <v/>
      </c>
      <c r="TZB86" s="111" t="str">
        <f>IF(ISNUMBER(outYear),TZB54+TZB60+TZB66+TZB83,"")</f>
        <v/>
      </c>
      <c r="TZC86" s="111" t="str">
        <f>IF(ISNUMBER(outYear),TZC54+TZC60+TZC66+TZC83,"")</f>
        <v/>
      </c>
      <c r="TZD86" s="111" t="str">
        <f>IF(ISNUMBER(outYear),TZD54+TZD60+TZD66+TZD83,"")</f>
        <v/>
      </c>
      <c r="TZE86" s="111" t="str">
        <f>IF(ISNUMBER(outYear),TZE54+TZE60+TZE66+TZE83,"")</f>
        <v/>
      </c>
      <c r="TZF86" s="111" t="str">
        <f>IF(ISNUMBER(outYear),TZF54+TZF60+TZF66+TZF83,"")</f>
        <v/>
      </c>
      <c r="TZG86" s="111" t="str">
        <f>IF(ISNUMBER(outYear),TZG54+TZG60+TZG66+TZG83,"")</f>
        <v/>
      </c>
      <c r="TZH86" s="111" t="str">
        <f>IF(ISNUMBER(outYear),TZH54+TZH60+TZH66+TZH83,"")</f>
        <v/>
      </c>
      <c r="TZI86" s="111" t="str">
        <f>IF(ISNUMBER(outYear),TZI54+TZI60+TZI66+TZI83,"")</f>
        <v/>
      </c>
      <c r="TZJ86" s="111" t="str">
        <f>IF(ISNUMBER(outYear),TZJ54+TZJ60+TZJ66+TZJ83,"")</f>
        <v/>
      </c>
      <c r="TZK86" s="111" t="str">
        <f>IF(ISNUMBER(outYear),TZK54+TZK60+TZK66+TZK83,"")</f>
        <v/>
      </c>
      <c r="TZL86" s="111" t="str">
        <f>IF(ISNUMBER(outYear),TZL54+TZL60+TZL66+TZL83,"")</f>
        <v/>
      </c>
      <c r="TZM86" s="111" t="str">
        <f>IF(ISNUMBER(outYear),TZM54+TZM60+TZM66+TZM83,"")</f>
        <v/>
      </c>
      <c r="TZN86" s="111" t="str">
        <f>IF(ISNUMBER(outYear),TZN54+TZN60+TZN66+TZN83,"")</f>
        <v/>
      </c>
      <c r="TZO86" s="111" t="str">
        <f>IF(ISNUMBER(outYear),TZO54+TZO60+TZO66+TZO83,"")</f>
        <v/>
      </c>
      <c r="TZP86" s="111" t="str">
        <f>IF(ISNUMBER(outYear),TZP54+TZP60+TZP66+TZP83,"")</f>
        <v/>
      </c>
      <c r="TZQ86" s="111" t="str">
        <f>IF(ISNUMBER(outYear),TZQ54+TZQ60+TZQ66+TZQ83,"")</f>
        <v/>
      </c>
      <c r="TZR86" s="111" t="str">
        <f>IF(ISNUMBER(outYear),TZR54+TZR60+TZR66+TZR83,"")</f>
        <v/>
      </c>
      <c r="TZS86" s="111" t="str">
        <f>IF(ISNUMBER(outYear),TZS54+TZS60+TZS66+TZS83,"")</f>
        <v/>
      </c>
      <c r="TZT86" s="111" t="str">
        <f>IF(ISNUMBER(outYear),TZT54+TZT60+TZT66+TZT83,"")</f>
        <v/>
      </c>
      <c r="TZU86" s="111" t="str">
        <f>IF(ISNUMBER(outYear),TZU54+TZU60+TZU66+TZU83,"")</f>
        <v/>
      </c>
      <c r="TZV86" s="111" t="str">
        <f>IF(ISNUMBER(outYear),TZV54+TZV60+TZV66+TZV83,"")</f>
        <v/>
      </c>
      <c r="TZW86" s="111" t="str">
        <f>IF(ISNUMBER(outYear),TZW54+TZW60+TZW66+TZW83,"")</f>
        <v/>
      </c>
      <c r="TZX86" s="111" t="str">
        <f>IF(ISNUMBER(outYear),TZX54+TZX60+TZX66+TZX83,"")</f>
        <v/>
      </c>
      <c r="TZY86" s="111" t="str">
        <f>IF(ISNUMBER(outYear),TZY54+TZY60+TZY66+TZY83,"")</f>
        <v/>
      </c>
      <c r="TZZ86" s="111" t="str">
        <f>IF(ISNUMBER(outYear),TZZ54+TZZ60+TZZ66+TZZ83,"")</f>
        <v/>
      </c>
      <c r="UAA86" s="111" t="str">
        <f>IF(ISNUMBER(outYear),UAA54+UAA60+UAA66+UAA83,"")</f>
        <v/>
      </c>
      <c r="UAB86" s="111" t="str">
        <f>IF(ISNUMBER(outYear),UAB54+UAB60+UAB66+UAB83,"")</f>
        <v/>
      </c>
      <c r="UAC86" s="111" t="str">
        <f>IF(ISNUMBER(outYear),UAC54+UAC60+UAC66+UAC83,"")</f>
        <v/>
      </c>
      <c r="UAD86" s="111" t="str">
        <f>IF(ISNUMBER(outYear),UAD54+UAD60+UAD66+UAD83,"")</f>
        <v/>
      </c>
      <c r="UAE86" s="111" t="str">
        <f>IF(ISNUMBER(outYear),UAE54+UAE60+UAE66+UAE83,"")</f>
        <v/>
      </c>
      <c r="UAF86" s="111" t="str">
        <f>IF(ISNUMBER(outYear),UAF54+UAF60+UAF66+UAF83,"")</f>
        <v/>
      </c>
      <c r="UAG86" s="111" t="str">
        <f>IF(ISNUMBER(outYear),UAG54+UAG60+UAG66+UAG83,"")</f>
        <v/>
      </c>
      <c r="UAH86" s="111" t="str">
        <f>IF(ISNUMBER(outYear),UAH54+UAH60+UAH66+UAH83,"")</f>
        <v/>
      </c>
      <c r="UAI86" s="111" t="str">
        <f>IF(ISNUMBER(outYear),UAI54+UAI60+UAI66+UAI83,"")</f>
        <v/>
      </c>
      <c r="UAJ86" s="111" t="str">
        <f>IF(ISNUMBER(outYear),UAJ54+UAJ60+UAJ66+UAJ83,"")</f>
        <v/>
      </c>
      <c r="UAK86" s="111" t="str">
        <f>IF(ISNUMBER(outYear),UAK54+UAK60+UAK66+UAK83,"")</f>
        <v/>
      </c>
      <c r="UAL86" s="111" t="str">
        <f>IF(ISNUMBER(outYear),UAL54+UAL60+UAL66+UAL83,"")</f>
        <v/>
      </c>
      <c r="UAM86" s="111" t="str">
        <f>IF(ISNUMBER(outYear),UAM54+UAM60+UAM66+UAM83,"")</f>
        <v/>
      </c>
      <c r="UAN86" s="111" t="str">
        <f>IF(ISNUMBER(outYear),UAN54+UAN60+UAN66+UAN83,"")</f>
        <v/>
      </c>
      <c r="UAO86" s="111" t="str">
        <f>IF(ISNUMBER(outYear),UAO54+UAO60+UAO66+UAO83,"")</f>
        <v/>
      </c>
      <c r="UAP86" s="111" t="str">
        <f>IF(ISNUMBER(outYear),UAP54+UAP60+UAP66+UAP83,"")</f>
        <v/>
      </c>
      <c r="UAQ86" s="111" t="str">
        <f>IF(ISNUMBER(outYear),UAQ54+UAQ60+UAQ66+UAQ83,"")</f>
        <v/>
      </c>
      <c r="UAR86" s="111" t="str">
        <f>IF(ISNUMBER(outYear),UAR54+UAR60+UAR66+UAR83,"")</f>
        <v/>
      </c>
      <c r="UAS86" s="111" t="str">
        <f>IF(ISNUMBER(outYear),UAS54+UAS60+UAS66+UAS83,"")</f>
        <v/>
      </c>
      <c r="UAT86" s="111" t="str">
        <f>IF(ISNUMBER(outYear),UAT54+UAT60+UAT66+UAT83,"")</f>
        <v/>
      </c>
      <c r="UAU86" s="111" t="str">
        <f>IF(ISNUMBER(outYear),UAU54+UAU60+UAU66+UAU83,"")</f>
        <v/>
      </c>
      <c r="UAV86" s="111" t="str">
        <f>IF(ISNUMBER(outYear),UAV54+UAV60+UAV66+UAV83,"")</f>
        <v/>
      </c>
      <c r="UAW86" s="111" t="str">
        <f>IF(ISNUMBER(outYear),UAW54+UAW60+UAW66+UAW83,"")</f>
        <v/>
      </c>
      <c r="UAX86" s="111" t="str">
        <f>IF(ISNUMBER(outYear),UAX54+UAX60+UAX66+UAX83,"")</f>
        <v/>
      </c>
      <c r="UAY86" s="111" t="str">
        <f>IF(ISNUMBER(outYear),UAY54+UAY60+UAY66+UAY83,"")</f>
        <v/>
      </c>
      <c r="UAZ86" s="111" t="str">
        <f>IF(ISNUMBER(outYear),UAZ54+UAZ60+UAZ66+UAZ83,"")</f>
        <v/>
      </c>
      <c r="UBA86" s="111" t="str">
        <f>IF(ISNUMBER(outYear),UBA54+UBA60+UBA66+UBA83,"")</f>
        <v/>
      </c>
      <c r="UBB86" s="111" t="str">
        <f>IF(ISNUMBER(outYear),UBB54+UBB60+UBB66+UBB83,"")</f>
        <v/>
      </c>
      <c r="UBC86" s="111" t="str">
        <f>IF(ISNUMBER(outYear),UBC54+UBC60+UBC66+UBC83,"")</f>
        <v/>
      </c>
      <c r="UBD86" s="111" t="str">
        <f>IF(ISNUMBER(outYear),UBD54+UBD60+UBD66+UBD83,"")</f>
        <v/>
      </c>
      <c r="UBE86" s="111" t="str">
        <f>IF(ISNUMBER(outYear),UBE54+UBE60+UBE66+UBE83,"")</f>
        <v/>
      </c>
      <c r="UBF86" s="111" t="str">
        <f>IF(ISNUMBER(outYear),UBF54+UBF60+UBF66+UBF83,"")</f>
        <v/>
      </c>
      <c r="UBG86" s="111" t="str">
        <f>IF(ISNUMBER(outYear),UBG54+UBG60+UBG66+UBG83,"")</f>
        <v/>
      </c>
      <c r="UBH86" s="111" t="str">
        <f>IF(ISNUMBER(outYear),UBH54+UBH60+UBH66+UBH83,"")</f>
        <v/>
      </c>
      <c r="UBI86" s="111" t="str">
        <f>IF(ISNUMBER(outYear),UBI54+UBI60+UBI66+UBI83,"")</f>
        <v/>
      </c>
      <c r="UBJ86" s="111" t="str">
        <f>IF(ISNUMBER(outYear),UBJ54+UBJ60+UBJ66+UBJ83,"")</f>
        <v/>
      </c>
      <c r="UBK86" s="111" t="str">
        <f>IF(ISNUMBER(outYear),UBK54+UBK60+UBK66+UBK83,"")</f>
        <v/>
      </c>
      <c r="UBL86" s="111" t="str">
        <f>IF(ISNUMBER(outYear),UBL54+UBL60+UBL66+UBL83,"")</f>
        <v/>
      </c>
      <c r="UBM86" s="111" t="str">
        <f>IF(ISNUMBER(outYear),UBM54+UBM60+UBM66+UBM83,"")</f>
        <v/>
      </c>
      <c r="UBN86" s="111" t="str">
        <f>IF(ISNUMBER(outYear),UBN54+UBN60+UBN66+UBN83,"")</f>
        <v/>
      </c>
      <c r="UBO86" s="111" t="str">
        <f>IF(ISNUMBER(outYear),UBO54+UBO60+UBO66+UBO83,"")</f>
        <v/>
      </c>
      <c r="UBP86" s="111" t="str">
        <f>IF(ISNUMBER(outYear),UBP54+UBP60+UBP66+UBP83,"")</f>
        <v/>
      </c>
      <c r="UBQ86" s="111" t="str">
        <f>IF(ISNUMBER(outYear),UBQ54+UBQ60+UBQ66+UBQ83,"")</f>
        <v/>
      </c>
      <c r="UBR86" s="111" t="str">
        <f>IF(ISNUMBER(outYear),UBR54+UBR60+UBR66+UBR83,"")</f>
        <v/>
      </c>
      <c r="UBS86" s="111" t="str">
        <f>IF(ISNUMBER(outYear),UBS54+UBS60+UBS66+UBS83,"")</f>
        <v/>
      </c>
      <c r="UBT86" s="111" t="str">
        <f>IF(ISNUMBER(outYear),UBT54+UBT60+UBT66+UBT83,"")</f>
        <v/>
      </c>
      <c r="UBU86" s="111" t="str">
        <f>IF(ISNUMBER(outYear),UBU54+UBU60+UBU66+UBU83,"")</f>
        <v/>
      </c>
      <c r="UBV86" s="111" t="str">
        <f>IF(ISNUMBER(outYear),UBV54+UBV60+UBV66+UBV83,"")</f>
        <v/>
      </c>
      <c r="UBW86" s="111" t="str">
        <f>IF(ISNUMBER(outYear),UBW54+UBW60+UBW66+UBW83,"")</f>
        <v/>
      </c>
      <c r="UBX86" s="111" t="str">
        <f>IF(ISNUMBER(outYear),UBX54+UBX60+UBX66+UBX83,"")</f>
        <v/>
      </c>
      <c r="UBY86" s="111" t="str">
        <f>IF(ISNUMBER(outYear),UBY54+UBY60+UBY66+UBY83,"")</f>
        <v/>
      </c>
      <c r="UBZ86" s="111" t="str">
        <f>IF(ISNUMBER(outYear),UBZ54+UBZ60+UBZ66+UBZ83,"")</f>
        <v/>
      </c>
      <c r="UCA86" s="111" t="str">
        <f>IF(ISNUMBER(outYear),UCA54+UCA60+UCA66+UCA83,"")</f>
        <v/>
      </c>
      <c r="UCB86" s="111" t="str">
        <f>IF(ISNUMBER(outYear),UCB54+UCB60+UCB66+UCB83,"")</f>
        <v/>
      </c>
      <c r="UCC86" s="111" t="str">
        <f>IF(ISNUMBER(outYear),UCC54+UCC60+UCC66+UCC83,"")</f>
        <v/>
      </c>
      <c r="UCD86" s="111" t="str">
        <f>IF(ISNUMBER(outYear),UCD54+UCD60+UCD66+UCD83,"")</f>
        <v/>
      </c>
      <c r="UCE86" s="111" t="str">
        <f>IF(ISNUMBER(outYear),UCE54+UCE60+UCE66+UCE83,"")</f>
        <v/>
      </c>
      <c r="UCF86" s="111" t="str">
        <f>IF(ISNUMBER(outYear),UCF54+UCF60+UCF66+UCF83,"")</f>
        <v/>
      </c>
      <c r="UCG86" s="111" t="str">
        <f>IF(ISNUMBER(outYear),UCG54+UCG60+UCG66+UCG83,"")</f>
        <v/>
      </c>
      <c r="UCH86" s="111" t="str">
        <f>IF(ISNUMBER(outYear),UCH54+UCH60+UCH66+UCH83,"")</f>
        <v/>
      </c>
      <c r="UCI86" s="111" t="str">
        <f>IF(ISNUMBER(outYear),UCI54+UCI60+UCI66+UCI83,"")</f>
        <v/>
      </c>
      <c r="UCJ86" s="111" t="str">
        <f>IF(ISNUMBER(outYear),UCJ54+UCJ60+UCJ66+UCJ83,"")</f>
        <v/>
      </c>
      <c r="UCK86" s="111" t="str">
        <f>IF(ISNUMBER(outYear),UCK54+UCK60+UCK66+UCK83,"")</f>
        <v/>
      </c>
      <c r="UCL86" s="111" t="str">
        <f>IF(ISNUMBER(outYear),UCL54+UCL60+UCL66+UCL83,"")</f>
        <v/>
      </c>
      <c r="UCM86" s="111" t="str">
        <f>IF(ISNUMBER(outYear),UCM54+UCM60+UCM66+UCM83,"")</f>
        <v/>
      </c>
      <c r="UCN86" s="111" t="str">
        <f>IF(ISNUMBER(outYear),UCN54+UCN60+UCN66+UCN83,"")</f>
        <v/>
      </c>
      <c r="UCO86" s="111" t="str">
        <f>IF(ISNUMBER(outYear),UCO54+UCO60+UCO66+UCO83,"")</f>
        <v/>
      </c>
      <c r="UCP86" s="111" t="str">
        <f>IF(ISNUMBER(outYear),UCP54+UCP60+UCP66+UCP83,"")</f>
        <v/>
      </c>
      <c r="UCQ86" s="111" t="str">
        <f>IF(ISNUMBER(outYear),UCQ54+UCQ60+UCQ66+UCQ83,"")</f>
        <v/>
      </c>
      <c r="UCR86" s="111" t="str">
        <f>IF(ISNUMBER(outYear),UCR54+UCR60+UCR66+UCR83,"")</f>
        <v/>
      </c>
      <c r="UCS86" s="111" t="str">
        <f>IF(ISNUMBER(outYear),UCS54+UCS60+UCS66+UCS83,"")</f>
        <v/>
      </c>
      <c r="UCT86" s="111" t="str">
        <f>IF(ISNUMBER(outYear),UCT54+UCT60+UCT66+UCT83,"")</f>
        <v/>
      </c>
      <c r="UCU86" s="111" t="str">
        <f>IF(ISNUMBER(outYear),UCU54+UCU60+UCU66+UCU83,"")</f>
        <v/>
      </c>
      <c r="UCV86" s="111" t="str">
        <f>IF(ISNUMBER(outYear),UCV54+UCV60+UCV66+UCV83,"")</f>
        <v/>
      </c>
      <c r="UCW86" s="111" t="str">
        <f>IF(ISNUMBER(outYear),UCW54+UCW60+UCW66+UCW83,"")</f>
        <v/>
      </c>
      <c r="UCX86" s="111" t="str">
        <f>IF(ISNUMBER(outYear),UCX54+UCX60+UCX66+UCX83,"")</f>
        <v/>
      </c>
      <c r="UCY86" s="111" t="str">
        <f>IF(ISNUMBER(outYear),UCY54+UCY60+UCY66+UCY83,"")</f>
        <v/>
      </c>
      <c r="UCZ86" s="111" t="str">
        <f>IF(ISNUMBER(outYear),UCZ54+UCZ60+UCZ66+UCZ83,"")</f>
        <v/>
      </c>
      <c r="UDA86" s="111" t="str">
        <f>IF(ISNUMBER(outYear),UDA54+UDA60+UDA66+UDA83,"")</f>
        <v/>
      </c>
      <c r="UDB86" s="111" t="str">
        <f>IF(ISNUMBER(outYear),UDB54+UDB60+UDB66+UDB83,"")</f>
        <v/>
      </c>
      <c r="UDC86" s="111" t="str">
        <f>IF(ISNUMBER(outYear),UDC54+UDC60+UDC66+UDC83,"")</f>
        <v/>
      </c>
      <c r="UDD86" s="111" t="str">
        <f>IF(ISNUMBER(outYear),UDD54+UDD60+UDD66+UDD83,"")</f>
        <v/>
      </c>
      <c r="UDE86" s="111" t="str">
        <f>IF(ISNUMBER(outYear),UDE54+UDE60+UDE66+UDE83,"")</f>
        <v/>
      </c>
      <c r="UDF86" s="111" t="str">
        <f>IF(ISNUMBER(outYear),UDF54+UDF60+UDF66+UDF83,"")</f>
        <v/>
      </c>
      <c r="UDG86" s="111" t="str">
        <f>IF(ISNUMBER(outYear),UDG54+UDG60+UDG66+UDG83,"")</f>
        <v/>
      </c>
      <c r="UDH86" s="111" t="str">
        <f>IF(ISNUMBER(outYear),UDH54+UDH60+UDH66+UDH83,"")</f>
        <v/>
      </c>
      <c r="UDI86" s="111" t="str">
        <f>IF(ISNUMBER(outYear),UDI54+UDI60+UDI66+UDI83,"")</f>
        <v/>
      </c>
      <c r="UDJ86" s="111" t="str">
        <f>IF(ISNUMBER(outYear),UDJ54+UDJ60+UDJ66+UDJ83,"")</f>
        <v/>
      </c>
      <c r="UDK86" s="111" t="str">
        <f>IF(ISNUMBER(outYear),UDK54+UDK60+UDK66+UDK83,"")</f>
        <v/>
      </c>
      <c r="UDL86" s="111" t="str">
        <f>IF(ISNUMBER(outYear),UDL54+UDL60+UDL66+UDL83,"")</f>
        <v/>
      </c>
      <c r="UDM86" s="111" t="str">
        <f>IF(ISNUMBER(outYear),UDM54+UDM60+UDM66+UDM83,"")</f>
        <v/>
      </c>
      <c r="UDN86" s="111" t="str">
        <f>IF(ISNUMBER(outYear),UDN54+UDN60+UDN66+UDN83,"")</f>
        <v/>
      </c>
      <c r="UDO86" s="111" t="str">
        <f>IF(ISNUMBER(outYear),UDO54+UDO60+UDO66+UDO83,"")</f>
        <v/>
      </c>
      <c r="UDP86" s="111" t="str">
        <f>IF(ISNUMBER(outYear),UDP54+UDP60+UDP66+UDP83,"")</f>
        <v/>
      </c>
      <c r="UDQ86" s="111" t="str">
        <f>IF(ISNUMBER(outYear),UDQ54+UDQ60+UDQ66+UDQ83,"")</f>
        <v/>
      </c>
      <c r="UDR86" s="111" t="str">
        <f>IF(ISNUMBER(outYear),UDR54+UDR60+UDR66+UDR83,"")</f>
        <v/>
      </c>
      <c r="UDS86" s="111" t="str">
        <f>IF(ISNUMBER(outYear),UDS54+UDS60+UDS66+UDS83,"")</f>
        <v/>
      </c>
      <c r="UDT86" s="111" t="str">
        <f>IF(ISNUMBER(outYear),UDT54+UDT60+UDT66+UDT83,"")</f>
        <v/>
      </c>
      <c r="UDU86" s="111" t="str">
        <f>IF(ISNUMBER(outYear),UDU54+UDU60+UDU66+UDU83,"")</f>
        <v/>
      </c>
      <c r="UDV86" s="111" t="str">
        <f>IF(ISNUMBER(outYear),UDV54+UDV60+UDV66+UDV83,"")</f>
        <v/>
      </c>
      <c r="UDW86" s="111" t="str">
        <f>IF(ISNUMBER(outYear),UDW54+UDW60+UDW66+UDW83,"")</f>
        <v/>
      </c>
      <c r="UDX86" s="111" t="str">
        <f>IF(ISNUMBER(outYear),UDX54+UDX60+UDX66+UDX83,"")</f>
        <v/>
      </c>
      <c r="UDY86" s="111" t="str">
        <f>IF(ISNUMBER(outYear),UDY54+UDY60+UDY66+UDY83,"")</f>
        <v/>
      </c>
      <c r="UDZ86" s="111" t="str">
        <f>IF(ISNUMBER(outYear),UDZ54+UDZ60+UDZ66+UDZ83,"")</f>
        <v/>
      </c>
      <c r="UEA86" s="111" t="str">
        <f>IF(ISNUMBER(outYear),UEA54+UEA60+UEA66+UEA83,"")</f>
        <v/>
      </c>
      <c r="UEB86" s="111" t="str">
        <f>IF(ISNUMBER(outYear),UEB54+UEB60+UEB66+UEB83,"")</f>
        <v/>
      </c>
      <c r="UEC86" s="111" t="str">
        <f>IF(ISNUMBER(outYear),UEC54+UEC60+UEC66+UEC83,"")</f>
        <v/>
      </c>
      <c r="UED86" s="111" t="str">
        <f>IF(ISNUMBER(outYear),UED54+UED60+UED66+UED83,"")</f>
        <v/>
      </c>
      <c r="UEE86" s="111" t="str">
        <f>IF(ISNUMBER(outYear),UEE54+UEE60+UEE66+UEE83,"")</f>
        <v/>
      </c>
      <c r="UEF86" s="111" t="str">
        <f>IF(ISNUMBER(outYear),UEF54+UEF60+UEF66+UEF83,"")</f>
        <v/>
      </c>
      <c r="UEG86" s="111" t="str">
        <f>IF(ISNUMBER(outYear),UEG54+UEG60+UEG66+UEG83,"")</f>
        <v/>
      </c>
      <c r="UEH86" s="111" t="str">
        <f>IF(ISNUMBER(outYear),UEH54+UEH60+UEH66+UEH83,"")</f>
        <v/>
      </c>
      <c r="UEI86" s="111" t="str">
        <f>IF(ISNUMBER(outYear),UEI54+UEI60+UEI66+UEI83,"")</f>
        <v/>
      </c>
      <c r="UEJ86" s="111" t="str">
        <f>IF(ISNUMBER(outYear),UEJ54+UEJ60+UEJ66+UEJ83,"")</f>
        <v/>
      </c>
      <c r="UEK86" s="111" t="str">
        <f>IF(ISNUMBER(outYear),UEK54+UEK60+UEK66+UEK83,"")</f>
        <v/>
      </c>
      <c r="UEL86" s="111" t="str">
        <f>IF(ISNUMBER(outYear),UEL54+UEL60+UEL66+UEL83,"")</f>
        <v/>
      </c>
      <c r="UEM86" s="111" t="str">
        <f>IF(ISNUMBER(outYear),UEM54+UEM60+UEM66+UEM83,"")</f>
        <v/>
      </c>
      <c r="UEN86" s="111" t="str">
        <f>IF(ISNUMBER(outYear),UEN54+UEN60+UEN66+UEN83,"")</f>
        <v/>
      </c>
      <c r="UEO86" s="111" t="str">
        <f>IF(ISNUMBER(outYear),UEO54+UEO60+UEO66+UEO83,"")</f>
        <v/>
      </c>
      <c r="UEP86" s="111" t="str">
        <f>IF(ISNUMBER(outYear),UEP54+UEP60+UEP66+UEP83,"")</f>
        <v/>
      </c>
      <c r="UEQ86" s="111" t="str">
        <f>IF(ISNUMBER(outYear),UEQ54+UEQ60+UEQ66+UEQ83,"")</f>
        <v/>
      </c>
      <c r="UER86" s="111" t="str">
        <f>IF(ISNUMBER(outYear),UER54+UER60+UER66+UER83,"")</f>
        <v/>
      </c>
      <c r="UES86" s="111" t="str">
        <f>IF(ISNUMBER(outYear),UES54+UES60+UES66+UES83,"")</f>
        <v/>
      </c>
      <c r="UET86" s="111" t="str">
        <f>IF(ISNUMBER(outYear),UET54+UET60+UET66+UET83,"")</f>
        <v/>
      </c>
      <c r="UEU86" s="111" t="str">
        <f>IF(ISNUMBER(outYear),UEU54+UEU60+UEU66+UEU83,"")</f>
        <v/>
      </c>
      <c r="UEV86" s="111" t="str">
        <f>IF(ISNUMBER(outYear),UEV54+UEV60+UEV66+UEV83,"")</f>
        <v/>
      </c>
      <c r="UEW86" s="111" t="str">
        <f>IF(ISNUMBER(outYear),UEW54+UEW60+UEW66+UEW83,"")</f>
        <v/>
      </c>
      <c r="UEX86" s="111" t="str">
        <f>IF(ISNUMBER(outYear),UEX54+UEX60+UEX66+UEX83,"")</f>
        <v/>
      </c>
      <c r="UEY86" s="111" t="str">
        <f>IF(ISNUMBER(outYear),UEY54+UEY60+UEY66+UEY83,"")</f>
        <v/>
      </c>
      <c r="UEZ86" s="111" t="str">
        <f>IF(ISNUMBER(outYear),UEZ54+UEZ60+UEZ66+UEZ83,"")</f>
        <v/>
      </c>
      <c r="UFA86" s="111" t="str">
        <f>IF(ISNUMBER(outYear),UFA54+UFA60+UFA66+UFA83,"")</f>
        <v/>
      </c>
      <c r="UFB86" s="111" t="str">
        <f>IF(ISNUMBER(outYear),UFB54+UFB60+UFB66+UFB83,"")</f>
        <v/>
      </c>
      <c r="UFC86" s="111" t="str">
        <f>IF(ISNUMBER(outYear),UFC54+UFC60+UFC66+UFC83,"")</f>
        <v/>
      </c>
      <c r="UFD86" s="111" t="str">
        <f>IF(ISNUMBER(outYear),UFD54+UFD60+UFD66+UFD83,"")</f>
        <v/>
      </c>
      <c r="UFE86" s="111" t="str">
        <f>IF(ISNUMBER(outYear),UFE54+UFE60+UFE66+UFE83,"")</f>
        <v/>
      </c>
      <c r="UFF86" s="111" t="str">
        <f>IF(ISNUMBER(outYear),UFF54+UFF60+UFF66+UFF83,"")</f>
        <v/>
      </c>
      <c r="UFG86" s="111" t="str">
        <f>IF(ISNUMBER(outYear),UFG54+UFG60+UFG66+UFG83,"")</f>
        <v/>
      </c>
      <c r="UFH86" s="111" t="str">
        <f>IF(ISNUMBER(outYear),UFH54+UFH60+UFH66+UFH83,"")</f>
        <v/>
      </c>
      <c r="UFI86" s="111" t="str">
        <f>IF(ISNUMBER(outYear),UFI54+UFI60+UFI66+UFI83,"")</f>
        <v/>
      </c>
      <c r="UFJ86" s="111" t="str">
        <f>IF(ISNUMBER(outYear),UFJ54+UFJ60+UFJ66+UFJ83,"")</f>
        <v/>
      </c>
      <c r="UFK86" s="111" t="str">
        <f>IF(ISNUMBER(outYear),UFK54+UFK60+UFK66+UFK83,"")</f>
        <v/>
      </c>
      <c r="UFL86" s="111" t="str">
        <f>IF(ISNUMBER(outYear),UFL54+UFL60+UFL66+UFL83,"")</f>
        <v/>
      </c>
      <c r="UFM86" s="111" t="str">
        <f>IF(ISNUMBER(outYear),UFM54+UFM60+UFM66+UFM83,"")</f>
        <v/>
      </c>
      <c r="UFN86" s="111" t="str">
        <f>IF(ISNUMBER(outYear),UFN54+UFN60+UFN66+UFN83,"")</f>
        <v/>
      </c>
      <c r="UFO86" s="111" t="str">
        <f>IF(ISNUMBER(outYear),UFO54+UFO60+UFO66+UFO83,"")</f>
        <v/>
      </c>
      <c r="UFP86" s="111" t="str">
        <f>IF(ISNUMBER(outYear),UFP54+UFP60+UFP66+UFP83,"")</f>
        <v/>
      </c>
      <c r="UFQ86" s="111" t="str">
        <f>IF(ISNUMBER(outYear),UFQ54+UFQ60+UFQ66+UFQ83,"")</f>
        <v/>
      </c>
      <c r="UFR86" s="111" t="str">
        <f>IF(ISNUMBER(outYear),UFR54+UFR60+UFR66+UFR83,"")</f>
        <v/>
      </c>
      <c r="UFS86" s="111" t="str">
        <f>IF(ISNUMBER(outYear),UFS54+UFS60+UFS66+UFS83,"")</f>
        <v/>
      </c>
      <c r="UFT86" s="111" t="str">
        <f>IF(ISNUMBER(outYear),UFT54+UFT60+UFT66+UFT83,"")</f>
        <v/>
      </c>
      <c r="UFU86" s="111" t="str">
        <f>IF(ISNUMBER(outYear),UFU54+UFU60+UFU66+UFU83,"")</f>
        <v/>
      </c>
      <c r="UFV86" s="111" t="str">
        <f>IF(ISNUMBER(outYear),UFV54+UFV60+UFV66+UFV83,"")</f>
        <v/>
      </c>
      <c r="UFW86" s="111" t="str">
        <f>IF(ISNUMBER(outYear),UFW54+UFW60+UFW66+UFW83,"")</f>
        <v/>
      </c>
      <c r="UFX86" s="111" t="str">
        <f>IF(ISNUMBER(outYear),UFX54+UFX60+UFX66+UFX83,"")</f>
        <v/>
      </c>
      <c r="UFY86" s="111" t="str">
        <f>IF(ISNUMBER(outYear),UFY54+UFY60+UFY66+UFY83,"")</f>
        <v/>
      </c>
      <c r="UFZ86" s="111" t="str">
        <f>IF(ISNUMBER(outYear),UFZ54+UFZ60+UFZ66+UFZ83,"")</f>
        <v/>
      </c>
      <c r="UGA86" s="111" t="str">
        <f>IF(ISNUMBER(outYear),UGA54+UGA60+UGA66+UGA83,"")</f>
        <v/>
      </c>
      <c r="UGB86" s="111" t="str">
        <f>IF(ISNUMBER(outYear),UGB54+UGB60+UGB66+UGB83,"")</f>
        <v/>
      </c>
      <c r="UGC86" s="111" t="str">
        <f>IF(ISNUMBER(outYear),UGC54+UGC60+UGC66+UGC83,"")</f>
        <v/>
      </c>
      <c r="UGD86" s="111" t="str">
        <f>IF(ISNUMBER(outYear),UGD54+UGD60+UGD66+UGD83,"")</f>
        <v/>
      </c>
      <c r="UGE86" s="111" t="str">
        <f>IF(ISNUMBER(outYear),UGE54+UGE60+UGE66+UGE83,"")</f>
        <v/>
      </c>
      <c r="UGF86" s="111" t="str">
        <f>IF(ISNUMBER(outYear),UGF54+UGF60+UGF66+UGF83,"")</f>
        <v/>
      </c>
      <c r="UGG86" s="111" t="str">
        <f>IF(ISNUMBER(outYear),UGG54+UGG60+UGG66+UGG83,"")</f>
        <v/>
      </c>
      <c r="UGH86" s="111" t="str">
        <f>IF(ISNUMBER(outYear),UGH54+UGH60+UGH66+UGH83,"")</f>
        <v/>
      </c>
      <c r="UGI86" s="111" t="str">
        <f>IF(ISNUMBER(outYear),UGI54+UGI60+UGI66+UGI83,"")</f>
        <v/>
      </c>
      <c r="UGJ86" s="111" t="str">
        <f>IF(ISNUMBER(outYear),UGJ54+UGJ60+UGJ66+UGJ83,"")</f>
        <v/>
      </c>
      <c r="UGK86" s="111" t="str">
        <f>IF(ISNUMBER(outYear),UGK54+UGK60+UGK66+UGK83,"")</f>
        <v/>
      </c>
      <c r="UGL86" s="111" t="str">
        <f>IF(ISNUMBER(outYear),UGL54+UGL60+UGL66+UGL83,"")</f>
        <v/>
      </c>
      <c r="UGM86" s="111" t="str">
        <f>IF(ISNUMBER(outYear),UGM54+UGM60+UGM66+UGM83,"")</f>
        <v/>
      </c>
      <c r="UGN86" s="111" t="str">
        <f>IF(ISNUMBER(outYear),UGN54+UGN60+UGN66+UGN83,"")</f>
        <v/>
      </c>
      <c r="UGO86" s="111" t="str">
        <f>IF(ISNUMBER(outYear),UGO54+UGO60+UGO66+UGO83,"")</f>
        <v/>
      </c>
      <c r="UGP86" s="111" t="str">
        <f>IF(ISNUMBER(outYear),UGP54+UGP60+UGP66+UGP83,"")</f>
        <v/>
      </c>
      <c r="UGQ86" s="111" t="str">
        <f>IF(ISNUMBER(outYear),UGQ54+UGQ60+UGQ66+UGQ83,"")</f>
        <v/>
      </c>
      <c r="UGR86" s="111" t="str">
        <f>IF(ISNUMBER(outYear),UGR54+UGR60+UGR66+UGR83,"")</f>
        <v/>
      </c>
      <c r="UGS86" s="111" t="str">
        <f>IF(ISNUMBER(outYear),UGS54+UGS60+UGS66+UGS83,"")</f>
        <v/>
      </c>
      <c r="UGT86" s="111" t="str">
        <f>IF(ISNUMBER(outYear),UGT54+UGT60+UGT66+UGT83,"")</f>
        <v/>
      </c>
      <c r="UGU86" s="111" t="str">
        <f>IF(ISNUMBER(outYear),UGU54+UGU60+UGU66+UGU83,"")</f>
        <v/>
      </c>
      <c r="UGV86" s="111" t="str">
        <f>IF(ISNUMBER(outYear),UGV54+UGV60+UGV66+UGV83,"")</f>
        <v/>
      </c>
      <c r="UGW86" s="111" t="str">
        <f>IF(ISNUMBER(outYear),UGW54+UGW60+UGW66+UGW83,"")</f>
        <v/>
      </c>
      <c r="UGX86" s="111" t="str">
        <f>IF(ISNUMBER(outYear),UGX54+UGX60+UGX66+UGX83,"")</f>
        <v/>
      </c>
      <c r="UGY86" s="111" t="str">
        <f>IF(ISNUMBER(outYear),UGY54+UGY60+UGY66+UGY83,"")</f>
        <v/>
      </c>
      <c r="UGZ86" s="111" t="str">
        <f>IF(ISNUMBER(outYear),UGZ54+UGZ60+UGZ66+UGZ83,"")</f>
        <v/>
      </c>
      <c r="UHA86" s="111" t="str">
        <f>IF(ISNUMBER(outYear),UHA54+UHA60+UHA66+UHA83,"")</f>
        <v/>
      </c>
      <c r="UHB86" s="111" t="str">
        <f>IF(ISNUMBER(outYear),UHB54+UHB60+UHB66+UHB83,"")</f>
        <v/>
      </c>
      <c r="UHC86" s="111" t="str">
        <f>IF(ISNUMBER(outYear),UHC54+UHC60+UHC66+UHC83,"")</f>
        <v/>
      </c>
      <c r="UHD86" s="111" t="str">
        <f>IF(ISNUMBER(outYear),UHD54+UHD60+UHD66+UHD83,"")</f>
        <v/>
      </c>
      <c r="UHE86" s="111" t="str">
        <f>IF(ISNUMBER(outYear),UHE54+UHE60+UHE66+UHE83,"")</f>
        <v/>
      </c>
      <c r="UHF86" s="111" t="str">
        <f>IF(ISNUMBER(outYear),UHF54+UHF60+UHF66+UHF83,"")</f>
        <v/>
      </c>
      <c r="UHG86" s="111" t="str">
        <f>IF(ISNUMBER(outYear),UHG54+UHG60+UHG66+UHG83,"")</f>
        <v/>
      </c>
      <c r="UHH86" s="111" t="str">
        <f>IF(ISNUMBER(outYear),UHH54+UHH60+UHH66+UHH83,"")</f>
        <v/>
      </c>
      <c r="UHI86" s="111" t="str">
        <f>IF(ISNUMBER(outYear),UHI54+UHI60+UHI66+UHI83,"")</f>
        <v/>
      </c>
      <c r="UHJ86" s="111" t="str">
        <f>IF(ISNUMBER(outYear),UHJ54+UHJ60+UHJ66+UHJ83,"")</f>
        <v/>
      </c>
      <c r="UHK86" s="111" t="str">
        <f>IF(ISNUMBER(outYear),UHK54+UHK60+UHK66+UHK83,"")</f>
        <v/>
      </c>
      <c r="UHL86" s="111" t="str">
        <f>IF(ISNUMBER(outYear),UHL54+UHL60+UHL66+UHL83,"")</f>
        <v/>
      </c>
      <c r="UHM86" s="111" t="str">
        <f>IF(ISNUMBER(outYear),UHM54+UHM60+UHM66+UHM83,"")</f>
        <v/>
      </c>
      <c r="UHN86" s="111" t="str">
        <f>IF(ISNUMBER(outYear),UHN54+UHN60+UHN66+UHN83,"")</f>
        <v/>
      </c>
      <c r="UHO86" s="111" t="str">
        <f>IF(ISNUMBER(outYear),UHO54+UHO60+UHO66+UHO83,"")</f>
        <v/>
      </c>
      <c r="UHP86" s="111" t="str">
        <f>IF(ISNUMBER(outYear),UHP54+UHP60+UHP66+UHP83,"")</f>
        <v/>
      </c>
      <c r="UHQ86" s="111" t="str">
        <f>IF(ISNUMBER(outYear),UHQ54+UHQ60+UHQ66+UHQ83,"")</f>
        <v/>
      </c>
      <c r="UHR86" s="111" t="str">
        <f>IF(ISNUMBER(outYear),UHR54+UHR60+UHR66+UHR83,"")</f>
        <v/>
      </c>
      <c r="UHS86" s="111" t="str">
        <f>IF(ISNUMBER(outYear),UHS54+UHS60+UHS66+UHS83,"")</f>
        <v/>
      </c>
      <c r="UHT86" s="111" t="str">
        <f>IF(ISNUMBER(outYear),UHT54+UHT60+UHT66+UHT83,"")</f>
        <v/>
      </c>
      <c r="UHU86" s="111" t="str">
        <f>IF(ISNUMBER(outYear),UHU54+UHU60+UHU66+UHU83,"")</f>
        <v/>
      </c>
      <c r="UHV86" s="111" t="str">
        <f>IF(ISNUMBER(outYear),UHV54+UHV60+UHV66+UHV83,"")</f>
        <v/>
      </c>
      <c r="UHW86" s="111" t="str">
        <f>IF(ISNUMBER(outYear),UHW54+UHW60+UHW66+UHW83,"")</f>
        <v/>
      </c>
      <c r="UHX86" s="111" t="str">
        <f>IF(ISNUMBER(outYear),UHX54+UHX60+UHX66+UHX83,"")</f>
        <v/>
      </c>
      <c r="UHY86" s="111" t="str">
        <f>IF(ISNUMBER(outYear),UHY54+UHY60+UHY66+UHY83,"")</f>
        <v/>
      </c>
      <c r="UHZ86" s="111" t="str">
        <f>IF(ISNUMBER(outYear),UHZ54+UHZ60+UHZ66+UHZ83,"")</f>
        <v/>
      </c>
      <c r="UIA86" s="111" t="str">
        <f>IF(ISNUMBER(outYear),UIA54+UIA60+UIA66+UIA83,"")</f>
        <v/>
      </c>
      <c r="UIB86" s="111" t="str">
        <f>IF(ISNUMBER(outYear),UIB54+UIB60+UIB66+UIB83,"")</f>
        <v/>
      </c>
      <c r="UIC86" s="111" t="str">
        <f>IF(ISNUMBER(outYear),UIC54+UIC60+UIC66+UIC83,"")</f>
        <v/>
      </c>
      <c r="UID86" s="111" t="str">
        <f>IF(ISNUMBER(outYear),UID54+UID60+UID66+UID83,"")</f>
        <v/>
      </c>
      <c r="UIE86" s="111" t="str">
        <f>IF(ISNUMBER(outYear),UIE54+UIE60+UIE66+UIE83,"")</f>
        <v/>
      </c>
      <c r="UIF86" s="111" t="str">
        <f>IF(ISNUMBER(outYear),UIF54+UIF60+UIF66+UIF83,"")</f>
        <v/>
      </c>
      <c r="UIG86" s="111" t="str">
        <f>IF(ISNUMBER(outYear),UIG54+UIG60+UIG66+UIG83,"")</f>
        <v/>
      </c>
      <c r="UIH86" s="111" t="str">
        <f>IF(ISNUMBER(outYear),UIH54+UIH60+UIH66+UIH83,"")</f>
        <v/>
      </c>
      <c r="UII86" s="111" t="str">
        <f>IF(ISNUMBER(outYear),UII54+UII60+UII66+UII83,"")</f>
        <v/>
      </c>
      <c r="UIJ86" s="111" t="str">
        <f>IF(ISNUMBER(outYear),UIJ54+UIJ60+UIJ66+UIJ83,"")</f>
        <v/>
      </c>
      <c r="UIK86" s="111" t="str">
        <f>IF(ISNUMBER(outYear),UIK54+UIK60+UIK66+UIK83,"")</f>
        <v/>
      </c>
      <c r="UIL86" s="111" t="str">
        <f>IF(ISNUMBER(outYear),UIL54+UIL60+UIL66+UIL83,"")</f>
        <v/>
      </c>
      <c r="UIM86" s="111" t="str">
        <f>IF(ISNUMBER(outYear),UIM54+UIM60+UIM66+UIM83,"")</f>
        <v/>
      </c>
      <c r="UIN86" s="111" t="str">
        <f>IF(ISNUMBER(outYear),UIN54+UIN60+UIN66+UIN83,"")</f>
        <v/>
      </c>
      <c r="UIO86" s="111" t="str">
        <f>IF(ISNUMBER(outYear),UIO54+UIO60+UIO66+UIO83,"")</f>
        <v/>
      </c>
      <c r="UIP86" s="111" t="str">
        <f>IF(ISNUMBER(outYear),UIP54+UIP60+UIP66+UIP83,"")</f>
        <v/>
      </c>
      <c r="UIQ86" s="111" t="str">
        <f>IF(ISNUMBER(outYear),UIQ54+UIQ60+UIQ66+UIQ83,"")</f>
        <v/>
      </c>
      <c r="UIR86" s="111" t="str">
        <f>IF(ISNUMBER(outYear),UIR54+UIR60+UIR66+UIR83,"")</f>
        <v/>
      </c>
      <c r="UIS86" s="111" t="str">
        <f>IF(ISNUMBER(outYear),UIS54+UIS60+UIS66+UIS83,"")</f>
        <v/>
      </c>
      <c r="UIT86" s="111" t="str">
        <f>IF(ISNUMBER(outYear),UIT54+UIT60+UIT66+UIT83,"")</f>
        <v/>
      </c>
      <c r="UIU86" s="111" t="str">
        <f>IF(ISNUMBER(outYear),UIU54+UIU60+UIU66+UIU83,"")</f>
        <v/>
      </c>
      <c r="UIV86" s="111" t="str">
        <f>IF(ISNUMBER(outYear),UIV54+UIV60+UIV66+UIV83,"")</f>
        <v/>
      </c>
      <c r="UIW86" s="111" t="str">
        <f>IF(ISNUMBER(outYear),UIW54+UIW60+UIW66+UIW83,"")</f>
        <v/>
      </c>
      <c r="UIX86" s="111" t="str">
        <f>IF(ISNUMBER(outYear),UIX54+UIX60+UIX66+UIX83,"")</f>
        <v/>
      </c>
      <c r="UIY86" s="111" t="str">
        <f>IF(ISNUMBER(outYear),UIY54+UIY60+UIY66+UIY83,"")</f>
        <v/>
      </c>
      <c r="UIZ86" s="111" t="str">
        <f>IF(ISNUMBER(outYear),UIZ54+UIZ60+UIZ66+UIZ83,"")</f>
        <v/>
      </c>
      <c r="UJA86" s="111" t="str">
        <f>IF(ISNUMBER(outYear),UJA54+UJA60+UJA66+UJA83,"")</f>
        <v/>
      </c>
      <c r="UJB86" s="111" t="str">
        <f>IF(ISNUMBER(outYear),UJB54+UJB60+UJB66+UJB83,"")</f>
        <v/>
      </c>
      <c r="UJC86" s="111" t="str">
        <f>IF(ISNUMBER(outYear),UJC54+UJC60+UJC66+UJC83,"")</f>
        <v/>
      </c>
      <c r="UJD86" s="111" t="str">
        <f>IF(ISNUMBER(outYear),UJD54+UJD60+UJD66+UJD83,"")</f>
        <v/>
      </c>
      <c r="UJE86" s="111" t="str">
        <f>IF(ISNUMBER(outYear),UJE54+UJE60+UJE66+UJE83,"")</f>
        <v/>
      </c>
      <c r="UJF86" s="111" t="str">
        <f>IF(ISNUMBER(outYear),UJF54+UJF60+UJF66+UJF83,"")</f>
        <v/>
      </c>
      <c r="UJG86" s="111" t="str">
        <f>IF(ISNUMBER(outYear),UJG54+UJG60+UJG66+UJG83,"")</f>
        <v/>
      </c>
      <c r="UJH86" s="111" t="str">
        <f>IF(ISNUMBER(outYear),UJH54+UJH60+UJH66+UJH83,"")</f>
        <v/>
      </c>
      <c r="UJI86" s="111" t="str">
        <f>IF(ISNUMBER(outYear),UJI54+UJI60+UJI66+UJI83,"")</f>
        <v/>
      </c>
      <c r="UJJ86" s="111" t="str">
        <f>IF(ISNUMBER(outYear),UJJ54+UJJ60+UJJ66+UJJ83,"")</f>
        <v/>
      </c>
      <c r="UJK86" s="111" t="str">
        <f>IF(ISNUMBER(outYear),UJK54+UJK60+UJK66+UJK83,"")</f>
        <v/>
      </c>
      <c r="UJL86" s="111" t="str">
        <f>IF(ISNUMBER(outYear),UJL54+UJL60+UJL66+UJL83,"")</f>
        <v/>
      </c>
      <c r="UJM86" s="111" t="str">
        <f>IF(ISNUMBER(outYear),UJM54+UJM60+UJM66+UJM83,"")</f>
        <v/>
      </c>
      <c r="UJN86" s="111" t="str">
        <f>IF(ISNUMBER(outYear),UJN54+UJN60+UJN66+UJN83,"")</f>
        <v/>
      </c>
      <c r="UJO86" s="111" t="str">
        <f>IF(ISNUMBER(outYear),UJO54+UJO60+UJO66+UJO83,"")</f>
        <v/>
      </c>
      <c r="UJP86" s="111" t="str">
        <f>IF(ISNUMBER(outYear),UJP54+UJP60+UJP66+UJP83,"")</f>
        <v/>
      </c>
      <c r="UJQ86" s="111" t="str">
        <f>IF(ISNUMBER(outYear),UJQ54+UJQ60+UJQ66+UJQ83,"")</f>
        <v/>
      </c>
      <c r="UJR86" s="111" t="str">
        <f>IF(ISNUMBER(outYear),UJR54+UJR60+UJR66+UJR83,"")</f>
        <v/>
      </c>
      <c r="UJS86" s="111" t="str">
        <f>IF(ISNUMBER(outYear),UJS54+UJS60+UJS66+UJS83,"")</f>
        <v/>
      </c>
      <c r="UJT86" s="111" t="str">
        <f>IF(ISNUMBER(outYear),UJT54+UJT60+UJT66+UJT83,"")</f>
        <v/>
      </c>
      <c r="UJU86" s="111" t="str">
        <f>IF(ISNUMBER(outYear),UJU54+UJU60+UJU66+UJU83,"")</f>
        <v/>
      </c>
      <c r="UJV86" s="111" t="str">
        <f>IF(ISNUMBER(outYear),UJV54+UJV60+UJV66+UJV83,"")</f>
        <v/>
      </c>
      <c r="UJW86" s="111" t="str">
        <f>IF(ISNUMBER(outYear),UJW54+UJW60+UJW66+UJW83,"")</f>
        <v/>
      </c>
      <c r="UJX86" s="111" t="str">
        <f>IF(ISNUMBER(outYear),UJX54+UJX60+UJX66+UJX83,"")</f>
        <v/>
      </c>
      <c r="UJY86" s="111" t="str">
        <f>IF(ISNUMBER(outYear),UJY54+UJY60+UJY66+UJY83,"")</f>
        <v/>
      </c>
      <c r="UJZ86" s="111" t="str">
        <f>IF(ISNUMBER(outYear),UJZ54+UJZ60+UJZ66+UJZ83,"")</f>
        <v/>
      </c>
      <c r="UKA86" s="111" t="str">
        <f>IF(ISNUMBER(outYear),UKA54+UKA60+UKA66+UKA83,"")</f>
        <v/>
      </c>
      <c r="UKB86" s="111" t="str">
        <f>IF(ISNUMBER(outYear),UKB54+UKB60+UKB66+UKB83,"")</f>
        <v/>
      </c>
      <c r="UKC86" s="111" t="str">
        <f>IF(ISNUMBER(outYear),UKC54+UKC60+UKC66+UKC83,"")</f>
        <v/>
      </c>
      <c r="UKD86" s="111" t="str">
        <f>IF(ISNUMBER(outYear),UKD54+UKD60+UKD66+UKD83,"")</f>
        <v/>
      </c>
      <c r="UKE86" s="111" t="str">
        <f>IF(ISNUMBER(outYear),UKE54+UKE60+UKE66+UKE83,"")</f>
        <v/>
      </c>
      <c r="UKF86" s="111" t="str">
        <f>IF(ISNUMBER(outYear),UKF54+UKF60+UKF66+UKF83,"")</f>
        <v/>
      </c>
      <c r="UKG86" s="111" t="str">
        <f>IF(ISNUMBER(outYear),UKG54+UKG60+UKG66+UKG83,"")</f>
        <v/>
      </c>
      <c r="UKH86" s="111" t="str">
        <f>IF(ISNUMBER(outYear),UKH54+UKH60+UKH66+UKH83,"")</f>
        <v/>
      </c>
      <c r="UKI86" s="111" t="str">
        <f>IF(ISNUMBER(outYear),UKI54+UKI60+UKI66+UKI83,"")</f>
        <v/>
      </c>
      <c r="UKJ86" s="111" t="str">
        <f>IF(ISNUMBER(outYear),UKJ54+UKJ60+UKJ66+UKJ83,"")</f>
        <v/>
      </c>
      <c r="UKK86" s="111" t="str">
        <f>IF(ISNUMBER(outYear),UKK54+UKK60+UKK66+UKK83,"")</f>
        <v/>
      </c>
      <c r="UKL86" s="111" t="str">
        <f>IF(ISNUMBER(outYear),UKL54+UKL60+UKL66+UKL83,"")</f>
        <v/>
      </c>
      <c r="UKM86" s="111" t="str">
        <f>IF(ISNUMBER(outYear),UKM54+UKM60+UKM66+UKM83,"")</f>
        <v/>
      </c>
      <c r="UKN86" s="111" t="str">
        <f>IF(ISNUMBER(outYear),UKN54+UKN60+UKN66+UKN83,"")</f>
        <v/>
      </c>
      <c r="UKO86" s="111" t="str">
        <f>IF(ISNUMBER(outYear),UKO54+UKO60+UKO66+UKO83,"")</f>
        <v/>
      </c>
      <c r="UKP86" s="111" t="str">
        <f>IF(ISNUMBER(outYear),UKP54+UKP60+UKP66+UKP83,"")</f>
        <v/>
      </c>
      <c r="UKQ86" s="111" t="str">
        <f>IF(ISNUMBER(outYear),UKQ54+UKQ60+UKQ66+UKQ83,"")</f>
        <v/>
      </c>
      <c r="UKR86" s="111" t="str">
        <f>IF(ISNUMBER(outYear),UKR54+UKR60+UKR66+UKR83,"")</f>
        <v/>
      </c>
      <c r="UKS86" s="111" t="str">
        <f>IF(ISNUMBER(outYear),UKS54+UKS60+UKS66+UKS83,"")</f>
        <v/>
      </c>
      <c r="UKT86" s="111" t="str">
        <f>IF(ISNUMBER(outYear),UKT54+UKT60+UKT66+UKT83,"")</f>
        <v/>
      </c>
      <c r="UKU86" s="111" t="str">
        <f>IF(ISNUMBER(outYear),UKU54+UKU60+UKU66+UKU83,"")</f>
        <v/>
      </c>
      <c r="UKV86" s="111" t="str">
        <f>IF(ISNUMBER(outYear),UKV54+UKV60+UKV66+UKV83,"")</f>
        <v/>
      </c>
      <c r="UKW86" s="111" t="str">
        <f>IF(ISNUMBER(outYear),UKW54+UKW60+UKW66+UKW83,"")</f>
        <v/>
      </c>
      <c r="UKX86" s="111" t="str">
        <f>IF(ISNUMBER(outYear),UKX54+UKX60+UKX66+UKX83,"")</f>
        <v/>
      </c>
      <c r="UKY86" s="111" t="str">
        <f>IF(ISNUMBER(outYear),UKY54+UKY60+UKY66+UKY83,"")</f>
        <v/>
      </c>
      <c r="UKZ86" s="111" t="str">
        <f>IF(ISNUMBER(outYear),UKZ54+UKZ60+UKZ66+UKZ83,"")</f>
        <v/>
      </c>
      <c r="ULA86" s="111" t="str">
        <f>IF(ISNUMBER(outYear),ULA54+ULA60+ULA66+ULA83,"")</f>
        <v/>
      </c>
      <c r="ULB86" s="111" t="str">
        <f>IF(ISNUMBER(outYear),ULB54+ULB60+ULB66+ULB83,"")</f>
        <v/>
      </c>
      <c r="ULC86" s="111" t="str">
        <f>IF(ISNUMBER(outYear),ULC54+ULC60+ULC66+ULC83,"")</f>
        <v/>
      </c>
      <c r="ULD86" s="111" t="str">
        <f>IF(ISNUMBER(outYear),ULD54+ULD60+ULD66+ULD83,"")</f>
        <v/>
      </c>
      <c r="ULE86" s="111" t="str">
        <f>IF(ISNUMBER(outYear),ULE54+ULE60+ULE66+ULE83,"")</f>
        <v/>
      </c>
      <c r="ULF86" s="111" t="str">
        <f>IF(ISNUMBER(outYear),ULF54+ULF60+ULF66+ULF83,"")</f>
        <v/>
      </c>
      <c r="ULG86" s="111" t="str">
        <f>IF(ISNUMBER(outYear),ULG54+ULG60+ULG66+ULG83,"")</f>
        <v/>
      </c>
      <c r="ULH86" s="111" t="str">
        <f>IF(ISNUMBER(outYear),ULH54+ULH60+ULH66+ULH83,"")</f>
        <v/>
      </c>
      <c r="ULI86" s="111" t="str">
        <f>IF(ISNUMBER(outYear),ULI54+ULI60+ULI66+ULI83,"")</f>
        <v/>
      </c>
      <c r="ULJ86" s="111" t="str">
        <f>IF(ISNUMBER(outYear),ULJ54+ULJ60+ULJ66+ULJ83,"")</f>
        <v/>
      </c>
      <c r="ULK86" s="111" t="str">
        <f>IF(ISNUMBER(outYear),ULK54+ULK60+ULK66+ULK83,"")</f>
        <v/>
      </c>
      <c r="ULL86" s="111" t="str">
        <f>IF(ISNUMBER(outYear),ULL54+ULL60+ULL66+ULL83,"")</f>
        <v/>
      </c>
      <c r="ULM86" s="111" t="str">
        <f>IF(ISNUMBER(outYear),ULM54+ULM60+ULM66+ULM83,"")</f>
        <v/>
      </c>
      <c r="ULN86" s="111" t="str">
        <f>IF(ISNUMBER(outYear),ULN54+ULN60+ULN66+ULN83,"")</f>
        <v/>
      </c>
      <c r="ULO86" s="111" t="str">
        <f>IF(ISNUMBER(outYear),ULO54+ULO60+ULO66+ULO83,"")</f>
        <v/>
      </c>
      <c r="ULP86" s="111" t="str">
        <f>IF(ISNUMBER(outYear),ULP54+ULP60+ULP66+ULP83,"")</f>
        <v/>
      </c>
      <c r="ULQ86" s="111" t="str">
        <f>IF(ISNUMBER(outYear),ULQ54+ULQ60+ULQ66+ULQ83,"")</f>
        <v/>
      </c>
      <c r="ULR86" s="111" t="str">
        <f>IF(ISNUMBER(outYear),ULR54+ULR60+ULR66+ULR83,"")</f>
        <v/>
      </c>
      <c r="ULS86" s="111" t="str">
        <f>IF(ISNUMBER(outYear),ULS54+ULS60+ULS66+ULS83,"")</f>
        <v/>
      </c>
      <c r="ULT86" s="111" t="str">
        <f>IF(ISNUMBER(outYear),ULT54+ULT60+ULT66+ULT83,"")</f>
        <v/>
      </c>
      <c r="ULU86" s="111" t="str">
        <f>IF(ISNUMBER(outYear),ULU54+ULU60+ULU66+ULU83,"")</f>
        <v/>
      </c>
      <c r="ULV86" s="111" t="str">
        <f>IF(ISNUMBER(outYear),ULV54+ULV60+ULV66+ULV83,"")</f>
        <v/>
      </c>
      <c r="ULW86" s="111" t="str">
        <f>IF(ISNUMBER(outYear),ULW54+ULW60+ULW66+ULW83,"")</f>
        <v/>
      </c>
      <c r="ULX86" s="111" t="str">
        <f>IF(ISNUMBER(outYear),ULX54+ULX60+ULX66+ULX83,"")</f>
        <v/>
      </c>
      <c r="ULY86" s="111" t="str">
        <f>IF(ISNUMBER(outYear),ULY54+ULY60+ULY66+ULY83,"")</f>
        <v/>
      </c>
      <c r="ULZ86" s="111" t="str">
        <f>IF(ISNUMBER(outYear),ULZ54+ULZ60+ULZ66+ULZ83,"")</f>
        <v/>
      </c>
      <c r="UMA86" s="111" t="str">
        <f>IF(ISNUMBER(outYear),UMA54+UMA60+UMA66+UMA83,"")</f>
        <v/>
      </c>
      <c r="UMB86" s="111" t="str">
        <f>IF(ISNUMBER(outYear),UMB54+UMB60+UMB66+UMB83,"")</f>
        <v/>
      </c>
      <c r="UMC86" s="111" t="str">
        <f>IF(ISNUMBER(outYear),UMC54+UMC60+UMC66+UMC83,"")</f>
        <v/>
      </c>
      <c r="UMD86" s="111" t="str">
        <f>IF(ISNUMBER(outYear),UMD54+UMD60+UMD66+UMD83,"")</f>
        <v/>
      </c>
      <c r="UME86" s="111" t="str">
        <f>IF(ISNUMBER(outYear),UME54+UME60+UME66+UME83,"")</f>
        <v/>
      </c>
      <c r="UMF86" s="111" t="str">
        <f>IF(ISNUMBER(outYear),UMF54+UMF60+UMF66+UMF83,"")</f>
        <v/>
      </c>
      <c r="UMG86" s="111" t="str">
        <f>IF(ISNUMBER(outYear),UMG54+UMG60+UMG66+UMG83,"")</f>
        <v/>
      </c>
      <c r="UMH86" s="111" t="str">
        <f>IF(ISNUMBER(outYear),UMH54+UMH60+UMH66+UMH83,"")</f>
        <v/>
      </c>
      <c r="UMI86" s="111" t="str">
        <f>IF(ISNUMBER(outYear),UMI54+UMI60+UMI66+UMI83,"")</f>
        <v/>
      </c>
      <c r="UMJ86" s="111" t="str">
        <f>IF(ISNUMBER(outYear),UMJ54+UMJ60+UMJ66+UMJ83,"")</f>
        <v/>
      </c>
      <c r="UMK86" s="111" t="str">
        <f>IF(ISNUMBER(outYear),UMK54+UMK60+UMK66+UMK83,"")</f>
        <v/>
      </c>
      <c r="UML86" s="111" t="str">
        <f>IF(ISNUMBER(outYear),UML54+UML60+UML66+UML83,"")</f>
        <v/>
      </c>
      <c r="UMM86" s="111" t="str">
        <f>IF(ISNUMBER(outYear),UMM54+UMM60+UMM66+UMM83,"")</f>
        <v/>
      </c>
      <c r="UMN86" s="111" t="str">
        <f>IF(ISNUMBER(outYear),UMN54+UMN60+UMN66+UMN83,"")</f>
        <v/>
      </c>
      <c r="UMO86" s="111" t="str">
        <f>IF(ISNUMBER(outYear),UMO54+UMO60+UMO66+UMO83,"")</f>
        <v/>
      </c>
      <c r="UMP86" s="111" t="str">
        <f>IF(ISNUMBER(outYear),UMP54+UMP60+UMP66+UMP83,"")</f>
        <v/>
      </c>
      <c r="UMQ86" s="111" t="str">
        <f>IF(ISNUMBER(outYear),UMQ54+UMQ60+UMQ66+UMQ83,"")</f>
        <v/>
      </c>
      <c r="UMR86" s="111" t="str">
        <f>IF(ISNUMBER(outYear),UMR54+UMR60+UMR66+UMR83,"")</f>
        <v/>
      </c>
      <c r="UMS86" s="111" t="str">
        <f>IF(ISNUMBER(outYear),UMS54+UMS60+UMS66+UMS83,"")</f>
        <v/>
      </c>
      <c r="UMT86" s="111" t="str">
        <f>IF(ISNUMBER(outYear),UMT54+UMT60+UMT66+UMT83,"")</f>
        <v/>
      </c>
      <c r="UMU86" s="111" t="str">
        <f>IF(ISNUMBER(outYear),UMU54+UMU60+UMU66+UMU83,"")</f>
        <v/>
      </c>
      <c r="UMV86" s="111" t="str">
        <f>IF(ISNUMBER(outYear),UMV54+UMV60+UMV66+UMV83,"")</f>
        <v/>
      </c>
      <c r="UMW86" s="111" t="str">
        <f>IF(ISNUMBER(outYear),UMW54+UMW60+UMW66+UMW83,"")</f>
        <v/>
      </c>
      <c r="UMX86" s="111" t="str">
        <f>IF(ISNUMBER(outYear),UMX54+UMX60+UMX66+UMX83,"")</f>
        <v/>
      </c>
      <c r="UMY86" s="111" t="str">
        <f>IF(ISNUMBER(outYear),UMY54+UMY60+UMY66+UMY83,"")</f>
        <v/>
      </c>
      <c r="UMZ86" s="111" t="str">
        <f>IF(ISNUMBER(outYear),UMZ54+UMZ60+UMZ66+UMZ83,"")</f>
        <v/>
      </c>
      <c r="UNA86" s="111" t="str">
        <f>IF(ISNUMBER(outYear),UNA54+UNA60+UNA66+UNA83,"")</f>
        <v/>
      </c>
      <c r="UNB86" s="111" t="str">
        <f>IF(ISNUMBER(outYear),UNB54+UNB60+UNB66+UNB83,"")</f>
        <v/>
      </c>
      <c r="UNC86" s="111" t="str">
        <f>IF(ISNUMBER(outYear),UNC54+UNC60+UNC66+UNC83,"")</f>
        <v/>
      </c>
      <c r="UND86" s="111" t="str">
        <f>IF(ISNUMBER(outYear),UND54+UND60+UND66+UND83,"")</f>
        <v/>
      </c>
      <c r="UNE86" s="111" t="str">
        <f>IF(ISNUMBER(outYear),UNE54+UNE60+UNE66+UNE83,"")</f>
        <v/>
      </c>
      <c r="UNF86" s="111" t="str">
        <f>IF(ISNUMBER(outYear),UNF54+UNF60+UNF66+UNF83,"")</f>
        <v/>
      </c>
      <c r="UNG86" s="111" t="str">
        <f>IF(ISNUMBER(outYear),UNG54+UNG60+UNG66+UNG83,"")</f>
        <v/>
      </c>
      <c r="UNH86" s="111" t="str">
        <f>IF(ISNUMBER(outYear),UNH54+UNH60+UNH66+UNH83,"")</f>
        <v/>
      </c>
      <c r="UNI86" s="111" t="str">
        <f>IF(ISNUMBER(outYear),UNI54+UNI60+UNI66+UNI83,"")</f>
        <v/>
      </c>
      <c r="UNJ86" s="111" t="str">
        <f>IF(ISNUMBER(outYear),UNJ54+UNJ60+UNJ66+UNJ83,"")</f>
        <v/>
      </c>
      <c r="UNK86" s="111" t="str">
        <f>IF(ISNUMBER(outYear),UNK54+UNK60+UNK66+UNK83,"")</f>
        <v/>
      </c>
      <c r="UNL86" s="111" t="str">
        <f>IF(ISNUMBER(outYear),UNL54+UNL60+UNL66+UNL83,"")</f>
        <v/>
      </c>
      <c r="UNM86" s="111" t="str">
        <f>IF(ISNUMBER(outYear),UNM54+UNM60+UNM66+UNM83,"")</f>
        <v/>
      </c>
      <c r="UNN86" s="111" t="str">
        <f>IF(ISNUMBER(outYear),UNN54+UNN60+UNN66+UNN83,"")</f>
        <v/>
      </c>
      <c r="UNO86" s="111" t="str">
        <f>IF(ISNUMBER(outYear),UNO54+UNO60+UNO66+UNO83,"")</f>
        <v/>
      </c>
      <c r="UNP86" s="111" t="str">
        <f>IF(ISNUMBER(outYear),UNP54+UNP60+UNP66+UNP83,"")</f>
        <v/>
      </c>
      <c r="UNQ86" s="111" t="str">
        <f>IF(ISNUMBER(outYear),UNQ54+UNQ60+UNQ66+UNQ83,"")</f>
        <v/>
      </c>
      <c r="UNR86" s="111" t="str">
        <f>IF(ISNUMBER(outYear),UNR54+UNR60+UNR66+UNR83,"")</f>
        <v/>
      </c>
      <c r="UNS86" s="111" t="str">
        <f>IF(ISNUMBER(outYear),UNS54+UNS60+UNS66+UNS83,"")</f>
        <v/>
      </c>
      <c r="UNT86" s="111" t="str">
        <f>IF(ISNUMBER(outYear),UNT54+UNT60+UNT66+UNT83,"")</f>
        <v/>
      </c>
      <c r="UNU86" s="111" t="str">
        <f>IF(ISNUMBER(outYear),UNU54+UNU60+UNU66+UNU83,"")</f>
        <v/>
      </c>
      <c r="UNV86" s="111" t="str">
        <f>IF(ISNUMBER(outYear),UNV54+UNV60+UNV66+UNV83,"")</f>
        <v/>
      </c>
      <c r="UNW86" s="111" t="str">
        <f>IF(ISNUMBER(outYear),UNW54+UNW60+UNW66+UNW83,"")</f>
        <v/>
      </c>
      <c r="UNX86" s="111" t="str">
        <f>IF(ISNUMBER(outYear),UNX54+UNX60+UNX66+UNX83,"")</f>
        <v/>
      </c>
      <c r="UNY86" s="111" t="str">
        <f>IF(ISNUMBER(outYear),UNY54+UNY60+UNY66+UNY83,"")</f>
        <v/>
      </c>
      <c r="UNZ86" s="111" t="str">
        <f>IF(ISNUMBER(outYear),UNZ54+UNZ60+UNZ66+UNZ83,"")</f>
        <v/>
      </c>
      <c r="UOA86" s="111" t="str">
        <f>IF(ISNUMBER(outYear),UOA54+UOA60+UOA66+UOA83,"")</f>
        <v/>
      </c>
      <c r="UOB86" s="111" t="str">
        <f>IF(ISNUMBER(outYear),UOB54+UOB60+UOB66+UOB83,"")</f>
        <v/>
      </c>
      <c r="UOC86" s="111" t="str">
        <f>IF(ISNUMBER(outYear),UOC54+UOC60+UOC66+UOC83,"")</f>
        <v/>
      </c>
      <c r="UOD86" s="111" t="str">
        <f>IF(ISNUMBER(outYear),UOD54+UOD60+UOD66+UOD83,"")</f>
        <v/>
      </c>
      <c r="UOE86" s="111" t="str">
        <f>IF(ISNUMBER(outYear),UOE54+UOE60+UOE66+UOE83,"")</f>
        <v/>
      </c>
      <c r="UOF86" s="111" t="str">
        <f>IF(ISNUMBER(outYear),UOF54+UOF60+UOF66+UOF83,"")</f>
        <v/>
      </c>
      <c r="UOG86" s="111" t="str">
        <f>IF(ISNUMBER(outYear),UOG54+UOG60+UOG66+UOG83,"")</f>
        <v/>
      </c>
      <c r="UOH86" s="111" t="str">
        <f>IF(ISNUMBER(outYear),UOH54+UOH60+UOH66+UOH83,"")</f>
        <v/>
      </c>
      <c r="UOI86" s="111" t="str">
        <f>IF(ISNUMBER(outYear),UOI54+UOI60+UOI66+UOI83,"")</f>
        <v/>
      </c>
      <c r="UOJ86" s="111" t="str">
        <f>IF(ISNUMBER(outYear),UOJ54+UOJ60+UOJ66+UOJ83,"")</f>
        <v/>
      </c>
      <c r="UOK86" s="111" t="str">
        <f>IF(ISNUMBER(outYear),UOK54+UOK60+UOK66+UOK83,"")</f>
        <v/>
      </c>
      <c r="UOL86" s="111" t="str">
        <f>IF(ISNUMBER(outYear),UOL54+UOL60+UOL66+UOL83,"")</f>
        <v/>
      </c>
      <c r="UOM86" s="111" t="str">
        <f>IF(ISNUMBER(outYear),UOM54+UOM60+UOM66+UOM83,"")</f>
        <v/>
      </c>
      <c r="UON86" s="111" t="str">
        <f>IF(ISNUMBER(outYear),UON54+UON60+UON66+UON83,"")</f>
        <v/>
      </c>
      <c r="UOO86" s="111" t="str">
        <f>IF(ISNUMBER(outYear),UOO54+UOO60+UOO66+UOO83,"")</f>
        <v/>
      </c>
      <c r="UOP86" s="111" t="str">
        <f>IF(ISNUMBER(outYear),UOP54+UOP60+UOP66+UOP83,"")</f>
        <v/>
      </c>
      <c r="UOQ86" s="111" t="str">
        <f>IF(ISNUMBER(outYear),UOQ54+UOQ60+UOQ66+UOQ83,"")</f>
        <v/>
      </c>
      <c r="UOR86" s="111" t="str">
        <f>IF(ISNUMBER(outYear),UOR54+UOR60+UOR66+UOR83,"")</f>
        <v/>
      </c>
      <c r="UOS86" s="111" t="str">
        <f>IF(ISNUMBER(outYear),UOS54+UOS60+UOS66+UOS83,"")</f>
        <v/>
      </c>
      <c r="UOT86" s="111" t="str">
        <f>IF(ISNUMBER(outYear),UOT54+UOT60+UOT66+UOT83,"")</f>
        <v/>
      </c>
      <c r="UOU86" s="111" t="str">
        <f>IF(ISNUMBER(outYear),UOU54+UOU60+UOU66+UOU83,"")</f>
        <v/>
      </c>
      <c r="UOV86" s="111" t="str">
        <f>IF(ISNUMBER(outYear),UOV54+UOV60+UOV66+UOV83,"")</f>
        <v/>
      </c>
      <c r="UOW86" s="111" t="str">
        <f>IF(ISNUMBER(outYear),UOW54+UOW60+UOW66+UOW83,"")</f>
        <v/>
      </c>
      <c r="UOX86" s="111" t="str">
        <f>IF(ISNUMBER(outYear),UOX54+UOX60+UOX66+UOX83,"")</f>
        <v/>
      </c>
      <c r="UOY86" s="111" t="str">
        <f>IF(ISNUMBER(outYear),UOY54+UOY60+UOY66+UOY83,"")</f>
        <v/>
      </c>
      <c r="UOZ86" s="111" t="str">
        <f>IF(ISNUMBER(outYear),UOZ54+UOZ60+UOZ66+UOZ83,"")</f>
        <v/>
      </c>
      <c r="UPA86" s="111" t="str">
        <f>IF(ISNUMBER(outYear),UPA54+UPA60+UPA66+UPA83,"")</f>
        <v/>
      </c>
      <c r="UPB86" s="111" t="str">
        <f>IF(ISNUMBER(outYear),UPB54+UPB60+UPB66+UPB83,"")</f>
        <v/>
      </c>
      <c r="UPC86" s="111" t="str">
        <f>IF(ISNUMBER(outYear),UPC54+UPC60+UPC66+UPC83,"")</f>
        <v/>
      </c>
      <c r="UPD86" s="111" t="str">
        <f>IF(ISNUMBER(outYear),UPD54+UPD60+UPD66+UPD83,"")</f>
        <v/>
      </c>
      <c r="UPE86" s="111" t="str">
        <f>IF(ISNUMBER(outYear),UPE54+UPE60+UPE66+UPE83,"")</f>
        <v/>
      </c>
      <c r="UPF86" s="111" t="str">
        <f>IF(ISNUMBER(outYear),UPF54+UPF60+UPF66+UPF83,"")</f>
        <v/>
      </c>
      <c r="UPG86" s="111" t="str">
        <f>IF(ISNUMBER(outYear),UPG54+UPG60+UPG66+UPG83,"")</f>
        <v/>
      </c>
      <c r="UPH86" s="111" t="str">
        <f>IF(ISNUMBER(outYear),UPH54+UPH60+UPH66+UPH83,"")</f>
        <v/>
      </c>
      <c r="UPI86" s="111" t="str">
        <f>IF(ISNUMBER(outYear),UPI54+UPI60+UPI66+UPI83,"")</f>
        <v/>
      </c>
      <c r="UPJ86" s="111" t="str">
        <f>IF(ISNUMBER(outYear),UPJ54+UPJ60+UPJ66+UPJ83,"")</f>
        <v/>
      </c>
      <c r="UPK86" s="111" t="str">
        <f>IF(ISNUMBER(outYear),UPK54+UPK60+UPK66+UPK83,"")</f>
        <v/>
      </c>
      <c r="UPL86" s="111" t="str">
        <f>IF(ISNUMBER(outYear),UPL54+UPL60+UPL66+UPL83,"")</f>
        <v/>
      </c>
      <c r="UPM86" s="111" t="str">
        <f>IF(ISNUMBER(outYear),UPM54+UPM60+UPM66+UPM83,"")</f>
        <v/>
      </c>
      <c r="UPN86" s="111" t="str">
        <f>IF(ISNUMBER(outYear),UPN54+UPN60+UPN66+UPN83,"")</f>
        <v/>
      </c>
      <c r="UPO86" s="111" t="str">
        <f>IF(ISNUMBER(outYear),UPO54+UPO60+UPO66+UPO83,"")</f>
        <v/>
      </c>
      <c r="UPP86" s="111" t="str">
        <f>IF(ISNUMBER(outYear),UPP54+UPP60+UPP66+UPP83,"")</f>
        <v/>
      </c>
      <c r="UPQ86" s="111" t="str">
        <f>IF(ISNUMBER(outYear),UPQ54+UPQ60+UPQ66+UPQ83,"")</f>
        <v/>
      </c>
      <c r="UPR86" s="111" t="str">
        <f>IF(ISNUMBER(outYear),UPR54+UPR60+UPR66+UPR83,"")</f>
        <v/>
      </c>
      <c r="UPS86" s="111" t="str">
        <f>IF(ISNUMBER(outYear),UPS54+UPS60+UPS66+UPS83,"")</f>
        <v/>
      </c>
      <c r="UPT86" s="111" t="str">
        <f>IF(ISNUMBER(outYear),UPT54+UPT60+UPT66+UPT83,"")</f>
        <v/>
      </c>
      <c r="UPU86" s="111" t="str">
        <f>IF(ISNUMBER(outYear),UPU54+UPU60+UPU66+UPU83,"")</f>
        <v/>
      </c>
      <c r="UPV86" s="111" t="str">
        <f>IF(ISNUMBER(outYear),UPV54+UPV60+UPV66+UPV83,"")</f>
        <v/>
      </c>
      <c r="UPW86" s="111" t="str">
        <f>IF(ISNUMBER(outYear),UPW54+UPW60+UPW66+UPW83,"")</f>
        <v/>
      </c>
      <c r="UPX86" s="111" t="str">
        <f>IF(ISNUMBER(outYear),UPX54+UPX60+UPX66+UPX83,"")</f>
        <v/>
      </c>
      <c r="UPY86" s="111" t="str">
        <f>IF(ISNUMBER(outYear),UPY54+UPY60+UPY66+UPY83,"")</f>
        <v/>
      </c>
      <c r="UPZ86" s="111" t="str">
        <f>IF(ISNUMBER(outYear),UPZ54+UPZ60+UPZ66+UPZ83,"")</f>
        <v/>
      </c>
      <c r="UQA86" s="111" t="str">
        <f>IF(ISNUMBER(outYear),UQA54+UQA60+UQA66+UQA83,"")</f>
        <v/>
      </c>
      <c r="UQB86" s="111" t="str">
        <f>IF(ISNUMBER(outYear),UQB54+UQB60+UQB66+UQB83,"")</f>
        <v/>
      </c>
      <c r="UQC86" s="111" t="str">
        <f>IF(ISNUMBER(outYear),UQC54+UQC60+UQC66+UQC83,"")</f>
        <v/>
      </c>
      <c r="UQD86" s="111" t="str">
        <f>IF(ISNUMBER(outYear),UQD54+UQD60+UQD66+UQD83,"")</f>
        <v/>
      </c>
      <c r="UQE86" s="111" t="str">
        <f>IF(ISNUMBER(outYear),UQE54+UQE60+UQE66+UQE83,"")</f>
        <v/>
      </c>
      <c r="UQF86" s="111" t="str">
        <f>IF(ISNUMBER(outYear),UQF54+UQF60+UQF66+UQF83,"")</f>
        <v/>
      </c>
      <c r="UQG86" s="111" t="str">
        <f>IF(ISNUMBER(outYear),UQG54+UQG60+UQG66+UQG83,"")</f>
        <v/>
      </c>
      <c r="UQH86" s="111" t="str">
        <f>IF(ISNUMBER(outYear),UQH54+UQH60+UQH66+UQH83,"")</f>
        <v/>
      </c>
      <c r="UQI86" s="111" t="str">
        <f>IF(ISNUMBER(outYear),UQI54+UQI60+UQI66+UQI83,"")</f>
        <v/>
      </c>
      <c r="UQJ86" s="111" t="str">
        <f>IF(ISNUMBER(outYear),UQJ54+UQJ60+UQJ66+UQJ83,"")</f>
        <v/>
      </c>
      <c r="UQK86" s="111" t="str">
        <f>IF(ISNUMBER(outYear),UQK54+UQK60+UQK66+UQK83,"")</f>
        <v/>
      </c>
      <c r="UQL86" s="111" t="str">
        <f>IF(ISNUMBER(outYear),UQL54+UQL60+UQL66+UQL83,"")</f>
        <v/>
      </c>
      <c r="UQM86" s="111" t="str">
        <f>IF(ISNUMBER(outYear),UQM54+UQM60+UQM66+UQM83,"")</f>
        <v/>
      </c>
      <c r="UQN86" s="111" t="str">
        <f>IF(ISNUMBER(outYear),UQN54+UQN60+UQN66+UQN83,"")</f>
        <v/>
      </c>
      <c r="UQO86" s="111" t="str">
        <f>IF(ISNUMBER(outYear),UQO54+UQO60+UQO66+UQO83,"")</f>
        <v/>
      </c>
      <c r="UQP86" s="111" t="str">
        <f>IF(ISNUMBER(outYear),UQP54+UQP60+UQP66+UQP83,"")</f>
        <v/>
      </c>
      <c r="UQQ86" s="111" t="str">
        <f>IF(ISNUMBER(outYear),UQQ54+UQQ60+UQQ66+UQQ83,"")</f>
        <v/>
      </c>
      <c r="UQR86" s="111" t="str">
        <f>IF(ISNUMBER(outYear),UQR54+UQR60+UQR66+UQR83,"")</f>
        <v/>
      </c>
      <c r="UQS86" s="111" t="str">
        <f>IF(ISNUMBER(outYear),UQS54+UQS60+UQS66+UQS83,"")</f>
        <v/>
      </c>
      <c r="UQT86" s="111" t="str">
        <f>IF(ISNUMBER(outYear),UQT54+UQT60+UQT66+UQT83,"")</f>
        <v/>
      </c>
      <c r="UQU86" s="111" t="str">
        <f>IF(ISNUMBER(outYear),UQU54+UQU60+UQU66+UQU83,"")</f>
        <v/>
      </c>
      <c r="UQV86" s="111" t="str">
        <f>IF(ISNUMBER(outYear),UQV54+UQV60+UQV66+UQV83,"")</f>
        <v/>
      </c>
      <c r="UQW86" s="111" t="str">
        <f>IF(ISNUMBER(outYear),UQW54+UQW60+UQW66+UQW83,"")</f>
        <v/>
      </c>
      <c r="UQX86" s="111" t="str">
        <f>IF(ISNUMBER(outYear),UQX54+UQX60+UQX66+UQX83,"")</f>
        <v/>
      </c>
      <c r="UQY86" s="111" t="str">
        <f>IF(ISNUMBER(outYear),UQY54+UQY60+UQY66+UQY83,"")</f>
        <v/>
      </c>
      <c r="UQZ86" s="111" t="str">
        <f>IF(ISNUMBER(outYear),UQZ54+UQZ60+UQZ66+UQZ83,"")</f>
        <v/>
      </c>
      <c r="URA86" s="111" t="str">
        <f>IF(ISNUMBER(outYear),URA54+URA60+URA66+URA83,"")</f>
        <v/>
      </c>
      <c r="URB86" s="111" t="str">
        <f>IF(ISNUMBER(outYear),URB54+URB60+URB66+URB83,"")</f>
        <v/>
      </c>
      <c r="URC86" s="111" t="str">
        <f>IF(ISNUMBER(outYear),URC54+URC60+URC66+URC83,"")</f>
        <v/>
      </c>
      <c r="URD86" s="111" t="str">
        <f>IF(ISNUMBER(outYear),URD54+URD60+URD66+URD83,"")</f>
        <v/>
      </c>
      <c r="URE86" s="111" t="str">
        <f>IF(ISNUMBER(outYear),URE54+URE60+URE66+URE83,"")</f>
        <v/>
      </c>
      <c r="URF86" s="111" t="str">
        <f>IF(ISNUMBER(outYear),URF54+URF60+URF66+URF83,"")</f>
        <v/>
      </c>
      <c r="URG86" s="111" t="str">
        <f>IF(ISNUMBER(outYear),URG54+URG60+URG66+URG83,"")</f>
        <v/>
      </c>
      <c r="URH86" s="111" t="str">
        <f>IF(ISNUMBER(outYear),URH54+URH60+URH66+URH83,"")</f>
        <v/>
      </c>
      <c r="URI86" s="111" t="str">
        <f>IF(ISNUMBER(outYear),URI54+URI60+URI66+URI83,"")</f>
        <v/>
      </c>
      <c r="URJ86" s="111" t="str">
        <f>IF(ISNUMBER(outYear),URJ54+URJ60+URJ66+URJ83,"")</f>
        <v/>
      </c>
      <c r="URK86" s="111" t="str">
        <f>IF(ISNUMBER(outYear),URK54+URK60+URK66+URK83,"")</f>
        <v/>
      </c>
      <c r="URL86" s="111" t="str">
        <f>IF(ISNUMBER(outYear),URL54+URL60+URL66+URL83,"")</f>
        <v/>
      </c>
      <c r="URM86" s="111" t="str">
        <f>IF(ISNUMBER(outYear),URM54+URM60+URM66+URM83,"")</f>
        <v/>
      </c>
      <c r="URN86" s="111" t="str">
        <f>IF(ISNUMBER(outYear),URN54+URN60+URN66+URN83,"")</f>
        <v/>
      </c>
      <c r="URO86" s="111" t="str">
        <f>IF(ISNUMBER(outYear),URO54+URO60+URO66+URO83,"")</f>
        <v/>
      </c>
      <c r="URP86" s="111" t="str">
        <f>IF(ISNUMBER(outYear),URP54+URP60+URP66+URP83,"")</f>
        <v/>
      </c>
      <c r="URQ86" s="111" t="str">
        <f>IF(ISNUMBER(outYear),URQ54+URQ60+URQ66+URQ83,"")</f>
        <v/>
      </c>
      <c r="URR86" s="111" t="str">
        <f>IF(ISNUMBER(outYear),URR54+URR60+URR66+URR83,"")</f>
        <v/>
      </c>
      <c r="URS86" s="111" t="str">
        <f>IF(ISNUMBER(outYear),URS54+URS60+URS66+URS83,"")</f>
        <v/>
      </c>
      <c r="URT86" s="111" t="str">
        <f>IF(ISNUMBER(outYear),URT54+URT60+URT66+URT83,"")</f>
        <v/>
      </c>
      <c r="URU86" s="111" t="str">
        <f>IF(ISNUMBER(outYear),URU54+URU60+URU66+URU83,"")</f>
        <v/>
      </c>
      <c r="URV86" s="111" t="str">
        <f>IF(ISNUMBER(outYear),URV54+URV60+URV66+URV83,"")</f>
        <v/>
      </c>
      <c r="URW86" s="111" t="str">
        <f>IF(ISNUMBER(outYear),URW54+URW60+URW66+URW83,"")</f>
        <v/>
      </c>
      <c r="URX86" s="111" t="str">
        <f>IF(ISNUMBER(outYear),URX54+URX60+URX66+URX83,"")</f>
        <v/>
      </c>
      <c r="URY86" s="111" t="str">
        <f>IF(ISNUMBER(outYear),URY54+URY60+URY66+URY83,"")</f>
        <v/>
      </c>
      <c r="URZ86" s="111" t="str">
        <f>IF(ISNUMBER(outYear),URZ54+URZ60+URZ66+URZ83,"")</f>
        <v/>
      </c>
      <c r="USA86" s="111" t="str">
        <f>IF(ISNUMBER(outYear),USA54+USA60+USA66+USA83,"")</f>
        <v/>
      </c>
      <c r="USB86" s="111" t="str">
        <f>IF(ISNUMBER(outYear),USB54+USB60+USB66+USB83,"")</f>
        <v/>
      </c>
      <c r="USC86" s="111" t="str">
        <f>IF(ISNUMBER(outYear),USC54+USC60+USC66+USC83,"")</f>
        <v/>
      </c>
      <c r="USD86" s="111" t="str">
        <f>IF(ISNUMBER(outYear),USD54+USD60+USD66+USD83,"")</f>
        <v/>
      </c>
      <c r="USE86" s="111" t="str">
        <f>IF(ISNUMBER(outYear),USE54+USE60+USE66+USE83,"")</f>
        <v/>
      </c>
      <c r="USF86" s="111" t="str">
        <f>IF(ISNUMBER(outYear),USF54+USF60+USF66+USF83,"")</f>
        <v/>
      </c>
      <c r="USG86" s="111" t="str">
        <f>IF(ISNUMBER(outYear),USG54+USG60+USG66+USG83,"")</f>
        <v/>
      </c>
      <c r="USH86" s="111" t="str">
        <f>IF(ISNUMBER(outYear),USH54+USH60+USH66+USH83,"")</f>
        <v/>
      </c>
      <c r="USI86" s="111" t="str">
        <f>IF(ISNUMBER(outYear),USI54+USI60+USI66+USI83,"")</f>
        <v/>
      </c>
      <c r="USJ86" s="111" t="str">
        <f>IF(ISNUMBER(outYear),USJ54+USJ60+USJ66+USJ83,"")</f>
        <v/>
      </c>
      <c r="USK86" s="111" t="str">
        <f>IF(ISNUMBER(outYear),USK54+USK60+USK66+USK83,"")</f>
        <v/>
      </c>
      <c r="USL86" s="111" t="str">
        <f>IF(ISNUMBER(outYear),USL54+USL60+USL66+USL83,"")</f>
        <v/>
      </c>
      <c r="USM86" s="111" t="str">
        <f>IF(ISNUMBER(outYear),USM54+USM60+USM66+USM83,"")</f>
        <v/>
      </c>
      <c r="USN86" s="111" t="str">
        <f>IF(ISNUMBER(outYear),USN54+USN60+USN66+USN83,"")</f>
        <v/>
      </c>
      <c r="USO86" s="111" t="str">
        <f>IF(ISNUMBER(outYear),USO54+USO60+USO66+USO83,"")</f>
        <v/>
      </c>
      <c r="USP86" s="111" t="str">
        <f>IF(ISNUMBER(outYear),USP54+USP60+USP66+USP83,"")</f>
        <v/>
      </c>
      <c r="USQ86" s="111" t="str">
        <f>IF(ISNUMBER(outYear),USQ54+USQ60+USQ66+USQ83,"")</f>
        <v/>
      </c>
      <c r="USR86" s="111" t="str">
        <f>IF(ISNUMBER(outYear),USR54+USR60+USR66+USR83,"")</f>
        <v/>
      </c>
      <c r="USS86" s="111" t="str">
        <f>IF(ISNUMBER(outYear),USS54+USS60+USS66+USS83,"")</f>
        <v/>
      </c>
      <c r="UST86" s="111" t="str">
        <f>IF(ISNUMBER(outYear),UST54+UST60+UST66+UST83,"")</f>
        <v/>
      </c>
      <c r="USU86" s="111" t="str">
        <f>IF(ISNUMBER(outYear),USU54+USU60+USU66+USU83,"")</f>
        <v/>
      </c>
      <c r="USV86" s="111" t="str">
        <f>IF(ISNUMBER(outYear),USV54+USV60+USV66+USV83,"")</f>
        <v/>
      </c>
      <c r="USW86" s="111" t="str">
        <f>IF(ISNUMBER(outYear),USW54+USW60+USW66+USW83,"")</f>
        <v/>
      </c>
      <c r="USX86" s="111" t="str">
        <f>IF(ISNUMBER(outYear),USX54+USX60+USX66+USX83,"")</f>
        <v/>
      </c>
      <c r="USY86" s="111" t="str">
        <f>IF(ISNUMBER(outYear),USY54+USY60+USY66+USY83,"")</f>
        <v/>
      </c>
      <c r="USZ86" s="111" t="str">
        <f>IF(ISNUMBER(outYear),USZ54+USZ60+USZ66+USZ83,"")</f>
        <v/>
      </c>
      <c r="UTA86" s="111" t="str">
        <f>IF(ISNUMBER(outYear),UTA54+UTA60+UTA66+UTA83,"")</f>
        <v/>
      </c>
      <c r="UTB86" s="111" t="str">
        <f>IF(ISNUMBER(outYear),UTB54+UTB60+UTB66+UTB83,"")</f>
        <v/>
      </c>
      <c r="UTC86" s="111" t="str">
        <f>IF(ISNUMBER(outYear),UTC54+UTC60+UTC66+UTC83,"")</f>
        <v/>
      </c>
      <c r="UTD86" s="111" t="str">
        <f>IF(ISNUMBER(outYear),UTD54+UTD60+UTD66+UTD83,"")</f>
        <v/>
      </c>
      <c r="UTE86" s="111" t="str">
        <f>IF(ISNUMBER(outYear),UTE54+UTE60+UTE66+UTE83,"")</f>
        <v/>
      </c>
      <c r="UTF86" s="111" t="str">
        <f>IF(ISNUMBER(outYear),UTF54+UTF60+UTF66+UTF83,"")</f>
        <v/>
      </c>
      <c r="UTG86" s="111" t="str">
        <f>IF(ISNUMBER(outYear),UTG54+UTG60+UTG66+UTG83,"")</f>
        <v/>
      </c>
      <c r="UTH86" s="111" t="str">
        <f>IF(ISNUMBER(outYear),UTH54+UTH60+UTH66+UTH83,"")</f>
        <v/>
      </c>
      <c r="UTI86" s="111" t="str">
        <f>IF(ISNUMBER(outYear),UTI54+UTI60+UTI66+UTI83,"")</f>
        <v/>
      </c>
      <c r="UTJ86" s="111" t="str">
        <f>IF(ISNUMBER(outYear),UTJ54+UTJ60+UTJ66+UTJ83,"")</f>
        <v/>
      </c>
      <c r="UTK86" s="111" t="str">
        <f>IF(ISNUMBER(outYear),UTK54+UTK60+UTK66+UTK83,"")</f>
        <v/>
      </c>
      <c r="UTL86" s="111" t="str">
        <f>IF(ISNUMBER(outYear),UTL54+UTL60+UTL66+UTL83,"")</f>
        <v/>
      </c>
      <c r="UTM86" s="111" t="str">
        <f>IF(ISNUMBER(outYear),UTM54+UTM60+UTM66+UTM83,"")</f>
        <v/>
      </c>
      <c r="UTN86" s="111" t="str">
        <f>IF(ISNUMBER(outYear),UTN54+UTN60+UTN66+UTN83,"")</f>
        <v/>
      </c>
      <c r="UTO86" s="111" t="str">
        <f>IF(ISNUMBER(outYear),UTO54+UTO60+UTO66+UTO83,"")</f>
        <v/>
      </c>
      <c r="UTP86" s="111" t="str">
        <f>IF(ISNUMBER(outYear),UTP54+UTP60+UTP66+UTP83,"")</f>
        <v/>
      </c>
      <c r="UTQ86" s="111" t="str">
        <f>IF(ISNUMBER(outYear),UTQ54+UTQ60+UTQ66+UTQ83,"")</f>
        <v/>
      </c>
      <c r="UTR86" s="111" t="str">
        <f>IF(ISNUMBER(outYear),UTR54+UTR60+UTR66+UTR83,"")</f>
        <v/>
      </c>
      <c r="UTS86" s="111" t="str">
        <f>IF(ISNUMBER(outYear),UTS54+UTS60+UTS66+UTS83,"")</f>
        <v/>
      </c>
      <c r="UTT86" s="111" t="str">
        <f>IF(ISNUMBER(outYear),UTT54+UTT60+UTT66+UTT83,"")</f>
        <v/>
      </c>
      <c r="UTU86" s="111" t="str">
        <f>IF(ISNUMBER(outYear),UTU54+UTU60+UTU66+UTU83,"")</f>
        <v/>
      </c>
      <c r="UTV86" s="111" t="str">
        <f>IF(ISNUMBER(outYear),UTV54+UTV60+UTV66+UTV83,"")</f>
        <v/>
      </c>
      <c r="UTW86" s="111" t="str">
        <f>IF(ISNUMBER(outYear),UTW54+UTW60+UTW66+UTW83,"")</f>
        <v/>
      </c>
      <c r="UTX86" s="111" t="str">
        <f>IF(ISNUMBER(outYear),UTX54+UTX60+UTX66+UTX83,"")</f>
        <v/>
      </c>
      <c r="UTY86" s="111" t="str">
        <f>IF(ISNUMBER(outYear),UTY54+UTY60+UTY66+UTY83,"")</f>
        <v/>
      </c>
      <c r="UTZ86" s="111" t="str">
        <f>IF(ISNUMBER(outYear),UTZ54+UTZ60+UTZ66+UTZ83,"")</f>
        <v/>
      </c>
      <c r="UUA86" s="111" t="str">
        <f>IF(ISNUMBER(outYear),UUA54+UUA60+UUA66+UUA83,"")</f>
        <v/>
      </c>
      <c r="UUB86" s="111" t="str">
        <f>IF(ISNUMBER(outYear),UUB54+UUB60+UUB66+UUB83,"")</f>
        <v/>
      </c>
      <c r="UUC86" s="111" t="str">
        <f>IF(ISNUMBER(outYear),UUC54+UUC60+UUC66+UUC83,"")</f>
        <v/>
      </c>
      <c r="UUD86" s="111" t="str">
        <f>IF(ISNUMBER(outYear),UUD54+UUD60+UUD66+UUD83,"")</f>
        <v/>
      </c>
      <c r="UUE86" s="111" t="str">
        <f>IF(ISNUMBER(outYear),UUE54+UUE60+UUE66+UUE83,"")</f>
        <v/>
      </c>
      <c r="UUF86" s="111" t="str">
        <f>IF(ISNUMBER(outYear),UUF54+UUF60+UUF66+UUF83,"")</f>
        <v/>
      </c>
      <c r="UUG86" s="111" t="str">
        <f>IF(ISNUMBER(outYear),UUG54+UUG60+UUG66+UUG83,"")</f>
        <v/>
      </c>
      <c r="UUH86" s="111" t="str">
        <f>IF(ISNUMBER(outYear),UUH54+UUH60+UUH66+UUH83,"")</f>
        <v/>
      </c>
      <c r="UUI86" s="111" t="str">
        <f>IF(ISNUMBER(outYear),UUI54+UUI60+UUI66+UUI83,"")</f>
        <v/>
      </c>
      <c r="UUJ86" s="111" t="str">
        <f>IF(ISNUMBER(outYear),UUJ54+UUJ60+UUJ66+UUJ83,"")</f>
        <v/>
      </c>
      <c r="UUK86" s="111" t="str">
        <f>IF(ISNUMBER(outYear),UUK54+UUK60+UUK66+UUK83,"")</f>
        <v/>
      </c>
      <c r="UUL86" s="111" t="str">
        <f>IF(ISNUMBER(outYear),UUL54+UUL60+UUL66+UUL83,"")</f>
        <v/>
      </c>
      <c r="UUM86" s="111" t="str">
        <f>IF(ISNUMBER(outYear),UUM54+UUM60+UUM66+UUM83,"")</f>
        <v/>
      </c>
      <c r="UUN86" s="111" t="str">
        <f>IF(ISNUMBER(outYear),UUN54+UUN60+UUN66+UUN83,"")</f>
        <v/>
      </c>
      <c r="UUO86" s="111" t="str">
        <f>IF(ISNUMBER(outYear),UUO54+UUO60+UUO66+UUO83,"")</f>
        <v/>
      </c>
      <c r="UUP86" s="111" t="str">
        <f>IF(ISNUMBER(outYear),UUP54+UUP60+UUP66+UUP83,"")</f>
        <v/>
      </c>
      <c r="UUQ86" s="111" t="str">
        <f>IF(ISNUMBER(outYear),UUQ54+UUQ60+UUQ66+UUQ83,"")</f>
        <v/>
      </c>
      <c r="UUR86" s="111" t="str">
        <f>IF(ISNUMBER(outYear),UUR54+UUR60+UUR66+UUR83,"")</f>
        <v/>
      </c>
      <c r="UUS86" s="111" t="str">
        <f>IF(ISNUMBER(outYear),UUS54+UUS60+UUS66+UUS83,"")</f>
        <v/>
      </c>
      <c r="UUT86" s="111" t="str">
        <f>IF(ISNUMBER(outYear),UUT54+UUT60+UUT66+UUT83,"")</f>
        <v/>
      </c>
      <c r="UUU86" s="111" t="str">
        <f>IF(ISNUMBER(outYear),UUU54+UUU60+UUU66+UUU83,"")</f>
        <v/>
      </c>
      <c r="UUV86" s="111" t="str">
        <f>IF(ISNUMBER(outYear),UUV54+UUV60+UUV66+UUV83,"")</f>
        <v/>
      </c>
      <c r="UUW86" s="111" t="str">
        <f>IF(ISNUMBER(outYear),UUW54+UUW60+UUW66+UUW83,"")</f>
        <v/>
      </c>
      <c r="UUX86" s="111" t="str">
        <f>IF(ISNUMBER(outYear),UUX54+UUX60+UUX66+UUX83,"")</f>
        <v/>
      </c>
      <c r="UUY86" s="111" t="str">
        <f>IF(ISNUMBER(outYear),UUY54+UUY60+UUY66+UUY83,"")</f>
        <v/>
      </c>
      <c r="UUZ86" s="111" t="str">
        <f>IF(ISNUMBER(outYear),UUZ54+UUZ60+UUZ66+UUZ83,"")</f>
        <v/>
      </c>
      <c r="UVA86" s="111" t="str">
        <f>IF(ISNUMBER(outYear),UVA54+UVA60+UVA66+UVA83,"")</f>
        <v/>
      </c>
      <c r="UVB86" s="111" t="str">
        <f>IF(ISNUMBER(outYear),UVB54+UVB60+UVB66+UVB83,"")</f>
        <v/>
      </c>
      <c r="UVC86" s="111" t="str">
        <f>IF(ISNUMBER(outYear),UVC54+UVC60+UVC66+UVC83,"")</f>
        <v/>
      </c>
      <c r="UVD86" s="111" t="str">
        <f>IF(ISNUMBER(outYear),UVD54+UVD60+UVD66+UVD83,"")</f>
        <v/>
      </c>
      <c r="UVE86" s="111" t="str">
        <f>IF(ISNUMBER(outYear),UVE54+UVE60+UVE66+UVE83,"")</f>
        <v/>
      </c>
      <c r="UVF86" s="111" t="str">
        <f>IF(ISNUMBER(outYear),UVF54+UVF60+UVF66+UVF83,"")</f>
        <v/>
      </c>
      <c r="UVG86" s="111" t="str">
        <f>IF(ISNUMBER(outYear),UVG54+UVG60+UVG66+UVG83,"")</f>
        <v/>
      </c>
      <c r="UVH86" s="111" t="str">
        <f>IF(ISNUMBER(outYear),UVH54+UVH60+UVH66+UVH83,"")</f>
        <v/>
      </c>
      <c r="UVI86" s="111" t="str">
        <f>IF(ISNUMBER(outYear),UVI54+UVI60+UVI66+UVI83,"")</f>
        <v/>
      </c>
      <c r="UVJ86" s="111" t="str">
        <f>IF(ISNUMBER(outYear),UVJ54+UVJ60+UVJ66+UVJ83,"")</f>
        <v/>
      </c>
      <c r="UVK86" s="111" t="str">
        <f>IF(ISNUMBER(outYear),UVK54+UVK60+UVK66+UVK83,"")</f>
        <v/>
      </c>
      <c r="UVL86" s="111" t="str">
        <f>IF(ISNUMBER(outYear),UVL54+UVL60+UVL66+UVL83,"")</f>
        <v/>
      </c>
      <c r="UVM86" s="111" t="str">
        <f>IF(ISNUMBER(outYear),UVM54+UVM60+UVM66+UVM83,"")</f>
        <v/>
      </c>
      <c r="UVN86" s="111" t="str">
        <f>IF(ISNUMBER(outYear),UVN54+UVN60+UVN66+UVN83,"")</f>
        <v/>
      </c>
      <c r="UVO86" s="111" t="str">
        <f>IF(ISNUMBER(outYear),UVO54+UVO60+UVO66+UVO83,"")</f>
        <v/>
      </c>
      <c r="UVP86" s="111" t="str">
        <f>IF(ISNUMBER(outYear),UVP54+UVP60+UVP66+UVP83,"")</f>
        <v/>
      </c>
      <c r="UVQ86" s="111" t="str">
        <f>IF(ISNUMBER(outYear),UVQ54+UVQ60+UVQ66+UVQ83,"")</f>
        <v/>
      </c>
      <c r="UVR86" s="111" t="str">
        <f>IF(ISNUMBER(outYear),UVR54+UVR60+UVR66+UVR83,"")</f>
        <v/>
      </c>
      <c r="UVS86" s="111" t="str">
        <f>IF(ISNUMBER(outYear),UVS54+UVS60+UVS66+UVS83,"")</f>
        <v/>
      </c>
      <c r="UVT86" s="111" t="str">
        <f>IF(ISNUMBER(outYear),UVT54+UVT60+UVT66+UVT83,"")</f>
        <v/>
      </c>
      <c r="UVU86" s="111" t="str">
        <f>IF(ISNUMBER(outYear),UVU54+UVU60+UVU66+UVU83,"")</f>
        <v/>
      </c>
      <c r="UVV86" s="111" t="str">
        <f>IF(ISNUMBER(outYear),UVV54+UVV60+UVV66+UVV83,"")</f>
        <v/>
      </c>
      <c r="UVW86" s="111" t="str">
        <f>IF(ISNUMBER(outYear),UVW54+UVW60+UVW66+UVW83,"")</f>
        <v/>
      </c>
      <c r="UVX86" s="111" t="str">
        <f>IF(ISNUMBER(outYear),UVX54+UVX60+UVX66+UVX83,"")</f>
        <v/>
      </c>
      <c r="UVY86" s="111" t="str">
        <f>IF(ISNUMBER(outYear),UVY54+UVY60+UVY66+UVY83,"")</f>
        <v/>
      </c>
      <c r="UVZ86" s="111" t="str">
        <f>IF(ISNUMBER(outYear),UVZ54+UVZ60+UVZ66+UVZ83,"")</f>
        <v/>
      </c>
      <c r="UWA86" s="111" t="str">
        <f>IF(ISNUMBER(outYear),UWA54+UWA60+UWA66+UWA83,"")</f>
        <v/>
      </c>
      <c r="UWB86" s="111" t="str">
        <f>IF(ISNUMBER(outYear),UWB54+UWB60+UWB66+UWB83,"")</f>
        <v/>
      </c>
      <c r="UWC86" s="111" t="str">
        <f>IF(ISNUMBER(outYear),UWC54+UWC60+UWC66+UWC83,"")</f>
        <v/>
      </c>
      <c r="UWD86" s="111" t="str">
        <f>IF(ISNUMBER(outYear),UWD54+UWD60+UWD66+UWD83,"")</f>
        <v/>
      </c>
      <c r="UWE86" s="111" t="str">
        <f>IF(ISNUMBER(outYear),UWE54+UWE60+UWE66+UWE83,"")</f>
        <v/>
      </c>
      <c r="UWF86" s="111" t="str">
        <f>IF(ISNUMBER(outYear),UWF54+UWF60+UWF66+UWF83,"")</f>
        <v/>
      </c>
      <c r="UWG86" s="111" t="str">
        <f>IF(ISNUMBER(outYear),UWG54+UWG60+UWG66+UWG83,"")</f>
        <v/>
      </c>
      <c r="UWH86" s="111" t="str">
        <f>IF(ISNUMBER(outYear),UWH54+UWH60+UWH66+UWH83,"")</f>
        <v/>
      </c>
      <c r="UWI86" s="111" t="str">
        <f>IF(ISNUMBER(outYear),UWI54+UWI60+UWI66+UWI83,"")</f>
        <v/>
      </c>
      <c r="UWJ86" s="111" t="str">
        <f>IF(ISNUMBER(outYear),UWJ54+UWJ60+UWJ66+UWJ83,"")</f>
        <v/>
      </c>
      <c r="UWK86" s="111" t="str">
        <f>IF(ISNUMBER(outYear),UWK54+UWK60+UWK66+UWK83,"")</f>
        <v/>
      </c>
      <c r="UWL86" s="111" t="str">
        <f>IF(ISNUMBER(outYear),UWL54+UWL60+UWL66+UWL83,"")</f>
        <v/>
      </c>
      <c r="UWM86" s="111" t="str">
        <f>IF(ISNUMBER(outYear),UWM54+UWM60+UWM66+UWM83,"")</f>
        <v/>
      </c>
      <c r="UWN86" s="111" t="str">
        <f>IF(ISNUMBER(outYear),UWN54+UWN60+UWN66+UWN83,"")</f>
        <v/>
      </c>
      <c r="UWO86" s="111" t="str">
        <f>IF(ISNUMBER(outYear),UWO54+UWO60+UWO66+UWO83,"")</f>
        <v/>
      </c>
      <c r="UWP86" s="111" t="str">
        <f>IF(ISNUMBER(outYear),UWP54+UWP60+UWP66+UWP83,"")</f>
        <v/>
      </c>
      <c r="UWQ86" s="111" t="str">
        <f>IF(ISNUMBER(outYear),UWQ54+UWQ60+UWQ66+UWQ83,"")</f>
        <v/>
      </c>
      <c r="UWR86" s="111" t="str">
        <f>IF(ISNUMBER(outYear),UWR54+UWR60+UWR66+UWR83,"")</f>
        <v/>
      </c>
      <c r="UWS86" s="111" t="str">
        <f>IF(ISNUMBER(outYear),UWS54+UWS60+UWS66+UWS83,"")</f>
        <v/>
      </c>
      <c r="UWT86" s="111" t="str">
        <f>IF(ISNUMBER(outYear),UWT54+UWT60+UWT66+UWT83,"")</f>
        <v/>
      </c>
      <c r="UWU86" s="111" t="str">
        <f>IF(ISNUMBER(outYear),UWU54+UWU60+UWU66+UWU83,"")</f>
        <v/>
      </c>
      <c r="UWV86" s="111" t="str">
        <f>IF(ISNUMBER(outYear),UWV54+UWV60+UWV66+UWV83,"")</f>
        <v/>
      </c>
      <c r="UWW86" s="111" t="str">
        <f>IF(ISNUMBER(outYear),UWW54+UWW60+UWW66+UWW83,"")</f>
        <v/>
      </c>
      <c r="UWX86" s="111" t="str">
        <f>IF(ISNUMBER(outYear),UWX54+UWX60+UWX66+UWX83,"")</f>
        <v/>
      </c>
      <c r="UWY86" s="111" t="str">
        <f>IF(ISNUMBER(outYear),UWY54+UWY60+UWY66+UWY83,"")</f>
        <v/>
      </c>
      <c r="UWZ86" s="111" t="str">
        <f>IF(ISNUMBER(outYear),UWZ54+UWZ60+UWZ66+UWZ83,"")</f>
        <v/>
      </c>
      <c r="UXA86" s="111" t="str">
        <f>IF(ISNUMBER(outYear),UXA54+UXA60+UXA66+UXA83,"")</f>
        <v/>
      </c>
      <c r="UXB86" s="111" t="str">
        <f>IF(ISNUMBER(outYear),UXB54+UXB60+UXB66+UXB83,"")</f>
        <v/>
      </c>
      <c r="UXC86" s="111" t="str">
        <f>IF(ISNUMBER(outYear),UXC54+UXC60+UXC66+UXC83,"")</f>
        <v/>
      </c>
      <c r="UXD86" s="111" t="str">
        <f>IF(ISNUMBER(outYear),UXD54+UXD60+UXD66+UXD83,"")</f>
        <v/>
      </c>
      <c r="UXE86" s="111" t="str">
        <f>IF(ISNUMBER(outYear),UXE54+UXE60+UXE66+UXE83,"")</f>
        <v/>
      </c>
      <c r="UXF86" s="111" t="str">
        <f>IF(ISNUMBER(outYear),UXF54+UXF60+UXF66+UXF83,"")</f>
        <v/>
      </c>
      <c r="UXG86" s="111" t="str">
        <f>IF(ISNUMBER(outYear),UXG54+UXG60+UXG66+UXG83,"")</f>
        <v/>
      </c>
      <c r="UXH86" s="111" t="str">
        <f>IF(ISNUMBER(outYear),UXH54+UXH60+UXH66+UXH83,"")</f>
        <v/>
      </c>
      <c r="UXI86" s="111" t="str">
        <f>IF(ISNUMBER(outYear),UXI54+UXI60+UXI66+UXI83,"")</f>
        <v/>
      </c>
      <c r="UXJ86" s="111" t="str">
        <f>IF(ISNUMBER(outYear),UXJ54+UXJ60+UXJ66+UXJ83,"")</f>
        <v/>
      </c>
      <c r="UXK86" s="111" t="str">
        <f>IF(ISNUMBER(outYear),UXK54+UXK60+UXK66+UXK83,"")</f>
        <v/>
      </c>
      <c r="UXL86" s="111" t="str">
        <f>IF(ISNUMBER(outYear),UXL54+UXL60+UXL66+UXL83,"")</f>
        <v/>
      </c>
      <c r="UXM86" s="111" t="str">
        <f>IF(ISNUMBER(outYear),UXM54+UXM60+UXM66+UXM83,"")</f>
        <v/>
      </c>
      <c r="UXN86" s="111" t="str">
        <f>IF(ISNUMBER(outYear),UXN54+UXN60+UXN66+UXN83,"")</f>
        <v/>
      </c>
      <c r="UXO86" s="111" t="str">
        <f>IF(ISNUMBER(outYear),UXO54+UXO60+UXO66+UXO83,"")</f>
        <v/>
      </c>
      <c r="UXP86" s="111" t="str">
        <f>IF(ISNUMBER(outYear),UXP54+UXP60+UXP66+UXP83,"")</f>
        <v/>
      </c>
      <c r="UXQ86" s="111" t="str">
        <f>IF(ISNUMBER(outYear),UXQ54+UXQ60+UXQ66+UXQ83,"")</f>
        <v/>
      </c>
      <c r="UXR86" s="111" t="str">
        <f>IF(ISNUMBER(outYear),UXR54+UXR60+UXR66+UXR83,"")</f>
        <v/>
      </c>
      <c r="UXS86" s="111" t="str">
        <f>IF(ISNUMBER(outYear),UXS54+UXS60+UXS66+UXS83,"")</f>
        <v/>
      </c>
      <c r="UXT86" s="111" t="str">
        <f>IF(ISNUMBER(outYear),UXT54+UXT60+UXT66+UXT83,"")</f>
        <v/>
      </c>
      <c r="UXU86" s="111" t="str">
        <f>IF(ISNUMBER(outYear),UXU54+UXU60+UXU66+UXU83,"")</f>
        <v/>
      </c>
      <c r="UXV86" s="111" t="str">
        <f>IF(ISNUMBER(outYear),UXV54+UXV60+UXV66+UXV83,"")</f>
        <v/>
      </c>
      <c r="UXW86" s="111" t="str">
        <f>IF(ISNUMBER(outYear),UXW54+UXW60+UXW66+UXW83,"")</f>
        <v/>
      </c>
      <c r="UXX86" s="111" t="str">
        <f>IF(ISNUMBER(outYear),UXX54+UXX60+UXX66+UXX83,"")</f>
        <v/>
      </c>
      <c r="UXY86" s="111" t="str">
        <f>IF(ISNUMBER(outYear),UXY54+UXY60+UXY66+UXY83,"")</f>
        <v/>
      </c>
      <c r="UXZ86" s="111" t="str">
        <f>IF(ISNUMBER(outYear),UXZ54+UXZ60+UXZ66+UXZ83,"")</f>
        <v/>
      </c>
      <c r="UYA86" s="111" t="str">
        <f>IF(ISNUMBER(outYear),UYA54+UYA60+UYA66+UYA83,"")</f>
        <v/>
      </c>
      <c r="UYB86" s="111" t="str">
        <f>IF(ISNUMBER(outYear),UYB54+UYB60+UYB66+UYB83,"")</f>
        <v/>
      </c>
      <c r="UYC86" s="111" t="str">
        <f>IF(ISNUMBER(outYear),UYC54+UYC60+UYC66+UYC83,"")</f>
        <v/>
      </c>
      <c r="UYD86" s="111" t="str">
        <f>IF(ISNUMBER(outYear),UYD54+UYD60+UYD66+UYD83,"")</f>
        <v/>
      </c>
      <c r="UYE86" s="111" t="str">
        <f>IF(ISNUMBER(outYear),UYE54+UYE60+UYE66+UYE83,"")</f>
        <v/>
      </c>
      <c r="UYF86" s="111" t="str">
        <f>IF(ISNUMBER(outYear),UYF54+UYF60+UYF66+UYF83,"")</f>
        <v/>
      </c>
      <c r="UYG86" s="111" t="str">
        <f>IF(ISNUMBER(outYear),UYG54+UYG60+UYG66+UYG83,"")</f>
        <v/>
      </c>
      <c r="UYH86" s="111" t="str">
        <f>IF(ISNUMBER(outYear),UYH54+UYH60+UYH66+UYH83,"")</f>
        <v/>
      </c>
      <c r="UYI86" s="111" t="str">
        <f>IF(ISNUMBER(outYear),UYI54+UYI60+UYI66+UYI83,"")</f>
        <v/>
      </c>
      <c r="UYJ86" s="111" t="str">
        <f>IF(ISNUMBER(outYear),UYJ54+UYJ60+UYJ66+UYJ83,"")</f>
        <v/>
      </c>
      <c r="UYK86" s="111" t="str">
        <f>IF(ISNUMBER(outYear),UYK54+UYK60+UYK66+UYK83,"")</f>
        <v/>
      </c>
      <c r="UYL86" s="111" t="str">
        <f>IF(ISNUMBER(outYear),UYL54+UYL60+UYL66+UYL83,"")</f>
        <v/>
      </c>
      <c r="UYM86" s="111" t="str">
        <f>IF(ISNUMBER(outYear),UYM54+UYM60+UYM66+UYM83,"")</f>
        <v/>
      </c>
      <c r="UYN86" s="111" t="str">
        <f>IF(ISNUMBER(outYear),UYN54+UYN60+UYN66+UYN83,"")</f>
        <v/>
      </c>
      <c r="UYO86" s="111" t="str">
        <f>IF(ISNUMBER(outYear),UYO54+UYO60+UYO66+UYO83,"")</f>
        <v/>
      </c>
      <c r="UYP86" s="111" t="str">
        <f>IF(ISNUMBER(outYear),UYP54+UYP60+UYP66+UYP83,"")</f>
        <v/>
      </c>
      <c r="UYQ86" s="111" t="str">
        <f>IF(ISNUMBER(outYear),UYQ54+UYQ60+UYQ66+UYQ83,"")</f>
        <v/>
      </c>
      <c r="UYR86" s="111" t="str">
        <f>IF(ISNUMBER(outYear),UYR54+UYR60+UYR66+UYR83,"")</f>
        <v/>
      </c>
      <c r="UYS86" s="111" t="str">
        <f>IF(ISNUMBER(outYear),UYS54+UYS60+UYS66+UYS83,"")</f>
        <v/>
      </c>
      <c r="UYT86" s="111" t="str">
        <f>IF(ISNUMBER(outYear),UYT54+UYT60+UYT66+UYT83,"")</f>
        <v/>
      </c>
      <c r="UYU86" s="111" t="str">
        <f>IF(ISNUMBER(outYear),UYU54+UYU60+UYU66+UYU83,"")</f>
        <v/>
      </c>
      <c r="UYV86" s="111" t="str">
        <f>IF(ISNUMBER(outYear),UYV54+UYV60+UYV66+UYV83,"")</f>
        <v/>
      </c>
      <c r="UYW86" s="111" t="str">
        <f>IF(ISNUMBER(outYear),UYW54+UYW60+UYW66+UYW83,"")</f>
        <v/>
      </c>
      <c r="UYX86" s="111" t="str">
        <f>IF(ISNUMBER(outYear),UYX54+UYX60+UYX66+UYX83,"")</f>
        <v/>
      </c>
      <c r="UYY86" s="111" t="str">
        <f>IF(ISNUMBER(outYear),UYY54+UYY60+UYY66+UYY83,"")</f>
        <v/>
      </c>
      <c r="UYZ86" s="111" t="str">
        <f>IF(ISNUMBER(outYear),UYZ54+UYZ60+UYZ66+UYZ83,"")</f>
        <v/>
      </c>
      <c r="UZA86" s="111" t="str">
        <f>IF(ISNUMBER(outYear),UZA54+UZA60+UZA66+UZA83,"")</f>
        <v/>
      </c>
      <c r="UZB86" s="111" t="str">
        <f>IF(ISNUMBER(outYear),UZB54+UZB60+UZB66+UZB83,"")</f>
        <v/>
      </c>
      <c r="UZC86" s="111" t="str">
        <f>IF(ISNUMBER(outYear),UZC54+UZC60+UZC66+UZC83,"")</f>
        <v/>
      </c>
      <c r="UZD86" s="111" t="str">
        <f>IF(ISNUMBER(outYear),UZD54+UZD60+UZD66+UZD83,"")</f>
        <v/>
      </c>
      <c r="UZE86" s="111" t="str">
        <f>IF(ISNUMBER(outYear),UZE54+UZE60+UZE66+UZE83,"")</f>
        <v/>
      </c>
      <c r="UZF86" s="111" t="str">
        <f>IF(ISNUMBER(outYear),UZF54+UZF60+UZF66+UZF83,"")</f>
        <v/>
      </c>
      <c r="UZG86" s="111" t="str">
        <f>IF(ISNUMBER(outYear),UZG54+UZG60+UZG66+UZG83,"")</f>
        <v/>
      </c>
      <c r="UZH86" s="111" t="str">
        <f>IF(ISNUMBER(outYear),UZH54+UZH60+UZH66+UZH83,"")</f>
        <v/>
      </c>
      <c r="UZI86" s="111" t="str">
        <f>IF(ISNUMBER(outYear),UZI54+UZI60+UZI66+UZI83,"")</f>
        <v/>
      </c>
      <c r="UZJ86" s="111" t="str">
        <f>IF(ISNUMBER(outYear),UZJ54+UZJ60+UZJ66+UZJ83,"")</f>
        <v/>
      </c>
      <c r="UZK86" s="111" t="str">
        <f>IF(ISNUMBER(outYear),UZK54+UZK60+UZK66+UZK83,"")</f>
        <v/>
      </c>
      <c r="UZL86" s="111" t="str">
        <f>IF(ISNUMBER(outYear),UZL54+UZL60+UZL66+UZL83,"")</f>
        <v/>
      </c>
      <c r="UZM86" s="111" t="str">
        <f>IF(ISNUMBER(outYear),UZM54+UZM60+UZM66+UZM83,"")</f>
        <v/>
      </c>
      <c r="UZN86" s="111" t="str">
        <f>IF(ISNUMBER(outYear),UZN54+UZN60+UZN66+UZN83,"")</f>
        <v/>
      </c>
      <c r="UZO86" s="111" t="str">
        <f>IF(ISNUMBER(outYear),UZO54+UZO60+UZO66+UZO83,"")</f>
        <v/>
      </c>
      <c r="UZP86" s="111" t="str">
        <f>IF(ISNUMBER(outYear),UZP54+UZP60+UZP66+UZP83,"")</f>
        <v/>
      </c>
      <c r="UZQ86" s="111" t="str">
        <f>IF(ISNUMBER(outYear),UZQ54+UZQ60+UZQ66+UZQ83,"")</f>
        <v/>
      </c>
      <c r="UZR86" s="111" t="str">
        <f>IF(ISNUMBER(outYear),UZR54+UZR60+UZR66+UZR83,"")</f>
        <v/>
      </c>
      <c r="UZS86" s="111" t="str">
        <f>IF(ISNUMBER(outYear),UZS54+UZS60+UZS66+UZS83,"")</f>
        <v/>
      </c>
      <c r="UZT86" s="111" t="str">
        <f>IF(ISNUMBER(outYear),UZT54+UZT60+UZT66+UZT83,"")</f>
        <v/>
      </c>
      <c r="UZU86" s="111" t="str">
        <f>IF(ISNUMBER(outYear),UZU54+UZU60+UZU66+UZU83,"")</f>
        <v/>
      </c>
      <c r="UZV86" s="111" t="str">
        <f>IF(ISNUMBER(outYear),UZV54+UZV60+UZV66+UZV83,"")</f>
        <v/>
      </c>
      <c r="UZW86" s="111" t="str">
        <f>IF(ISNUMBER(outYear),UZW54+UZW60+UZW66+UZW83,"")</f>
        <v/>
      </c>
      <c r="UZX86" s="111" t="str">
        <f>IF(ISNUMBER(outYear),UZX54+UZX60+UZX66+UZX83,"")</f>
        <v/>
      </c>
      <c r="UZY86" s="111" t="str">
        <f>IF(ISNUMBER(outYear),UZY54+UZY60+UZY66+UZY83,"")</f>
        <v/>
      </c>
      <c r="UZZ86" s="111" t="str">
        <f>IF(ISNUMBER(outYear),UZZ54+UZZ60+UZZ66+UZZ83,"")</f>
        <v/>
      </c>
      <c r="VAA86" s="111" t="str">
        <f>IF(ISNUMBER(outYear),VAA54+VAA60+VAA66+VAA83,"")</f>
        <v/>
      </c>
      <c r="VAB86" s="111" t="str">
        <f>IF(ISNUMBER(outYear),VAB54+VAB60+VAB66+VAB83,"")</f>
        <v/>
      </c>
      <c r="VAC86" s="111" t="str">
        <f>IF(ISNUMBER(outYear),VAC54+VAC60+VAC66+VAC83,"")</f>
        <v/>
      </c>
      <c r="VAD86" s="111" t="str">
        <f>IF(ISNUMBER(outYear),VAD54+VAD60+VAD66+VAD83,"")</f>
        <v/>
      </c>
      <c r="VAE86" s="111" t="str">
        <f>IF(ISNUMBER(outYear),VAE54+VAE60+VAE66+VAE83,"")</f>
        <v/>
      </c>
      <c r="VAF86" s="111" t="str">
        <f>IF(ISNUMBER(outYear),VAF54+VAF60+VAF66+VAF83,"")</f>
        <v/>
      </c>
      <c r="VAG86" s="111" t="str">
        <f>IF(ISNUMBER(outYear),VAG54+VAG60+VAG66+VAG83,"")</f>
        <v/>
      </c>
      <c r="VAH86" s="111" t="str">
        <f>IF(ISNUMBER(outYear),VAH54+VAH60+VAH66+VAH83,"")</f>
        <v/>
      </c>
      <c r="VAI86" s="111" t="str">
        <f>IF(ISNUMBER(outYear),VAI54+VAI60+VAI66+VAI83,"")</f>
        <v/>
      </c>
      <c r="VAJ86" s="111" t="str">
        <f>IF(ISNUMBER(outYear),VAJ54+VAJ60+VAJ66+VAJ83,"")</f>
        <v/>
      </c>
      <c r="VAK86" s="111" t="str">
        <f>IF(ISNUMBER(outYear),VAK54+VAK60+VAK66+VAK83,"")</f>
        <v/>
      </c>
      <c r="VAL86" s="111" t="str">
        <f>IF(ISNUMBER(outYear),VAL54+VAL60+VAL66+VAL83,"")</f>
        <v/>
      </c>
      <c r="VAM86" s="111" t="str">
        <f>IF(ISNUMBER(outYear),VAM54+VAM60+VAM66+VAM83,"")</f>
        <v/>
      </c>
      <c r="VAN86" s="111" t="str">
        <f>IF(ISNUMBER(outYear),VAN54+VAN60+VAN66+VAN83,"")</f>
        <v/>
      </c>
      <c r="VAO86" s="111" t="str">
        <f>IF(ISNUMBER(outYear),VAO54+VAO60+VAO66+VAO83,"")</f>
        <v/>
      </c>
      <c r="VAP86" s="111" t="str">
        <f>IF(ISNUMBER(outYear),VAP54+VAP60+VAP66+VAP83,"")</f>
        <v/>
      </c>
      <c r="VAQ86" s="111" t="str">
        <f>IF(ISNUMBER(outYear),VAQ54+VAQ60+VAQ66+VAQ83,"")</f>
        <v/>
      </c>
      <c r="VAR86" s="111" t="str">
        <f>IF(ISNUMBER(outYear),VAR54+VAR60+VAR66+VAR83,"")</f>
        <v/>
      </c>
      <c r="VAS86" s="111" t="str">
        <f>IF(ISNUMBER(outYear),VAS54+VAS60+VAS66+VAS83,"")</f>
        <v/>
      </c>
      <c r="VAT86" s="111" t="str">
        <f>IF(ISNUMBER(outYear),VAT54+VAT60+VAT66+VAT83,"")</f>
        <v/>
      </c>
      <c r="VAU86" s="111" t="str">
        <f>IF(ISNUMBER(outYear),VAU54+VAU60+VAU66+VAU83,"")</f>
        <v/>
      </c>
      <c r="VAV86" s="111" t="str">
        <f>IF(ISNUMBER(outYear),VAV54+VAV60+VAV66+VAV83,"")</f>
        <v/>
      </c>
      <c r="VAW86" s="111" t="str">
        <f>IF(ISNUMBER(outYear),VAW54+VAW60+VAW66+VAW83,"")</f>
        <v/>
      </c>
      <c r="VAX86" s="111" t="str">
        <f>IF(ISNUMBER(outYear),VAX54+VAX60+VAX66+VAX83,"")</f>
        <v/>
      </c>
      <c r="VAY86" s="111" t="str">
        <f>IF(ISNUMBER(outYear),VAY54+VAY60+VAY66+VAY83,"")</f>
        <v/>
      </c>
      <c r="VAZ86" s="111" t="str">
        <f>IF(ISNUMBER(outYear),VAZ54+VAZ60+VAZ66+VAZ83,"")</f>
        <v/>
      </c>
      <c r="VBA86" s="111" t="str">
        <f>IF(ISNUMBER(outYear),VBA54+VBA60+VBA66+VBA83,"")</f>
        <v/>
      </c>
      <c r="VBB86" s="111" t="str">
        <f>IF(ISNUMBER(outYear),VBB54+VBB60+VBB66+VBB83,"")</f>
        <v/>
      </c>
      <c r="VBC86" s="111" t="str">
        <f>IF(ISNUMBER(outYear),VBC54+VBC60+VBC66+VBC83,"")</f>
        <v/>
      </c>
      <c r="VBD86" s="111" t="str">
        <f>IF(ISNUMBER(outYear),VBD54+VBD60+VBD66+VBD83,"")</f>
        <v/>
      </c>
      <c r="VBE86" s="111" t="str">
        <f>IF(ISNUMBER(outYear),VBE54+VBE60+VBE66+VBE83,"")</f>
        <v/>
      </c>
      <c r="VBF86" s="111" t="str">
        <f>IF(ISNUMBER(outYear),VBF54+VBF60+VBF66+VBF83,"")</f>
        <v/>
      </c>
      <c r="VBG86" s="111" t="str">
        <f>IF(ISNUMBER(outYear),VBG54+VBG60+VBG66+VBG83,"")</f>
        <v/>
      </c>
      <c r="VBH86" s="111" t="str">
        <f>IF(ISNUMBER(outYear),VBH54+VBH60+VBH66+VBH83,"")</f>
        <v/>
      </c>
      <c r="VBI86" s="111" t="str">
        <f>IF(ISNUMBER(outYear),VBI54+VBI60+VBI66+VBI83,"")</f>
        <v/>
      </c>
      <c r="VBJ86" s="111" t="str">
        <f>IF(ISNUMBER(outYear),VBJ54+VBJ60+VBJ66+VBJ83,"")</f>
        <v/>
      </c>
      <c r="VBK86" s="111" t="str">
        <f>IF(ISNUMBER(outYear),VBK54+VBK60+VBK66+VBK83,"")</f>
        <v/>
      </c>
      <c r="VBL86" s="111" t="str">
        <f>IF(ISNUMBER(outYear),VBL54+VBL60+VBL66+VBL83,"")</f>
        <v/>
      </c>
      <c r="VBM86" s="111" t="str">
        <f>IF(ISNUMBER(outYear),VBM54+VBM60+VBM66+VBM83,"")</f>
        <v/>
      </c>
      <c r="VBN86" s="111" t="str">
        <f>IF(ISNUMBER(outYear),VBN54+VBN60+VBN66+VBN83,"")</f>
        <v/>
      </c>
      <c r="VBO86" s="111" t="str">
        <f>IF(ISNUMBER(outYear),VBO54+VBO60+VBO66+VBO83,"")</f>
        <v/>
      </c>
      <c r="VBP86" s="111" t="str">
        <f>IF(ISNUMBER(outYear),VBP54+VBP60+VBP66+VBP83,"")</f>
        <v/>
      </c>
      <c r="VBQ86" s="111" t="str">
        <f>IF(ISNUMBER(outYear),VBQ54+VBQ60+VBQ66+VBQ83,"")</f>
        <v/>
      </c>
      <c r="VBR86" s="111" t="str">
        <f>IF(ISNUMBER(outYear),VBR54+VBR60+VBR66+VBR83,"")</f>
        <v/>
      </c>
      <c r="VBS86" s="111" t="str">
        <f>IF(ISNUMBER(outYear),VBS54+VBS60+VBS66+VBS83,"")</f>
        <v/>
      </c>
      <c r="VBT86" s="111" t="str">
        <f>IF(ISNUMBER(outYear),VBT54+VBT60+VBT66+VBT83,"")</f>
        <v/>
      </c>
      <c r="VBU86" s="111" t="str">
        <f>IF(ISNUMBER(outYear),VBU54+VBU60+VBU66+VBU83,"")</f>
        <v/>
      </c>
      <c r="VBV86" s="111" t="str">
        <f>IF(ISNUMBER(outYear),VBV54+VBV60+VBV66+VBV83,"")</f>
        <v/>
      </c>
      <c r="VBW86" s="111" t="str">
        <f>IF(ISNUMBER(outYear),VBW54+VBW60+VBW66+VBW83,"")</f>
        <v/>
      </c>
      <c r="VBX86" s="111" t="str">
        <f>IF(ISNUMBER(outYear),VBX54+VBX60+VBX66+VBX83,"")</f>
        <v/>
      </c>
      <c r="VBY86" s="111" t="str">
        <f>IF(ISNUMBER(outYear),VBY54+VBY60+VBY66+VBY83,"")</f>
        <v/>
      </c>
      <c r="VBZ86" s="111" t="str">
        <f>IF(ISNUMBER(outYear),VBZ54+VBZ60+VBZ66+VBZ83,"")</f>
        <v/>
      </c>
      <c r="VCA86" s="111" t="str">
        <f>IF(ISNUMBER(outYear),VCA54+VCA60+VCA66+VCA83,"")</f>
        <v/>
      </c>
      <c r="VCB86" s="111" t="str">
        <f>IF(ISNUMBER(outYear),VCB54+VCB60+VCB66+VCB83,"")</f>
        <v/>
      </c>
      <c r="VCC86" s="111" t="str">
        <f>IF(ISNUMBER(outYear),VCC54+VCC60+VCC66+VCC83,"")</f>
        <v/>
      </c>
      <c r="VCD86" s="111" t="str">
        <f>IF(ISNUMBER(outYear),VCD54+VCD60+VCD66+VCD83,"")</f>
        <v/>
      </c>
      <c r="VCE86" s="111" t="str">
        <f>IF(ISNUMBER(outYear),VCE54+VCE60+VCE66+VCE83,"")</f>
        <v/>
      </c>
      <c r="VCF86" s="111" t="str">
        <f>IF(ISNUMBER(outYear),VCF54+VCF60+VCF66+VCF83,"")</f>
        <v/>
      </c>
      <c r="VCG86" s="111" t="str">
        <f>IF(ISNUMBER(outYear),VCG54+VCG60+VCG66+VCG83,"")</f>
        <v/>
      </c>
      <c r="VCH86" s="111" t="str">
        <f>IF(ISNUMBER(outYear),VCH54+VCH60+VCH66+VCH83,"")</f>
        <v/>
      </c>
      <c r="VCI86" s="111" t="str">
        <f>IF(ISNUMBER(outYear),VCI54+VCI60+VCI66+VCI83,"")</f>
        <v/>
      </c>
      <c r="VCJ86" s="111" t="str">
        <f>IF(ISNUMBER(outYear),VCJ54+VCJ60+VCJ66+VCJ83,"")</f>
        <v/>
      </c>
      <c r="VCK86" s="111" t="str">
        <f>IF(ISNUMBER(outYear),VCK54+VCK60+VCK66+VCK83,"")</f>
        <v/>
      </c>
      <c r="VCL86" s="111" t="str">
        <f>IF(ISNUMBER(outYear),VCL54+VCL60+VCL66+VCL83,"")</f>
        <v/>
      </c>
      <c r="VCM86" s="111" t="str">
        <f>IF(ISNUMBER(outYear),VCM54+VCM60+VCM66+VCM83,"")</f>
        <v/>
      </c>
      <c r="VCN86" s="111" t="str">
        <f>IF(ISNUMBER(outYear),VCN54+VCN60+VCN66+VCN83,"")</f>
        <v/>
      </c>
      <c r="VCO86" s="111" t="str">
        <f>IF(ISNUMBER(outYear),VCO54+VCO60+VCO66+VCO83,"")</f>
        <v/>
      </c>
      <c r="VCP86" s="111" t="str">
        <f>IF(ISNUMBER(outYear),VCP54+VCP60+VCP66+VCP83,"")</f>
        <v/>
      </c>
      <c r="VCQ86" s="111" t="str">
        <f>IF(ISNUMBER(outYear),VCQ54+VCQ60+VCQ66+VCQ83,"")</f>
        <v/>
      </c>
      <c r="VCR86" s="111" t="str">
        <f>IF(ISNUMBER(outYear),VCR54+VCR60+VCR66+VCR83,"")</f>
        <v/>
      </c>
      <c r="VCS86" s="111" t="str">
        <f>IF(ISNUMBER(outYear),VCS54+VCS60+VCS66+VCS83,"")</f>
        <v/>
      </c>
      <c r="VCT86" s="111" t="str">
        <f>IF(ISNUMBER(outYear),VCT54+VCT60+VCT66+VCT83,"")</f>
        <v/>
      </c>
      <c r="VCU86" s="111" t="str">
        <f>IF(ISNUMBER(outYear),VCU54+VCU60+VCU66+VCU83,"")</f>
        <v/>
      </c>
      <c r="VCV86" s="111" t="str">
        <f>IF(ISNUMBER(outYear),VCV54+VCV60+VCV66+VCV83,"")</f>
        <v/>
      </c>
      <c r="VCW86" s="111" t="str">
        <f>IF(ISNUMBER(outYear),VCW54+VCW60+VCW66+VCW83,"")</f>
        <v/>
      </c>
      <c r="VCX86" s="111" t="str">
        <f>IF(ISNUMBER(outYear),VCX54+VCX60+VCX66+VCX83,"")</f>
        <v/>
      </c>
      <c r="VCY86" s="111" t="str">
        <f>IF(ISNUMBER(outYear),VCY54+VCY60+VCY66+VCY83,"")</f>
        <v/>
      </c>
      <c r="VCZ86" s="111" t="str">
        <f>IF(ISNUMBER(outYear),VCZ54+VCZ60+VCZ66+VCZ83,"")</f>
        <v/>
      </c>
      <c r="VDA86" s="111" t="str">
        <f>IF(ISNUMBER(outYear),VDA54+VDA60+VDA66+VDA83,"")</f>
        <v/>
      </c>
      <c r="VDB86" s="111" t="str">
        <f>IF(ISNUMBER(outYear),VDB54+VDB60+VDB66+VDB83,"")</f>
        <v/>
      </c>
      <c r="VDC86" s="111" t="str">
        <f>IF(ISNUMBER(outYear),VDC54+VDC60+VDC66+VDC83,"")</f>
        <v/>
      </c>
      <c r="VDD86" s="111" t="str">
        <f>IF(ISNUMBER(outYear),VDD54+VDD60+VDD66+VDD83,"")</f>
        <v/>
      </c>
      <c r="VDE86" s="111" t="str">
        <f>IF(ISNUMBER(outYear),VDE54+VDE60+VDE66+VDE83,"")</f>
        <v/>
      </c>
      <c r="VDF86" s="111" t="str">
        <f>IF(ISNUMBER(outYear),VDF54+VDF60+VDF66+VDF83,"")</f>
        <v/>
      </c>
      <c r="VDG86" s="111" t="str">
        <f>IF(ISNUMBER(outYear),VDG54+VDG60+VDG66+VDG83,"")</f>
        <v/>
      </c>
      <c r="VDH86" s="111" t="str">
        <f>IF(ISNUMBER(outYear),VDH54+VDH60+VDH66+VDH83,"")</f>
        <v/>
      </c>
      <c r="VDI86" s="111" t="str">
        <f>IF(ISNUMBER(outYear),VDI54+VDI60+VDI66+VDI83,"")</f>
        <v/>
      </c>
      <c r="VDJ86" s="111" t="str">
        <f>IF(ISNUMBER(outYear),VDJ54+VDJ60+VDJ66+VDJ83,"")</f>
        <v/>
      </c>
      <c r="VDK86" s="111" t="str">
        <f>IF(ISNUMBER(outYear),VDK54+VDK60+VDK66+VDK83,"")</f>
        <v/>
      </c>
      <c r="VDL86" s="111" t="str">
        <f>IF(ISNUMBER(outYear),VDL54+VDL60+VDL66+VDL83,"")</f>
        <v/>
      </c>
      <c r="VDM86" s="111" t="str">
        <f>IF(ISNUMBER(outYear),VDM54+VDM60+VDM66+VDM83,"")</f>
        <v/>
      </c>
      <c r="VDN86" s="111" t="str">
        <f>IF(ISNUMBER(outYear),VDN54+VDN60+VDN66+VDN83,"")</f>
        <v/>
      </c>
      <c r="VDO86" s="111" t="str">
        <f>IF(ISNUMBER(outYear),VDO54+VDO60+VDO66+VDO83,"")</f>
        <v/>
      </c>
      <c r="VDP86" s="111" t="str">
        <f>IF(ISNUMBER(outYear),VDP54+VDP60+VDP66+VDP83,"")</f>
        <v/>
      </c>
      <c r="VDQ86" s="111" t="str">
        <f>IF(ISNUMBER(outYear),VDQ54+VDQ60+VDQ66+VDQ83,"")</f>
        <v/>
      </c>
      <c r="VDR86" s="111" t="str">
        <f>IF(ISNUMBER(outYear),VDR54+VDR60+VDR66+VDR83,"")</f>
        <v/>
      </c>
      <c r="VDS86" s="111" t="str">
        <f>IF(ISNUMBER(outYear),VDS54+VDS60+VDS66+VDS83,"")</f>
        <v/>
      </c>
      <c r="VDT86" s="111" t="str">
        <f>IF(ISNUMBER(outYear),VDT54+VDT60+VDT66+VDT83,"")</f>
        <v/>
      </c>
      <c r="VDU86" s="111" t="str">
        <f>IF(ISNUMBER(outYear),VDU54+VDU60+VDU66+VDU83,"")</f>
        <v/>
      </c>
      <c r="VDV86" s="111" t="str">
        <f>IF(ISNUMBER(outYear),VDV54+VDV60+VDV66+VDV83,"")</f>
        <v/>
      </c>
      <c r="VDW86" s="111" t="str">
        <f>IF(ISNUMBER(outYear),VDW54+VDW60+VDW66+VDW83,"")</f>
        <v/>
      </c>
      <c r="VDX86" s="111" t="str">
        <f>IF(ISNUMBER(outYear),VDX54+VDX60+VDX66+VDX83,"")</f>
        <v/>
      </c>
      <c r="VDY86" s="111" t="str">
        <f>IF(ISNUMBER(outYear),VDY54+VDY60+VDY66+VDY83,"")</f>
        <v/>
      </c>
      <c r="VDZ86" s="111" t="str">
        <f>IF(ISNUMBER(outYear),VDZ54+VDZ60+VDZ66+VDZ83,"")</f>
        <v/>
      </c>
      <c r="VEA86" s="111" t="str">
        <f>IF(ISNUMBER(outYear),VEA54+VEA60+VEA66+VEA83,"")</f>
        <v/>
      </c>
      <c r="VEB86" s="111" t="str">
        <f>IF(ISNUMBER(outYear),VEB54+VEB60+VEB66+VEB83,"")</f>
        <v/>
      </c>
      <c r="VEC86" s="111" t="str">
        <f>IF(ISNUMBER(outYear),VEC54+VEC60+VEC66+VEC83,"")</f>
        <v/>
      </c>
      <c r="VED86" s="111" t="str">
        <f>IF(ISNUMBER(outYear),VED54+VED60+VED66+VED83,"")</f>
        <v/>
      </c>
      <c r="VEE86" s="111" t="str">
        <f>IF(ISNUMBER(outYear),VEE54+VEE60+VEE66+VEE83,"")</f>
        <v/>
      </c>
      <c r="VEF86" s="111" t="str">
        <f>IF(ISNUMBER(outYear),VEF54+VEF60+VEF66+VEF83,"")</f>
        <v/>
      </c>
      <c r="VEG86" s="111" t="str">
        <f>IF(ISNUMBER(outYear),VEG54+VEG60+VEG66+VEG83,"")</f>
        <v/>
      </c>
      <c r="VEH86" s="111" t="str">
        <f>IF(ISNUMBER(outYear),VEH54+VEH60+VEH66+VEH83,"")</f>
        <v/>
      </c>
      <c r="VEI86" s="111" t="str">
        <f>IF(ISNUMBER(outYear),VEI54+VEI60+VEI66+VEI83,"")</f>
        <v/>
      </c>
      <c r="VEJ86" s="111" t="str">
        <f>IF(ISNUMBER(outYear),VEJ54+VEJ60+VEJ66+VEJ83,"")</f>
        <v/>
      </c>
      <c r="VEK86" s="111" t="str">
        <f>IF(ISNUMBER(outYear),VEK54+VEK60+VEK66+VEK83,"")</f>
        <v/>
      </c>
      <c r="VEL86" s="111" t="str">
        <f>IF(ISNUMBER(outYear),VEL54+VEL60+VEL66+VEL83,"")</f>
        <v/>
      </c>
      <c r="VEM86" s="111" t="str">
        <f>IF(ISNUMBER(outYear),VEM54+VEM60+VEM66+VEM83,"")</f>
        <v/>
      </c>
      <c r="VEN86" s="111" t="str">
        <f>IF(ISNUMBER(outYear),VEN54+VEN60+VEN66+VEN83,"")</f>
        <v/>
      </c>
      <c r="VEO86" s="111" t="str">
        <f>IF(ISNUMBER(outYear),VEO54+VEO60+VEO66+VEO83,"")</f>
        <v/>
      </c>
      <c r="VEP86" s="111" t="str">
        <f>IF(ISNUMBER(outYear),VEP54+VEP60+VEP66+VEP83,"")</f>
        <v/>
      </c>
      <c r="VEQ86" s="111" t="str">
        <f>IF(ISNUMBER(outYear),VEQ54+VEQ60+VEQ66+VEQ83,"")</f>
        <v/>
      </c>
      <c r="VER86" s="111" t="str">
        <f>IF(ISNUMBER(outYear),VER54+VER60+VER66+VER83,"")</f>
        <v/>
      </c>
      <c r="VES86" s="111" t="str">
        <f>IF(ISNUMBER(outYear),VES54+VES60+VES66+VES83,"")</f>
        <v/>
      </c>
      <c r="VET86" s="111" t="str">
        <f>IF(ISNUMBER(outYear),VET54+VET60+VET66+VET83,"")</f>
        <v/>
      </c>
      <c r="VEU86" s="111" t="str">
        <f>IF(ISNUMBER(outYear),VEU54+VEU60+VEU66+VEU83,"")</f>
        <v/>
      </c>
      <c r="VEV86" s="111" t="str">
        <f>IF(ISNUMBER(outYear),VEV54+VEV60+VEV66+VEV83,"")</f>
        <v/>
      </c>
      <c r="VEW86" s="111" t="str">
        <f>IF(ISNUMBER(outYear),VEW54+VEW60+VEW66+VEW83,"")</f>
        <v/>
      </c>
      <c r="VEX86" s="111" t="str">
        <f>IF(ISNUMBER(outYear),VEX54+VEX60+VEX66+VEX83,"")</f>
        <v/>
      </c>
      <c r="VEY86" s="111" t="str">
        <f>IF(ISNUMBER(outYear),VEY54+VEY60+VEY66+VEY83,"")</f>
        <v/>
      </c>
      <c r="VEZ86" s="111" t="str">
        <f>IF(ISNUMBER(outYear),VEZ54+VEZ60+VEZ66+VEZ83,"")</f>
        <v/>
      </c>
      <c r="VFA86" s="111" t="str">
        <f>IF(ISNUMBER(outYear),VFA54+VFA60+VFA66+VFA83,"")</f>
        <v/>
      </c>
      <c r="VFB86" s="111" t="str">
        <f>IF(ISNUMBER(outYear),VFB54+VFB60+VFB66+VFB83,"")</f>
        <v/>
      </c>
      <c r="VFC86" s="111" t="str">
        <f>IF(ISNUMBER(outYear),VFC54+VFC60+VFC66+VFC83,"")</f>
        <v/>
      </c>
      <c r="VFD86" s="111" t="str">
        <f>IF(ISNUMBER(outYear),VFD54+VFD60+VFD66+VFD83,"")</f>
        <v/>
      </c>
      <c r="VFE86" s="111" t="str">
        <f>IF(ISNUMBER(outYear),VFE54+VFE60+VFE66+VFE83,"")</f>
        <v/>
      </c>
      <c r="VFF86" s="111" t="str">
        <f>IF(ISNUMBER(outYear),VFF54+VFF60+VFF66+VFF83,"")</f>
        <v/>
      </c>
      <c r="VFG86" s="111" t="str">
        <f>IF(ISNUMBER(outYear),VFG54+VFG60+VFG66+VFG83,"")</f>
        <v/>
      </c>
      <c r="VFH86" s="111" t="str">
        <f>IF(ISNUMBER(outYear),VFH54+VFH60+VFH66+VFH83,"")</f>
        <v/>
      </c>
      <c r="VFI86" s="111" t="str">
        <f>IF(ISNUMBER(outYear),VFI54+VFI60+VFI66+VFI83,"")</f>
        <v/>
      </c>
      <c r="VFJ86" s="111" t="str">
        <f>IF(ISNUMBER(outYear),VFJ54+VFJ60+VFJ66+VFJ83,"")</f>
        <v/>
      </c>
      <c r="VFK86" s="111" t="str">
        <f>IF(ISNUMBER(outYear),VFK54+VFK60+VFK66+VFK83,"")</f>
        <v/>
      </c>
      <c r="VFL86" s="111" t="str">
        <f>IF(ISNUMBER(outYear),VFL54+VFL60+VFL66+VFL83,"")</f>
        <v/>
      </c>
      <c r="VFM86" s="111" t="str">
        <f>IF(ISNUMBER(outYear),VFM54+VFM60+VFM66+VFM83,"")</f>
        <v/>
      </c>
      <c r="VFN86" s="111" t="str">
        <f>IF(ISNUMBER(outYear),VFN54+VFN60+VFN66+VFN83,"")</f>
        <v/>
      </c>
      <c r="VFO86" s="111" t="str">
        <f>IF(ISNUMBER(outYear),VFO54+VFO60+VFO66+VFO83,"")</f>
        <v/>
      </c>
      <c r="VFP86" s="111" t="str">
        <f>IF(ISNUMBER(outYear),VFP54+VFP60+VFP66+VFP83,"")</f>
        <v/>
      </c>
      <c r="VFQ86" s="111" t="str">
        <f>IF(ISNUMBER(outYear),VFQ54+VFQ60+VFQ66+VFQ83,"")</f>
        <v/>
      </c>
      <c r="VFR86" s="111" t="str">
        <f>IF(ISNUMBER(outYear),VFR54+VFR60+VFR66+VFR83,"")</f>
        <v/>
      </c>
      <c r="VFS86" s="111" t="str">
        <f>IF(ISNUMBER(outYear),VFS54+VFS60+VFS66+VFS83,"")</f>
        <v/>
      </c>
      <c r="VFT86" s="111" t="str">
        <f>IF(ISNUMBER(outYear),VFT54+VFT60+VFT66+VFT83,"")</f>
        <v/>
      </c>
      <c r="VFU86" s="111" t="str">
        <f>IF(ISNUMBER(outYear),VFU54+VFU60+VFU66+VFU83,"")</f>
        <v/>
      </c>
      <c r="VFV86" s="111" t="str">
        <f>IF(ISNUMBER(outYear),VFV54+VFV60+VFV66+VFV83,"")</f>
        <v/>
      </c>
      <c r="VFW86" s="111" t="str">
        <f>IF(ISNUMBER(outYear),VFW54+VFW60+VFW66+VFW83,"")</f>
        <v/>
      </c>
      <c r="VFX86" s="111" t="str">
        <f>IF(ISNUMBER(outYear),VFX54+VFX60+VFX66+VFX83,"")</f>
        <v/>
      </c>
      <c r="VFY86" s="111" t="str">
        <f>IF(ISNUMBER(outYear),VFY54+VFY60+VFY66+VFY83,"")</f>
        <v/>
      </c>
      <c r="VFZ86" s="111" t="str">
        <f>IF(ISNUMBER(outYear),VFZ54+VFZ60+VFZ66+VFZ83,"")</f>
        <v/>
      </c>
      <c r="VGA86" s="111" t="str">
        <f>IF(ISNUMBER(outYear),VGA54+VGA60+VGA66+VGA83,"")</f>
        <v/>
      </c>
      <c r="VGB86" s="111" t="str">
        <f>IF(ISNUMBER(outYear),VGB54+VGB60+VGB66+VGB83,"")</f>
        <v/>
      </c>
      <c r="VGC86" s="111" t="str">
        <f>IF(ISNUMBER(outYear),VGC54+VGC60+VGC66+VGC83,"")</f>
        <v/>
      </c>
      <c r="VGD86" s="111" t="str">
        <f>IF(ISNUMBER(outYear),VGD54+VGD60+VGD66+VGD83,"")</f>
        <v/>
      </c>
      <c r="VGE86" s="111" t="str">
        <f>IF(ISNUMBER(outYear),VGE54+VGE60+VGE66+VGE83,"")</f>
        <v/>
      </c>
      <c r="VGF86" s="111" t="str">
        <f>IF(ISNUMBER(outYear),VGF54+VGF60+VGF66+VGF83,"")</f>
        <v/>
      </c>
      <c r="VGG86" s="111" t="str">
        <f>IF(ISNUMBER(outYear),VGG54+VGG60+VGG66+VGG83,"")</f>
        <v/>
      </c>
      <c r="VGH86" s="111" t="str">
        <f>IF(ISNUMBER(outYear),VGH54+VGH60+VGH66+VGH83,"")</f>
        <v/>
      </c>
      <c r="VGI86" s="111" t="str">
        <f>IF(ISNUMBER(outYear),VGI54+VGI60+VGI66+VGI83,"")</f>
        <v/>
      </c>
      <c r="VGJ86" s="111" t="str">
        <f>IF(ISNUMBER(outYear),VGJ54+VGJ60+VGJ66+VGJ83,"")</f>
        <v/>
      </c>
      <c r="VGK86" s="111" t="str">
        <f>IF(ISNUMBER(outYear),VGK54+VGK60+VGK66+VGK83,"")</f>
        <v/>
      </c>
      <c r="VGL86" s="111" t="str">
        <f>IF(ISNUMBER(outYear),VGL54+VGL60+VGL66+VGL83,"")</f>
        <v/>
      </c>
      <c r="VGM86" s="111" t="str">
        <f>IF(ISNUMBER(outYear),VGM54+VGM60+VGM66+VGM83,"")</f>
        <v/>
      </c>
      <c r="VGN86" s="111" t="str">
        <f>IF(ISNUMBER(outYear),VGN54+VGN60+VGN66+VGN83,"")</f>
        <v/>
      </c>
      <c r="VGO86" s="111" t="str">
        <f>IF(ISNUMBER(outYear),VGO54+VGO60+VGO66+VGO83,"")</f>
        <v/>
      </c>
      <c r="VGP86" s="111" t="str">
        <f>IF(ISNUMBER(outYear),VGP54+VGP60+VGP66+VGP83,"")</f>
        <v/>
      </c>
      <c r="VGQ86" s="111" t="str">
        <f>IF(ISNUMBER(outYear),VGQ54+VGQ60+VGQ66+VGQ83,"")</f>
        <v/>
      </c>
      <c r="VGR86" s="111" t="str">
        <f>IF(ISNUMBER(outYear),VGR54+VGR60+VGR66+VGR83,"")</f>
        <v/>
      </c>
      <c r="VGS86" s="111" t="str">
        <f>IF(ISNUMBER(outYear),VGS54+VGS60+VGS66+VGS83,"")</f>
        <v/>
      </c>
      <c r="VGT86" s="111" t="str">
        <f>IF(ISNUMBER(outYear),VGT54+VGT60+VGT66+VGT83,"")</f>
        <v/>
      </c>
      <c r="VGU86" s="111" t="str">
        <f>IF(ISNUMBER(outYear),VGU54+VGU60+VGU66+VGU83,"")</f>
        <v/>
      </c>
      <c r="VGV86" s="111" t="str">
        <f>IF(ISNUMBER(outYear),VGV54+VGV60+VGV66+VGV83,"")</f>
        <v/>
      </c>
      <c r="VGW86" s="111" t="str">
        <f>IF(ISNUMBER(outYear),VGW54+VGW60+VGW66+VGW83,"")</f>
        <v/>
      </c>
      <c r="VGX86" s="111" t="str">
        <f>IF(ISNUMBER(outYear),VGX54+VGX60+VGX66+VGX83,"")</f>
        <v/>
      </c>
      <c r="VGY86" s="111" t="str">
        <f>IF(ISNUMBER(outYear),VGY54+VGY60+VGY66+VGY83,"")</f>
        <v/>
      </c>
      <c r="VGZ86" s="111" t="str">
        <f>IF(ISNUMBER(outYear),VGZ54+VGZ60+VGZ66+VGZ83,"")</f>
        <v/>
      </c>
      <c r="VHA86" s="111" t="str">
        <f>IF(ISNUMBER(outYear),VHA54+VHA60+VHA66+VHA83,"")</f>
        <v/>
      </c>
      <c r="VHB86" s="111" t="str">
        <f>IF(ISNUMBER(outYear),VHB54+VHB60+VHB66+VHB83,"")</f>
        <v/>
      </c>
      <c r="VHC86" s="111" t="str">
        <f>IF(ISNUMBER(outYear),VHC54+VHC60+VHC66+VHC83,"")</f>
        <v/>
      </c>
      <c r="VHD86" s="111" t="str">
        <f>IF(ISNUMBER(outYear),VHD54+VHD60+VHD66+VHD83,"")</f>
        <v/>
      </c>
      <c r="VHE86" s="111" t="str">
        <f>IF(ISNUMBER(outYear),VHE54+VHE60+VHE66+VHE83,"")</f>
        <v/>
      </c>
      <c r="VHF86" s="111" t="str">
        <f>IF(ISNUMBER(outYear),VHF54+VHF60+VHF66+VHF83,"")</f>
        <v/>
      </c>
      <c r="VHG86" s="111" t="str">
        <f>IF(ISNUMBER(outYear),VHG54+VHG60+VHG66+VHG83,"")</f>
        <v/>
      </c>
      <c r="VHH86" s="111" t="str">
        <f>IF(ISNUMBER(outYear),VHH54+VHH60+VHH66+VHH83,"")</f>
        <v/>
      </c>
      <c r="VHI86" s="111" t="str">
        <f>IF(ISNUMBER(outYear),VHI54+VHI60+VHI66+VHI83,"")</f>
        <v/>
      </c>
      <c r="VHJ86" s="111" t="str">
        <f>IF(ISNUMBER(outYear),VHJ54+VHJ60+VHJ66+VHJ83,"")</f>
        <v/>
      </c>
      <c r="VHK86" s="111" t="str">
        <f>IF(ISNUMBER(outYear),VHK54+VHK60+VHK66+VHK83,"")</f>
        <v/>
      </c>
      <c r="VHL86" s="111" t="str">
        <f>IF(ISNUMBER(outYear),VHL54+VHL60+VHL66+VHL83,"")</f>
        <v/>
      </c>
      <c r="VHM86" s="111" t="str">
        <f>IF(ISNUMBER(outYear),VHM54+VHM60+VHM66+VHM83,"")</f>
        <v/>
      </c>
      <c r="VHN86" s="111" t="str">
        <f>IF(ISNUMBER(outYear),VHN54+VHN60+VHN66+VHN83,"")</f>
        <v/>
      </c>
      <c r="VHO86" s="111" t="str">
        <f>IF(ISNUMBER(outYear),VHO54+VHO60+VHO66+VHO83,"")</f>
        <v/>
      </c>
      <c r="VHP86" s="111" t="str">
        <f>IF(ISNUMBER(outYear),VHP54+VHP60+VHP66+VHP83,"")</f>
        <v/>
      </c>
      <c r="VHQ86" s="111" t="str">
        <f>IF(ISNUMBER(outYear),VHQ54+VHQ60+VHQ66+VHQ83,"")</f>
        <v/>
      </c>
      <c r="VHR86" s="111" t="str">
        <f>IF(ISNUMBER(outYear),VHR54+VHR60+VHR66+VHR83,"")</f>
        <v/>
      </c>
      <c r="VHS86" s="111" t="str">
        <f>IF(ISNUMBER(outYear),VHS54+VHS60+VHS66+VHS83,"")</f>
        <v/>
      </c>
      <c r="VHT86" s="111" t="str">
        <f>IF(ISNUMBER(outYear),VHT54+VHT60+VHT66+VHT83,"")</f>
        <v/>
      </c>
      <c r="VHU86" s="111" t="str">
        <f>IF(ISNUMBER(outYear),VHU54+VHU60+VHU66+VHU83,"")</f>
        <v/>
      </c>
      <c r="VHV86" s="111" t="str">
        <f>IF(ISNUMBER(outYear),VHV54+VHV60+VHV66+VHV83,"")</f>
        <v/>
      </c>
      <c r="VHW86" s="111" t="str">
        <f>IF(ISNUMBER(outYear),VHW54+VHW60+VHW66+VHW83,"")</f>
        <v/>
      </c>
      <c r="VHX86" s="111" t="str">
        <f>IF(ISNUMBER(outYear),VHX54+VHX60+VHX66+VHX83,"")</f>
        <v/>
      </c>
      <c r="VHY86" s="111" t="str">
        <f>IF(ISNUMBER(outYear),VHY54+VHY60+VHY66+VHY83,"")</f>
        <v/>
      </c>
      <c r="VHZ86" s="111" t="str">
        <f>IF(ISNUMBER(outYear),VHZ54+VHZ60+VHZ66+VHZ83,"")</f>
        <v/>
      </c>
      <c r="VIA86" s="111" t="str">
        <f>IF(ISNUMBER(outYear),VIA54+VIA60+VIA66+VIA83,"")</f>
        <v/>
      </c>
      <c r="VIB86" s="111" t="str">
        <f>IF(ISNUMBER(outYear),VIB54+VIB60+VIB66+VIB83,"")</f>
        <v/>
      </c>
      <c r="VIC86" s="111" t="str">
        <f>IF(ISNUMBER(outYear),VIC54+VIC60+VIC66+VIC83,"")</f>
        <v/>
      </c>
      <c r="VID86" s="111" t="str">
        <f>IF(ISNUMBER(outYear),VID54+VID60+VID66+VID83,"")</f>
        <v/>
      </c>
      <c r="VIE86" s="111" t="str">
        <f>IF(ISNUMBER(outYear),VIE54+VIE60+VIE66+VIE83,"")</f>
        <v/>
      </c>
      <c r="VIF86" s="111" t="str">
        <f>IF(ISNUMBER(outYear),VIF54+VIF60+VIF66+VIF83,"")</f>
        <v/>
      </c>
      <c r="VIG86" s="111" t="str">
        <f>IF(ISNUMBER(outYear),VIG54+VIG60+VIG66+VIG83,"")</f>
        <v/>
      </c>
      <c r="VIH86" s="111" t="str">
        <f>IF(ISNUMBER(outYear),VIH54+VIH60+VIH66+VIH83,"")</f>
        <v/>
      </c>
      <c r="VII86" s="111" t="str">
        <f>IF(ISNUMBER(outYear),VII54+VII60+VII66+VII83,"")</f>
        <v/>
      </c>
      <c r="VIJ86" s="111" t="str">
        <f>IF(ISNUMBER(outYear),VIJ54+VIJ60+VIJ66+VIJ83,"")</f>
        <v/>
      </c>
      <c r="VIK86" s="111" t="str">
        <f>IF(ISNUMBER(outYear),VIK54+VIK60+VIK66+VIK83,"")</f>
        <v/>
      </c>
      <c r="VIL86" s="111" t="str">
        <f>IF(ISNUMBER(outYear),VIL54+VIL60+VIL66+VIL83,"")</f>
        <v/>
      </c>
      <c r="VIM86" s="111" t="str">
        <f>IF(ISNUMBER(outYear),VIM54+VIM60+VIM66+VIM83,"")</f>
        <v/>
      </c>
      <c r="VIN86" s="111" t="str">
        <f>IF(ISNUMBER(outYear),VIN54+VIN60+VIN66+VIN83,"")</f>
        <v/>
      </c>
      <c r="VIO86" s="111" t="str">
        <f>IF(ISNUMBER(outYear),VIO54+VIO60+VIO66+VIO83,"")</f>
        <v/>
      </c>
      <c r="VIP86" s="111" t="str">
        <f>IF(ISNUMBER(outYear),VIP54+VIP60+VIP66+VIP83,"")</f>
        <v/>
      </c>
      <c r="VIQ86" s="111" t="str">
        <f>IF(ISNUMBER(outYear),VIQ54+VIQ60+VIQ66+VIQ83,"")</f>
        <v/>
      </c>
      <c r="VIR86" s="111" t="str">
        <f>IF(ISNUMBER(outYear),VIR54+VIR60+VIR66+VIR83,"")</f>
        <v/>
      </c>
      <c r="VIS86" s="111" t="str">
        <f>IF(ISNUMBER(outYear),VIS54+VIS60+VIS66+VIS83,"")</f>
        <v/>
      </c>
      <c r="VIT86" s="111" t="str">
        <f>IF(ISNUMBER(outYear),VIT54+VIT60+VIT66+VIT83,"")</f>
        <v/>
      </c>
      <c r="VIU86" s="111" t="str">
        <f>IF(ISNUMBER(outYear),VIU54+VIU60+VIU66+VIU83,"")</f>
        <v/>
      </c>
      <c r="VIV86" s="111" t="str">
        <f>IF(ISNUMBER(outYear),VIV54+VIV60+VIV66+VIV83,"")</f>
        <v/>
      </c>
      <c r="VIW86" s="111" t="str">
        <f>IF(ISNUMBER(outYear),VIW54+VIW60+VIW66+VIW83,"")</f>
        <v/>
      </c>
      <c r="VIX86" s="111" t="str">
        <f>IF(ISNUMBER(outYear),VIX54+VIX60+VIX66+VIX83,"")</f>
        <v/>
      </c>
      <c r="VIY86" s="111" t="str">
        <f>IF(ISNUMBER(outYear),VIY54+VIY60+VIY66+VIY83,"")</f>
        <v/>
      </c>
      <c r="VIZ86" s="111" t="str">
        <f>IF(ISNUMBER(outYear),VIZ54+VIZ60+VIZ66+VIZ83,"")</f>
        <v/>
      </c>
      <c r="VJA86" s="111" t="str">
        <f>IF(ISNUMBER(outYear),VJA54+VJA60+VJA66+VJA83,"")</f>
        <v/>
      </c>
      <c r="VJB86" s="111" t="str">
        <f>IF(ISNUMBER(outYear),VJB54+VJB60+VJB66+VJB83,"")</f>
        <v/>
      </c>
      <c r="VJC86" s="111" t="str">
        <f>IF(ISNUMBER(outYear),VJC54+VJC60+VJC66+VJC83,"")</f>
        <v/>
      </c>
      <c r="VJD86" s="111" t="str">
        <f>IF(ISNUMBER(outYear),VJD54+VJD60+VJD66+VJD83,"")</f>
        <v/>
      </c>
      <c r="VJE86" s="111" t="str">
        <f>IF(ISNUMBER(outYear),VJE54+VJE60+VJE66+VJE83,"")</f>
        <v/>
      </c>
      <c r="VJF86" s="111" t="str">
        <f>IF(ISNUMBER(outYear),VJF54+VJF60+VJF66+VJF83,"")</f>
        <v/>
      </c>
      <c r="VJG86" s="111" t="str">
        <f>IF(ISNUMBER(outYear),VJG54+VJG60+VJG66+VJG83,"")</f>
        <v/>
      </c>
      <c r="VJH86" s="111" t="str">
        <f>IF(ISNUMBER(outYear),VJH54+VJH60+VJH66+VJH83,"")</f>
        <v/>
      </c>
      <c r="VJI86" s="111" t="str">
        <f>IF(ISNUMBER(outYear),VJI54+VJI60+VJI66+VJI83,"")</f>
        <v/>
      </c>
      <c r="VJJ86" s="111" t="str">
        <f>IF(ISNUMBER(outYear),VJJ54+VJJ60+VJJ66+VJJ83,"")</f>
        <v/>
      </c>
      <c r="VJK86" s="111" t="str">
        <f>IF(ISNUMBER(outYear),VJK54+VJK60+VJK66+VJK83,"")</f>
        <v/>
      </c>
      <c r="VJL86" s="111" t="str">
        <f>IF(ISNUMBER(outYear),VJL54+VJL60+VJL66+VJL83,"")</f>
        <v/>
      </c>
      <c r="VJM86" s="111" t="str">
        <f>IF(ISNUMBER(outYear),VJM54+VJM60+VJM66+VJM83,"")</f>
        <v/>
      </c>
      <c r="VJN86" s="111" t="str">
        <f>IF(ISNUMBER(outYear),VJN54+VJN60+VJN66+VJN83,"")</f>
        <v/>
      </c>
      <c r="VJO86" s="111" t="str">
        <f>IF(ISNUMBER(outYear),VJO54+VJO60+VJO66+VJO83,"")</f>
        <v/>
      </c>
      <c r="VJP86" s="111" t="str">
        <f>IF(ISNUMBER(outYear),VJP54+VJP60+VJP66+VJP83,"")</f>
        <v/>
      </c>
      <c r="VJQ86" s="111" t="str">
        <f>IF(ISNUMBER(outYear),VJQ54+VJQ60+VJQ66+VJQ83,"")</f>
        <v/>
      </c>
      <c r="VJR86" s="111" t="str">
        <f>IF(ISNUMBER(outYear),VJR54+VJR60+VJR66+VJR83,"")</f>
        <v/>
      </c>
      <c r="VJS86" s="111" t="str">
        <f>IF(ISNUMBER(outYear),VJS54+VJS60+VJS66+VJS83,"")</f>
        <v/>
      </c>
      <c r="VJT86" s="111" t="str">
        <f>IF(ISNUMBER(outYear),VJT54+VJT60+VJT66+VJT83,"")</f>
        <v/>
      </c>
      <c r="VJU86" s="111" t="str">
        <f>IF(ISNUMBER(outYear),VJU54+VJU60+VJU66+VJU83,"")</f>
        <v/>
      </c>
      <c r="VJV86" s="111" t="str">
        <f>IF(ISNUMBER(outYear),VJV54+VJV60+VJV66+VJV83,"")</f>
        <v/>
      </c>
      <c r="VJW86" s="111" t="str">
        <f>IF(ISNUMBER(outYear),VJW54+VJW60+VJW66+VJW83,"")</f>
        <v/>
      </c>
      <c r="VJX86" s="111" t="str">
        <f>IF(ISNUMBER(outYear),VJX54+VJX60+VJX66+VJX83,"")</f>
        <v/>
      </c>
      <c r="VJY86" s="111" t="str">
        <f>IF(ISNUMBER(outYear),VJY54+VJY60+VJY66+VJY83,"")</f>
        <v/>
      </c>
      <c r="VJZ86" s="111" t="str">
        <f>IF(ISNUMBER(outYear),VJZ54+VJZ60+VJZ66+VJZ83,"")</f>
        <v/>
      </c>
      <c r="VKA86" s="111" t="str">
        <f>IF(ISNUMBER(outYear),VKA54+VKA60+VKA66+VKA83,"")</f>
        <v/>
      </c>
      <c r="VKB86" s="111" t="str">
        <f>IF(ISNUMBER(outYear),VKB54+VKB60+VKB66+VKB83,"")</f>
        <v/>
      </c>
      <c r="VKC86" s="111" t="str">
        <f>IF(ISNUMBER(outYear),VKC54+VKC60+VKC66+VKC83,"")</f>
        <v/>
      </c>
      <c r="VKD86" s="111" t="str">
        <f>IF(ISNUMBER(outYear),VKD54+VKD60+VKD66+VKD83,"")</f>
        <v/>
      </c>
      <c r="VKE86" s="111" t="str">
        <f>IF(ISNUMBER(outYear),VKE54+VKE60+VKE66+VKE83,"")</f>
        <v/>
      </c>
      <c r="VKF86" s="111" t="str">
        <f>IF(ISNUMBER(outYear),VKF54+VKF60+VKF66+VKF83,"")</f>
        <v/>
      </c>
      <c r="VKG86" s="111" t="str">
        <f>IF(ISNUMBER(outYear),VKG54+VKG60+VKG66+VKG83,"")</f>
        <v/>
      </c>
      <c r="VKH86" s="111" t="str">
        <f>IF(ISNUMBER(outYear),VKH54+VKH60+VKH66+VKH83,"")</f>
        <v/>
      </c>
      <c r="VKI86" s="111" t="str">
        <f>IF(ISNUMBER(outYear),VKI54+VKI60+VKI66+VKI83,"")</f>
        <v/>
      </c>
      <c r="VKJ86" s="111" t="str">
        <f>IF(ISNUMBER(outYear),VKJ54+VKJ60+VKJ66+VKJ83,"")</f>
        <v/>
      </c>
      <c r="VKK86" s="111" t="str">
        <f>IF(ISNUMBER(outYear),VKK54+VKK60+VKK66+VKK83,"")</f>
        <v/>
      </c>
      <c r="VKL86" s="111" t="str">
        <f>IF(ISNUMBER(outYear),VKL54+VKL60+VKL66+VKL83,"")</f>
        <v/>
      </c>
      <c r="VKM86" s="111" t="str">
        <f>IF(ISNUMBER(outYear),VKM54+VKM60+VKM66+VKM83,"")</f>
        <v/>
      </c>
      <c r="VKN86" s="111" t="str">
        <f>IF(ISNUMBER(outYear),VKN54+VKN60+VKN66+VKN83,"")</f>
        <v/>
      </c>
      <c r="VKO86" s="111" t="str">
        <f>IF(ISNUMBER(outYear),VKO54+VKO60+VKO66+VKO83,"")</f>
        <v/>
      </c>
      <c r="VKP86" s="111" t="str">
        <f>IF(ISNUMBER(outYear),VKP54+VKP60+VKP66+VKP83,"")</f>
        <v/>
      </c>
      <c r="VKQ86" s="111" t="str">
        <f>IF(ISNUMBER(outYear),VKQ54+VKQ60+VKQ66+VKQ83,"")</f>
        <v/>
      </c>
      <c r="VKR86" s="111" t="str">
        <f>IF(ISNUMBER(outYear),VKR54+VKR60+VKR66+VKR83,"")</f>
        <v/>
      </c>
      <c r="VKS86" s="111" t="str">
        <f>IF(ISNUMBER(outYear),VKS54+VKS60+VKS66+VKS83,"")</f>
        <v/>
      </c>
      <c r="VKT86" s="111" t="str">
        <f>IF(ISNUMBER(outYear),VKT54+VKT60+VKT66+VKT83,"")</f>
        <v/>
      </c>
      <c r="VKU86" s="111" t="str">
        <f>IF(ISNUMBER(outYear),VKU54+VKU60+VKU66+VKU83,"")</f>
        <v/>
      </c>
      <c r="VKV86" s="111" t="str">
        <f>IF(ISNUMBER(outYear),VKV54+VKV60+VKV66+VKV83,"")</f>
        <v/>
      </c>
      <c r="VKW86" s="111" t="str">
        <f>IF(ISNUMBER(outYear),VKW54+VKW60+VKW66+VKW83,"")</f>
        <v/>
      </c>
      <c r="VKX86" s="111" t="str">
        <f>IF(ISNUMBER(outYear),VKX54+VKX60+VKX66+VKX83,"")</f>
        <v/>
      </c>
      <c r="VKY86" s="111" t="str">
        <f>IF(ISNUMBER(outYear),VKY54+VKY60+VKY66+VKY83,"")</f>
        <v/>
      </c>
      <c r="VKZ86" s="111" t="str">
        <f>IF(ISNUMBER(outYear),VKZ54+VKZ60+VKZ66+VKZ83,"")</f>
        <v/>
      </c>
      <c r="VLA86" s="111" t="str">
        <f>IF(ISNUMBER(outYear),VLA54+VLA60+VLA66+VLA83,"")</f>
        <v/>
      </c>
      <c r="VLB86" s="111" t="str">
        <f>IF(ISNUMBER(outYear),VLB54+VLB60+VLB66+VLB83,"")</f>
        <v/>
      </c>
      <c r="VLC86" s="111" t="str">
        <f>IF(ISNUMBER(outYear),VLC54+VLC60+VLC66+VLC83,"")</f>
        <v/>
      </c>
      <c r="VLD86" s="111" t="str">
        <f>IF(ISNUMBER(outYear),VLD54+VLD60+VLD66+VLD83,"")</f>
        <v/>
      </c>
      <c r="VLE86" s="111" t="str">
        <f>IF(ISNUMBER(outYear),VLE54+VLE60+VLE66+VLE83,"")</f>
        <v/>
      </c>
      <c r="VLF86" s="111" t="str">
        <f>IF(ISNUMBER(outYear),VLF54+VLF60+VLF66+VLF83,"")</f>
        <v/>
      </c>
      <c r="VLG86" s="111" t="str">
        <f>IF(ISNUMBER(outYear),VLG54+VLG60+VLG66+VLG83,"")</f>
        <v/>
      </c>
      <c r="VLH86" s="111" t="str">
        <f>IF(ISNUMBER(outYear),VLH54+VLH60+VLH66+VLH83,"")</f>
        <v/>
      </c>
      <c r="VLI86" s="111" t="str">
        <f>IF(ISNUMBER(outYear),VLI54+VLI60+VLI66+VLI83,"")</f>
        <v/>
      </c>
      <c r="VLJ86" s="111" t="str">
        <f>IF(ISNUMBER(outYear),VLJ54+VLJ60+VLJ66+VLJ83,"")</f>
        <v/>
      </c>
      <c r="VLK86" s="111" t="str">
        <f>IF(ISNUMBER(outYear),VLK54+VLK60+VLK66+VLK83,"")</f>
        <v/>
      </c>
      <c r="VLL86" s="111" t="str">
        <f>IF(ISNUMBER(outYear),VLL54+VLL60+VLL66+VLL83,"")</f>
        <v/>
      </c>
      <c r="VLM86" s="111" t="str">
        <f>IF(ISNUMBER(outYear),VLM54+VLM60+VLM66+VLM83,"")</f>
        <v/>
      </c>
      <c r="VLN86" s="111" t="str">
        <f>IF(ISNUMBER(outYear),VLN54+VLN60+VLN66+VLN83,"")</f>
        <v/>
      </c>
      <c r="VLO86" s="111" t="str">
        <f>IF(ISNUMBER(outYear),VLO54+VLO60+VLO66+VLO83,"")</f>
        <v/>
      </c>
      <c r="VLP86" s="111" t="str">
        <f>IF(ISNUMBER(outYear),VLP54+VLP60+VLP66+VLP83,"")</f>
        <v/>
      </c>
      <c r="VLQ86" s="111" t="str">
        <f>IF(ISNUMBER(outYear),VLQ54+VLQ60+VLQ66+VLQ83,"")</f>
        <v/>
      </c>
      <c r="VLR86" s="111" t="str">
        <f>IF(ISNUMBER(outYear),VLR54+VLR60+VLR66+VLR83,"")</f>
        <v/>
      </c>
      <c r="VLS86" s="111" t="str">
        <f>IF(ISNUMBER(outYear),VLS54+VLS60+VLS66+VLS83,"")</f>
        <v/>
      </c>
      <c r="VLT86" s="111" t="str">
        <f>IF(ISNUMBER(outYear),VLT54+VLT60+VLT66+VLT83,"")</f>
        <v/>
      </c>
      <c r="VLU86" s="111" t="str">
        <f>IF(ISNUMBER(outYear),VLU54+VLU60+VLU66+VLU83,"")</f>
        <v/>
      </c>
      <c r="VLV86" s="111" t="str">
        <f>IF(ISNUMBER(outYear),VLV54+VLV60+VLV66+VLV83,"")</f>
        <v/>
      </c>
      <c r="VLW86" s="111" t="str">
        <f>IF(ISNUMBER(outYear),VLW54+VLW60+VLW66+VLW83,"")</f>
        <v/>
      </c>
      <c r="VLX86" s="111" t="str">
        <f>IF(ISNUMBER(outYear),VLX54+VLX60+VLX66+VLX83,"")</f>
        <v/>
      </c>
      <c r="VLY86" s="111" t="str">
        <f>IF(ISNUMBER(outYear),VLY54+VLY60+VLY66+VLY83,"")</f>
        <v/>
      </c>
      <c r="VLZ86" s="111" t="str">
        <f>IF(ISNUMBER(outYear),VLZ54+VLZ60+VLZ66+VLZ83,"")</f>
        <v/>
      </c>
      <c r="VMA86" s="111" t="str">
        <f>IF(ISNUMBER(outYear),VMA54+VMA60+VMA66+VMA83,"")</f>
        <v/>
      </c>
      <c r="VMB86" s="111" t="str">
        <f>IF(ISNUMBER(outYear),VMB54+VMB60+VMB66+VMB83,"")</f>
        <v/>
      </c>
      <c r="VMC86" s="111" t="str">
        <f>IF(ISNUMBER(outYear),VMC54+VMC60+VMC66+VMC83,"")</f>
        <v/>
      </c>
      <c r="VMD86" s="111" t="str">
        <f>IF(ISNUMBER(outYear),VMD54+VMD60+VMD66+VMD83,"")</f>
        <v/>
      </c>
      <c r="VME86" s="111" t="str">
        <f>IF(ISNUMBER(outYear),VME54+VME60+VME66+VME83,"")</f>
        <v/>
      </c>
      <c r="VMF86" s="111" t="str">
        <f>IF(ISNUMBER(outYear),VMF54+VMF60+VMF66+VMF83,"")</f>
        <v/>
      </c>
      <c r="VMG86" s="111" t="str">
        <f>IF(ISNUMBER(outYear),VMG54+VMG60+VMG66+VMG83,"")</f>
        <v/>
      </c>
      <c r="VMH86" s="111" t="str">
        <f>IF(ISNUMBER(outYear),VMH54+VMH60+VMH66+VMH83,"")</f>
        <v/>
      </c>
      <c r="VMI86" s="111" t="str">
        <f>IF(ISNUMBER(outYear),VMI54+VMI60+VMI66+VMI83,"")</f>
        <v/>
      </c>
      <c r="VMJ86" s="111" t="str">
        <f>IF(ISNUMBER(outYear),VMJ54+VMJ60+VMJ66+VMJ83,"")</f>
        <v/>
      </c>
      <c r="VMK86" s="111" t="str">
        <f>IF(ISNUMBER(outYear),VMK54+VMK60+VMK66+VMK83,"")</f>
        <v/>
      </c>
      <c r="VML86" s="111" t="str">
        <f>IF(ISNUMBER(outYear),VML54+VML60+VML66+VML83,"")</f>
        <v/>
      </c>
      <c r="VMM86" s="111" t="str">
        <f>IF(ISNUMBER(outYear),VMM54+VMM60+VMM66+VMM83,"")</f>
        <v/>
      </c>
      <c r="VMN86" s="111" t="str">
        <f>IF(ISNUMBER(outYear),VMN54+VMN60+VMN66+VMN83,"")</f>
        <v/>
      </c>
      <c r="VMO86" s="111" t="str">
        <f>IF(ISNUMBER(outYear),VMO54+VMO60+VMO66+VMO83,"")</f>
        <v/>
      </c>
      <c r="VMP86" s="111" t="str">
        <f>IF(ISNUMBER(outYear),VMP54+VMP60+VMP66+VMP83,"")</f>
        <v/>
      </c>
      <c r="VMQ86" s="111" t="str">
        <f>IF(ISNUMBER(outYear),VMQ54+VMQ60+VMQ66+VMQ83,"")</f>
        <v/>
      </c>
      <c r="VMR86" s="111" t="str">
        <f>IF(ISNUMBER(outYear),VMR54+VMR60+VMR66+VMR83,"")</f>
        <v/>
      </c>
      <c r="VMS86" s="111" t="str">
        <f>IF(ISNUMBER(outYear),VMS54+VMS60+VMS66+VMS83,"")</f>
        <v/>
      </c>
      <c r="VMT86" s="111" t="str">
        <f>IF(ISNUMBER(outYear),VMT54+VMT60+VMT66+VMT83,"")</f>
        <v/>
      </c>
      <c r="VMU86" s="111" t="str">
        <f>IF(ISNUMBER(outYear),VMU54+VMU60+VMU66+VMU83,"")</f>
        <v/>
      </c>
      <c r="VMV86" s="111" t="str">
        <f>IF(ISNUMBER(outYear),VMV54+VMV60+VMV66+VMV83,"")</f>
        <v/>
      </c>
      <c r="VMW86" s="111" t="str">
        <f>IF(ISNUMBER(outYear),VMW54+VMW60+VMW66+VMW83,"")</f>
        <v/>
      </c>
      <c r="VMX86" s="111" t="str">
        <f>IF(ISNUMBER(outYear),VMX54+VMX60+VMX66+VMX83,"")</f>
        <v/>
      </c>
      <c r="VMY86" s="111" t="str">
        <f>IF(ISNUMBER(outYear),VMY54+VMY60+VMY66+VMY83,"")</f>
        <v/>
      </c>
      <c r="VMZ86" s="111" t="str">
        <f>IF(ISNUMBER(outYear),VMZ54+VMZ60+VMZ66+VMZ83,"")</f>
        <v/>
      </c>
      <c r="VNA86" s="111" t="str">
        <f>IF(ISNUMBER(outYear),VNA54+VNA60+VNA66+VNA83,"")</f>
        <v/>
      </c>
      <c r="VNB86" s="111" t="str">
        <f>IF(ISNUMBER(outYear),VNB54+VNB60+VNB66+VNB83,"")</f>
        <v/>
      </c>
      <c r="VNC86" s="111" t="str">
        <f>IF(ISNUMBER(outYear),VNC54+VNC60+VNC66+VNC83,"")</f>
        <v/>
      </c>
      <c r="VND86" s="111" t="str">
        <f>IF(ISNUMBER(outYear),VND54+VND60+VND66+VND83,"")</f>
        <v/>
      </c>
      <c r="VNE86" s="111" t="str">
        <f>IF(ISNUMBER(outYear),VNE54+VNE60+VNE66+VNE83,"")</f>
        <v/>
      </c>
      <c r="VNF86" s="111" t="str">
        <f>IF(ISNUMBER(outYear),VNF54+VNF60+VNF66+VNF83,"")</f>
        <v/>
      </c>
      <c r="VNG86" s="111" t="str">
        <f>IF(ISNUMBER(outYear),VNG54+VNG60+VNG66+VNG83,"")</f>
        <v/>
      </c>
      <c r="VNH86" s="111" t="str">
        <f>IF(ISNUMBER(outYear),VNH54+VNH60+VNH66+VNH83,"")</f>
        <v/>
      </c>
      <c r="VNI86" s="111" t="str">
        <f>IF(ISNUMBER(outYear),VNI54+VNI60+VNI66+VNI83,"")</f>
        <v/>
      </c>
      <c r="VNJ86" s="111" t="str">
        <f>IF(ISNUMBER(outYear),VNJ54+VNJ60+VNJ66+VNJ83,"")</f>
        <v/>
      </c>
      <c r="VNK86" s="111" t="str">
        <f>IF(ISNUMBER(outYear),VNK54+VNK60+VNK66+VNK83,"")</f>
        <v/>
      </c>
      <c r="VNL86" s="111" t="str">
        <f>IF(ISNUMBER(outYear),VNL54+VNL60+VNL66+VNL83,"")</f>
        <v/>
      </c>
      <c r="VNM86" s="111" t="str">
        <f>IF(ISNUMBER(outYear),VNM54+VNM60+VNM66+VNM83,"")</f>
        <v/>
      </c>
      <c r="VNN86" s="111" t="str">
        <f>IF(ISNUMBER(outYear),VNN54+VNN60+VNN66+VNN83,"")</f>
        <v/>
      </c>
      <c r="VNO86" s="111" t="str">
        <f>IF(ISNUMBER(outYear),VNO54+VNO60+VNO66+VNO83,"")</f>
        <v/>
      </c>
      <c r="VNP86" s="111" t="str">
        <f>IF(ISNUMBER(outYear),VNP54+VNP60+VNP66+VNP83,"")</f>
        <v/>
      </c>
      <c r="VNQ86" s="111" t="str">
        <f>IF(ISNUMBER(outYear),VNQ54+VNQ60+VNQ66+VNQ83,"")</f>
        <v/>
      </c>
      <c r="VNR86" s="111" t="str">
        <f>IF(ISNUMBER(outYear),VNR54+VNR60+VNR66+VNR83,"")</f>
        <v/>
      </c>
      <c r="VNS86" s="111" t="str">
        <f>IF(ISNUMBER(outYear),VNS54+VNS60+VNS66+VNS83,"")</f>
        <v/>
      </c>
      <c r="VNT86" s="111" t="str">
        <f>IF(ISNUMBER(outYear),VNT54+VNT60+VNT66+VNT83,"")</f>
        <v/>
      </c>
      <c r="VNU86" s="111" t="str">
        <f>IF(ISNUMBER(outYear),VNU54+VNU60+VNU66+VNU83,"")</f>
        <v/>
      </c>
      <c r="VNV86" s="111" t="str">
        <f>IF(ISNUMBER(outYear),VNV54+VNV60+VNV66+VNV83,"")</f>
        <v/>
      </c>
      <c r="VNW86" s="111" t="str">
        <f>IF(ISNUMBER(outYear),VNW54+VNW60+VNW66+VNW83,"")</f>
        <v/>
      </c>
      <c r="VNX86" s="111" t="str">
        <f>IF(ISNUMBER(outYear),VNX54+VNX60+VNX66+VNX83,"")</f>
        <v/>
      </c>
      <c r="VNY86" s="111" t="str">
        <f>IF(ISNUMBER(outYear),VNY54+VNY60+VNY66+VNY83,"")</f>
        <v/>
      </c>
      <c r="VNZ86" s="111" t="str">
        <f>IF(ISNUMBER(outYear),VNZ54+VNZ60+VNZ66+VNZ83,"")</f>
        <v/>
      </c>
      <c r="VOA86" s="111" t="str">
        <f>IF(ISNUMBER(outYear),VOA54+VOA60+VOA66+VOA83,"")</f>
        <v/>
      </c>
      <c r="VOB86" s="111" t="str">
        <f>IF(ISNUMBER(outYear),VOB54+VOB60+VOB66+VOB83,"")</f>
        <v/>
      </c>
      <c r="VOC86" s="111" t="str">
        <f>IF(ISNUMBER(outYear),VOC54+VOC60+VOC66+VOC83,"")</f>
        <v/>
      </c>
      <c r="VOD86" s="111" t="str">
        <f>IF(ISNUMBER(outYear),VOD54+VOD60+VOD66+VOD83,"")</f>
        <v/>
      </c>
      <c r="VOE86" s="111" t="str">
        <f>IF(ISNUMBER(outYear),VOE54+VOE60+VOE66+VOE83,"")</f>
        <v/>
      </c>
      <c r="VOF86" s="111" t="str">
        <f>IF(ISNUMBER(outYear),VOF54+VOF60+VOF66+VOF83,"")</f>
        <v/>
      </c>
      <c r="VOG86" s="111" t="str">
        <f>IF(ISNUMBER(outYear),VOG54+VOG60+VOG66+VOG83,"")</f>
        <v/>
      </c>
      <c r="VOH86" s="111" t="str">
        <f>IF(ISNUMBER(outYear),VOH54+VOH60+VOH66+VOH83,"")</f>
        <v/>
      </c>
      <c r="VOI86" s="111" t="str">
        <f>IF(ISNUMBER(outYear),VOI54+VOI60+VOI66+VOI83,"")</f>
        <v/>
      </c>
      <c r="VOJ86" s="111" t="str">
        <f>IF(ISNUMBER(outYear),VOJ54+VOJ60+VOJ66+VOJ83,"")</f>
        <v/>
      </c>
      <c r="VOK86" s="111" t="str">
        <f>IF(ISNUMBER(outYear),VOK54+VOK60+VOK66+VOK83,"")</f>
        <v/>
      </c>
      <c r="VOL86" s="111" t="str">
        <f>IF(ISNUMBER(outYear),VOL54+VOL60+VOL66+VOL83,"")</f>
        <v/>
      </c>
      <c r="VOM86" s="111" t="str">
        <f>IF(ISNUMBER(outYear),VOM54+VOM60+VOM66+VOM83,"")</f>
        <v/>
      </c>
      <c r="VON86" s="111" t="str">
        <f>IF(ISNUMBER(outYear),VON54+VON60+VON66+VON83,"")</f>
        <v/>
      </c>
      <c r="VOO86" s="111" t="str">
        <f>IF(ISNUMBER(outYear),VOO54+VOO60+VOO66+VOO83,"")</f>
        <v/>
      </c>
      <c r="VOP86" s="111" t="str">
        <f>IF(ISNUMBER(outYear),VOP54+VOP60+VOP66+VOP83,"")</f>
        <v/>
      </c>
      <c r="VOQ86" s="111" t="str">
        <f>IF(ISNUMBER(outYear),VOQ54+VOQ60+VOQ66+VOQ83,"")</f>
        <v/>
      </c>
      <c r="VOR86" s="111" t="str">
        <f>IF(ISNUMBER(outYear),VOR54+VOR60+VOR66+VOR83,"")</f>
        <v/>
      </c>
      <c r="VOS86" s="111" t="str">
        <f>IF(ISNUMBER(outYear),VOS54+VOS60+VOS66+VOS83,"")</f>
        <v/>
      </c>
      <c r="VOT86" s="111" t="str">
        <f>IF(ISNUMBER(outYear),VOT54+VOT60+VOT66+VOT83,"")</f>
        <v/>
      </c>
      <c r="VOU86" s="111" t="str">
        <f>IF(ISNUMBER(outYear),VOU54+VOU60+VOU66+VOU83,"")</f>
        <v/>
      </c>
      <c r="VOV86" s="111" t="str">
        <f>IF(ISNUMBER(outYear),VOV54+VOV60+VOV66+VOV83,"")</f>
        <v/>
      </c>
      <c r="VOW86" s="111" t="str">
        <f>IF(ISNUMBER(outYear),VOW54+VOW60+VOW66+VOW83,"")</f>
        <v/>
      </c>
      <c r="VOX86" s="111" t="str">
        <f>IF(ISNUMBER(outYear),VOX54+VOX60+VOX66+VOX83,"")</f>
        <v/>
      </c>
      <c r="VOY86" s="111" t="str">
        <f>IF(ISNUMBER(outYear),VOY54+VOY60+VOY66+VOY83,"")</f>
        <v/>
      </c>
      <c r="VOZ86" s="111" t="str">
        <f>IF(ISNUMBER(outYear),VOZ54+VOZ60+VOZ66+VOZ83,"")</f>
        <v/>
      </c>
      <c r="VPA86" s="111" t="str">
        <f>IF(ISNUMBER(outYear),VPA54+VPA60+VPA66+VPA83,"")</f>
        <v/>
      </c>
      <c r="VPB86" s="111" t="str">
        <f>IF(ISNUMBER(outYear),VPB54+VPB60+VPB66+VPB83,"")</f>
        <v/>
      </c>
      <c r="VPC86" s="111" t="str">
        <f>IF(ISNUMBER(outYear),VPC54+VPC60+VPC66+VPC83,"")</f>
        <v/>
      </c>
      <c r="VPD86" s="111" t="str">
        <f>IF(ISNUMBER(outYear),VPD54+VPD60+VPD66+VPD83,"")</f>
        <v/>
      </c>
      <c r="VPE86" s="111" t="str">
        <f>IF(ISNUMBER(outYear),VPE54+VPE60+VPE66+VPE83,"")</f>
        <v/>
      </c>
      <c r="VPF86" s="111" t="str">
        <f>IF(ISNUMBER(outYear),VPF54+VPF60+VPF66+VPF83,"")</f>
        <v/>
      </c>
      <c r="VPG86" s="111" t="str">
        <f>IF(ISNUMBER(outYear),VPG54+VPG60+VPG66+VPG83,"")</f>
        <v/>
      </c>
      <c r="VPH86" s="111" t="str">
        <f>IF(ISNUMBER(outYear),VPH54+VPH60+VPH66+VPH83,"")</f>
        <v/>
      </c>
      <c r="VPI86" s="111" t="str">
        <f>IF(ISNUMBER(outYear),VPI54+VPI60+VPI66+VPI83,"")</f>
        <v/>
      </c>
      <c r="VPJ86" s="111" t="str">
        <f>IF(ISNUMBER(outYear),VPJ54+VPJ60+VPJ66+VPJ83,"")</f>
        <v/>
      </c>
      <c r="VPK86" s="111" t="str">
        <f>IF(ISNUMBER(outYear),VPK54+VPK60+VPK66+VPK83,"")</f>
        <v/>
      </c>
      <c r="VPL86" s="111" t="str">
        <f>IF(ISNUMBER(outYear),VPL54+VPL60+VPL66+VPL83,"")</f>
        <v/>
      </c>
      <c r="VPM86" s="111" t="str">
        <f>IF(ISNUMBER(outYear),VPM54+VPM60+VPM66+VPM83,"")</f>
        <v/>
      </c>
      <c r="VPN86" s="111" t="str">
        <f>IF(ISNUMBER(outYear),VPN54+VPN60+VPN66+VPN83,"")</f>
        <v/>
      </c>
      <c r="VPO86" s="111" t="str">
        <f>IF(ISNUMBER(outYear),VPO54+VPO60+VPO66+VPO83,"")</f>
        <v/>
      </c>
      <c r="VPP86" s="111" t="str">
        <f>IF(ISNUMBER(outYear),VPP54+VPP60+VPP66+VPP83,"")</f>
        <v/>
      </c>
      <c r="VPQ86" s="111" t="str">
        <f>IF(ISNUMBER(outYear),VPQ54+VPQ60+VPQ66+VPQ83,"")</f>
        <v/>
      </c>
      <c r="VPR86" s="111" t="str">
        <f>IF(ISNUMBER(outYear),VPR54+VPR60+VPR66+VPR83,"")</f>
        <v/>
      </c>
      <c r="VPS86" s="111" t="str">
        <f>IF(ISNUMBER(outYear),VPS54+VPS60+VPS66+VPS83,"")</f>
        <v/>
      </c>
      <c r="VPT86" s="111" t="str">
        <f>IF(ISNUMBER(outYear),VPT54+VPT60+VPT66+VPT83,"")</f>
        <v/>
      </c>
      <c r="VPU86" s="111" t="str">
        <f>IF(ISNUMBER(outYear),VPU54+VPU60+VPU66+VPU83,"")</f>
        <v/>
      </c>
      <c r="VPV86" s="111" t="str">
        <f>IF(ISNUMBER(outYear),VPV54+VPV60+VPV66+VPV83,"")</f>
        <v/>
      </c>
      <c r="VPW86" s="111" t="str">
        <f>IF(ISNUMBER(outYear),VPW54+VPW60+VPW66+VPW83,"")</f>
        <v/>
      </c>
      <c r="VPX86" s="111" t="str">
        <f>IF(ISNUMBER(outYear),VPX54+VPX60+VPX66+VPX83,"")</f>
        <v/>
      </c>
      <c r="VPY86" s="111" t="str">
        <f>IF(ISNUMBER(outYear),VPY54+VPY60+VPY66+VPY83,"")</f>
        <v/>
      </c>
      <c r="VPZ86" s="111" t="str">
        <f>IF(ISNUMBER(outYear),VPZ54+VPZ60+VPZ66+VPZ83,"")</f>
        <v/>
      </c>
      <c r="VQA86" s="111" t="str">
        <f>IF(ISNUMBER(outYear),VQA54+VQA60+VQA66+VQA83,"")</f>
        <v/>
      </c>
      <c r="VQB86" s="111" t="str">
        <f>IF(ISNUMBER(outYear),VQB54+VQB60+VQB66+VQB83,"")</f>
        <v/>
      </c>
      <c r="VQC86" s="111" t="str">
        <f>IF(ISNUMBER(outYear),VQC54+VQC60+VQC66+VQC83,"")</f>
        <v/>
      </c>
      <c r="VQD86" s="111" t="str">
        <f>IF(ISNUMBER(outYear),VQD54+VQD60+VQD66+VQD83,"")</f>
        <v/>
      </c>
      <c r="VQE86" s="111" t="str">
        <f>IF(ISNUMBER(outYear),VQE54+VQE60+VQE66+VQE83,"")</f>
        <v/>
      </c>
      <c r="VQF86" s="111" t="str">
        <f>IF(ISNUMBER(outYear),VQF54+VQF60+VQF66+VQF83,"")</f>
        <v/>
      </c>
      <c r="VQG86" s="111" t="str">
        <f>IF(ISNUMBER(outYear),VQG54+VQG60+VQG66+VQG83,"")</f>
        <v/>
      </c>
      <c r="VQH86" s="111" t="str">
        <f>IF(ISNUMBER(outYear),VQH54+VQH60+VQH66+VQH83,"")</f>
        <v/>
      </c>
      <c r="VQI86" s="111" t="str">
        <f>IF(ISNUMBER(outYear),VQI54+VQI60+VQI66+VQI83,"")</f>
        <v/>
      </c>
      <c r="VQJ86" s="111" t="str">
        <f>IF(ISNUMBER(outYear),VQJ54+VQJ60+VQJ66+VQJ83,"")</f>
        <v/>
      </c>
      <c r="VQK86" s="111" t="str">
        <f>IF(ISNUMBER(outYear),VQK54+VQK60+VQK66+VQK83,"")</f>
        <v/>
      </c>
      <c r="VQL86" s="111" t="str">
        <f>IF(ISNUMBER(outYear),VQL54+VQL60+VQL66+VQL83,"")</f>
        <v/>
      </c>
      <c r="VQM86" s="111" t="str">
        <f>IF(ISNUMBER(outYear),VQM54+VQM60+VQM66+VQM83,"")</f>
        <v/>
      </c>
      <c r="VQN86" s="111" t="str">
        <f>IF(ISNUMBER(outYear),VQN54+VQN60+VQN66+VQN83,"")</f>
        <v/>
      </c>
      <c r="VQO86" s="111" t="str">
        <f>IF(ISNUMBER(outYear),VQO54+VQO60+VQO66+VQO83,"")</f>
        <v/>
      </c>
      <c r="VQP86" s="111" t="str">
        <f>IF(ISNUMBER(outYear),VQP54+VQP60+VQP66+VQP83,"")</f>
        <v/>
      </c>
      <c r="VQQ86" s="111" t="str">
        <f>IF(ISNUMBER(outYear),VQQ54+VQQ60+VQQ66+VQQ83,"")</f>
        <v/>
      </c>
      <c r="VQR86" s="111" t="str">
        <f>IF(ISNUMBER(outYear),VQR54+VQR60+VQR66+VQR83,"")</f>
        <v/>
      </c>
      <c r="VQS86" s="111" t="str">
        <f>IF(ISNUMBER(outYear),VQS54+VQS60+VQS66+VQS83,"")</f>
        <v/>
      </c>
      <c r="VQT86" s="111" t="str">
        <f>IF(ISNUMBER(outYear),VQT54+VQT60+VQT66+VQT83,"")</f>
        <v/>
      </c>
      <c r="VQU86" s="111" t="str">
        <f>IF(ISNUMBER(outYear),VQU54+VQU60+VQU66+VQU83,"")</f>
        <v/>
      </c>
      <c r="VQV86" s="111" t="str">
        <f>IF(ISNUMBER(outYear),VQV54+VQV60+VQV66+VQV83,"")</f>
        <v/>
      </c>
      <c r="VQW86" s="111" t="str">
        <f>IF(ISNUMBER(outYear),VQW54+VQW60+VQW66+VQW83,"")</f>
        <v/>
      </c>
      <c r="VQX86" s="111" t="str">
        <f>IF(ISNUMBER(outYear),VQX54+VQX60+VQX66+VQX83,"")</f>
        <v/>
      </c>
      <c r="VQY86" s="111" t="str">
        <f>IF(ISNUMBER(outYear),VQY54+VQY60+VQY66+VQY83,"")</f>
        <v/>
      </c>
      <c r="VQZ86" s="111" t="str">
        <f>IF(ISNUMBER(outYear),VQZ54+VQZ60+VQZ66+VQZ83,"")</f>
        <v/>
      </c>
      <c r="VRA86" s="111" t="str">
        <f>IF(ISNUMBER(outYear),VRA54+VRA60+VRA66+VRA83,"")</f>
        <v/>
      </c>
      <c r="VRB86" s="111" t="str">
        <f>IF(ISNUMBER(outYear),VRB54+VRB60+VRB66+VRB83,"")</f>
        <v/>
      </c>
      <c r="VRC86" s="111" t="str">
        <f>IF(ISNUMBER(outYear),VRC54+VRC60+VRC66+VRC83,"")</f>
        <v/>
      </c>
      <c r="VRD86" s="111" t="str">
        <f>IF(ISNUMBER(outYear),VRD54+VRD60+VRD66+VRD83,"")</f>
        <v/>
      </c>
      <c r="VRE86" s="111" t="str">
        <f>IF(ISNUMBER(outYear),VRE54+VRE60+VRE66+VRE83,"")</f>
        <v/>
      </c>
      <c r="VRF86" s="111" t="str">
        <f>IF(ISNUMBER(outYear),VRF54+VRF60+VRF66+VRF83,"")</f>
        <v/>
      </c>
      <c r="VRG86" s="111" t="str">
        <f>IF(ISNUMBER(outYear),VRG54+VRG60+VRG66+VRG83,"")</f>
        <v/>
      </c>
      <c r="VRH86" s="111" t="str">
        <f>IF(ISNUMBER(outYear),VRH54+VRH60+VRH66+VRH83,"")</f>
        <v/>
      </c>
      <c r="VRI86" s="111" t="str">
        <f>IF(ISNUMBER(outYear),VRI54+VRI60+VRI66+VRI83,"")</f>
        <v/>
      </c>
      <c r="VRJ86" s="111" t="str">
        <f>IF(ISNUMBER(outYear),VRJ54+VRJ60+VRJ66+VRJ83,"")</f>
        <v/>
      </c>
      <c r="VRK86" s="111" t="str">
        <f>IF(ISNUMBER(outYear),VRK54+VRK60+VRK66+VRK83,"")</f>
        <v/>
      </c>
      <c r="VRL86" s="111" t="str">
        <f>IF(ISNUMBER(outYear),VRL54+VRL60+VRL66+VRL83,"")</f>
        <v/>
      </c>
      <c r="VRM86" s="111" t="str">
        <f>IF(ISNUMBER(outYear),VRM54+VRM60+VRM66+VRM83,"")</f>
        <v/>
      </c>
      <c r="VRN86" s="111" t="str">
        <f>IF(ISNUMBER(outYear),VRN54+VRN60+VRN66+VRN83,"")</f>
        <v/>
      </c>
      <c r="VRO86" s="111" t="str">
        <f>IF(ISNUMBER(outYear),VRO54+VRO60+VRO66+VRO83,"")</f>
        <v/>
      </c>
      <c r="VRP86" s="111" t="str">
        <f>IF(ISNUMBER(outYear),VRP54+VRP60+VRP66+VRP83,"")</f>
        <v/>
      </c>
      <c r="VRQ86" s="111" t="str">
        <f>IF(ISNUMBER(outYear),VRQ54+VRQ60+VRQ66+VRQ83,"")</f>
        <v/>
      </c>
      <c r="VRR86" s="111" t="str">
        <f>IF(ISNUMBER(outYear),VRR54+VRR60+VRR66+VRR83,"")</f>
        <v/>
      </c>
      <c r="VRS86" s="111" t="str">
        <f>IF(ISNUMBER(outYear),VRS54+VRS60+VRS66+VRS83,"")</f>
        <v/>
      </c>
      <c r="VRT86" s="111" t="str">
        <f>IF(ISNUMBER(outYear),VRT54+VRT60+VRT66+VRT83,"")</f>
        <v/>
      </c>
      <c r="VRU86" s="111" t="str">
        <f>IF(ISNUMBER(outYear),VRU54+VRU60+VRU66+VRU83,"")</f>
        <v/>
      </c>
      <c r="VRV86" s="111" t="str">
        <f>IF(ISNUMBER(outYear),VRV54+VRV60+VRV66+VRV83,"")</f>
        <v/>
      </c>
      <c r="VRW86" s="111" t="str">
        <f>IF(ISNUMBER(outYear),VRW54+VRW60+VRW66+VRW83,"")</f>
        <v/>
      </c>
      <c r="VRX86" s="111" t="str">
        <f>IF(ISNUMBER(outYear),VRX54+VRX60+VRX66+VRX83,"")</f>
        <v/>
      </c>
      <c r="VRY86" s="111" t="str">
        <f>IF(ISNUMBER(outYear),VRY54+VRY60+VRY66+VRY83,"")</f>
        <v/>
      </c>
      <c r="VRZ86" s="111" t="str">
        <f>IF(ISNUMBER(outYear),VRZ54+VRZ60+VRZ66+VRZ83,"")</f>
        <v/>
      </c>
      <c r="VSA86" s="111" t="str">
        <f>IF(ISNUMBER(outYear),VSA54+VSA60+VSA66+VSA83,"")</f>
        <v/>
      </c>
      <c r="VSB86" s="111" t="str">
        <f>IF(ISNUMBER(outYear),VSB54+VSB60+VSB66+VSB83,"")</f>
        <v/>
      </c>
      <c r="VSC86" s="111" t="str">
        <f>IF(ISNUMBER(outYear),VSC54+VSC60+VSC66+VSC83,"")</f>
        <v/>
      </c>
      <c r="VSD86" s="111" t="str">
        <f>IF(ISNUMBER(outYear),VSD54+VSD60+VSD66+VSD83,"")</f>
        <v/>
      </c>
      <c r="VSE86" s="111" t="str">
        <f>IF(ISNUMBER(outYear),VSE54+VSE60+VSE66+VSE83,"")</f>
        <v/>
      </c>
      <c r="VSF86" s="111" t="str">
        <f>IF(ISNUMBER(outYear),VSF54+VSF60+VSF66+VSF83,"")</f>
        <v/>
      </c>
      <c r="VSG86" s="111" t="str">
        <f>IF(ISNUMBER(outYear),VSG54+VSG60+VSG66+VSG83,"")</f>
        <v/>
      </c>
      <c r="VSH86" s="111" t="str">
        <f>IF(ISNUMBER(outYear),VSH54+VSH60+VSH66+VSH83,"")</f>
        <v/>
      </c>
      <c r="VSI86" s="111" t="str">
        <f>IF(ISNUMBER(outYear),VSI54+VSI60+VSI66+VSI83,"")</f>
        <v/>
      </c>
      <c r="VSJ86" s="111" t="str">
        <f>IF(ISNUMBER(outYear),VSJ54+VSJ60+VSJ66+VSJ83,"")</f>
        <v/>
      </c>
      <c r="VSK86" s="111" t="str">
        <f>IF(ISNUMBER(outYear),VSK54+VSK60+VSK66+VSK83,"")</f>
        <v/>
      </c>
      <c r="VSL86" s="111" t="str">
        <f>IF(ISNUMBER(outYear),VSL54+VSL60+VSL66+VSL83,"")</f>
        <v/>
      </c>
      <c r="VSM86" s="111" t="str">
        <f>IF(ISNUMBER(outYear),VSM54+VSM60+VSM66+VSM83,"")</f>
        <v/>
      </c>
      <c r="VSN86" s="111" t="str">
        <f>IF(ISNUMBER(outYear),VSN54+VSN60+VSN66+VSN83,"")</f>
        <v/>
      </c>
      <c r="VSO86" s="111" t="str">
        <f>IF(ISNUMBER(outYear),VSO54+VSO60+VSO66+VSO83,"")</f>
        <v/>
      </c>
      <c r="VSP86" s="111" t="str">
        <f>IF(ISNUMBER(outYear),VSP54+VSP60+VSP66+VSP83,"")</f>
        <v/>
      </c>
      <c r="VSQ86" s="111" t="str">
        <f>IF(ISNUMBER(outYear),VSQ54+VSQ60+VSQ66+VSQ83,"")</f>
        <v/>
      </c>
      <c r="VSR86" s="111" t="str">
        <f>IF(ISNUMBER(outYear),VSR54+VSR60+VSR66+VSR83,"")</f>
        <v/>
      </c>
      <c r="VSS86" s="111" t="str">
        <f>IF(ISNUMBER(outYear),VSS54+VSS60+VSS66+VSS83,"")</f>
        <v/>
      </c>
      <c r="VST86" s="111" t="str">
        <f>IF(ISNUMBER(outYear),VST54+VST60+VST66+VST83,"")</f>
        <v/>
      </c>
      <c r="VSU86" s="111" t="str">
        <f>IF(ISNUMBER(outYear),VSU54+VSU60+VSU66+VSU83,"")</f>
        <v/>
      </c>
      <c r="VSV86" s="111" t="str">
        <f>IF(ISNUMBER(outYear),VSV54+VSV60+VSV66+VSV83,"")</f>
        <v/>
      </c>
      <c r="VSW86" s="111" t="str">
        <f>IF(ISNUMBER(outYear),VSW54+VSW60+VSW66+VSW83,"")</f>
        <v/>
      </c>
      <c r="VSX86" s="111" t="str">
        <f>IF(ISNUMBER(outYear),VSX54+VSX60+VSX66+VSX83,"")</f>
        <v/>
      </c>
      <c r="VSY86" s="111" t="str">
        <f>IF(ISNUMBER(outYear),VSY54+VSY60+VSY66+VSY83,"")</f>
        <v/>
      </c>
      <c r="VSZ86" s="111" t="str">
        <f>IF(ISNUMBER(outYear),VSZ54+VSZ60+VSZ66+VSZ83,"")</f>
        <v/>
      </c>
      <c r="VTA86" s="111" t="str">
        <f>IF(ISNUMBER(outYear),VTA54+VTA60+VTA66+VTA83,"")</f>
        <v/>
      </c>
      <c r="VTB86" s="111" t="str">
        <f>IF(ISNUMBER(outYear),VTB54+VTB60+VTB66+VTB83,"")</f>
        <v/>
      </c>
      <c r="VTC86" s="111" t="str">
        <f>IF(ISNUMBER(outYear),VTC54+VTC60+VTC66+VTC83,"")</f>
        <v/>
      </c>
      <c r="VTD86" s="111" t="str">
        <f>IF(ISNUMBER(outYear),VTD54+VTD60+VTD66+VTD83,"")</f>
        <v/>
      </c>
      <c r="VTE86" s="111" t="str">
        <f>IF(ISNUMBER(outYear),VTE54+VTE60+VTE66+VTE83,"")</f>
        <v/>
      </c>
      <c r="VTF86" s="111" t="str">
        <f>IF(ISNUMBER(outYear),VTF54+VTF60+VTF66+VTF83,"")</f>
        <v/>
      </c>
      <c r="VTG86" s="111" t="str">
        <f>IF(ISNUMBER(outYear),VTG54+VTG60+VTG66+VTG83,"")</f>
        <v/>
      </c>
      <c r="VTH86" s="111" t="str">
        <f>IF(ISNUMBER(outYear),VTH54+VTH60+VTH66+VTH83,"")</f>
        <v/>
      </c>
      <c r="VTI86" s="111" t="str">
        <f>IF(ISNUMBER(outYear),VTI54+VTI60+VTI66+VTI83,"")</f>
        <v/>
      </c>
      <c r="VTJ86" s="111" t="str">
        <f>IF(ISNUMBER(outYear),VTJ54+VTJ60+VTJ66+VTJ83,"")</f>
        <v/>
      </c>
      <c r="VTK86" s="111" t="str">
        <f>IF(ISNUMBER(outYear),VTK54+VTK60+VTK66+VTK83,"")</f>
        <v/>
      </c>
      <c r="VTL86" s="111" t="str">
        <f>IF(ISNUMBER(outYear),VTL54+VTL60+VTL66+VTL83,"")</f>
        <v/>
      </c>
      <c r="VTM86" s="111" t="str">
        <f>IF(ISNUMBER(outYear),VTM54+VTM60+VTM66+VTM83,"")</f>
        <v/>
      </c>
      <c r="VTN86" s="111" t="str">
        <f>IF(ISNUMBER(outYear),VTN54+VTN60+VTN66+VTN83,"")</f>
        <v/>
      </c>
      <c r="VTO86" s="111" t="str">
        <f>IF(ISNUMBER(outYear),VTO54+VTO60+VTO66+VTO83,"")</f>
        <v/>
      </c>
      <c r="VTP86" s="111" t="str">
        <f>IF(ISNUMBER(outYear),VTP54+VTP60+VTP66+VTP83,"")</f>
        <v/>
      </c>
      <c r="VTQ86" s="111" t="str">
        <f>IF(ISNUMBER(outYear),VTQ54+VTQ60+VTQ66+VTQ83,"")</f>
        <v/>
      </c>
      <c r="VTR86" s="111" t="str">
        <f>IF(ISNUMBER(outYear),VTR54+VTR60+VTR66+VTR83,"")</f>
        <v/>
      </c>
      <c r="VTS86" s="111" t="str">
        <f>IF(ISNUMBER(outYear),VTS54+VTS60+VTS66+VTS83,"")</f>
        <v/>
      </c>
      <c r="VTT86" s="111" t="str">
        <f>IF(ISNUMBER(outYear),VTT54+VTT60+VTT66+VTT83,"")</f>
        <v/>
      </c>
      <c r="VTU86" s="111" t="str">
        <f>IF(ISNUMBER(outYear),VTU54+VTU60+VTU66+VTU83,"")</f>
        <v/>
      </c>
      <c r="VTV86" s="111" t="str">
        <f>IF(ISNUMBER(outYear),VTV54+VTV60+VTV66+VTV83,"")</f>
        <v/>
      </c>
      <c r="VTW86" s="111" t="str">
        <f>IF(ISNUMBER(outYear),VTW54+VTW60+VTW66+VTW83,"")</f>
        <v/>
      </c>
      <c r="VTX86" s="111" t="str">
        <f>IF(ISNUMBER(outYear),VTX54+VTX60+VTX66+VTX83,"")</f>
        <v/>
      </c>
      <c r="VTY86" s="111" t="str">
        <f>IF(ISNUMBER(outYear),VTY54+VTY60+VTY66+VTY83,"")</f>
        <v/>
      </c>
      <c r="VTZ86" s="111" t="str">
        <f>IF(ISNUMBER(outYear),VTZ54+VTZ60+VTZ66+VTZ83,"")</f>
        <v/>
      </c>
      <c r="VUA86" s="111" t="str">
        <f>IF(ISNUMBER(outYear),VUA54+VUA60+VUA66+VUA83,"")</f>
        <v/>
      </c>
      <c r="VUB86" s="111" t="str">
        <f>IF(ISNUMBER(outYear),VUB54+VUB60+VUB66+VUB83,"")</f>
        <v/>
      </c>
      <c r="VUC86" s="111" t="str">
        <f>IF(ISNUMBER(outYear),VUC54+VUC60+VUC66+VUC83,"")</f>
        <v/>
      </c>
      <c r="VUD86" s="111" t="str">
        <f>IF(ISNUMBER(outYear),VUD54+VUD60+VUD66+VUD83,"")</f>
        <v/>
      </c>
      <c r="VUE86" s="111" t="str">
        <f>IF(ISNUMBER(outYear),VUE54+VUE60+VUE66+VUE83,"")</f>
        <v/>
      </c>
      <c r="VUF86" s="111" t="str">
        <f>IF(ISNUMBER(outYear),VUF54+VUF60+VUF66+VUF83,"")</f>
        <v/>
      </c>
      <c r="VUG86" s="111" t="str">
        <f>IF(ISNUMBER(outYear),VUG54+VUG60+VUG66+VUG83,"")</f>
        <v/>
      </c>
      <c r="VUH86" s="111" t="str">
        <f>IF(ISNUMBER(outYear),VUH54+VUH60+VUH66+VUH83,"")</f>
        <v/>
      </c>
      <c r="VUI86" s="111" t="str">
        <f>IF(ISNUMBER(outYear),VUI54+VUI60+VUI66+VUI83,"")</f>
        <v/>
      </c>
      <c r="VUJ86" s="111" t="str">
        <f>IF(ISNUMBER(outYear),VUJ54+VUJ60+VUJ66+VUJ83,"")</f>
        <v/>
      </c>
      <c r="VUK86" s="111" t="str">
        <f>IF(ISNUMBER(outYear),VUK54+VUK60+VUK66+VUK83,"")</f>
        <v/>
      </c>
      <c r="VUL86" s="111" t="str">
        <f>IF(ISNUMBER(outYear),VUL54+VUL60+VUL66+VUL83,"")</f>
        <v/>
      </c>
      <c r="VUM86" s="111" t="str">
        <f>IF(ISNUMBER(outYear),VUM54+VUM60+VUM66+VUM83,"")</f>
        <v/>
      </c>
      <c r="VUN86" s="111" t="str">
        <f>IF(ISNUMBER(outYear),VUN54+VUN60+VUN66+VUN83,"")</f>
        <v/>
      </c>
      <c r="VUO86" s="111" t="str">
        <f>IF(ISNUMBER(outYear),VUO54+VUO60+VUO66+VUO83,"")</f>
        <v/>
      </c>
      <c r="VUP86" s="111" t="str">
        <f>IF(ISNUMBER(outYear),VUP54+VUP60+VUP66+VUP83,"")</f>
        <v/>
      </c>
      <c r="VUQ86" s="111" t="str">
        <f>IF(ISNUMBER(outYear),VUQ54+VUQ60+VUQ66+VUQ83,"")</f>
        <v/>
      </c>
      <c r="VUR86" s="111" t="str">
        <f>IF(ISNUMBER(outYear),VUR54+VUR60+VUR66+VUR83,"")</f>
        <v/>
      </c>
      <c r="VUS86" s="111" t="str">
        <f>IF(ISNUMBER(outYear),VUS54+VUS60+VUS66+VUS83,"")</f>
        <v/>
      </c>
      <c r="VUT86" s="111" t="str">
        <f>IF(ISNUMBER(outYear),VUT54+VUT60+VUT66+VUT83,"")</f>
        <v/>
      </c>
      <c r="VUU86" s="111" t="str">
        <f>IF(ISNUMBER(outYear),VUU54+VUU60+VUU66+VUU83,"")</f>
        <v/>
      </c>
      <c r="VUV86" s="111" t="str">
        <f>IF(ISNUMBER(outYear),VUV54+VUV60+VUV66+VUV83,"")</f>
        <v/>
      </c>
      <c r="VUW86" s="111" t="str">
        <f>IF(ISNUMBER(outYear),VUW54+VUW60+VUW66+VUW83,"")</f>
        <v/>
      </c>
      <c r="VUX86" s="111" t="str">
        <f>IF(ISNUMBER(outYear),VUX54+VUX60+VUX66+VUX83,"")</f>
        <v/>
      </c>
      <c r="VUY86" s="111" t="str">
        <f>IF(ISNUMBER(outYear),VUY54+VUY60+VUY66+VUY83,"")</f>
        <v/>
      </c>
      <c r="VUZ86" s="111" t="str">
        <f>IF(ISNUMBER(outYear),VUZ54+VUZ60+VUZ66+VUZ83,"")</f>
        <v/>
      </c>
      <c r="VVA86" s="111" t="str">
        <f>IF(ISNUMBER(outYear),VVA54+VVA60+VVA66+VVA83,"")</f>
        <v/>
      </c>
      <c r="VVB86" s="111" t="str">
        <f>IF(ISNUMBER(outYear),VVB54+VVB60+VVB66+VVB83,"")</f>
        <v/>
      </c>
      <c r="VVC86" s="111" t="str">
        <f>IF(ISNUMBER(outYear),VVC54+VVC60+VVC66+VVC83,"")</f>
        <v/>
      </c>
      <c r="VVD86" s="111" t="str">
        <f>IF(ISNUMBER(outYear),VVD54+VVD60+VVD66+VVD83,"")</f>
        <v/>
      </c>
      <c r="VVE86" s="111" t="str">
        <f>IF(ISNUMBER(outYear),VVE54+VVE60+VVE66+VVE83,"")</f>
        <v/>
      </c>
      <c r="VVF86" s="111" t="str">
        <f>IF(ISNUMBER(outYear),VVF54+VVF60+VVF66+VVF83,"")</f>
        <v/>
      </c>
      <c r="VVG86" s="111" t="str">
        <f>IF(ISNUMBER(outYear),VVG54+VVG60+VVG66+VVG83,"")</f>
        <v/>
      </c>
      <c r="VVH86" s="111" t="str">
        <f>IF(ISNUMBER(outYear),VVH54+VVH60+VVH66+VVH83,"")</f>
        <v/>
      </c>
      <c r="VVI86" s="111" t="str">
        <f>IF(ISNUMBER(outYear),VVI54+VVI60+VVI66+VVI83,"")</f>
        <v/>
      </c>
      <c r="VVJ86" s="111" t="str">
        <f>IF(ISNUMBER(outYear),VVJ54+VVJ60+VVJ66+VVJ83,"")</f>
        <v/>
      </c>
      <c r="VVK86" s="111" t="str">
        <f>IF(ISNUMBER(outYear),VVK54+VVK60+VVK66+VVK83,"")</f>
        <v/>
      </c>
      <c r="VVL86" s="111" t="str">
        <f>IF(ISNUMBER(outYear),VVL54+VVL60+VVL66+VVL83,"")</f>
        <v/>
      </c>
      <c r="VVM86" s="111" t="str">
        <f>IF(ISNUMBER(outYear),VVM54+VVM60+VVM66+VVM83,"")</f>
        <v/>
      </c>
      <c r="VVN86" s="111" t="str">
        <f>IF(ISNUMBER(outYear),VVN54+VVN60+VVN66+VVN83,"")</f>
        <v/>
      </c>
      <c r="VVO86" s="111" t="str">
        <f>IF(ISNUMBER(outYear),VVO54+VVO60+VVO66+VVO83,"")</f>
        <v/>
      </c>
      <c r="VVP86" s="111" t="str">
        <f>IF(ISNUMBER(outYear),VVP54+VVP60+VVP66+VVP83,"")</f>
        <v/>
      </c>
      <c r="VVQ86" s="111" t="str">
        <f>IF(ISNUMBER(outYear),VVQ54+VVQ60+VVQ66+VVQ83,"")</f>
        <v/>
      </c>
      <c r="VVR86" s="111" t="str">
        <f>IF(ISNUMBER(outYear),VVR54+VVR60+VVR66+VVR83,"")</f>
        <v/>
      </c>
      <c r="VVS86" s="111" t="str">
        <f>IF(ISNUMBER(outYear),VVS54+VVS60+VVS66+VVS83,"")</f>
        <v/>
      </c>
      <c r="VVT86" s="111" t="str">
        <f>IF(ISNUMBER(outYear),VVT54+VVT60+VVT66+VVT83,"")</f>
        <v/>
      </c>
      <c r="VVU86" s="111" t="str">
        <f>IF(ISNUMBER(outYear),VVU54+VVU60+VVU66+VVU83,"")</f>
        <v/>
      </c>
      <c r="VVV86" s="111" t="str">
        <f>IF(ISNUMBER(outYear),VVV54+VVV60+VVV66+VVV83,"")</f>
        <v/>
      </c>
      <c r="VVW86" s="111" t="str">
        <f>IF(ISNUMBER(outYear),VVW54+VVW60+VVW66+VVW83,"")</f>
        <v/>
      </c>
      <c r="VVX86" s="111" t="str">
        <f>IF(ISNUMBER(outYear),VVX54+VVX60+VVX66+VVX83,"")</f>
        <v/>
      </c>
      <c r="VVY86" s="111" t="str">
        <f>IF(ISNUMBER(outYear),VVY54+VVY60+VVY66+VVY83,"")</f>
        <v/>
      </c>
      <c r="VVZ86" s="111" t="str">
        <f>IF(ISNUMBER(outYear),VVZ54+VVZ60+VVZ66+VVZ83,"")</f>
        <v/>
      </c>
      <c r="VWA86" s="111" t="str">
        <f>IF(ISNUMBER(outYear),VWA54+VWA60+VWA66+VWA83,"")</f>
        <v/>
      </c>
      <c r="VWB86" s="111" t="str">
        <f>IF(ISNUMBER(outYear),VWB54+VWB60+VWB66+VWB83,"")</f>
        <v/>
      </c>
      <c r="VWC86" s="111" t="str">
        <f>IF(ISNUMBER(outYear),VWC54+VWC60+VWC66+VWC83,"")</f>
        <v/>
      </c>
      <c r="VWD86" s="111" t="str">
        <f>IF(ISNUMBER(outYear),VWD54+VWD60+VWD66+VWD83,"")</f>
        <v/>
      </c>
      <c r="VWE86" s="111" t="str">
        <f>IF(ISNUMBER(outYear),VWE54+VWE60+VWE66+VWE83,"")</f>
        <v/>
      </c>
      <c r="VWF86" s="111" t="str">
        <f>IF(ISNUMBER(outYear),VWF54+VWF60+VWF66+VWF83,"")</f>
        <v/>
      </c>
      <c r="VWG86" s="111" t="str">
        <f>IF(ISNUMBER(outYear),VWG54+VWG60+VWG66+VWG83,"")</f>
        <v/>
      </c>
      <c r="VWH86" s="111" t="str">
        <f>IF(ISNUMBER(outYear),VWH54+VWH60+VWH66+VWH83,"")</f>
        <v/>
      </c>
      <c r="VWI86" s="111" t="str">
        <f>IF(ISNUMBER(outYear),VWI54+VWI60+VWI66+VWI83,"")</f>
        <v/>
      </c>
      <c r="VWJ86" s="111" t="str">
        <f>IF(ISNUMBER(outYear),VWJ54+VWJ60+VWJ66+VWJ83,"")</f>
        <v/>
      </c>
      <c r="VWK86" s="111" t="str">
        <f>IF(ISNUMBER(outYear),VWK54+VWK60+VWK66+VWK83,"")</f>
        <v/>
      </c>
      <c r="VWL86" s="111" t="str">
        <f>IF(ISNUMBER(outYear),VWL54+VWL60+VWL66+VWL83,"")</f>
        <v/>
      </c>
      <c r="VWM86" s="111" t="str">
        <f>IF(ISNUMBER(outYear),VWM54+VWM60+VWM66+VWM83,"")</f>
        <v/>
      </c>
      <c r="VWN86" s="111" t="str">
        <f>IF(ISNUMBER(outYear),VWN54+VWN60+VWN66+VWN83,"")</f>
        <v/>
      </c>
      <c r="VWO86" s="111" t="str">
        <f>IF(ISNUMBER(outYear),VWO54+VWO60+VWO66+VWO83,"")</f>
        <v/>
      </c>
      <c r="VWP86" s="111" t="str">
        <f>IF(ISNUMBER(outYear),VWP54+VWP60+VWP66+VWP83,"")</f>
        <v/>
      </c>
      <c r="VWQ86" s="111" t="str">
        <f>IF(ISNUMBER(outYear),VWQ54+VWQ60+VWQ66+VWQ83,"")</f>
        <v/>
      </c>
      <c r="VWR86" s="111" t="str">
        <f>IF(ISNUMBER(outYear),VWR54+VWR60+VWR66+VWR83,"")</f>
        <v/>
      </c>
      <c r="VWS86" s="111" t="str">
        <f>IF(ISNUMBER(outYear),VWS54+VWS60+VWS66+VWS83,"")</f>
        <v/>
      </c>
      <c r="VWT86" s="111" t="str">
        <f>IF(ISNUMBER(outYear),VWT54+VWT60+VWT66+VWT83,"")</f>
        <v/>
      </c>
      <c r="VWU86" s="111" t="str">
        <f>IF(ISNUMBER(outYear),VWU54+VWU60+VWU66+VWU83,"")</f>
        <v/>
      </c>
      <c r="VWV86" s="111" t="str">
        <f>IF(ISNUMBER(outYear),VWV54+VWV60+VWV66+VWV83,"")</f>
        <v/>
      </c>
      <c r="VWW86" s="111" t="str">
        <f>IF(ISNUMBER(outYear),VWW54+VWW60+VWW66+VWW83,"")</f>
        <v/>
      </c>
      <c r="VWX86" s="111" t="str">
        <f>IF(ISNUMBER(outYear),VWX54+VWX60+VWX66+VWX83,"")</f>
        <v/>
      </c>
      <c r="VWY86" s="111" t="str">
        <f>IF(ISNUMBER(outYear),VWY54+VWY60+VWY66+VWY83,"")</f>
        <v/>
      </c>
      <c r="VWZ86" s="111" t="str">
        <f>IF(ISNUMBER(outYear),VWZ54+VWZ60+VWZ66+VWZ83,"")</f>
        <v/>
      </c>
      <c r="VXA86" s="111" t="str">
        <f>IF(ISNUMBER(outYear),VXA54+VXA60+VXA66+VXA83,"")</f>
        <v/>
      </c>
      <c r="VXB86" s="111" t="str">
        <f>IF(ISNUMBER(outYear),VXB54+VXB60+VXB66+VXB83,"")</f>
        <v/>
      </c>
      <c r="VXC86" s="111" t="str">
        <f>IF(ISNUMBER(outYear),VXC54+VXC60+VXC66+VXC83,"")</f>
        <v/>
      </c>
      <c r="VXD86" s="111" t="str">
        <f>IF(ISNUMBER(outYear),VXD54+VXD60+VXD66+VXD83,"")</f>
        <v/>
      </c>
      <c r="VXE86" s="111" t="str">
        <f>IF(ISNUMBER(outYear),VXE54+VXE60+VXE66+VXE83,"")</f>
        <v/>
      </c>
      <c r="VXF86" s="111" t="str">
        <f>IF(ISNUMBER(outYear),VXF54+VXF60+VXF66+VXF83,"")</f>
        <v/>
      </c>
      <c r="VXG86" s="111" t="str">
        <f>IF(ISNUMBER(outYear),VXG54+VXG60+VXG66+VXG83,"")</f>
        <v/>
      </c>
      <c r="VXH86" s="111" t="str">
        <f>IF(ISNUMBER(outYear),VXH54+VXH60+VXH66+VXH83,"")</f>
        <v/>
      </c>
      <c r="VXI86" s="111" t="str">
        <f>IF(ISNUMBER(outYear),VXI54+VXI60+VXI66+VXI83,"")</f>
        <v/>
      </c>
      <c r="VXJ86" s="111" t="str">
        <f>IF(ISNUMBER(outYear),VXJ54+VXJ60+VXJ66+VXJ83,"")</f>
        <v/>
      </c>
      <c r="VXK86" s="111" t="str">
        <f>IF(ISNUMBER(outYear),VXK54+VXK60+VXK66+VXK83,"")</f>
        <v/>
      </c>
      <c r="VXL86" s="111" t="str">
        <f>IF(ISNUMBER(outYear),VXL54+VXL60+VXL66+VXL83,"")</f>
        <v/>
      </c>
      <c r="VXM86" s="111" t="str">
        <f>IF(ISNUMBER(outYear),VXM54+VXM60+VXM66+VXM83,"")</f>
        <v/>
      </c>
      <c r="VXN86" s="111" t="str">
        <f>IF(ISNUMBER(outYear),VXN54+VXN60+VXN66+VXN83,"")</f>
        <v/>
      </c>
      <c r="VXO86" s="111" t="str">
        <f>IF(ISNUMBER(outYear),VXO54+VXO60+VXO66+VXO83,"")</f>
        <v/>
      </c>
      <c r="VXP86" s="111" t="str">
        <f>IF(ISNUMBER(outYear),VXP54+VXP60+VXP66+VXP83,"")</f>
        <v/>
      </c>
      <c r="VXQ86" s="111" t="str">
        <f>IF(ISNUMBER(outYear),VXQ54+VXQ60+VXQ66+VXQ83,"")</f>
        <v/>
      </c>
      <c r="VXR86" s="111" t="str">
        <f>IF(ISNUMBER(outYear),VXR54+VXR60+VXR66+VXR83,"")</f>
        <v/>
      </c>
      <c r="VXS86" s="111" t="str">
        <f>IF(ISNUMBER(outYear),VXS54+VXS60+VXS66+VXS83,"")</f>
        <v/>
      </c>
      <c r="VXT86" s="111" t="str">
        <f>IF(ISNUMBER(outYear),VXT54+VXT60+VXT66+VXT83,"")</f>
        <v/>
      </c>
      <c r="VXU86" s="111" t="str">
        <f>IF(ISNUMBER(outYear),VXU54+VXU60+VXU66+VXU83,"")</f>
        <v/>
      </c>
      <c r="VXV86" s="111" t="str">
        <f>IF(ISNUMBER(outYear),VXV54+VXV60+VXV66+VXV83,"")</f>
        <v/>
      </c>
      <c r="VXW86" s="111" t="str">
        <f>IF(ISNUMBER(outYear),VXW54+VXW60+VXW66+VXW83,"")</f>
        <v/>
      </c>
      <c r="VXX86" s="111" t="str">
        <f>IF(ISNUMBER(outYear),VXX54+VXX60+VXX66+VXX83,"")</f>
        <v/>
      </c>
      <c r="VXY86" s="111" t="str">
        <f>IF(ISNUMBER(outYear),VXY54+VXY60+VXY66+VXY83,"")</f>
        <v/>
      </c>
      <c r="VXZ86" s="111" t="str">
        <f>IF(ISNUMBER(outYear),VXZ54+VXZ60+VXZ66+VXZ83,"")</f>
        <v/>
      </c>
      <c r="VYA86" s="111" t="str">
        <f>IF(ISNUMBER(outYear),VYA54+VYA60+VYA66+VYA83,"")</f>
        <v/>
      </c>
      <c r="VYB86" s="111" t="str">
        <f>IF(ISNUMBER(outYear),VYB54+VYB60+VYB66+VYB83,"")</f>
        <v/>
      </c>
      <c r="VYC86" s="111" t="str">
        <f>IF(ISNUMBER(outYear),VYC54+VYC60+VYC66+VYC83,"")</f>
        <v/>
      </c>
      <c r="VYD86" s="111" t="str">
        <f>IF(ISNUMBER(outYear),VYD54+VYD60+VYD66+VYD83,"")</f>
        <v/>
      </c>
      <c r="VYE86" s="111" t="str">
        <f>IF(ISNUMBER(outYear),VYE54+VYE60+VYE66+VYE83,"")</f>
        <v/>
      </c>
      <c r="VYF86" s="111" t="str">
        <f>IF(ISNUMBER(outYear),VYF54+VYF60+VYF66+VYF83,"")</f>
        <v/>
      </c>
      <c r="VYG86" s="111" t="str">
        <f>IF(ISNUMBER(outYear),VYG54+VYG60+VYG66+VYG83,"")</f>
        <v/>
      </c>
      <c r="VYH86" s="111" t="str">
        <f>IF(ISNUMBER(outYear),VYH54+VYH60+VYH66+VYH83,"")</f>
        <v/>
      </c>
      <c r="VYI86" s="111" t="str">
        <f>IF(ISNUMBER(outYear),VYI54+VYI60+VYI66+VYI83,"")</f>
        <v/>
      </c>
      <c r="VYJ86" s="111" t="str">
        <f>IF(ISNUMBER(outYear),VYJ54+VYJ60+VYJ66+VYJ83,"")</f>
        <v/>
      </c>
      <c r="VYK86" s="111" t="str">
        <f>IF(ISNUMBER(outYear),VYK54+VYK60+VYK66+VYK83,"")</f>
        <v/>
      </c>
      <c r="VYL86" s="111" t="str">
        <f>IF(ISNUMBER(outYear),VYL54+VYL60+VYL66+VYL83,"")</f>
        <v/>
      </c>
      <c r="VYM86" s="111" t="str">
        <f>IF(ISNUMBER(outYear),VYM54+VYM60+VYM66+VYM83,"")</f>
        <v/>
      </c>
      <c r="VYN86" s="111" t="str">
        <f>IF(ISNUMBER(outYear),VYN54+VYN60+VYN66+VYN83,"")</f>
        <v/>
      </c>
      <c r="VYO86" s="111" t="str">
        <f>IF(ISNUMBER(outYear),VYO54+VYO60+VYO66+VYO83,"")</f>
        <v/>
      </c>
      <c r="VYP86" s="111" t="str">
        <f>IF(ISNUMBER(outYear),VYP54+VYP60+VYP66+VYP83,"")</f>
        <v/>
      </c>
      <c r="VYQ86" s="111" t="str">
        <f>IF(ISNUMBER(outYear),VYQ54+VYQ60+VYQ66+VYQ83,"")</f>
        <v/>
      </c>
      <c r="VYR86" s="111" t="str">
        <f>IF(ISNUMBER(outYear),VYR54+VYR60+VYR66+VYR83,"")</f>
        <v/>
      </c>
      <c r="VYS86" s="111" t="str">
        <f>IF(ISNUMBER(outYear),VYS54+VYS60+VYS66+VYS83,"")</f>
        <v/>
      </c>
      <c r="VYT86" s="111" t="str">
        <f>IF(ISNUMBER(outYear),VYT54+VYT60+VYT66+VYT83,"")</f>
        <v/>
      </c>
      <c r="VYU86" s="111" t="str">
        <f>IF(ISNUMBER(outYear),VYU54+VYU60+VYU66+VYU83,"")</f>
        <v/>
      </c>
      <c r="VYV86" s="111" t="str">
        <f>IF(ISNUMBER(outYear),VYV54+VYV60+VYV66+VYV83,"")</f>
        <v/>
      </c>
      <c r="VYW86" s="111" t="str">
        <f>IF(ISNUMBER(outYear),VYW54+VYW60+VYW66+VYW83,"")</f>
        <v/>
      </c>
      <c r="VYX86" s="111" t="str">
        <f>IF(ISNUMBER(outYear),VYX54+VYX60+VYX66+VYX83,"")</f>
        <v/>
      </c>
      <c r="VYY86" s="111" t="str">
        <f>IF(ISNUMBER(outYear),VYY54+VYY60+VYY66+VYY83,"")</f>
        <v/>
      </c>
      <c r="VYZ86" s="111" t="str">
        <f>IF(ISNUMBER(outYear),VYZ54+VYZ60+VYZ66+VYZ83,"")</f>
        <v/>
      </c>
      <c r="VZA86" s="111" t="str">
        <f>IF(ISNUMBER(outYear),VZA54+VZA60+VZA66+VZA83,"")</f>
        <v/>
      </c>
      <c r="VZB86" s="111" t="str">
        <f>IF(ISNUMBER(outYear),VZB54+VZB60+VZB66+VZB83,"")</f>
        <v/>
      </c>
      <c r="VZC86" s="111" t="str">
        <f>IF(ISNUMBER(outYear),VZC54+VZC60+VZC66+VZC83,"")</f>
        <v/>
      </c>
      <c r="VZD86" s="111" t="str">
        <f>IF(ISNUMBER(outYear),VZD54+VZD60+VZD66+VZD83,"")</f>
        <v/>
      </c>
      <c r="VZE86" s="111" t="str">
        <f>IF(ISNUMBER(outYear),VZE54+VZE60+VZE66+VZE83,"")</f>
        <v/>
      </c>
      <c r="VZF86" s="111" t="str">
        <f>IF(ISNUMBER(outYear),VZF54+VZF60+VZF66+VZF83,"")</f>
        <v/>
      </c>
      <c r="VZG86" s="111" t="str">
        <f>IF(ISNUMBER(outYear),VZG54+VZG60+VZG66+VZG83,"")</f>
        <v/>
      </c>
      <c r="VZH86" s="111" t="str">
        <f>IF(ISNUMBER(outYear),VZH54+VZH60+VZH66+VZH83,"")</f>
        <v/>
      </c>
      <c r="VZI86" s="111" t="str">
        <f>IF(ISNUMBER(outYear),VZI54+VZI60+VZI66+VZI83,"")</f>
        <v/>
      </c>
      <c r="VZJ86" s="111" t="str">
        <f>IF(ISNUMBER(outYear),VZJ54+VZJ60+VZJ66+VZJ83,"")</f>
        <v/>
      </c>
      <c r="VZK86" s="111" t="str">
        <f>IF(ISNUMBER(outYear),VZK54+VZK60+VZK66+VZK83,"")</f>
        <v/>
      </c>
      <c r="VZL86" s="111" t="str">
        <f>IF(ISNUMBER(outYear),VZL54+VZL60+VZL66+VZL83,"")</f>
        <v/>
      </c>
      <c r="VZM86" s="111" t="str">
        <f>IF(ISNUMBER(outYear),VZM54+VZM60+VZM66+VZM83,"")</f>
        <v/>
      </c>
      <c r="VZN86" s="111" t="str">
        <f>IF(ISNUMBER(outYear),VZN54+VZN60+VZN66+VZN83,"")</f>
        <v/>
      </c>
      <c r="VZO86" s="111" t="str">
        <f>IF(ISNUMBER(outYear),VZO54+VZO60+VZO66+VZO83,"")</f>
        <v/>
      </c>
      <c r="VZP86" s="111" t="str">
        <f>IF(ISNUMBER(outYear),VZP54+VZP60+VZP66+VZP83,"")</f>
        <v/>
      </c>
      <c r="VZQ86" s="111" t="str">
        <f>IF(ISNUMBER(outYear),VZQ54+VZQ60+VZQ66+VZQ83,"")</f>
        <v/>
      </c>
      <c r="VZR86" s="111" t="str">
        <f>IF(ISNUMBER(outYear),VZR54+VZR60+VZR66+VZR83,"")</f>
        <v/>
      </c>
      <c r="VZS86" s="111" t="str">
        <f>IF(ISNUMBER(outYear),VZS54+VZS60+VZS66+VZS83,"")</f>
        <v/>
      </c>
      <c r="VZT86" s="111" t="str">
        <f>IF(ISNUMBER(outYear),VZT54+VZT60+VZT66+VZT83,"")</f>
        <v/>
      </c>
      <c r="VZU86" s="111" t="str">
        <f>IF(ISNUMBER(outYear),VZU54+VZU60+VZU66+VZU83,"")</f>
        <v/>
      </c>
      <c r="VZV86" s="111" t="str">
        <f>IF(ISNUMBER(outYear),VZV54+VZV60+VZV66+VZV83,"")</f>
        <v/>
      </c>
      <c r="VZW86" s="111" t="str">
        <f>IF(ISNUMBER(outYear),VZW54+VZW60+VZW66+VZW83,"")</f>
        <v/>
      </c>
      <c r="VZX86" s="111" t="str">
        <f>IF(ISNUMBER(outYear),VZX54+VZX60+VZX66+VZX83,"")</f>
        <v/>
      </c>
      <c r="VZY86" s="111" t="str">
        <f>IF(ISNUMBER(outYear),VZY54+VZY60+VZY66+VZY83,"")</f>
        <v/>
      </c>
      <c r="VZZ86" s="111" t="str">
        <f>IF(ISNUMBER(outYear),VZZ54+VZZ60+VZZ66+VZZ83,"")</f>
        <v/>
      </c>
      <c r="WAA86" s="111" t="str">
        <f>IF(ISNUMBER(outYear),WAA54+WAA60+WAA66+WAA83,"")</f>
        <v/>
      </c>
      <c r="WAB86" s="111" t="str">
        <f>IF(ISNUMBER(outYear),WAB54+WAB60+WAB66+WAB83,"")</f>
        <v/>
      </c>
      <c r="WAC86" s="111" t="str">
        <f>IF(ISNUMBER(outYear),WAC54+WAC60+WAC66+WAC83,"")</f>
        <v/>
      </c>
      <c r="WAD86" s="111" t="str">
        <f>IF(ISNUMBER(outYear),WAD54+WAD60+WAD66+WAD83,"")</f>
        <v/>
      </c>
      <c r="WAE86" s="111" t="str">
        <f>IF(ISNUMBER(outYear),WAE54+WAE60+WAE66+WAE83,"")</f>
        <v/>
      </c>
      <c r="WAF86" s="111" t="str">
        <f>IF(ISNUMBER(outYear),WAF54+WAF60+WAF66+WAF83,"")</f>
        <v/>
      </c>
      <c r="WAG86" s="111" t="str">
        <f>IF(ISNUMBER(outYear),WAG54+WAG60+WAG66+WAG83,"")</f>
        <v/>
      </c>
      <c r="WAH86" s="111" t="str">
        <f>IF(ISNUMBER(outYear),WAH54+WAH60+WAH66+WAH83,"")</f>
        <v/>
      </c>
      <c r="WAI86" s="111" t="str">
        <f>IF(ISNUMBER(outYear),WAI54+WAI60+WAI66+WAI83,"")</f>
        <v/>
      </c>
      <c r="WAJ86" s="111" t="str">
        <f>IF(ISNUMBER(outYear),WAJ54+WAJ60+WAJ66+WAJ83,"")</f>
        <v/>
      </c>
      <c r="WAK86" s="111" t="str">
        <f>IF(ISNUMBER(outYear),WAK54+WAK60+WAK66+WAK83,"")</f>
        <v/>
      </c>
      <c r="WAL86" s="111" t="str">
        <f>IF(ISNUMBER(outYear),WAL54+WAL60+WAL66+WAL83,"")</f>
        <v/>
      </c>
      <c r="WAM86" s="111" t="str">
        <f>IF(ISNUMBER(outYear),WAM54+WAM60+WAM66+WAM83,"")</f>
        <v/>
      </c>
      <c r="WAN86" s="111" t="str">
        <f>IF(ISNUMBER(outYear),WAN54+WAN60+WAN66+WAN83,"")</f>
        <v/>
      </c>
      <c r="WAO86" s="111" t="str">
        <f>IF(ISNUMBER(outYear),WAO54+WAO60+WAO66+WAO83,"")</f>
        <v/>
      </c>
      <c r="WAP86" s="111" t="str">
        <f>IF(ISNUMBER(outYear),WAP54+WAP60+WAP66+WAP83,"")</f>
        <v/>
      </c>
      <c r="WAQ86" s="111" t="str">
        <f>IF(ISNUMBER(outYear),WAQ54+WAQ60+WAQ66+WAQ83,"")</f>
        <v/>
      </c>
      <c r="WAR86" s="111" t="str">
        <f>IF(ISNUMBER(outYear),WAR54+WAR60+WAR66+WAR83,"")</f>
        <v/>
      </c>
      <c r="WAS86" s="111" t="str">
        <f>IF(ISNUMBER(outYear),WAS54+WAS60+WAS66+WAS83,"")</f>
        <v/>
      </c>
      <c r="WAT86" s="111" t="str">
        <f>IF(ISNUMBER(outYear),WAT54+WAT60+WAT66+WAT83,"")</f>
        <v/>
      </c>
      <c r="WAU86" s="111" t="str">
        <f>IF(ISNUMBER(outYear),WAU54+WAU60+WAU66+WAU83,"")</f>
        <v/>
      </c>
      <c r="WAV86" s="111" t="str">
        <f>IF(ISNUMBER(outYear),WAV54+WAV60+WAV66+WAV83,"")</f>
        <v/>
      </c>
      <c r="WAW86" s="111" t="str">
        <f>IF(ISNUMBER(outYear),WAW54+WAW60+WAW66+WAW83,"")</f>
        <v/>
      </c>
      <c r="WAX86" s="111" t="str">
        <f>IF(ISNUMBER(outYear),WAX54+WAX60+WAX66+WAX83,"")</f>
        <v/>
      </c>
      <c r="WAY86" s="111" t="str">
        <f>IF(ISNUMBER(outYear),WAY54+WAY60+WAY66+WAY83,"")</f>
        <v/>
      </c>
      <c r="WAZ86" s="111" t="str">
        <f>IF(ISNUMBER(outYear),WAZ54+WAZ60+WAZ66+WAZ83,"")</f>
        <v/>
      </c>
      <c r="WBA86" s="111" t="str">
        <f>IF(ISNUMBER(outYear),WBA54+WBA60+WBA66+WBA83,"")</f>
        <v/>
      </c>
      <c r="WBB86" s="111" t="str">
        <f>IF(ISNUMBER(outYear),WBB54+WBB60+WBB66+WBB83,"")</f>
        <v/>
      </c>
      <c r="WBC86" s="111" t="str">
        <f>IF(ISNUMBER(outYear),WBC54+WBC60+WBC66+WBC83,"")</f>
        <v/>
      </c>
      <c r="WBD86" s="111" t="str">
        <f>IF(ISNUMBER(outYear),WBD54+WBD60+WBD66+WBD83,"")</f>
        <v/>
      </c>
      <c r="WBE86" s="111" t="str">
        <f>IF(ISNUMBER(outYear),WBE54+WBE60+WBE66+WBE83,"")</f>
        <v/>
      </c>
      <c r="WBF86" s="111" t="str">
        <f>IF(ISNUMBER(outYear),WBF54+WBF60+WBF66+WBF83,"")</f>
        <v/>
      </c>
      <c r="WBG86" s="111" t="str">
        <f>IF(ISNUMBER(outYear),WBG54+WBG60+WBG66+WBG83,"")</f>
        <v/>
      </c>
      <c r="WBH86" s="111" t="str">
        <f>IF(ISNUMBER(outYear),WBH54+WBH60+WBH66+WBH83,"")</f>
        <v/>
      </c>
      <c r="WBI86" s="111" t="str">
        <f>IF(ISNUMBER(outYear),WBI54+WBI60+WBI66+WBI83,"")</f>
        <v/>
      </c>
      <c r="WBJ86" s="111" t="str">
        <f>IF(ISNUMBER(outYear),WBJ54+WBJ60+WBJ66+WBJ83,"")</f>
        <v/>
      </c>
      <c r="WBK86" s="111" t="str">
        <f>IF(ISNUMBER(outYear),WBK54+WBK60+WBK66+WBK83,"")</f>
        <v/>
      </c>
      <c r="WBL86" s="111" t="str">
        <f>IF(ISNUMBER(outYear),WBL54+WBL60+WBL66+WBL83,"")</f>
        <v/>
      </c>
      <c r="WBM86" s="111" t="str">
        <f>IF(ISNUMBER(outYear),WBM54+WBM60+WBM66+WBM83,"")</f>
        <v/>
      </c>
      <c r="WBN86" s="111" t="str">
        <f>IF(ISNUMBER(outYear),WBN54+WBN60+WBN66+WBN83,"")</f>
        <v/>
      </c>
      <c r="WBO86" s="111" t="str">
        <f>IF(ISNUMBER(outYear),WBO54+WBO60+WBO66+WBO83,"")</f>
        <v/>
      </c>
      <c r="WBP86" s="111" t="str">
        <f>IF(ISNUMBER(outYear),WBP54+WBP60+WBP66+WBP83,"")</f>
        <v/>
      </c>
      <c r="WBQ86" s="111" t="str">
        <f>IF(ISNUMBER(outYear),WBQ54+WBQ60+WBQ66+WBQ83,"")</f>
        <v/>
      </c>
      <c r="WBR86" s="111" t="str">
        <f>IF(ISNUMBER(outYear),WBR54+WBR60+WBR66+WBR83,"")</f>
        <v/>
      </c>
      <c r="WBS86" s="111" t="str">
        <f>IF(ISNUMBER(outYear),WBS54+WBS60+WBS66+WBS83,"")</f>
        <v/>
      </c>
      <c r="WBT86" s="111" t="str">
        <f>IF(ISNUMBER(outYear),WBT54+WBT60+WBT66+WBT83,"")</f>
        <v/>
      </c>
      <c r="WBU86" s="111" t="str">
        <f>IF(ISNUMBER(outYear),WBU54+WBU60+WBU66+WBU83,"")</f>
        <v/>
      </c>
      <c r="WBV86" s="111" t="str">
        <f>IF(ISNUMBER(outYear),WBV54+WBV60+WBV66+WBV83,"")</f>
        <v/>
      </c>
      <c r="WBW86" s="111" t="str">
        <f>IF(ISNUMBER(outYear),WBW54+WBW60+WBW66+WBW83,"")</f>
        <v/>
      </c>
      <c r="WBX86" s="111" t="str">
        <f>IF(ISNUMBER(outYear),WBX54+WBX60+WBX66+WBX83,"")</f>
        <v/>
      </c>
      <c r="WBY86" s="111" t="str">
        <f>IF(ISNUMBER(outYear),WBY54+WBY60+WBY66+WBY83,"")</f>
        <v/>
      </c>
      <c r="WBZ86" s="111" t="str">
        <f>IF(ISNUMBER(outYear),WBZ54+WBZ60+WBZ66+WBZ83,"")</f>
        <v/>
      </c>
      <c r="WCA86" s="111" t="str">
        <f>IF(ISNUMBER(outYear),WCA54+WCA60+WCA66+WCA83,"")</f>
        <v/>
      </c>
      <c r="WCB86" s="111" t="str">
        <f>IF(ISNUMBER(outYear),WCB54+WCB60+WCB66+WCB83,"")</f>
        <v/>
      </c>
      <c r="WCC86" s="111" t="str">
        <f>IF(ISNUMBER(outYear),WCC54+WCC60+WCC66+WCC83,"")</f>
        <v/>
      </c>
      <c r="WCD86" s="111" t="str">
        <f>IF(ISNUMBER(outYear),WCD54+WCD60+WCD66+WCD83,"")</f>
        <v/>
      </c>
      <c r="WCE86" s="111" t="str">
        <f>IF(ISNUMBER(outYear),WCE54+WCE60+WCE66+WCE83,"")</f>
        <v/>
      </c>
      <c r="WCF86" s="111" t="str">
        <f>IF(ISNUMBER(outYear),WCF54+WCF60+WCF66+WCF83,"")</f>
        <v/>
      </c>
      <c r="WCG86" s="111" t="str">
        <f>IF(ISNUMBER(outYear),WCG54+WCG60+WCG66+WCG83,"")</f>
        <v/>
      </c>
      <c r="WCH86" s="111" t="str">
        <f>IF(ISNUMBER(outYear),WCH54+WCH60+WCH66+WCH83,"")</f>
        <v/>
      </c>
      <c r="WCI86" s="111" t="str">
        <f>IF(ISNUMBER(outYear),WCI54+WCI60+WCI66+WCI83,"")</f>
        <v/>
      </c>
      <c r="WCJ86" s="111" t="str">
        <f>IF(ISNUMBER(outYear),WCJ54+WCJ60+WCJ66+WCJ83,"")</f>
        <v/>
      </c>
      <c r="WCK86" s="111" t="str">
        <f>IF(ISNUMBER(outYear),WCK54+WCK60+WCK66+WCK83,"")</f>
        <v/>
      </c>
      <c r="WCL86" s="111" t="str">
        <f>IF(ISNUMBER(outYear),WCL54+WCL60+WCL66+WCL83,"")</f>
        <v/>
      </c>
      <c r="WCM86" s="111" t="str">
        <f>IF(ISNUMBER(outYear),WCM54+WCM60+WCM66+WCM83,"")</f>
        <v/>
      </c>
      <c r="WCN86" s="111" t="str">
        <f>IF(ISNUMBER(outYear),WCN54+WCN60+WCN66+WCN83,"")</f>
        <v/>
      </c>
      <c r="WCO86" s="111" t="str">
        <f>IF(ISNUMBER(outYear),WCO54+WCO60+WCO66+WCO83,"")</f>
        <v/>
      </c>
      <c r="WCP86" s="111" t="str">
        <f>IF(ISNUMBER(outYear),WCP54+WCP60+WCP66+WCP83,"")</f>
        <v/>
      </c>
      <c r="WCQ86" s="111" t="str">
        <f>IF(ISNUMBER(outYear),WCQ54+WCQ60+WCQ66+WCQ83,"")</f>
        <v/>
      </c>
      <c r="WCR86" s="111" t="str">
        <f>IF(ISNUMBER(outYear),WCR54+WCR60+WCR66+WCR83,"")</f>
        <v/>
      </c>
      <c r="WCS86" s="111" t="str">
        <f>IF(ISNUMBER(outYear),WCS54+WCS60+WCS66+WCS83,"")</f>
        <v/>
      </c>
      <c r="WCT86" s="111" t="str">
        <f>IF(ISNUMBER(outYear),WCT54+WCT60+WCT66+WCT83,"")</f>
        <v/>
      </c>
      <c r="WCU86" s="111" t="str">
        <f>IF(ISNUMBER(outYear),WCU54+WCU60+WCU66+WCU83,"")</f>
        <v/>
      </c>
      <c r="WCV86" s="111" t="str">
        <f>IF(ISNUMBER(outYear),WCV54+WCV60+WCV66+WCV83,"")</f>
        <v/>
      </c>
      <c r="WCW86" s="111" t="str">
        <f>IF(ISNUMBER(outYear),WCW54+WCW60+WCW66+WCW83,"")</f>
        <v/>
      </c>
      <c r="WCX86" s="111" t="str">
        <f>IF(ISNUMBER(outYear),WCX54+WCX60+WCX66+WCX83,"")</f>
        <v/>
      </c>
      <c r="WCY86" s="111" t="str">
        <f>IF(ISNUMBER(outYear),WCY54+WCY60+WCY66+WCY83,"")</f>
        <v/>
      </c>
      <c r="WCZ86" s="111" t="str">
        <f>IF(ISNUMBER(outYear),WCZ54+WCZ60+WCZ66+WCZ83,"")</f>
        <v/>
      </c>
      <c r="WDA86" s="111" t="str">
        <f>IF(ISNUMBER(outYear),WDA54+WDA60+WDA66+WDA83,"")</f>
        <v/>
      </c>
      <c r="WDB86" s="111" t="str">
        <f>IF(ISNUMBER(outYear),WDB54+WDB60+WDB66+WDB83,"")</f>
        <v/>
      </c>
      <c r="WDC86" s="111" t="str">
        <f>IF(ISNUMBER(outYear),WDC54+WDC60+WDC66+WDC83,"")</f>
        <v/>
      </c>
      <c r="WDD86" s="111" t="str">
        <f>IF(ISNUMBER(outYear),WDD54+WDD60+WDD66+WDD83,"")</f>
        <v/>
      </c>
      <c r="WDE86" s="111" t="str">
        <f>IF(ISNUMBER(outYear),WDE54+WDE60+WDE66+WDE83,"")</f>
        <v/>
      </c>
      <c r="WDF86" s="111" t="str">
        <f>IF(ISNUMBER(outYear),WDF54+WDF60+WDF66+WDF83,"")</f>
        <v/>
      </c>
      <c r="WDG86" s="111" t="str">
        <f>IF(ISNUMBER(outYear),WDG54+WDG60+WDG66+WDG83,"")</f>
        <v/>
      </c>
      <c r="WDH86" s="111" t="str">
        <f>IF(ISNUMBER(outYear),WDH54+WDH60+WDH66+WDH83,"")</f>
        <v/>
      </c>
      <c r="WDI86" s="111" t="str">
        <f>IF(ISNUMBER(outYear),WDI54+WDI60+WDI66+WDI83,"")</f>
        <v/>
      </c>
      <c r="WDJ86" s="111" t="str">
        <f>IF(ISNUMBER(outYear),WDJ54+WDJ60+WDJ66+WDJ83,"")</f>
        <v/>
      </c>
      <c r="WDK86" s="111" t="str">
        <f>IF(ISNUMBER(outYear),WDK54+WDK60+WDK66+WDK83,"")</f>
        <v/>
      </c>
      <c r="WDL86" s="111" t="str">
        <f>IF(ISNUMBER(outYear),WDL54+WDL60+WDL66+WDL83,"")</f>
        <v/>
      </c>
      <c r="WDM86" s="111" t="str">
        <f>IF(ISNUMBER(outYear),WDM54+WDM60+WDM66+WDM83,"")</f>
        <v/>
      </c>
      <c r="WDN86" s="111" t="str">
        <f>IF(ISNUMBER(outYear),WDN54+WDN60+WDN66+WDN83,"")</f>
        <v/>
      </c>
      <c r="WDO86" s="111" t="str">
        <f>IF(ISNUMBER(outYear),WDO54+WDO60+WDO66+WDO83,"")</f>
        <v/>
      </c>
      <c r="WDP86" s="111" t="str">
        <f>IF(ISNUMBER(outYear),WDP54+WDP60+WDP66+WDP83,"")</f>
        <v/>
      </c>
      <c r="WDQ86" s="111" t="str">
        <f>IF(ISNUMBER(outYear),WDQ54+WDQ60+WDQ66+WDQ83,"")</f>
        <v/>
      </c>
      <c r="WDR86" s="111" t="str">
        <f>IF(ISNUMBER(outYear),WDR54+WDR60+WDR66+WDR83,"")</f>
        <v/>
      </c>
      <c r="WDS86" s="111" t="str">
        <f>IF(ISNUMBER(outYear),WDS54+WDS60+WDS66+WDS83,"")</f>
        <v/>
      </c>
      <c r="WDT86" s="111" t="str">
        <f>IF(ISNUMBER(outYear),WDT54+WDT60+WDT66+WDT83,"")</f>
        <v/>
      </c>
      <c r="WDU86" s="111" t="str">
        <f>IF(ISNUMBER(outYear),WDU54+WDU60+WDU66+WDU83,"")</f>
        <v/>
      </c>
      <c r="WDV86" s="111" t="str">
        <f>IF(ISNUMBER(outYear),WDV54+WDV60+WDV66+WDV83,"")</f>
        <v/>
      </c>
      <c r="WDW86" s="111" t="str">
        <f>IF(ISNUMBER(outYear),WDW54+WDW60+WDW66+WDW83,"")</f>
        <v/>
      </c>
      <c r="WDX86" s="111" t="str">
        <f>IF(ISNUMBER(outYear),WDX54+WDX60+WDX66+WDX83,"")</f>
        <v/>
      </c>
      <c r="WDY86" s="111" t="str">
        <f>IF(ISNUMBER(outYear),WDY54+WDY60+WDY66+WDY83,"")</f>
        <v/>
      </c>
      <c r="WDZ86" s="111" t="str">
        <f>IF(ISNUMBER(outYear),WDZ54+WDZ60+WDZ66+WDZ83,"")</f>
        <v/>
      </c>
      <c r="WEA86" s="111" t="str">
        <f>IF(ISNUMBER(outYear),WEA54+WEA60+WEA66+WEA83,"")</f>
        <v/>
      </c>
      <c r="WEB86" s="111" t="str">
        <f>IF(ISNUMBER(outYear),WEB54+WEB60+WEB66+WEB83,"")</f>
        <v/>
      </c>
      <c r="WEC86" s="111" t="str">
        <f>IF(ISNUMBER(outYear),WEC54+WEC60+WEC66+WEC83,"")</f>
        <v/>
      </c>
      <c r="WED86" s="111" t="str">
        <f>IF(ISNUMBER(outYear),WED54+WED60+WED66+WED83,"")</f>
        <v/>
      </c>
      <c r="WEE86" s="111" t="str">
        <f>IF(ISNUMBER(outYear),WEE54+WEE60+WEE66+WEE83,"")</f>
        <v/>
      </c>
      <c r="WEF86" s="111" t="str">
        <f>IF(ISNUMBER(outYear),WEF54+WEF60+WEF66+WEF83,"")</f>
        <v/>
      </c>
      <c r="WEG86" s="111" t="str">
        <f>IF(ISNUMBER(outYear),WEG54+WEG60+WEG66+WEG83,"")</f>
        <v/>
      </c>
      <c r="WEH86" s="111" t="str">
        <f>IF(ISNUMBER(outYear),WEH54+WEH60+WEH66+WEH83,"")</f>
        <v/>
      </c>
      <c r="WEI86" s="111" t="str">
        <f>IF(ISNUMBER(outYear),WEI54+WEI60+WEI66+WEI83,"")</f>
        <v/>
      </c>
      <c r="WEJ86" s="111" t="str">
        <f>IF(ISNUMBER(outYear),WEJ54+WEJ60+WEJ66+WEJ83,"")</f>
        <v/>
      </c>
      <c r="WEK86" s="111" t="str">
        <f>IF(ISNUMBER(outYear),WEK54+WEK60+WEK66+WEK83,"")</f>
        <v/>
      </c>
      <c r="WEL86" s="111" t="str">
        <f>IF(ISNUMBER(outYear),WEL54+WEL60+WEL66+WEL83,"")</f>
        <v/>
      </c>
      <c r="WEM86" s="111" t="str">
        <f>IF(ISNUMBER(outYear),WEM54+WEM60+WEM66+WEM83,"")</f>
        <v/>
      </c>
      <c r="WEN86" s="111" t="str">
        <f>IF(ISNUMBER(outYear),WEN54+WEN60+WEN66+WEN83,"")</f>
        <v/>
      </c>
      <c r="WEO86" s="111" t="str">
        <f>IF(ISNUMBER(outYear),WEO54+WEO60+WEO66+WEO83,"")</f>
        <v/>
      </c>
      <c r="WEP86" s="111" t="str">
        <f>IF(ISNUMBER(outYear),WEP54+WEP60+WEP66+WEP83,"")</f>
        <v/>
      </c>
      <c r="WEQ86" s="111" t="str">
        <f>IF(ISNUMBER(outYear),WEQ54+WEQ60+WEQ66+WEQ83,"")</f>
        <v/>
      </c>
      <c r="WER86" s="111" t="str">
        <f>IF(ISNUMBER(outYear),WER54+WER60+WER66+WER83,"")</f>
        <v/>
      </c>
      <c r="WES86" s="111" t="str">
        <f>IF(ISNUMBER(outYear),WES54+WES60+WES66+WES83,"")</f>
        <v/>
      </c>
      <c r="WET86" s="111" t="str">
        <f>IF(ISNUMBER(outYear),WET54+WET60+WET66+WET83,"")</f>
        <v/>
      </c>
      <c r="WEU86" s="111" t="str">
        <f>IF(ISNUMBER(outYear),WEU54+WEU60+WEU66+WEU83,"")</f>
        <v/>
      </c>
      <c r="WEV86" s="111" t="str">
        <f>IF(ISNUMBER(outYear),WEV54+WEV60+WEV66+WEV83,"")</f>
        <v/>
      </c>
      <c r="WEW86" s="111" t="str">
        <f>IF(ISNUMBER(outYear),WEW54+WEW60+WEW66+WEW83,"")</f>
        <v/>
      </c>
      <c r="WEX86" s="111" t="str">
        <f>IF(ISNUMBER(outYear),WEX54+WEX60+WEX66+WEX83,"")</f>
        <v/>
      </c>
      <c r="WEY86" s="111" t="str">
        <f>IF(ISNUMBER(outYear),WEY54+WEY60+WEY66+WEY83,"")</f>
        <v/>
      </c>
      <c r="WEZ86" s="111" t="str">
        <f>IF(ISNUMBER(outYear),WEZ54+WEZ60+WEZ66+WEZ83,"")</f>
        <v/>
      </c>
      <c r="WFA86" s="111" t="str">
        <f>IF(ISNUMBER(outYear),WFA54+WFA60+WFA66+WFA83,"")</f>
        <v/>
      </c>
      <c r="WFB86" s="111" t="str">
        <f>IF(ISNUMBER(outYear),WFB54+WFB60+WFB66+WFB83,"")</f>
        <v/>
      </c>
      <c r="WFC86" s="111" t="str">
        <f>IF(ISNUMBER(outYear),WFC54+WFC60+WFC66+WFC83,"")</f>
        <v/>
      </c>
      <c r="WFD86" s="111" t="str">
        <f>IF(ISNUMBER(outYear),WFD54+WFD60+WFD66+WFD83,"")</f>
        <v/>
      </c>
      <c r="WFE86" s="111" t="str">
        <f>IF(ISNUMBER(outYear),WFE54+WFE60+WFE66+WFE83,"")</f>
        <v/>
      </c>
      <c r="WFF86" s="111" t="str">
        <f>IF(ISNUMBER(outYear),WFF54+WFF60+WFF66+WFF83,"")</f>
        <v/>
      </c>
      <c r="WFG86" s="111" t="str">
        <f>IF(ISNUMBER(outYear),WFG54+WFG60+WFG66+WFG83,"")</f>
        <v/>
      </c>
      <c r="WFH86" s="111" t="str">
        <f>IF(ISNUMBER(outYear),WFH54+WFH60+WFH66+WFH83,"")</f>
        <v/>
      </c>
      <c r="WFI86" s="111" t="str">
        <f>IF(ISNUMBER(outYear),WFI54+WFI60+WFI66+WFI83,"")</f>
        <v/>
      </c>
      <c r="WFJ86" s="111" t="str">
        <f>IF(ISNUMBER(outYear),WFJ54+WFJ60+WFJ66+WFJ83,"")</f>
        <v/>
      </c>
      <c r="WFK86" s="111" t="str">
        <f>IF(ISNUMBER(outYear),WFK54+WFK60+WFK66+WFK83,"")</f>
        <v/>
      </c>
      <c r="WFL86" s="111" t="str">
        <f>IF(ISNUMBER(outYear),WFL54+WFL60+WFL66+WFL83,"")</f>
        <v/>
      </c>
      <c r="WFM86" s="111" t="str">
        <f>IF(ISNUMBER(outYear),WFM54+WFM60+WFM66+WFM83,"")</f>
        <v/>
      </c>
      <c r="WFN86" s="111" t="str">
        <f>IF(ISNUMBER(outYear),WFN54+WFN60+WFN66+WFN83,"")</f>
        <v/>
      </c>
      <c r="WFO86" s="111" t="str">
        <f>IF(ISNUMBER(outYear),WFO54+WFO60+WFO66+WFO83,"")</f>
        <v/>
      </c>
      <c r="WFP86" s="111" t="str">
        <f>IF(ISNUMBER(outYear),WFP54+WFP60+WFP66+WFP83,"")</f>
        <v/>
      </c>
      <c r="WFQ86" s="111" t="str">
        <f>IF(ISNUMBER(outYear),WFQ54+WFQ60+WFQ66+WFQ83,"")</f>
        <v/>
      </c>
      <c r="WFR86" s="111" t="str">
        <f>IF(ISNUMBER(outYear),WFR54+WFR60+WFR66+WFR83,"")</f>
        <v/>
      </c>
      <c r="WFS86" s="111" t="str">
        <f>IF(ISNUMBER(outYear),WFS54+WFS60+WFS66+WFS83,"")</f>
        <v/>
      </c>
      <c r="WFT86" s="111" t="str">
        <f>IF(ISNUMBER(outYear),WFT54+WFT60+WFT66+WFT83,"")</f>
        <v/>
      </c>
      <c r="WFU86" s="111" t="str">
        <f>IF(ISNUMBER(outYear),WFU54+WFU60+WFU66+WFU83,"")</f>
        <v/>
      </c>
      <c r="WFV86" s="111" t="str">
        <f>IF(ISNUMBER(outYear),WFV54+WFV60+WFV66+WFV83,"")</f>
        <v/>
      </c>
      <c r="WFW86" s="111" t="str">
        <f>IF(ISNUMBER(outYear),WFW54+WFW60+WFW66+WFW83,"")</f>
        <v/>
      </c>
      <c r="WFX86" s="111" t="str">
        <f>IF(ISNUMBER(outYear),WFX54+WFX60+WFX66+WFX83,"")</f>
        <v/>
      </c>
      <c r="WFY86" s="111" t="str">
        <f>IF(ISNUMBER(outYear),WFY54+WFY60+WFY66+WFY83,"")</f>
        <v/>
      </c>
      <c r="WFZ86" s="111" t="str">
        <f>IF(ISNUMBER(outYear),WFZ54+WFZ60+WFZ66+WFZ83,"")</f>
        <v/>
      </c>
      <c r="WGA86" s="111" t="str">
        <f>IF(ISNUMBER(outYear),WGA54+WGA60+WGA66+WGA83,"")</f>
        <v/>
      </c>
      <c r="WGB86" s="111" t="str">
        <f>IF(ISNUMBER(outYear),WGB54+WGB60+WGB66+WGB83,"")</f>
        <v/>
      </c>
      <c r="WGC86" s="111" t="str">
        <f>IF(ISNUMBER(outYear),WGC54+WGC60+WGC66+WGC83,"")</f>
        <v/>
      </c>
      <c r="WGD86" s="111" t="str">
        <f>IF(ISNUMBER(outYear),WGD54+WGD60+WGD66+WGD83,"")</f>
        <v/>
      </c>
      <c r="WGE86" s="111" t="str">
        <f>IF(ISNUMBER(outYear),WGE54+WGE60+WGE66+WGE83,"")</f>
        <v/>
      </c>
      <c r="WGF86" s="111" t="str">
        <f>IF(ISNUMBER(outYear),WGF54+WGF60+WGF66+WGF83,"")</f>
        <v/>
      </c>
      <c r="WGG86" s="111" t="str">
        <f>IF(ISNUMBER(outYear),WGG54+WGG60+WGG66+WGG83,"")</f>
        <v/>
      </c>
      <c r="WGH86" s="111" t="str">
        <f>IF(ISNUMBER(outYear),WGH54+WGH60+WGH66+WGH83,"")</f>
        <v/>
      </c>
      <c r="WGI86" s="111" t="str">
        <f>IF(ISNUMBER(outYear),WGI54+WGI60+WGI66+WGI83,"")</f>
        <v/>
      </c>
      <c r="WGJ86" s="111" t="str">
        <f>IF(ISNUMBER(outYear),WGJ54+WGJ60+WGJ66+WGJ83,"")</f>
        <v/>
      </c>
      <c r="WGK86" s="111" t="str">
        <f>IF(ISNUMBER(outYear),WGK54+WGK60+WGK66+WGK83,"")</f>
        <v/>
      </c>
      <c r="WGL86" s="111" t="str">
        <f>IF(ISNUMBER(outYear),WGL54+WGL60+WGL66+WGL83,"")</f>
        <v/>
      </c>
      <c r="WGM86" s="111" t="str">
        <f>IF(ISNUMBER(outYear),WGM54+WGM60+WGM66+WGM83,"")</f>
        <v/>
      </c>
      <c r="WGN86" s="111" t="str">
        <f>IF(ISNUMBER(outYear),WGN54+WGN60+WGN66+WGN83,"")</f>
        <v/>
      </c>
      <c r="WGO86" s="111" t="str">
        <f>IF(ISNUMBER(outYear),WGO54+WGO60+WGO66+WGO83,"")</f>
        <v/>
      </c>
      <c r="WGP86" s="111" t="str">
        <f>IF(ISNUMBER(outYear),WGP54+WGP60+WGP66+WGP83,"")</f>
        <v/>
      </c>
      <c r="WGQ86" s="111" t="str">
        <f>IF(ISNUMBER(outYear),WGQ54+WGQ60+WGQ66+WGQ83,"")</f>
        <v/>
      </c>
      <c r="WGR86" s="111" t="str">
        <f>IF(ISNUMBER(outYear),WGR54+WGR60+WGR66+WGR83,"")</f>
        <v/>
      </c>
      <c r="WGS86" s="111" t="str">
        <f>IF(ISNUMBER(outYear),WGS54+WGS60+WGS66+WGS83,"")</f>
        <v/>
      </c>
      <c r="WGT86" s="111" t="str">
        <f>IF(ISNUMBER(outYear),WGT54+WGT60+WGT66+WGT83,"")</f>
        <v/>
      </c>
      <c r="WGU86" s="111" t="str">
        <f>IF(ISNUMBER(outYear),WGU54+WGU60+WGU66+WGU83,"")</f>
        <v/>
      </c>
      <c r="WGV86" s="111" t="str">
        <f>IF(ISNUMBER(outYear),WGV54+WGV60+WGV66+WGV83,"")</f>
        <v/>
      </c>
      <c r="WGW86" s="111" t="str">
        <f>IF(ISNUMBER(outYear),WGW54+WGW60+WGW66+WGW83,"")</f>
        <v/>
      </c>
      <c r="WGX86" s="111" t="str">
        <f>IF(ISNUMBER(outYear),WGX54+WGX60+WGX66+WGX83,"")</f>
        <v/>
      </c>
      <c r="WGY86" s="111" t="str">
        <f>IF(ISNUMBER(outYear),WGY54+WGY60+WGY66+WGY83,"")</f>
        <v/>
      </c>
      <c r="WGZ86" s="111" t="str">
        <f>IF(ISNUMBER(outYear),WGZ54+WGZ60+WGZ66+WGZ83,"")</f>
        <v/>
      </c>
      <c r="WHA86" s="111" t="str">
        <f>IF(ISNUMBER(outYear),WHA54+WHA60+WHA66+WHA83,"")</f>
        <v/>
      </c>
      <c r="WHB86" s="111" t="str">
        <f>IF(ISNUMBER(outYear),WHB54+WHB60+WHB66+WHB83,"")</f>
        <v/>
      </c>
      <c r="WHC86" s="111" t="str">
        <f>IF(ISNUMBER(outYear),WHC54+WHC60+WHC66+WHC83,"")</f>
        <v/>
      </c>
      <c r="WHD86" s="111" t="str">
        <f>IF(ISNUMBER(outYear),WHD54+WHD60+WHD66+WHD83,"")</f>
        <v/>
      </c>
      <c r="WHE86" s="111" t="str">
        <f>IF(ISNUMBER(outYear),WHE54+WHE60+WHE66+WHE83,"")</f>
        <v/>
      </c>
      <c r="WHF86" s="111" t="str">
        <f>IF(ISNUMBER(outYear),WHF54+WHF60+WHF66+WHF83,"")</f>
        <v/>
      </c>
      <c r="WHG86" s="111" t="str">
        <f>IF(ISNUMBER(outYear),WHG54+WHG60+WHG66+WHG83,"")</f>
        <v/>
      </c>
      <c r="WHH86" s="111" t="str">
        <f>IF(ISNUMBER(outYear),WHH54+WHH60+WHH66+WHH83,"")</f>
        <v/>
      </c>
      <c r="WHI86" s="111" t="str">
        <f>IF(ISNUMBER(outYear),WHI54+WHI60+WHI66+WHI83,"")</f>
        <v/>
      </c>
      <c r="WHJ86" s="111" t="str">
        <f>IF(ISNUMBER(outYear),WHJ54+WHJ60+WHJ66+WHJ83,"")</f>
        <v/>
      </c>
      <c r="WHK86" s="111" t="str">
        <f>IF(ISNUMBER(outYear),WHK54+WHK60+WHK66+WHK83,"")</f>
        <v/>
      </c>
      <c r="WHL86" s="111" t="str">
        <f>IF(ISNUMBER(outYear),WHL54+WHL60+WHL66+WHL83,"")</f>
        <v/>
      </c>
      <c r="WHM86" s="111" t="str">
        <f>IF(ISNUMBER(outYear),WHM54+WHM60+WHM66+WHM83,"")</f>
        <v/>
      </c>
      <c r="WHN86" s="111" t="str">
        <f>IF(ISNUMBER(outYear),WHN54+WHN60+WHN66+WHN83,"")</f>
        <v/>
      </c>
      <c r="WHO86" s="111" t="str">
        <f>IF(ISNUMBER(outYear),WHO54+WHO60+WHO66+WHO83,"")</f>
        <v/>
      </c>
      <c r="WHP86" s="111" t="str">
        <f>IF(ISNUMBER(outYear),WHP54+WHP60+WHP66+WHP83,"")</f>
        <v/>
      </c>
      <c r="WHQ86" s="111" t="str">
        <f>IF(ISNUMBER(outYear),WHQ54+WHQ60+WHQ66+WHQ83,"")</f>
        <v/>
      </c>
      <c r="WHR86" s="111" t="str">
        <f>IF(ISNUMBER(outYear),WHR54+WHR60+WHR66+WHR83,"")</f>
        <v/>
      </c>
      <c r="WHS86" s="111" t="str">
        <f>IF(ISNUMBER(outYear),WHS54+WHS60+WHS66+WHS83,"")</f>
        <v/>
      </c>
      <c r="WHT86" s="111" t="str">
        <f>IF(ISNUMBER(outYear),WHT54+WHT60+WHT66+WHT83,"")</f>
        <v/>
      </c>
      <c r="WHU86" s="111" t="str">
        <f>IF(ISNUMBER(outYear),WHU54+WHU60+WHU66+WHU83,"")</f>
        <v/>
      </c>
      <c r="WHV86" s="111" t="str">
        <f>IF(ISNUMBER(outYear),WHV54+WHV60+WHV66+WHV83,"")</f>
        <v/>
      </c>
      <c r="WHW86" s="111" t="str">
        <f>IF(ISNUMBER(outYear),WHW54+WHW60+WHW66+WHW83,"")</f>
        <v/>
      </c>
      <c r="WHX86" s="111" t="str">
        <f>IF(ISNUMBER(outYear),WHX54+WHX60+WHX66+WHX83,"")</f>
        <v/>
      </c>
      <c r="WHY86" s="111" t="str">
        <f>IF(ISNUMBER(outYear),WHY54+WHY60+WHY66+WHY83,"")</f>
        <v/>
      </c>
      <c r="WHZ86" s="111" t="str">
        <f>IF(ISNUMBER(outYear),WHZ54+WHZ60+WHZ66+WHZ83,"")</f>
        <v/>
      </c>
      <c r="WIA86" s="111" t="str">
        <f>IF(ISNUMBER(outYear),WIA54+WIA60+WIA66+WIA83,"")</f>
        <v/>
      </c>
      <c r="WIB86" s="111" t="str">
        <f>IF(ISNUMBER(outYear),WIB54+WIB60+WIB66+WIB83,"")</f>
        <v/>
      </c>
      <c r="WIC86" s="111" t="str">
        <f>IF(ISNUMBER(outYear),WIC54+WIC60+WIC66+WIC83,"")</f>
        <v/>
      </c>
      <c r="WID86" s="111" t="str">
        <f>IF(ISNUMBER(outYear),WID54+WID60+WID66+WID83,"")</f>
        <v/>
      </c>
      <c r="WIE86" s="111" t="str">
        <f>IF(ISNUMBER(outYear),WIE54+WIE60+WIE66+WIE83,"")</f>
        <v/>
      </c>
      <c r="WIF86" s="111" t="str">
        <f>IF(ISNUMBER(outYear),WIF54+WIF60+WIF66+WIF83,"")</f>
        <v/>
      </c>
      <c r="WIG86" s="111" t="str">
        <f>IF(ISNUMBER(outYear),WIG54+WIG60+WIG66+WIG83,"")</f>
        <v/>
      </c>
      <c r="WIH86" s="111" t="str">
        <f>IF(ISNUMBER(outYear),WIH54+WIH60+WIH66+WIH83,"")</f>
        <v/>
      </c>
      <c r="WII86" s="111" t="str">
        <f>IF(ISNUMBER(outYear),WII54+WII60+WII66+WII83,"")</f>
        <v/>
      </c>
      <c r="WIJ86" s="111" t="str">
        <f>IF(ISNUMBER(outYear),WIJ54+WIJ60+WIJ66+WIJ83,"")</f>
        <v/>
      </c>
      <c r="WIK86" s="111" t="str">
        <f>IF(ISNUMBER(outYear),WIK54+WIK60+WIK66+WIK83,"")</f>
        <v/>
      </c>
      <c r="WIL86" s="111" t="str">
        <f>IF(ISNUMBER(outYear),WIL54+WIL60+WIL66+WIL83,"")</f>
        <v/>
      </c>
      <c r="WIM86" s="111" t="str">
        <f>IF(ISNUMBER(outYear),WIM54+WIM60+WIM66+WIM83,"")</f>
        <v/>
      </c>
      <c r="WIN86" s="111" t="str">
        <f>IF(ISNUMBER(outYear),WIN54+WIN60+WIN66+WIN83,"")</f>
        <v/>
      </c>
      <c r="WIO86" s="111" t="str">
        <f>IF(ISNUMBER(outYear),WIO54+WIO60+WIO66+WIO83,"")</f>
        <v/>
      </c>
      <c r="WIP86" s="111" t="str">
        <f>IF(ISNUMBER(outYear),WIP54+WIP60+WIP66+WIP83,"")</f>
        <v/>
      </c>
      <c r="WIQ86" s="111" t="str">
        <f>IF(ISNUMBER(outYear),WIQ54+WIQ60+WIQ66+WIQ83,"")</f>
        <v/>
      </c>
      <c r="WIR86" s="111" t="str">
        <f>IF(ISNUMBER(outYear),WIR54+WIR60+WIR66+WIR83,"")</f>
        <v/>
      </c>
      <c r="WIS86" s="111" t="str">
        <f>IF(ISNUMBER(outYear),WIS54+WIS60+WIS66+WIS83,"")</f>
        <v/>
      </c>
      <c r="WIT86" s="111" t="str">
        <f>IF(ISNUMBER(outYear),WIT54+WIT60+WIT66+WIT83,"")</f>
        <v/>
      </c>
      <c r="WIU86" s="111" t="str">
        <f>IF(ISNUMBER(outYear),WIU54+WIU60+WIU66+WIU83,"")</f>
        <v/>
      </c>
      <c r="WIV86" s="111" t="str">
        <f>IF(ISNUMBER(outYear),WIV54+WIV60+WIV66+WIV83,"")</f>
        <v/>
      </c>
      <c r="WIW86" s="111" t="str">
        <f>IF(ISNUMBER(outYear),WIW54+WIW60+WIW66+WIW83,"")</f>
        <v/>
      </c>
      <c r="WIX86" s="111" t="str">
        <f>IF(ISNUMBER(outYear),WIX54+WIX60+WIX66+WIX83,"")</f>
        <v/>
      </c>
      <c r="WIY86" s="111" t="str">
        <f>IF(ISNUMBER(outYear),WIY54+WIY60+WIY66+WIY83,"")</f>
        <v/>
      </c>
      <c r="WIZ86" s="111" t="str">
        <f>IF(ISNUMBER(outYear),WIZ54+WIZ60+WIZ66+WIZ83,"")</f>
        <v/>
      </c>
      <c r="WJA86" s="111" t="str">
        <f>IF(ISNUMBER(outYear),WJA54+WJA60+WJA66+WJA83,"")</f>
        <v/>
      </c>
      <c r="WJB86" s="111" t="str">
        <f>IF(ISNUMBER(outYear),WJB54+WJB60+WJB66+WJB83,"")</f>
        <v/>
      </c>
      <c r="WJC86" s="111" t="str">
        <f>IF(ISNUMBER(outYear),WJC54+WJC60+WJC66+WJC83,"")</f>
        <v/>
      </c>
      <c r="WJD86" s="111" t="str">
        <f>IF(ISNUMBER(outYear),WJD54+WJD60+WJD66+WJD83,"")</f>
        <v/>
      </c>
      <c r="WJE86" s="111" t="str">
        <f>IF(ISNUMBER(outYear),WJE54+WJE60+WJE66+WJE83,"")</f>
        <v/>
      </c>
      <c r="WJF86" s="111" t="str">
        <f>IF(ISNUMBER(outYear),WJF54+WJF60+WJF66+WJF83,"")</f>
        <v/>
      </c>
      <c r="WJG86" s="111" t="str">
        <f>IF(ISNUMBER(outYear),WJG54+WJG60+WJG66+WJG83,"")</f>
        <v/>
      </c>
      <c r="WJH86" s="111" t="str">
        <f>IF(ISNUMBER(outYear),WJH54+WJH60+WJH66+WJH83,"")</f>
        <v/>
      </c>
      <c r="WJI86" s="111" t="str">
        <f>IF(ISNUMBER(outYear),WJI54+WJI60+WJI66+WJI83,"")</f>
        <v/>
      </c>
      <c r="WJJ86" s="111" t="str">
        <f>IF(ISNUMBER(outYear),WJJ54+WJJ60+WJJ66+WJJ83,"")</f>
        <v/>
      </c>
      <c r="WJK86" s="111" t="str">
        <f>IF(ISNUMBER(outYear),WJK54+WJK60+WJK66+WJK83,"")</f>
        <v/>
      </c>
      <c r="WJL86" s="111" t="str">
        <f>IF(ISNUMBER(outYear),WJL54+WJL60+WJL66+WJL83,"")</f>
        <v/>
      </c>
      <c r="WJM86" s="111" t="str">
        <f>IF(ISNUMBER(outYear),WJM54+WJM60+WJM66+WJM83,"")</f>
        <v/>
      </c>
      <c r="WJN86" s="111" t="str">
        <f>IF(ISNUMBER(outYear),WJN54+WJN60+WJN66+WJN83,"")</f>
        <v/>
      </c>
      <c r="WJO86" s="111" t="str">
        <f>IF(ISNUMBER(outYear),WJO54+WJO60+WJO66+WJO83,"")</f>
        <v/>
      </c>
      <c r="WJP86" s="111" t="str">
        <f>IF(ISNUMBER(outYear),WJP54+WJP60+WJP66+WJP83,"")</f>
        <v/>
      </c>
      <c r="WJQ86" s="111" t="str">
        <f>IF(ISNUMBER(outYear),WJQ54+WJQ60+WJQ66+WJQ83,"")</f>
        <v/>
      </c>
      <c r="WJR86" s="111" t="str">
        <f>IF(ISNUMBER(outYear),WJR54+WJR60+WJR66+WJR83,"")</f>
        <v/>
      </c>
      <c r="WJS86" s="111" t="str">
        <f>IF(ISNUMBER(outYear),WJS54+WJS60+WJS66+WJS83,"")</f>
        <v/>
      </c>
      <c r="WJT86" s="111" t="str">
        <f>IF(ISNUMBER(outYear),WJT54+WJT60+WJT66+WJT83,"")</f>
        <v/>
      </c>
      <c r="WJU86" s="111" t="str">
        <f>IF(ISNUMBER(outYear),WJU54+WJU60+WJU66+WJU83,"")</f>
        <v/>
      </c>
      <c r="WJV86" s="111" t="str">
        <f>IF(ISNUMBER(outYear),WJV54+WJV60+WJV66+WJV83,"")</f>
        <v/>
      </c>
      <c r="WJW86" s="111" t="str">
        <f>IF(ISNUMBER(outYear),WJW54+WJW60+WJW66+WJW83,"")</f>
        <v/>
      </c>
      <c r="WJX86" s="111" t="str">
        <f>IF(ISNUMBER(outYear),WJX54+WJX60+WJX66+WJX83,"")</f>
        <v/>
      </c>
      <c r="WJY86" s="111" t="str">
        <f>IF(ISNUMBER(outYear),WJY54+WJY60+WJY66+WJY83,"")</f>
        <v/>
      </c>
      <c r="WJZ86" s="111" t="str">
        <f>IF(ISNUMBER(outYear),WJZ54+WJZ60+WJZ66+WJZ83,"")</f>
        <v/>
      </c>
      <c r="WKA86" s="111" t="str">
        <f>IF(ISNUMBER(outYear),WKA54+WKA60+WKA66+WKA83,"")</f>
        <v/>
      </c>
      <c r="WKB86" s="111" t="str">
        <f>IF(ISNUMBER(outYear),WKB54+WKB60+WKB66+WKB83,"")</f>
        <v/>
      </c>
      <c r="WKC86" s="111" t="str">
        <f>IF(ISNUMBER(outYear),WKC54+WKC60+WKC66+WKC83,"")</f>
        <v/>
      </c>
      <c r="WKD86" s="111" t="str">
        <f>IF(ISNUMBER(outYear),WKD54+WKD60+WKD66+WKD83,"")</f>
        <v/>
      </c>
      <c r="WKE86" s="111" t="str">
        <f>IF(ISNUMBER(outYear),WKE54+WKE60+WKE66+WKE83,"")</f>
        <v/>
      </c>
      <c r="WKF86" s="111" t="str">
        <f>IF(ISNUMBER(outYear),WKF54+WKF60+WKF66+WKF83,"")</f>
        <v/>
      </c>
      <c r="WKG86" s="111" t="str">
        <f>IF(ISNUMBER(outYear),WKG54+WKG60+WKG66+WKG83,"")</f>
        <v/>
      </c>
      <c r="WKH86" s="111" t="str">
        <f>IF(ISNUMBER(outYear),WKH54+WKH60+WKH66+WKH83,"")</f>
        <v/>
      </c>
      <c r="WKI86" s="111" t="str">
        <f>IF(ISNUMBER(outYear),WKI54+WKI60+WKI66+WKI83,"")</f>
        <v/>
      </c>
      <c r="WKJ86" s="111" t="str">
        <f>IF(ISNUMBER(outYear),WKJ54+WKJ60+WKJ66+WKJ83,"")</f>
        <v/>
      </c>
      <c r="WKK86" s="111" t="str">
        <f>IF(ISNUMBER(outYear),WKK54+WKK60+WKK66+WKK83,"")</f>
        <v/>
      </c>
      <c r="WKL86" s="111" t="str">
        <f>IF(ISNUMBER(outYear),WKL54+WKL60+WKL66+WKL83,"")</f>
        <v/>
      </c>
      <c r="WKM86" s="111" t="str">
        <f>IF(ISNUMBER(outYear),WKM54+WKM60+WKM66+WKM83,"")</f>
        <v/>
      </c>
      <c r="WKN86" s="111" t="str">
        <f>IF(ISNUMBER(outYear),WKN54+WKN60+WKN66+WKN83,"")</f>
        <v/>
      </c>
      <c r="WKO86" s="111" t="str">
        <f>IF(ISNUMBER(outYear),WKO54+WKO60+WKO66+WKO83,"")</f>
        <v/>
      </c>
      <c r="WKP86" s="111" t="str">
        <f>IF(ISNUMBER(outYear),WKP54+WKP60+WKP66+WKP83,"")</f>
        <v/>
      </c>
      <c r="WKQ86" s="111" t="str">
        <f>IF(ISNUMBER(outYear),WKQ54+WKQ60+WKQ66+WKQ83,"")</f>
        <v/>
      </c>
      <c r="WKR86" s="111" t="str">
        <f>IF(ISNUMBER(outYear),WKR54+WKR60+WKR66+WKR83,"")</f>
        <v/>
      </c>
      <c r="WKS86" s="111" t="str">
        <f>IF(ISNUMBER(outYear),WKS54+WKS60+WKS66+WKS83,"")</f>
        <v/>
      </c>
      <c r="WKT86" s="111" t="str">
        <f>IF(ISNUMBER(outYear),WKT54+WKT60+WKT66+WKT83,"")</f>
        <v/>
      </c>
      <c r="WKU86" s="111" t="str">
        <f>IF(ISNUMBER(outYear),WKU54+WKU60+WKU66+WKU83,"")</f>
        <v/>
      </c>
      <c r="WKV86" s="111" t="str">
        <f>IF(ISNUMBER(outYear),WKV54+WKV60+WKV66+WKV83,"")</f>
        <v/>
      </c>
      <c r="WKW86" s="111" t="str">
        <f>IF(ISNUMBER(outYear),WKW54+WKW60+WKW66+WKW83,"")</f>
        <v/>
      </c>
      <c r="WKX86" s="111" t="str">
        <f>IF(ISNUMBER(outYear),WKX54+WKX60+WKX66+WKX83,"")</f>
        <v/>
      </c>
      <c r="WKY86" s="111" t="str">
        <f>IF(ISNUMBER(outYear),WKY54+WKY60+WKY66+WKY83,"")</f>
        <v/>
      </c>
      <c r="WKZ86" s="111" t="str">
        <f>IF(ISNUMBER(outYear),WKZ54+WKZ60+WKZ66+WKZ83,"")</f>
        <v/>
      </c>
      <c r="WLA86" s="111" t="str">
        <f>IF(ISNUMBER(outYear),WLA54+WLA60+WLA66+WLA83,"")</f>
        <v/>
      </c>
      <c r="WLB86" s="111" t="str">
        <f>IF(ISNUMBER(outYear),WLB54+WLB60+WLB66+WLB83,"")</f>
        <v/>
      </c>
      <c r="WLC86" s="111" t="str">
        <f>IF(ISNUMBER(outYear),WLC54+WLC60+WLC66+WLC83,"")</f>
        <v/>
      </c>
      <c r="WLD86" s="111" t="str">
        <f>IF(ISNUMBER(outYear),WLD54+WLD60+WLD66+WLD83,"")</f>
        <v/>
      </c>
      <c r="WLE86" s="111" t="str">
        <f>IF(ISNUMBER(outYear),WLE54+WLE60+WLE66+WLE83,"")</f>
        <v/>
      </c>
      <c r="WLF86" s="111" t="str">
        <f>IF(ISNUMBER(outYear),WLF54+WLF60+WLF66+WLF83,"")</f>
        <v/>
      </c>
      <c r="WLG86" s="111" t="str">
        <f>IF(ISNUMBER(outYear),WLG54+WLG60+WLG66+WLG83,"")</f>
        <v/>
      </c>
      <c r="WLH86" s="111" t="str">
        <f>IF(ISNUMBER(outYear),WLH54+WLH60+WLH66+WLH83,"")</f>
        <v/>
      </c>
      <c r="WLI86" s="111" t="str">
        <f>IF(ISNUMBER(outYear),WLI54+WLI60+WLI66+WLI83,"")</f>
        <v/>
      </c>
      <c r="WLJ86" s="111" t="str">
        <f>IF(ISNUMBER(outYear),WLJ54+WLJ60+WLJ66+WLJ83,"")</f>
        <v/>
      </c>
      <c r="WLK86" s="111" t="str">
        <f>IF(ISNUMBER(outYear),WLK54+WLK60+WLK66+WLK83,"")</f>
        <v/>
      </c>
      <c r="WLL86" s="111" t="str">
        <f>IF(ISNUMBER(outYear),WLL54+WLL60+WLL66+WLL83,"")</f>
        <v/>
      </c>
      <c r="WLM86" s="111" t="str">
        <f>IF(ISNUMBER(outYear),WLM54+WLM60+WLM66+WLM83,"")</f>
        <v/>
      </c>
      <c r="WLN86" s="111" t="str">
        <f>IF(ISNUMBER(outYear),WLN54+WLN60+WLN66+WLN83,"")</f>
        <v/>
      </c>
      <c r="WLO86" s="111" t="str">
        <f>IF(ISNUMBER(outYear),WLO54+WLO60+WLO66+WLO83,"")</f>
        <v/>
      </c>
      <c r="WLP86" s="111" t="str">
        <f>IF(ISNUMBER(outYear),WLP54+WLP60+WLP66+WLP83,"")</f>
        <v/>
      </c>
      <c r="WLQ86" s="111" t="str">
        <f>IF(ISNUMBER(outYear),WLQ54+WLQ60+WLQ66+WLQ83,"")</f>
        <v/>
      </c>
      <c r="WLR86" s="111" t="str">
        <f>IF(ISNUMBER(outYear),WLR54+WLR60+WLR66+WLR83,"")</f>
        <v/>
      </c>
      <c r="WLS86" s="111" t="str">
        <f>IF(ISNUMBER(outYear),WLS54+WLS60+WLS66+WLS83,"")</f>
        <v/>
      </c>
      <c r="WLT86" s="111" t="str">
        <f>IF(ISNUMBER(outYear),WLT54+WLT60+WLT66+WLT83,"")</f>
        <v/>
      </c>
      <c r="WLU86" s="111" t="str">
        <f>IF(ISNUMBER(outYear),WLU54+WLU60+WLU66+WLU83,"")</f>
        <v/>
      </c>
      <c r="WLV86" s="111" t="str">
        <f>IF(ISNUMBER(outYear),WLV54+WLV60+WLV66+WLV83,"")</f>
        <v/>
      </c>
      <c r="WLW86" s="111" t="str">
        <f>IF(ISNUMBER(outYear),WLW54+WLW60+WLW66+WLW83,"")</f>
        <v/>
      </c>
      <c r="WLX86" s="111" t="str">
        <f>IF(ISNUMBER(outYear),WLX54+WLX60+WLX66+WLX83,"")</f>
        <v/>
      </c>
      <c r="WLY86" s="111" t="str">
        <f>IF(ISNUMBER(outYear),WLY54+WLY60+WLY66+WLY83,"")</f>
        <v/>
      </c>
      <c r="WLZ86" s="111" t="str">
        <f>IF(ISNUMBER(outYear),WLZ54+WLZ60+WLZ66+WLZ83,"")</f>
        <v/>
      </c>
      <c r="WMA86" s="111" t="str">
        <f>IF(ISNUMBER(outYear),WMA54+WMA60+WMA66+WMA83,"")</f>
        <v/>
      </c>
      <c r="WMB86" s="111" t="str">
        <f>IF(ISNUMBER(outYear),WMB54+WMB60+WMB66+WMB83,"")</f>
        <v/>
      </c>
      <c r="WMC86" s="111" t="str">
        <f>IF(ISNUMBER(outYear),WMC54+WMC60+WMC66+WMC83,"")</f>
        <v/>
      </c>
      <c r="WMD86" s="111" t="str">
        <f>IF(ISNUMBER(outYear),WMD54+WMD60+WMD66+WMD83,"")</f>
        <v/>
      </c>
      <c r="WME86" s="111" t="str">
        <f>IF(ISNUMBER(outYear),WME54+WME60+WME66+WME83,"")</f>
        <v/>
      </c>
      <c r="WMF86" s="111" t="str">
        <f>IF(ISNUMBER(outYear),WMF54+WMF60+WMF66+WMF83,"")</f>
        <v/>
      </c>
      <c r="WMG86" s="111" t="str">
        <f>IF(ISNUMBER(outYear),WMG54+WMG60+WMG66+WMG83,"")</f>
        <v/>
      </c>
      <c r="WMH86" s="111" t="str">
        <f>IF(ISNUMBER(outYear),WMH54+WMH60+WMH66+WMH83,"")</f>
        <v/>
      </c>
      <c r="WMI86" s="111" t="str">
        <f>IF(ISNUMBER(outYear),WMI54+WMI60+WMI66+WMI83,"")</f>
        <v/>
      </c>
      <c r="WMJ86" s="111" t="str">
        <f>IF(ISNUMBER(outYear),WMJ54+WMJ60+WMJ66+WMJ83,"")</f>
        <v/>
      </c>
      <c r="WMK86" s="111" t="str">
        <f>IF(ISNUMBER(outYear),WMK54+WMK60+WMK66+WMK83,"")</f>
        <v/>
      </c>
      <c r="WML86" s="111" t="str">
        <f>IF(ISNUMBER(outYear),WML54+WML60+WML66+WML83,"")</f>
        <v/>
      </c>
      <c r="WMM86" s="111" t="str">
        <f>IF(ISNUMBER(outYear),WMM54+WMM60+WMM66+WMM83,"")</f>
        <v/>
      </c>
      <c r="WMN86" s="111" t="str">
        <f>IF(ISNUMBER(outYear),WMN54+WMN60+WMN66+WMN83,"")</f>
        <v/>
      </c>
      <c r="WMO86" s="111" t="str">
        <f>IF(ISNUMBER(outYear),WMO54+WMO60+WMO66+WMO83,"")</f>
        <v/>
      </c>
      <c r="WMP86" s="111" t="str">
        <f>IF(ISNUMBER(outYear),WMP54+WMP60+WMP66+WMP83,"")</f>
        <v/>
      </c>
      <c r="WMQ86" s="111" t="str">
        <f>IF(ISNUMBER(outYear),WMQ54+WMQ60+WMQ66+WMQ83,"")</f>
        <v/>
      </c>
      <c r="WMR86" s="111" t="str">
        <f>IF(ISNUMBER(outYear),WMR54+WMR60+WMR66+WMR83,"")</f>
        <v/>
      </c>
      <c r="WMS86" s="111" t="str">
        <f>IF(ISNUMBER(outYear),WMS54+WMS60+WMS66+WMS83,"")</f>
        <v/>
      </c>
      <c r="WMT86" s="111" t="str">
        <f>IF(ISNUMBER(outYear),WMT54+WMT60+WMT66+WMT83,"")</f>
        <v/>
      </c>
      <c r="WMU86" s="111" t="str">
        <f>IF(ISNUMBER(outYear),WMU54+WMU60+WMU66+WMU83,"")</f>
        <v/>
      </c>
      <c r="WMV86" s="111" t="str">
        <f>IF(ISNUMBER(outYear),WMV54+WMV60+WMV66+WMV83,"")</f>
        <v/>
      </c>
      <c r="WMW86" s="111" t="str">
        <f>IF(ISNUMBER(outYear),WMW54+WMW60+WMW66+WMW83,"")</f>
        <v/>
      </c>
      <c r="WMX86" s="111" t="str">
        <f>IF(ISNUMBER(outYear),WMX54+WMX60+WMX66+WMX83,"")</f>
        <v/>
      </c>
      <c r="WMY86" s="111" t="str">
        <f>IF(ISNUMBER(outYear),WMY54+WMY60+WMY66+WMY83,"")</f>
        <v/>
      </c>
      <c r="WMZ86" s="111" t="str">
        <f>IF(ISNUMBER(outYear),WMZ54+WMZ60+WMZ66+WMZ83,"")</f>
        <v/>
      </c>
      <c r="WNA86" s="111" t="str">
        <f>IF(ISNUMBER(outYear),WNA54+WNA60+WNA66+WNA83,"")</f>
        <v/>
      </c>
      <c r="WNB86" s="111" t="str">
        <f>IF(ISNUMBER(outYear),WNB54+WNB60+WNB66+WNB83,"")</f>
        <v/>
      </c>
      <c r="WNC86" s="111" t="str">
        <f>IF(ISNUMBER(outYear),WNC54+WNC60+WNC66+WNC83,"")</f>
        <v/>
      </c>
      <c r="WND86" s="111" t="str">
        <f>IF(ISNUMBER(outYear),WND54+WND60+WND66+WND83,"")</f>
        <v/>
      </c>
      <c r="WNE86" s="111" t="str">
        <f>IF(ISNUMBER(outYear),WNE54+WNE60+WNE66+WNE83,"")</f>
        <v/>
      </c>
      <c r="WNF86" s="111" t="str">
        <f>IF(ISNUMBER(outYear),WNF54+WNF60+WNF66+WNF83,"")</f>
        <v/>
      </c>
      <c r="WNG86" s="111" t="str">
        <f>IF(ISNUMBER(outYear),WNG54+WNG60+WNG66+WNG83,"")</f>
        <v/>
      </c>
      <c r="WNH86" s="111" t="str">
        <f>IF(ISNUMBER(outYear),WNH54+WNH60+WNH66+WNH83,"")</f>
        <v/>
      </c>
      <c r="WNI86" s="111" t="str">
        <f>IF(ISNUMBER(outYear),WNI54+WNI60+WNI66+WNI83,"")</f>
        <v/>
      </c>
      <c r="WNJ86" s="111" t="str">
        <f>IF(ISNUMBER(outYear),WNJ54+WNJ60+WNJ66+WNJ83,"")</f>
        <v/>
      </c>
      <c r="WNK86" s="111" t="str">
        <f>IF(ISNUMBER(outYear),WNK54+WNK60+WNK66+WNK83,"")</f>
        <v/>
      </c>
      <c r="WNL86" s="111" t="str">
        <f>IF(ISNUMBER(outYear),WNL54+WNL60+WNL66+WNL83,"")</f>
        <v/>
      </c>
      <c r="WNM86" s="111" t="str">
        <f>IF(ISNUMBER(outYear),WNM54+WNM60+WNM66+WNM83,"")</f>
        <v/>
      </c>
      <c r="WNN86" s="111" t="str">
        <f>IF(ISNUMBER(outYear),WNN54+WNN60+WNN66+WNN83,"")</f>
        <v/>
      </c>
      <c r="WNO86" s="111" t="str">
        <f>IF(ISNUMBER(outYear),WNO54+WNO60+WNO66+WNO83,"")</f>
        <v/>
      </c>
      <c r="WNP86" s="111" t="str">
        <f>IF(ISNUMBER(outYear),WNP54+WNP60+WNP66+WNP83,"")</f>
        <v/>
      </c>
      <c r="WNQ86" s="111" t="str">
        <f>IF(ISNUMBER(outYear),WNQ54+WNQ60+WNQ66+WNQ83,"")</f>
        <v/>
      </c>
      <c r="WNR86" s="111" t="str">
        <f>IF(ISNUMBER(outYear),WNR54+WNR60+WNR66+WNR83,"")</f>
        <v/>
      </c>
      <c r="WNS86" s="111" t="str">
        <f>IF(ISNUMBER(outYear),WNS54+WNS60+WNS66+WNS83,"")</f>
        <v/>
      </c>
      <c r="WNT86" s="111" t="str">
        <f>IF(ISNUMBER(outYear),WNT54+WNT60+WNT66+WNT83,"")</f>
        <v/>
      </c>
      <c r="WNU86" s="111" t="str">
        <f>IF(ISNUMBER(outYear),WNU54+WNU60+WNU66+WNU83,"")</f>
        <v/>
      </c>
      <c r="WNV86" s="111" t="str">
        <f>IF(ISNUMBER(outYear),WNV54+WNV60+WNV66+WNV83,"")</f>
        <v/>
      </c>
      <c r="WNW86" s="111" t="str">
        <f>IF(ISNUMBER(outYear),WNW54+WNW60+WNW66+WNW83,"")</f>
        <v/>
      </c>
      <c r="WNX86" s="111" t="str">
        <f>IF(ISNUMBER(outYear),WNX54+WNX60+WNX66+WNX83,"")</f>
        <v/>
      </c>
      <c r="WNY86" s="111" t="str">
        <f>IF(ISNUMBER(outYear),WNY54+WNY60+WNY66+WNY83,"")</f>
        <v/>
      </c>
      <c r="WNZ86" s="111" t="str">
        <f>IF(ISNUMBER(outYear),WNZ54+WNZ60+WNZ66+WNZ83,"")</f>
        <v/>
      </c>
      <c r="WOA86" s="111" t="str">
        <f>IF(ISNUMBER(outYear),WOA54+WOA60+WOA66+WOA83,"")</f>
        <v/>
      </c>
      <c r="WOB86" s="111" t="str">
        <f>IF(ISNUMBER(outYear),WOB54+WOB60+WOB66+WOB83,"")</f>
        <v/>
      </c>
      <c r="WOC86" s="111" t="str">
        <f>IF(ISNUMBER(outYear),WOC54+WOC60+WOC66+WOC83,"")</f>
        <v/>
      </c>
      <c r="WOD86" s="111" t="str">
        <f>IF(ISNUMBER(outYear),WOD54+WOD60+WOD66+WOD83,"")</f>
        <v/>
      </c>
      <c r="WOE86" s="111" t="str">
        <f>IF(ISNUMBER(outYear),WOE54+WOE60+WOE66+WOE83,"")</f>
        <v/>
      </c>
      <c r="WOF86" s="111" t="str">
        <f>IF(ISNUMBER(outYear),WOF54+WOF60+WOF66+WOF83,"")</f>
        <v/>
      </c>
      <c r="WOG86" s="111" t="str">
        <f>IF(ISNUMBER(outYear),WOG54+WOG60+WOG66+WOG83,"")</f>
        <v/>
      </c>
      <c r="WOH86" s="111" t="str">
        <f>IF(ISNUMBER(outYear),WOH54+WOH60+WOH66+WOH83,"")</f>
        <v/>
      </c>
      <c r="WOI86" s="111" t="str">
        <f>IF(ISNUMBER(outYear),WOI54+WOI60+WOI66+WOI83,"")</f>
        <v/>
      </c>
      <c r="WOJ86" s="111" t="str">
        <f>IF(ISNUMBER(outYear),WOJ54+WOJ60+WOJ66+WOJ83,"")</f>
        <v/>
      </c>
      <c r="WOK86" s="111" t="str">
        <f>IF(ISNUMBER(outYear),WOK54+WOK60+WOK66+WOK83,"")</f>
        <v/>
      </c>
      <c r="WOL86" s="111" t="str">
        <f>IF(ISNUMBER(outYear),WOL54+WOL60+WOL66+WOL83,"")</f>
        <v/>
      </c>
      <c r="WOM86" s="111" t="str">
        <f>IF(ISNUMBER(outYear),WOM54+WOM60+WOM66+WOM83,"")</f>
        <v/>
      </c>
      <c r="WON86" s="111" t="str">
        <f>IF(ISNUMBER(outYear),WON54+WON60+WON66+WON83,"")</f>
        <v/>
      </c>
      <c r="WOO86" s="111" t="str">
        <f>IF(ISNUMBER(outYear),WOO54+WOO60+WOO66+WOO83,"")</f>
        <v/>
      </c>
      <c r="WOP86" s="111" t="str">
        <f>IF(ISNUMBER(outYear),WOP54+WOP60+WOP66+WOP83,"")</f>
        <v/>
      </c>
      <c r="WOQ86" s="111" t="str">
        <f>IF(ISNUMBER(outYear),WOQ54+WOQ60+WOQ66+WOQ83,"")</f>
        <v/>
      </c>
      <c r="WOR86" s="111" t="str">
        <f>IF(ISNUMBER(outYear),WOR54+WOR60+WOR66+WOR83,"")</f>
        <v/>
      </c>
      <c r="WOS86" s="111" t="str">
        <f>IF(ISNUMBER(outYear),WOS54+WOS60+WOS66+WOS83,"")</f>
        <v/>
      </c>
      <c r="WOT86" s="111" t="str">
        <f>IF(ISNUMBER(outYear),WOT54+WOT60+WOT66+WOT83,"")</f>
        <v/>
      </c>
      <c r="WOU86" s="111" t="str">
        <f>IF(ISNUMBER(outYear),WOU54+WOU60+WOU66+WOU83,"")</f>
        <v/>
      </c>
      <c r="WOV86" s="111" t="str">
        <f>IF(ISNUMBER(outYear),WOV54+WOV60+WOV66+WOV83,"")</f>
        <v/>
      </c>
      <c r="WOW86" s="111" t="str">
        <f>IF(ISNUMBER(outYear),WOW54+WOW60+WOW66+WOW83,"")</f>
        <v/>
      </c>
      <c r="WOX86" s="111" t="str">
        <f>IF(ISNUMBER(outYear),WOX54+WOX60+WOX66+WOX83,"")</f>
        <v/>
      </c>
      <c r="WOY86" s="111" t="str">
        <f>IF(ISNUMBER(outYear),WOY54+WOY60+WOY66+WOY83,"")</f>
        <v/>
      </c>
      <c r="WOZ86" s="111" t="str">
        <f>IF(ISNUMBER(outYear),WOZ54+WOZ60+WOZ66+WOZ83,"")</f>
        <v/>
      </c>
      <c r="WPA86" s="111" t="str">
        <f>IF(ISNUMBER(outYear),WPA54+WPA60+WPA66+WPA83,"")</f>
        <v/>
      </c>
      <c r="WPB86" s="111" t="str">
        <f>IF(ISNUMBER(outYear),WPB54+WPB60+WPB66+WPB83,"")</f>
        <v/>
      </c>
      <c r="WPC86" s="111" t="str">
        <f>IF(ISNUMBER(outYear),WPC54+WPC60+WPC66+WPC83,"")</f>
        <v/>
      </c>
      <c r="WPD86" s="111" t="str">
        <f>IF(ISNUMBER(outYear),WPD54+WPD60+WPD66+WPD83,"")</f>
        <v/>
      </c>
      <c r="WPE86" s="111" t="str">
        <f>IF(ISNUMBER(outYear),WPE54+WPE60+WPE66+WPE83,"")</f>
        <v/>
      </c>
      <c r="WPF86" s="111" t="str">
        <f>IF(ISNUMBER(outYear),WPF54+WPF60+WPF66+WPF83,"")</f>
        <v/>
      </c>
      <c r="WPG86" s="111" t="str">
        <f>IF(ISNUMBER(outYear),WPG54+WPG60+WPG66+WPG83,"")</f>
        <v/>
      </c>
      <c r="WPH86" s="111" t="str">
        <f>IF(ISNUMBER(outYear),WPH54+WPH60+WPH66+WPH83,"")</f>
        <v/>
      </c>
      <c r="WPI86" s="111" t="str">
        <f>IF(ISNUMBER(outYear),WPI54+WPI60+WPI66+WPI83,"")</f>
        <v/>
      </c>
      <c r="WPJ86" s="111" t="str">
        <f>IF(ISNUMBER(outYear),WPJ54+WPJ60+WPJ66+WPJ83,"")</f>
        <v/>
      </c>
      <c r="WPK86" s="111" t="str">
        <f>IF(ISNUMBER(outYear),WPK54+WPK60+WPK66+WPK83,"")</f>
        <v/>
      </c>
      <c r="WPL86" s="111" t="str">
        <f>IF(ISNUMBER(outYear),WPL54+WPL60+WPL66+WPL83,"")</f>
        <v/>
      </c>
      <c r="WPM86" s="111" t="str">
        <f>IF(ISNUMBER(outYear),WPM54+WPM60+WPM66+WPM83,"")</f>
        <v/>
      </c>
      <c r="WPN86" s="111" t="str">
        <f>IF(ISNUMBER(outYear),WPN54+WPN60+WPN66+WPN83,"")</f>
        <v/>
      </c>
      <c r="WPO86" s="111" t="str">
        <f>IF(ISNUMBER(outYear),WPO54+WPO60+WPO66+WPO83,"")</f>
        <v/>
      </c>
      <c r="WPP86" s="111" t="str">
        <f>IF(ISNUMBER(outYear),WPP54+WPP60+WPP66+WPP83,"")</f>
        <v/>
      </c>
      <c r="WPQ86" s="111" t="str">
        <f>IF(ISNUMBER(outYear),WPQ54+WPQ60+WPQ66+WPQ83,"")</f>
        <v/>
      </c>
      <c r="WPR86" s="111" t="str">
        <f>IF(ISNUMBER(outYear),WPR54+WPR60+WPR66+WPR83,"")</f>
        <v/>
      </c>
      <c r="WPS86" s="111" t="str">
        <f>IF(ISNUMBER(outYear),WPS54+WPS60+WPS66+WPS83,"")</f>
        <v/>
      </c>
      <c r="WPT86" s="111" t="str">
        <f>IF(ISNUMBER(outYear),WPT54+WPT60+WPT66+WPT83,"")</f>
        <v/>
      </c>
      <c r="WPU86" s="111" t="str">
        <f>IF(ISNUMBER(outYear),WPU54+WPU60+WPU66+WPU83,"")</f>
        <v/>
      </c>
      <c r="WPV86" s="111" t="str">
        <f>IF(ISNUMBER(outYear),WPV54+WPV60+WPV66+WPV83,"")</f>
        <v/>
      </c>
      <c r="WPW86" s="111" t="str">
        <f>IF(ISNUMBER(outYear),WPW54+WPW60+WPW66+WPW83,"")</f>
        <v/>
      </c>
      <c r="WPX86" s="111" t="str">
        <f>IF(ISNUMBER(outYear),WPX54+WPX60+WPX66+WPX83,"")</f>
        <v/>
      </c>
      <c r="WPY86" s="111" t="str">
        <f>IF(ISNUMBER(outYear),WPY54+WPY60+WPY66+WPY83,"")</f>
        <v/>
      </c>
      <c r="WPZ86" s="111" t="str">
        <f>IF(ISNUMBER(outYear),WPZ54+WPZ60+WPZ66+WPZ83,"")</f>
        <v/>
      </c>
      <c r="WQA86" s="111" t="str">
        <f>IF(ISNUMBER(outYear),WQA54+WQA60+WQA66+WQA83,"")</f>
        <v/>
      </c>
      <c r="WQB86" s="111" t="str">
        <f>IF(ISNUMBER(outYear),WQB54+WQB60+WQB66+WQB83,"")</f>
        <v/>
      </c>
      <c r="WQC86" s="111" t="str">
        <f>IF(ISNUMBER(outYear),WQC54+WQC60+WQC66+WQC83,"")</f>
        <v/>
      </c>
      <c r="WQD86" s="111" t="str">
        <f>IF(ISNUMBER(outYear),WQD54+WQD60+WQD66+WQD83,"")</f>
        <v/>
      </c>
      <c r="WQE86" s="111" t="str">
        <f>IF(ISNUMBER(outYear),WQE54+WQE60+WQE66+WQE83,"")</f>
        <v/>
      </c>
      <c r="WQF86" s="111" t="str">
        <f>IF(ISNUMBER(outYear),WQF54+WQF60+WQF66+WQF83,"")</f>
        <v/>
      </c>
      <c r="WQG86" s="111" t="str">
        <f>IF(ISNUMBER(outYear),WQG54+WQG60+WQG66+WQG83,"")</f>
        <v/>
      </c>
      <c r="WQH86" s="111" t="str">
        <f>IF(ISNUMBER(outYear),WQH54+WQH60+WQH66+WQH83,"")</f>
        <v/>
      </c>
      <c r="WQI86" s="111" t="str">
        <f>IF(ISNUMBER(outYear),WQI54+WQI60+WQI66+WQI83,"")</f>
        <v/>
      </c>
      <c r="WQJ86" s="111" t="str">
        <f>IF(ISNUMBER(outYear),WQJ54+WQJ60+WQJ66+WQJ83,"")</f>
        <v/>
      </c>
      <c r="WQK86" s="111" t="str">
        <f>IF(ISNUMBER(outYear),WQK54+WQK60+WQK66+WQK83,"")</f>
        <v/>
      </c>
      <c r="WQL86" s="111" t="str">
        <f>IF(ISNUMBER(outYear),WQL54+WQL60+WQL66+WQL83,"")</f>
        <v/>
      </c>
      <c r="WQM86" s="111" t="str">
        <f>IF(ISNUMBER(outYear),WQM54+WQM60+WQM66+WQM83,"")</f>
        <v/>
      </c>
      <c r="WQN86" s="111" t="str">
        <f>IF(ISNUMBER(outYear),WQN54+WQN60+WQN66+WQN83,"")</f>
        <v/>
      </c>
      <c r="WQO86" s="111" t="str">
        <f>IF(ISNUMBER(outYear),WQO54+WQO60+WQO66+WQO83,"")</f>
        <v/>
      </c>
      <c r="WQP86" s="111" t="str">
        <f>IF(ISNUMBER(outYear),WQP54+WQP60+WQP66+WQP83,"")</f>
        <v/>
      </c>
      <c r="WQQ86" s="111" t="str">
        <f>IF(ISNUMBER(outYear),WQQ54+WQQ60+WQQ66+WQQ83,"")</f>
        <v/>
      </c>
      <c r="WQR86" s="111" t="str">
        <f>IF(ISNUMBER(outYear),WQR54+WQR60+WQR66+WQR83,"")</f>
        <v/>
      </c>
      <c r="WQS86" s="111" t="str">
        <f>IF(ISNUMBER(outYear),WQS54+WQS60+WQS66+WQS83,"")</f>
        <v/>
      </c>
      <c r="WQT86" s="111" t="str">
        <f>IF(ISNUMBER(outYear),WQT54+WQT60+WQT66+WQT83,"")</f>
        <v/>
      </c>
      <c r="WQU86" s="111" t="str">
        <f>IF(ISNUMBER(outYear),WQU54+WQU60+WQU66+WQU83,"")</f>
        <v/>
      </c>
      <c r="WQV86" s="111" t="str">
        <f>IF(ISNUMBER(outYear),WQV54+WQV60+WQV66+WQV83,"")</f>
        <v/>
      </c>
      <c r="WQW86" s="111" t="str">
        <f>IF(ISNUMBER(outYear),WQW54+WQW60+WQW66+WQW83,"")</f>
        <v/>
      </c>
      <c r="WQX86" s="111" t="str">
        <f>IF(ISNUMBER(outYear),WQX54+WQX60+WQX66+WQX83,"")</f>
        <v/>
      </c>
      <c r="WQY86" s="111" t="str">
        <f>IF(ISNUMBER(outYear),WQY54+WQY60+WQY66+WQY83,"")</f>
        <v/>
      </c>
      <c r="WQZ86" s="111" t="str">
        <f>IF(ISNUMBER(outYear),WQZ54+WQZ60+WQZ66+WQZ83,"")</f>
        <v/>
      </c>
      <c r="WRA86" s="111" t="str">
        <f>IF(ISNUMBER(outYear),WRA54+WRA60+WRA66+WRA83,"")</f>
        <v/>
      </c>
      <c r="WRB86" s="111" t="str">
        <f>IF(ISNUMBER(outYear),WRB54+WRB60+WRB66+WRB83,"")</f>
        <v/>
      </c>
      <c r="WRC86" s="111" t="str">
        <f>IF(ISNUMBER(outYear),WRC54+WRC60+WRC66+WRC83,"")</f>
        <v/>
      </c>
      <c r="WRD86" s="111" t="str">
        <f>IF(ISNUMBER(outYear),WRD54+WRD60+WRD66+WRD83,"")</f>
        <v/>
      </c>
      <c r="WRE86" s="111" t="str">
        <f>IF(ISNUMBER(outYear),WRE54+WRE60+WRE66+WRE83,"")</f>
        <v/>
      </c>
      <c r="WRF86" s="111" t="str">
        <f>IF(ISNUMBER(outYear),WRF54+WRF60+WRF66+WRF83,"")</f>
        <v/>
      </c>
      <c r="WRG86" s="111" t="str">
        <f>IF(ISNUMBER(outYear),WRG54+WRG60+WRG66+WRG83,"")</f>
        <v/>
      </c>
      <c r="WRH86" s="111" t="str">
        <f>IF(ISNUMBER(outYear),WRH54+WRH60+WRH66+WRH83,"")</f>
        <v/>
      </c>
      <c r="WRI86" s="111" t="str">
        <f>IF(ISNUMBER(outYear),WRI54+WRI60+WRI66+WRI83,"")</f>
        <v/>
      </c>
      <c r="WRJ86" s="111" t="str">
        <f>IF(ISNUMBER(outYear),WRJ54+WRJ60+WRJ66+WRJ83,"")</f>
        <v/>
      </c>
      <c r="WRK86" s="111" t="str">
        <f>IF(ISNUMBER(outYear),WRK54+WRK60+WRK66+WRK83,"")</f>
        <v/>
      </c>
      <c r="WRL86" s="111" t="str">
        <f>IF(ISNUMBER(outYear),WRL54+WRL60+WRL66+WRL83,"")</f>
        <v/>
      </c>
      <c r="WRM86" s="111" t="str">
        <f>IF(ISNUMBER(outYear),WRM54+WRM60+WRM66+WRM83,"")</f>
        <v/>
      </c>
      <c r="WRN86" s="111" t="str">
        <f>IF(ISNUMBER(outYear),WRN54+WRN60+WRN66+WRN83,"")</f>
        <v/>
      </c>
      <c r="WRO86" s="111" t="str">
        <f>IF(ISNUMBER(outYear),WRO54+WRO60+WRO66+WRO83,"")</f>
        <v/>
      </c>
      <c r="WRP86" s="111" t="str">
        <f>IF(ISNUMBER(outYear),WRP54+WRP60+WRP66+WRP83,"")</f>
        <v/>
      </c>
      <c r="WRQ86" s="111" t="str">
        <f>IF(ISNUMBER(outYear),WRQ54+WRQ60+WRQ66+WRQ83,"")</f>
        <v/>
      </c>
      <c r="WRR86" s="111" t="str">
        <f>IF(ISNUMBER(outYear),WRR54+WRR60+WRR66+WRR83,"")</f>
        <v/>
      </c>
      <c r="WRS86" s="111" t="str">
        <f>IF(ISNUMBER(outYear),WRS54+WRS60+WRS66+WRS83,"")</f>
        <v/>
      </c>
      <c r="WRT86" s="111" t="str">
        <f>IF(ISNUMBER(outYear),WRT54+WRT60+WRT66+WRT83,"")</f>
        <v/>
      </c>
      <c r="WRU86" s="111" t="str">
        <f>IF(ISNUMBER(outYear),WRU54+WRU60+WRU66+WRU83,"")</f>
        <v/>
      </c>
      <c r="WRV86" s="111" t="str">
        <f>IF(ISNUMBER(outYear),WRV54+WRV60+WRV66+WRV83,"")</f>
        <v/>
      </c>
      <c r="WRW86" s="111" t="str">
        <f>IF(ISNUMBER(outYear),WRW54+WRW60+WRW66+WRW83,"")</f>
        <v/>
      </c>
      <c r="WRX86" s="111" t="str">
        <f>IF(ISNUMBER(outYear),WRX54+WRX60+WRX66+WRX83,"")</f>
        <v/>
      </c>
      <c r="WRY86" s="111" t="str">
        <f>IF(ISNUMBER(outYear),WRY54+WRY60+WRY66+WRY83,"")</f>
        <v/>
      </c>
      <c r="WRZ86" s="111" t="str">
        <f>IF(ISNUMBER(outYear),WRZ54+WRZ60+WRZ66+WRZ83,"")</f>
        <v/>
      </c>
      <c r="WSA86" s="111" t="str">
        <f>IF(ISNUMBER(outYear),WSA54+WSA60+WSA66+WSA83,"")</f>
        <v/>
      </c>
      <c r="WSB86" s="111" t="str">
        <f>IF(ISNUMBER(outYear),WSB54+WSB60+WSB66+WSB83,"")</f>
        <v/>
      </c>
      <c r="WSC86" s="111" t="str">
        <f>IF(ISNUMBER(outYear),WSC54+WSC60+WSC66+WSC83,"")</f>
        <v/>
      </c>
      <c r="WSD86" s="111" t="str">
        <f>IF(ISNUMBER(outYear),WSD54+WSD60+WSD66+WSD83,"")</f>
        <v/>
      </c>
      <c r="WSE86" s="111" t="str">
        <f>IF(ISNUMBER(outYear),WSE54+WSE60+WSE66+WSE83,"")</f>
        <v/>
      </c>
      <c r="WSF86" s="111" t="str">
        <f>IF(ISNUMBER(outYear),WSF54+WSF60+WSF66+WSF83,"")</f>
        <v/>
      </c>
      <c r="WSG86" s="111" t="str">
        <f>IF(ISNUMBER(outYear),WSG54+WSG60+WSG66+WSG83,"")</f>
        <v/>
      </c>
      <c r="WSH86" s="111" t="str">
        <f>IF(ISNUMBER(outYear),WSH54+WSH60+WSH66+WSH83,"")</f>
        <v/>
      </c>
      <c r="WSI86" s="111" t="str">
        <f>IF(ISNUMBER(outYear),WSI54+WSI60+WSI66+WSI83,"")</f>
        <v/>
      </c>
      <c r="WSJ86" s="111" t="str">
        <f>IF(ISNUMBER(outYear),WSJ54+WSJ60+WSJ66+WSJ83,"")</f>
        <v/>
      </c>
      <c r="WSK86" s="111" t="str">
        <f>IF(ISNUMBER(outYear),WSK54+WSK60+WSK66+WSK83,"")</f>
        <v/>
      </c>
      <c r="WSL86" s="111" t="str">
        <f>IF(ISNUMBER(outYear),WSL54+WSL60+WSL66+WSL83,"")</f>
        <v/>
      </c>
      <c r="WSM86" s="111" t="str">
        <f>IF(ISNUMBER(outYear),WSM54+WSM60+WSM66+WSM83,"")</f>
        <v/>
      </c>
      <c r="WSN86" s="111" t="str">
        <f>IF(ISNUMBER(outYear),WSN54+WSN60+WSN66+WSN83,"")</f>
        <v/>
      </c>
      <c r="WSO86" s="111" t="str">
        <f>IF(ISNUMBER(outYear),WSO54+WSO60+WSO66+WSO83,"")</f>
        <v/>
      </c>
      <c r="WSP86" s="111" t="str">
        <f>IF(ISNUMBER(outYear),WSP54+WSP60+WSP66+WSP83,"")</f>
        <v/>
      </c>
      <c r="WSQ86" s="111" t="str">
        <f>IF(ISNUMBER(outYear),WSQ54+WSQ60+WSQ66+WSQ83,"")</f>
        <v/>
      </c>
      <c r="WSR86" s="111" t="str">
        <f>IF(ISNUMBER(outYear),WSR54+WSR60+WSR66+WSR83,"")</f>
        <v/>
      </c>
      <c r="WSS86" s="111" t="str">
        <f>IF(ISNUMBER(outYear),WSS54+WSS60+WSS66+WSS83,"")</f>
        <v/>
      </c>
      <c r="WST86" s="111" t="str">
        <f>IF(ISNUMBER(outYear),WST54+WST60+WST66+WST83,"")</f>
        <v/>
      </c>
      <c r="WSU86" s="111" t="str">
        <f>IF(ISNUMBER(outYear),WSU54+WSU60+WSU66+WSU83,"")</f>
        <v/>
      </c>
      <c r="WSV86" s="111" t="str">
        <f>IF(ISNUMBER(outYear),WSV54+WSV60+WSV66+WSV83,"")</f>
        <v/>
      </c>
      <c r="WSW86" s="111" t="str">
        <f>IF(ISNUMBER(outYear),WSW54+WSW60+WSW66+WSW83,"")</f>
        <v/>
      </c>
      <c r="WSX86" s="111" t="str">
        <f>IF(ISNUMBER(outYear),WSX54+WSX60+WSX66+WSX83,"")</f>
        <v/>
      </c>
      <c r="WSY86" s="111" t="str">
        <f>IF(ISNUMBER(outYear),WSY54+WSY60+WSY66+WSY83,"")</f>
        <v/>
      </c>
      <c r="WSZ86" s="111" t="str">
        <f>IF(ISNUMBER(outYear),WSZ54+WSZ60+WSZ66+WSZ83,"")</f>
        <v/>
      </c>
      <c r="WTA86" s="111" t="str">
        <f>IF(ISNUMBER(outYear),WTA54+WTA60+WTA66+WTA83,"")</f>
        <v/>
      </c>
      <c r="WTB86" s="111" t="str">
        <f>IF(ISNUMBER(outYear),WTB54+WTB60+WTB66+WTB83,"")</f>
        <v/>
      </c>
      <c r="WTC86" s="111" t="str">
        <f>IF(ISNUMBER(outYear),WTC54+WTC60+WTC66+WTC83,"")</f>
        <v/>
      </c>
      <c r="WTD86" s="111" t="str">
        <f>IF(ISNUMBER(outYear),WTD54+WTD60+WTD66+WTD83,"")</f>
        <v/>
      </c>
      <c r="WTE86" s="111" t="str">
        <f>IF(ISNUMBER(outYear),WTE54+WTE60+WTE66+WTE83,"")</f>
        <v/>
      </c>
      <c r="WTF86" s="111" t="str">
        <f>IF(ISNUMBER(outYear),WTF54+WTF60+WTF66+WTF83,"")</f>
        <v/>
      </c>
      <c r="WTG86" s="111" t="str">
        <f>IF(ISNUMBER(outYear),WTG54+WTG60+WTG66+WTG83,"")</f>
        <v/>
      </c>
      <c r="WTH86" s="111" t="str">
        <f>IF(ISNUMBER(outYear),WTH54+WTH60+WTH66+WTH83,"")</f>
        <v/>
      </c>
      <c r="WTI86" s="111" t="str">
        <f>IF(ISNUMBER(outYear),WTI54+WTI60+WTI66+WTI83,"")</f>
        <v/>
      </c>
      <c r="WTJ86" s="111" t="str">
        <f>IF(ISNUMBER(outYear),WTJ54+WTJ60+WTJ66+WTJ83,"")</f>
        <v/>
      </c>
      <c r="WTK86" s="111" t="str">
        <f>IF(ISNUMBER(outYear),WTK54+WTK60+WTK66+WTK83,"")</f>
        <v/>
      </c>
      <c r="WTL86" s="111" t="str">
        <f>IF(ISNUMBER(outYear),WTL54+WTL60+WTL66+WTL83,"")</f>
        <v/>
      </c>
      <c r="WTM86" s="111" t="str">
        <f>IF(ISNUMBER(outYear),WTM54+WTM60+WTM66+WTM83,"")</f>
        <v/>
      </c>
      <c r="WTN86" s="111" t="str">
        <f>IF(ISNUMBER(outYear),WTN54+WTN60+WTN66+WTN83,"")</f>
        <v/>
      </c>
      <c r="WTO86" s="111" t="str">
        <f>IF(ISNUMBER(outYear),WTO54+WTO60+WTO66+WTO83,"")</f>
        <v/>
      </c>
      <c r="WTP86" s="111" t="str">
        <f>IF(ISNUMBER(outYear),WTP54+WTP60+WTP66+WTP83,"")</f>
        <v/>
      </c>
      <c r="WTQ86" s="111" t="str">
        <f>IF(ISNUMBER(outYear),WTQ54+WTQ60+WTQ66+WTQ83,"")</f>
        <v/>
      </c>
      <c r="WTR86" s="111" t="str">
        <f>IF(ISNUMBER(outYear),WTR54+WTR60+WTR66+WTR83,"")</f>
        <v/>
      </c>
      <c r="WTS86" s="111" t="str">
        <f>IF(ISNUMBER(outYear),WTS54+WTS60+WTS66+WTS83,"")</f>
        <v/>
      </c>
      <c r="WTT86" s="111" t="str">
        <f>IF(ISNUMBER(outYear),WTT54+WTT60+WTT66+WTT83,"")</f>
        <v/>
      </c>
      <c r="WTU86" s="111" t="str">
        <f>IF(ISNUMBER(outYear),WTU54+WTU60+WTU66+WTU83,"")</f>
        <v/>
      </c>
      <c r="WTV86" s="111" t="str">
        <f>IF(ISNUMBER(outYear),WTV54+WTV60+WTV66+WTV83,"")</f>
        <v/>
      </c>
      <c r="WTW86" s="111" t="str">
        <f>IF(ISNUMBER(outYear),WTW54+WTW60+WTW66+WTW83,"")</f>
        <v/>
      </c>
      <c r="WTX86" s="111" t="str">
        <f>IF(ISNUMBER(outYear),WTX54+WTX60+WTX66+WTX83,"")</f>
        <v/>
      </c>
      <c r="WTY86" s="111" t="str">
        <f>IF(ISNUMBER(outYear),WTY54+WTY60+WTY66+WTY83,"")</f>
        <v/>
      </c>
      <c r="WTZ86" s="111" t="str">
        <f>IF(ISNUMBER(outYear),WTZ54+WTZ60+WTZ66+WTZ83,"")</f>
        <v/>
      </c>
      <c r="WUA86" s="111" t="str">
        <f>IF(ISNUMBER(outYear),WUA54+WUA60+WUA66+WUA83,"")</f>
        <v/>
      </c>
      <c r="WUB86" s="111" t="str">
        <f>IF(ISNUMBER(outYear),WUB54+WUB60+WUB66+WUB83,"")</f>
        <v/>
      </c>
      <c r="WUC86" s="111" t="str">
        <f>IF(ISNUMBER(outYear),WUC54+WUC60+WUC66+WUC83,"")</f>
        <v/>
      </c>
      <c r="WUD86" s="111" t="str">
        <f>IF(ISNUMBER(outYear),WUD54+WUD60+WUD66+WUD83,"")</f>
        <v/>
      </c>
      <c r="WUE86" s="111" t="str">
        <f>IF(ISNUMBER(outYear),WUE54+WUE60+WUE66+WUE83,"")</f>
        <v/>
      </c>
      <c r="WUF86" s="111" t="str">
        <f>IF(ISNUMBER(outYear),WUF54+WUF60+WUF66+WUF83,"")</f>
        <v/>
      </c>
      <c r="WUG86" s="111" t="str">
        <f>IF(ISNUMBER(outYear),WUG54+WUG60+WUG66+WUG83,"")</f>
        <v/>
      </c>
      <c r="WUH86" s="111" t="str">
        <f>IF(ISNUMBER(outYear),WUH54+WUH60+WUH66+WUH83,"")</f>
        <v/>
      </c>
      <c r="WUI86" s="111" t="str">
        <f>IF(ISNUMBER(outYear),WUI54+WUI60+WUI66+WUI83,"")</f>
        <v/>
      </c>
      <c r="WUJ86" s="111" t="str">
        <f>IF(ISNUMBER(outYear),WUJ54+WUJ60+WUJ66+WUJ83,"")</f>
        <v/>
      </c>
      <c r="WUK86" s="111" t="str">
        <f>IF(ISNUMBER(outYear),WUK54+WUK60+WUK66+WUK83,"")</f>
        <v/>
      </c>
      <c r="WUL86" s="111" t="str">
        <f>IF(ISNUMBER(outYear),WUL54+WUL60+WUL66+WUL83,"")</f>
        <v/>
      </c>
      <c r="WUM86" s="111" t="str">
        <f>IF(ISNUMBER(outYear),WUM54+WUM60+WUM66+WUM83,"")</f>
        <v/>
      </c>
      <c r="WUN86" s="111" t="str">
        <f>IF(ISNUMBER(outYear),WUN54+WUN60+WUN66+WUN83,"")</f>
        <v/>
      </c>
      <c r="WUO86" s="111" t="str">
        <f>IF(ISNUMBER(outYear),WUO54+WUO60+WUO66+WUO83,"")</f>
        <v/>
      </c>
      <c r="WUP86" s="111" t="str">
        <f>IF(ISNUMBER(outYear),WUP54+WUP60+WUP66+WUP83,"")</f>
        <v/>
      </c>
      <c r="WUQ86" s="111" t="str">
        <f>IF(ISNUMBER(outYear),WUQ54+WUQ60+WUQ66+WUQ83,"")</f>
        <v/>
      </c>
      <c r="WUR86" s="111" t="str">
        <f>IF(ISNUMBER(outYear),WUR54+WUR60+WUR66+WUR83,"")</f>
        <v/>
      </c>
      <c r="WUS86" s="111" t="str">
        <f>IF(ISNUMBER(outYear),WUS54+WUS60+WUS66+WUS83,"")</f>
        <v/>
      </c>
      <c r="WUT86" s="111" t="str">
        <f>IF(ISNUMBER(outYear),WUT54+WUT60+WUT66+WUT83,"")</f>
        <v/>
      </c>
      <c r="WUU86" s="111" t="str">
        <f>IF(ISNUMBER(outYear),WUU54+WUU60+WUU66+WUU83,"")</f>
        <v/>
      </c>
      <c r="WUV86" s="111" t="str">
        <f>IF(ISNUMBER(outYear),WUV54+WUV60+WUV66+WUV83,"")</f>
        <v/>
      </c>
      <c r="WUW86" s="111" t="str">
        <f>IF(ISNUMBER(outYear),WUW54+WUW60+WUW66+WUW83,"")</f>
        <v/>
      </c>
      <c r="WUX86" s="111" t="str">
        <f>IF(ISNUMBER(outYear),WUX54+WUX60+WUX66+WUX83,"")</f>
        <v/>
      </c>
      <c r="WUY86" s="111" t="str">
        <f>IF(ISNUMBER(outYear),WUY54+WUY60+WUY66+WUY83,"")</f>
        <v/>
      </c>
      <c r="WUZ86" s="111" t="str">
        <f>IF(ISNUMBER(outYear),WUZ54+WUZ60+WUZ66+WUZ83,"")</f>
        <v/>
      </c>
      <c r="WVA86" s="111" t="str">
        <f>IF(ISNUMBER(outYear),WVA54+WVA60+WVA66+WVA83,"")</f>
        <v/>
      </c>
      <c r="WVB86" s="111" t="str">
        <f>IF(ISNUMBER(outYear),WVB54+WVB60+WVB66+WVB83,"")</f>
        <v/>
      </c>
      <c r="WVC86" s="111" t="str">
        <f>IF(ISNUMBER(outYear),WVC54+WVC60+WVC66+WVC83,"")</f>
        <v/>
      </c>
      <c r="WVD86" s="111" t="str">
        <f>IF(ISNUMBER(outYear),WVD54+WVD60+WVD66+WVD83,"")</f>
        <v/>
      </c>
      <c r="WVE86" s="111" t="str">
        <f>IF(ISNUMBER(outYear),WVE54+WVE60+WVE66+WVE83,"")</f>
        <v/>
      </c>
      <c r="WVF86" s="111" t="str">
        <f>IF(ISNUMBER(outYear),WVF54+WVF60+WVF66+WVF83,"")</f>
        <v/>
      </c>
      <c r="WVG86" s="111" t="str">
        <f>IF(ISNUMBER(outYear),WVG54+WVG60+WVG66+WVG83,"")</f>
        <v/>
      </c>
      <c r="WVH86" s="111" t="str">
        <f>IF(ISNUMBER(outYear),WVH54+WVH60+WVH66+WVH83,"")</f>
        <v/>
      </c>
      <c r="WVI86" s="111" t="str">
        <f>IF(ISNUMBER(outYear),WVI54+WVI60+WVI66+WVI83,"")</f>
        <v/>
      </c>
      <c r="WVJ86" s="111" t="str">
        <f>IF(ISNUMBER(outYear),WVJ54+WVJ60+WVJ66+WVJ83,"")</f>
        <v/>
      </c>
      <c r="WVK86" s="111" t="str">
        <f>IF(ISNUMBER(outYear),WVK54+WVK60+WVK66+WVK83,"")</f>
        <v/>
      </c>
      <c r="WVL86" s="111" t="str">
        <f>IF(ISNUMBER(outYear),WVL54+WVL60+WVL66+WVL83,"")</f>
        <v/>
      </c>
      <c r="WVM86" s="111" t="str">
        <f>IF(ISNUMBER(outYear),WVM54+WVM60+WVM66+WVM83,"")</f>
        <v/>
      </c>
      <c r="WVN86" s="111" t="str">
        <f>IF(ISNUMBER(outYear),WVN54+WVN60+WVN66+WVN83,"")</f>
        <v/>
      </c>
      <c r="WVO86" s="111" t="str">
        <f>IF(ISNUMBER(outYear),WVO54+WVO60+WVO66+WVO83,"")</f>
        <v/>
      </c>
      <c r="WVP86" s="111" t="str">
        <f>IF(ISNUMBER(outYear),WVP54+WVP60+WVP66+WVP83,"")</f>
        <v/>
      </c>
      <c r="WVQ86" s="111" t="str">
        <f>IF(ISNUMBER(outYear),WVQ54+WVQ60+WVQ66+WVQ83,"")</f>
        <v/>
      </c>
      <c r="WVR86" s="111" t="str">
        <f>IF(ISNUMBER(outYear),WVR54+WVR60+WVR66+WVR83,"")</f>
        <v/>
      </c>
      <c r="WVS86" s="111" t="str">
        <f>IF(ISNUMBER(outYear),WVS54+WVS60+WVS66+WVS83,"")</f>
        <v/>
      </c>
      <c r="WVT86" s="111" t="str">
        <f>IF(ISNUMBER(outYear),WVT54+WVT60+WVT66+WVT83,"")</f>
        <v/>
      </c>
      <c r="WVU86" s="111" t="str">
        <f>IF(ISNUMBER(outYear),WVU54+WVU60+WVU66+WVU83,"")</f>
        <v/>
      </c>
      <c r="WVV86" s="111" t="str">
        <f>IF(ISNUMBER(outYear),WVV54+WVV60+WVV66+WVV83,"")</f>
        <v/>
      </c>
      <c r="WVW86" s="111" t="str">
        <f>IF(ISNUMBER(outYear),WVW54+WVW60+WVW66+WVW83,"")</f>
        <v/>
      </c>
      <c r="WVX86" s="111" t="str">
        <f>IF(ISNUMBER(outYear),WVX54+WVX60+WVX66+WVX83,"")</f>
        <v/>
      </c>
      <c r="WVY86" s="111" t="str">
        <f>IF(ISNUMBER(outYear),WVY54+WVY60+WVY66+WVY83,"")</f>
        <v/>
      </c>
      <c r="WVZ86" s="111" t="str">
        <f>IF(ISNUMBER(outYear),WVZ54+WVZ60+WVZ66+WVZ83,"")</f>
        <v/>
      </c>
      <c r="WWA86" s="111" t="str">
        <f>IF(ISNUMBER(outYear),WWA54+WWA60+WWA66+WWA83,"")</f>
        <v/>
      </c>
      <c r="WWB86" s="111" t="str">
        <f>IF(ISNUMBER(outYear),WWB54+WWB60+WWB66+WWB83,"")</f>
        <v/>
      </c>
      <c r="WWC86" s="111" t="str">
        <f>IF(ISNUMBER(outYear),WWC54+WWC60+WWC66+WWC83,"")</f>
        <v/>
      </c>
      <c r="WWD86" s="111" t="str">
        <f>IF(ISNUMBER(outYear),WWD54+WWD60+WWD66+WWD83,"")</f>
        <v/>
      </c>
      <c r="WWE86" s="111" t="str">
        <f>IF(ISNUMBER(outYear),WWE54+WWE60+WWE66+WWE83,"")</f>
        <v/>
      </c>
      <c r="WWF86" s="111" t="str">
        <f>IF(ISNUMBER(outYear),WWF54+WWF60+WWF66+WWF83,"")</f>
        <v/>
      </c>
      <c r="WWG86" s="111" t="str">
        <f>IF(ISNUMBER(outYear),WWG54+WWG60+WWG66+WWG83,"")</f>
        <v/>
      </c>
      <c r="WWH86" s="111" t="str">
        <f>IF(ISNUMBER(outYear),WWH54+WWH60+WWH66+WWH83,"")</f>
        <v/>
      </c>
      <c r="WWI86" s="111" t="str">
        <f>IF(ISNUMBER(outYear),WWI54+WWI60+WWI66+WWI83,"")</f>
        <v/>
      </c>
      <c r="WWJ86" s="111" t="str">
        <f>IF(ISNUMBER(outYear),WWJ54+WWJ60+WWJ66+WWJ83,"")</f>
        <v/>
      </c>
      <c r="WWK86" s="111" t="str">
        <f>IF(ISNUMBER(outYear),WWK54+WWK60+WWK66+WWK83,"")</f>
        <v/>
      </c>
      <c r="WWL86" s="111" t="str">
        <f>IF(ISNUMBER(outYear),WWL54+WWL60+WWL66+WWL83,"")</f>
        <v/>
      </c>
      <c r="WWM86" s="111" t="str">
        <f>IF(ISNUMBER(outYear),WWM54+WWM60+WWM66+WWM83,"")</f>
        <v/>
      </c>
      <c r="WWN86" s="111" t="str">
        <f>IF(ISNUMBER(outYear),WWN54+WWN60+WWN66+WWN83,"")</f>
        <v/>
      </c>
      <c r="WWO86" s="111" t="str">
        <f>IF(ISNUMBER(outYear),WWO54+WWO60+WWO66+WWO83,"")</f>
        <v/>
      </c>
      <c r="WWP86" s="111" t="str">
        <f>IF(ISNUMBER(outYear),WWP54+WWP60+WWP66+WWP83,"")</f>
        <v/>
      </c>
      <c r="WWQ86" s="111" t="str">
        <f>IF(ISNUMBER(outYear),WWQ54+WWQ60+WWQ66+WWQ83,"")</f>
        <v/>
      </c>
      <c r="WWR86" s="111" t="str">
        <f>IF(ISNUMBER(outYear),WWR54+WWR60+WWR66+WWR83,"")</f>
        <v/>
      </c>
      <c r="WWS86" s="111" t="str">
        <f>IF(ISNUMBER(outYear),WWS54+WWS60+WWS66+WWS83,"")</f>
        <v/>
      </c>
      <c r="WWT86" s="111" t="str">
        <f>IF(ISNUMBER(outYear),WWT54+WWT60+WWT66+WWT83,"")</f>
        <v/>
      </c>
      <c r="WWU86" s="111" t="str">
        <f>IF(ISNUMBER(outYear),WWU54+WWU60+WWU66+WWU83,"")</f>
        <v/>
      </c>
      <c r="WWV86" s="111" t="str">
        <f>IF(ISNUMBER(outYear),WWV54+WWV60+WWV66+WWV83,"")</f>
        <v/>
      </c>
      <c r="WWW86" s="111" t="str">
        <f>IF(ISNUMBER(outYear),WWW54+WWW60+WWW66+WWW83,"")</f>
        <v/>
      </c>
      <c r="WWX86" s="111" t="str">
        <f>IF(ISNUMBER(outYear),WWX54+WWX60+WWX66+WWX83,"")</f>
        <v/>
      </c>
      <c r="WWY86" s="111" t="str">
        <f>IF(ISNUMBER(outYear),WWY54+WWY60+WWY66+WWY83,"")</f>
        <v/>
      </c>
      <c r="WWZ86" s="111" t="str">
        <f>IF(ISNUMBER(outYear),WWZ54+WWZ60+WWZ66+WWZ83,"")</f>
        <v/>
      </c>
      <c r="WXA86" s="111" t="str">
        <f>IF(ISNUMBER(outYear),WXA54+WXA60+WXA66+WXA83,"")</f>
        <v/>
      </c>
      <c r="WXB86" s="111" t="str">
        <f>IF(ISNUMBER(outYear),WXB54+WXB60+WXB66+WXB83,"")</f>
        <v/>
      </c>
      <c r="WXC86" s="111" t="str">
        <f>IF(ISNUMBER(outYear),WXC54+WXC60+WXC66+WXC83,"")</f>
        <v/>
      </c>
      <c r="WXD86" s="111" t="str">
        <f>IF(ISNUMBER(outYear),WXD54+WXD60+WXD66+WXD83,"")</f>
        <v/>
      </c>
      <c r="WXE86" s="111" t="str">
        <f>IF(ISNUMBER(outYear),WXE54+WXE60+WXE66+WXE83,"")</f>
        <v/>
      </c>
      <c r="WXF86" s="111" t="str">
        <f>IF(ISNUMBER(outYear),WXF54+WXF60+WXF66+WXF83,"")</f>
        <v/>
      </c>
      <c r="WXG86" s="111" t="str">
        <f>IF(ISNUMBER(outYear),WXG54+WXG60+WXG66+WXG83,"")</f>
        <v/>
      </c>
      <c r="WXH86" s="111" t="str">
        <f>IF(ISNUMBER(outYear),WXH54+WXH60+WXH66+WXH83,"")</f>
        <v/>
      </c>
      <c r="WXI86" s="111" t="str">
        <f>IF(ISNUMBER(outYear),WXI54+WXI60+WXI66+WXI83,"")</f>
        <v/>
      </c>
      <c r="WXJ86" s="111" t="str">
        <f>IF(ISNUMBER(outYear),WXJ54+WXJ60+WXJ66+WXJ83,"")</f>
        <v/>
      </c>
      <c r="WXK86" s="111" t="str">
        <f>IF(ISNUMBER(outYear),WXK54+WXK60+WXK66+WXK83,"")</f>
        <v/>
      </c>
      <c r="WXL86" s="111" t="str">
        <f>IF(ISNUMBER(outYear),WXL54+WXL60+WXL66+WXL83,"")</f>
        <v/>
      </c>
      <c r="WXM86" s="111" t="str">
        <f>IF(ISNUMBER(outYear),WXM54+WXM60+WXM66+WXM83,"")</f>
        <v/>
      </c>
      <c r="WXN86" s="111" t="str">
        <f>IF(ISNUMBER(outYear),WXN54+WXN60+WXN66+WXN83,"")</f>
        <v/>
      </c>
      <c r="WXO86" s="111" t="str">
        <f>IF(ISNUMBER(outYear),WXO54+WXO60+WXO66+WXO83,"")</f>
        <v/>
      </c>
      <c r="WXP86" s="111" t="str">
        <f>IF(ISNUMBER(outYear),WXP54+WXP60+WXP66+WXP83,"")</f>
        <v/>
      </c>
      <c r="WXQ86" s="111" t="str">
        <f>IF(ISNUMBER(outYear),WXQ54+WXQ60+WXQ66+WXQ83,"")</f>
        <v/>
      </c>
      <c r="WXR86" s="111" t="str">
        <f>IF(ISNUMBER(outYear),WXR54+WXR60+WXR66+WXR83,"")</f>
        <v/>
      </c>
      <c r="WXS86" s="111" t="str">
        <f>IF(ISNUMBER(outYear),WXS54+WXS60+WXS66+WXS83,"")</f>
        <v/>
      </c>
      <c r="WXT86" s="111" t="str">
        <f>IF(ISNUMBER(outYear),WXT54+WXT60+WXT66+WXT83,"")</f>
        <v/>
      </c>
      <c r="WXU86" s="111" t="str">
        <f>IF(ISNUMBER(outYear),WXU54+WXU60+WXU66+WXU83,"")</f>
        <v/>
      </c>
      <c r="WXV86" s="111" t="str">
        <f>IF(ISNUMBER(outYear),WXV54+WXV60+WXV66+WXV83,"")</f>
        <v/>
      </c>
      <c r="WXW86" s="111" t="str">
        <f>IF(ISNUMBER(outYear),WXW54+WXW60+WXW66+WXW83,"")</f>
        <v/>
      </c>
      <c r="WXX86" s="111" t="str">
        <f>IF(ISNUMBER(outYear),WXX54+WXX60+WXX66+WXX83,"")</f>
        <v/>
      </c>
      <c r="WXY86" s="111" t="str">
        <f>IF(ISNUMBER(outYear),WXY54+WXY60+WXY66+WXY83,"")</f>
        <v/>
      </c>
      <c r="WXZ86" s="111" t="str">
        <f>IF(ISNUMBER(outYear),WXZ54+WXZ60+WXZ66+WXZ83,"")</f>
        <v/>
      </c>
      <c r="WYA86" s="111" t="str">
        <f>IF(ISNUMBER(outYear),WYA54+WYA60+WYA66+WYA83,"")</f>
        <v/>
      </c>
      <c r="WYB86" s="111" t="str">
        <f>IF(ISNUMBER(outYear),WYB54+WYB60+WYB66+WYB83,"")</f>
        <v/>
      </c>
      <c r="WYC86" s="111" t="str">
        <f>IF(ISNUMBER(outYear),WYC54+WYC60+WYC66+WYC83,"")</f>
        <v/>
      </c>
      <c r="WYD86" s="111" t="str">
        <f>IF(ISNUMBER(outYear),WYD54+WYD60+WYD66+WYD83,"")</f>
        <v/>
      </c>
      <c r="WYE86" s="111" t="str">
        <f>IF(ISNUMBER(outYear),WYE54+WYE60+WYE66+WYE83,"")</f>
        <v/>
      </c>
      <c r="WYF86" s="111" t="str">
        <f>IF(ISNUMBER(outYear),WYF54+WYF60+WYF66+WYF83,"")</f>
        <v/>
      </c>
      <c r="WYG86" s="111" t="str">
        <f>IF(ISNUMBER(outYear),WYG54+WYG60+WYG66+WYG83,"")</f>
        <v/>
      </c>
      <c r="WYH86" s="111" t="str">
        <f>IF(ISNUMBER(outYear),WYH54+WYH60+WYH66+WYH83,"")</f>
        <v/>
      </c>
      <c r="WYI86" s="111" t="str">
        <f>IF(ISNUMBER(outYear),WYI54+WYI60+WYI66+WYI83,"")</f>
        <v/>
      </c>
      <c r="WYJ86" s="111" t="str">
        <f>IF(ISNUMBER(outYear),WYJ54+WYJ60+WYJ66+WYJ83,"")</f>
        <v/>
      </c>
      <c r="WYK86" s="111" t="str">
        <f>IF(ISNUMBER(outYear),WYK54+WYK60+WYK66+WYK83,"")</f>
        <v/>
      </c>
      <c r="WYL86" s="111" t="str">
        <f>IF(ISNUMBER(outYear),WYL54+WYL60+WYL66+WYL83,"")</f>
        <v/>
      </c>
      <c r="WYM86" s="111" t="str">
        <f>IF(ISNUMBER(outYear),WYM54+WYM60+WYM66+WYM83,"")</f>
        <v/>
      </c>
      <c r="WYN86" s="111" t="str">
        <f>IF(ISNUMBER(outYear),WYN54+WYN60+WYN66+WYN83,"")</f>
        <v/>
      </c>
      <c r="WYO86" s="111" t="str">
        <f>IF(ISNUMBER(outYear),WYO54+WYO60+WYO66+WYO83,"")</f>
        <v/>
      </c>
      <c r="WYP86" s="111" t="str">
        <f>IF(ISNUMBER(outYear),WYP54+WYP60+WYP66+WYP83,"")</f>
        <v/>
      </c>
      <c r="WYQ86" s="111" t="str">
        <f>IF(ISNUMBER(outYear),WYQ54+WYQ60+WYQ66+WYQ83,"")</f>
        <v/>
      </c>
      <c r="WYR86" s="111" t="str">
        <f>IF(ISNUMBER(outYear),WYR54+WYR60+WYR66+WYR83,"")</f>
        <v/>
      </c>
      <c r="WYS86" s="111" t="str">
        <f>IF(ISNUMBER(outYear),WYS54+WYS60+WYS66+WYS83,"")</f>
        <v/>
      </c>
      <c r="WYT86" s="111" t="str">
        <f>IF(ISNUMBER(outYear),WYT54+WYT60+WYT66+WYT83,"")</f>
        <v/>
      </c>
      <c r="WYU86" s="111" t="str">
        <f>IF(ISNUMBER(outYear),WYU54+WYU60+WYU66+WYU83,"")</f>
        <v/>
      </c>
      <c r="WYV86" s="111" t="str">
        <f>IF(ISNUMBER(outYear),WYV54+WYV60+WYV66+WYV83,"")</f>
        <v/>
      </c>
      <c r="WYW86" s="111" t="str">
        <f>IF(ISNUMBER(outYear),WYW54+WYW60+WYW66+WYW83,"")</f>
        <v/>
      </c>
      <c r="WYX86" s="111" t="str">
        <f>IF(ISNUMBER(outYear),WYX54+WYX60+WYX66+WYX83,"")</f>
        <v/>
      </c>
      <c r="WYY86" s="111" t="str">
        <f>IF(ISNUMBER(outYear),WYY54+WYY60+WYY66+WYY83,"")</f>
        <v/>
      </c>
      <c r="WYZ86" s="111" t="str">
        <f>IF(ISNUMBER(outYear),WYZ54+WYZ60+WYZ66+WYZ83,"")</f>
        <v/>
      </c>
      <c r="WZA86" s="111" t="str">
        <f>IF(ISNUMBER(outYear),WZA54+WZA60+WZA66+WZA83,"")</f>
        <v/>
      </c>
      <c r="WZB86" s="111" t="str">
        <f>IF(ISNUMBER(outYear),WZB54+WZB60+WZB66+WZB83,"")</f>
        <v/>
      </c>
      <c r="WZC86" s="111" t="str">
        <f>IF(ISNUMBER(outYear),WZC54+WZC60+WZC66+WZC83,"")</f>
        <v/>
      </c>
      <c r="WZD86" s="111" t="str">
        <f>IF(ISNUMBER(outYear),WZD54+WZD60+WZD66+WZD83,"")</f>
        <v/>
      </c>
      <c r="WZE86" s="111" t="str">
        <f>IF(ISNUMBER(outYear),WZE54+WZE60+WZE66+WZE83,"")</f>
        <v/>
      </c>
      <c r="WZF86" s="111" t="str">
        <f>IF(ISNUMBER(outYear),WZF54+WZF60+WZF66+WZF83,"")</f>
        <v/>
      </c>
      <c r="WZG86" s="111" t="str">
        <f>IF(ISNUMBER(outYear),WZG54+WZG60+WZG66+WZG83,"")</f>
        <v/>
      </c>
      <c r="WZH86" s="111" t="str">
        <f>IF(ISNUMBER(outYear),WZH54+WZH60+WZH66+WZH83,"")</f>
        <v/>
      </c>
      <c r="WZI86" s="111" t="str">
        <f>IF(ISNUMBER(outYear),WZI54+WZI60+WZI66+WZI83,"")</f>
        <v/>
      </c>
      <c r="WZJ86" s="111" t="str">
        <f>IF(ISNUMBER(outYear),WZJ54+WZJ60+WZJ66+WZJ83,"")</f>
        <v/>
      </c>
      <c r="WZK86" s="111" t="str">
        <f>IF(ISNUMBER(outYear),WZK54+WZK60+WZK66+WZK83,"")</f>
        <v/>
      </c>
      <c r="WZL86" s="111" t="str">
        <f>IF(ISNUMBER(outYear),WZL54+WZL60+WZL66+WZL83,"")</f>
        <v/>
      </c>
      <c r="WZM86" s="111" t="str">
        <f>IF(ISNUMBER(outYear),WZM54+WZM60+WZM66+WZM83,"")</f>
        <v/>
      </c>
      <c r="WZN86" s="111" t="str">
        <f>IF(ISNUMBER(outYear),WZN54+WZN60+WZN66+WZN83,"")</f>
        <v/>
      </c>
      <c r="WZO86" s="111" t="str">
        <f>IF(ISNUMBER(outYear),WZO54+WZO60+WZO66+WZO83,"")</f>
        <v/>
      </c>
      <c r="WZP86" s="111" t="str">
        <f>IF(ISNUMBER(outYear),WZP54+WZP60+WZP66+WZP83,"")</f>
        <v/>
      </c>
      <c r="WZQ86" s="111" t="str">
        <f>IF(ISNUMBER(outYear),WZQ54+WZQ60+WZQ66+WZQ83,"")</f>
        <v/>
      </c>
      <c r="WZR86" s="111" t="str">
        <f>IF(ISNUMBER(outYear),WZR54+WZR60+WZR66+WZR83,"")</f>
        <v/>
      </c>
      <c r="WZS86" s="111" t="str">
        <f>IF(ISNUMBER(outYear),WZS54+WZS60+WZS66+WZS83,"")</f>
        <v/>
      </c>
      <c r="WZT86" s="111" t="str">
        <f>IF(ISNUMBER(outYear),WZT54+WZT60+WZT66+WZT83,"")</f>
        <v/>
      </c>
      <c r="WZU86" s="111" t="str">
        <f>IF(ISNUMBER(outYear),WZU54+WZU60+WZU66+WZU83,"")</f>
        <v/>
      </c>
      <c r="WZV86" s="111" t="str">
        <f>IF(ISNUMBER(outYear),WZV54+WZV60+WZV66+WZV83,"")</f>
        <v/>
      </c>
      <c r="WZW86" s="111" t="str">
        <f>IF(ISNUMBER(outYear),WZW54+WZW60+WZW66+WZW83,"")</f>
        <v/>
      </c>
      <c r="WZX86" s="111" t="str">
        <f>IF(ISNUMBER(outYear),WZX54+WZX60+WZX66+WZX83,"")</f>
        <v/>
      </c>
      <c r="WZY86" s="111" t="str">
        <f>IF(ISNUMBER(outYear),WZY54+WZY60+WZY66+WZY83,"")</f>
        <v/>
      </c>
      <c r="WZZ86" s="111" t="str">
        <f>IF(ISNUMBER(outYear),WZZ54+WZZ60+WZZ66+WZZ83,"")</f>
        <v/>
      </c>
      <c r="XAA86" s="111" t="str">
        <f>IF(ISNUMBER(outYear),XAA54+XAA60+XAA66+XAA83,"")</f>
        <v/>
      </c>
      <c r="XAB86" s="111" t="str">
        <f>IF(ISNUMBER(outYear),XAB54+XAB60+XAB66+XAB83,"")</f>
        <v/>
      </c>
      <c r="XAC86" s="111" t="str">
        <f>IF(ISNUMBER(outYear),XAC54+XAC60+XAC66+XAC83,"")</f>
        <v/>
      </c>
      <c r="XAD86" s="111" t="str">
        <f>IF(ISNUMBER(outYear),XAD54+XAD60+XAD66+XAD83,"")</f>
        <v/>
      </c>
      <c r="XAE86" s="111" t="str">
        <f>IF(ISNUMBER(outYear),XAE54+XAE60+XAE66+XAE83,"")</f>
        <v/>
      </c>
      <c r="XAF86" s="111" t="str">
        <f>IF(ISNUMBER(outYear),XAF54+XAF60+XAF66+XAF83,"")</f>
        <v/>
      </c>
      <c r="XAG86" s="111" t="str">
        <f>IF(ISNUMBER(outYear),XAG54+XAG60+XAG66+XAG83,"")</f>
        <v/>
      </c>
      <c r="XAH86" s="111" t="str">
        <f>IF(ISNUMBER(outYear),XAH54+XAH60+XAH66+XAH83,"")</f>
        <v/>
      </c>
      <c r="XAI86" s="111" t="str">
        <f>IF(ISNUMBER(outYear),XAI54+XAI60+XAI66+XAI83,"")</f>
        <v/>
      </c>
      <c r="XAJ86" s="111" t="str">
        <f>IF(ISNUMBER(outYear),XAJ54+XAJ60+XAJ66+XAJ83,"")</f>
        <v/>
      </c>
      <c r="XAK86" s="111" t="str">
        <f>IF(ISNUMBER(outYear),XAK54+XAK60+XAK66+XAK83,"")</f>
        <v/>
      </c>
      <c r="XAL86" s="111" t="str">
        <f>IF(ISNUMBER(outYear),XAL54+XAL60+XAL66+XAL83,"")</f>
        <v/>
      </c>
      <c r="XAM86" s="111" t="str">
        <f>IF(ISNUMBER(outYear),XAM54+XAM60+XAM66+XAM83,"")</f>
        <v/>
      </c>
      <c r="XAN86" s="111" t="str">
        <f>IF(ISNUMBER(outYear),XAN54+XAN60+XAN66+XAN83,"")</f>
        <v/>
      </c>
      <c r="XAO86" s="111" t="str">
        <f>IF(ISNUMBER(outYear),XAO54+XAO60+XAO66+XAO83,"")</f>
        <v/>
      </c>
      <c r="XAP86" s="111" t="str">
        <f>IF(ISNUMBER(outYear),XAP54+XAP60+XAP66+XAP83,"")</f>
        <v/>
      </c>
      <c r="XAQ86" s="111" t="str">
        <f>IF(ISNUMBER(outYear),XAQ54+XAQ60+XAQ66+XAQ83,"")</f>
        <v/>
      </c>
      <c r="XAR86" s="111" t="str">
        <f>IF(ISNUMBER(outYear),XAR54+XAR60+XAR66+XAR83,"")</f>
        <v/>
      </c>
      <c r="XAS86" s="111" t="str">
        <f>IF(ISNUMBER(outYear),XAS54+XAS60+XAS66+XAS83,"")</f>
        <v/>
      </c>
      <c r="XAT86" s="111" t="str">
        <f>IF(ISNUMBER(outYear),XAT54+XAT60+XAT66+XAT83,"")</f>
        <v/>
      </c>
      <c r="XAU86" s="111" t="str">
        <f>IF(ISNUMBER(outYear),XAU54+XAU60+XAU66+XAU83,"")</f>
        <v/>
      </c>
      <c r="XAV86" s="111" t="str">
        <f>IF(ISNUMBER(outYear),XAV54+XAV60+XAV66+XAV83,"")</f>
        <v/>
      </c>
      <c r="XAW86" s="111" t="str">
        <f>IF(ISNUMBER(outYear),XAW54+XAW60+XAW66+XAW83,"")</f>
        <v/>
      </c>
      <c r="XAX86" s="111" t="str">
        <f>IF(ISNUMBER(outYear),XAX54+XAX60+XAX66+XAX83,"")</f>
        <v/>
      </c>
      <c r="XAY86" s="111" t="str">
        <f>IF(ISNUMBER(outYear),XAY54+XAY60+XAY66+XAY83,"")</f>
        <v/>
      </c>
      <c r="XAZ86" s="111" t="str">
        <f>IF(ISNUMBER(outYear),XAZ54+XAZ60+XAZ66+XAZ83,"")</f>
        <v/>
      </c>
      <c r="XBA86" s="111" t="str">
        <f>IF(ISNUMBER(outYear),XBA54+XBA60+XBA66+XBA83,"")</f>
        <v/>
      </c>
      <c r="XBB86" s="111" t="str">
        <f>IF(ISNUMBER(outYear),XBB54+XBB60+XBB66+XBB83,"")</f>
        <v/>
      </c>
      <c r="XBC86" s="111" t="str">
        <f>IF(ISNUMBER(outYear),XBC54+XBC60+XBC66+XBC83,"")</f>
        <v/>
      </c>
      <c r="XBD86" s="111" t="str">
        <f>IF(ISNUMBER(outYear),XBD54+XBD60+XBD66+XBD83,"")</f>
        <v/>
      </c>
      <c r="XBE86" s="111" t="str">
        <f>IF(ISNUMBER(outYear),XBE54+XBE60+XBE66+XBE83,"")</f>
        <v/>
      </c>
      <c r="XBF86" s="111" t="str">
        <f>IF(ISNUMBER(outYear),XBF54+XBF60+XBF66+XBF83,"")</f>
        <v/>
      </c>
      <c r="XBG86" s="111" t="str">
        <f>IF(ISNUMBER(outYear),XBG54+XBG60+XBG66+XBG83,"")</f>
        <v/>
      </c>
      <c r="XBH86" s="111" t="str">
        <f>IF(ISNUMBER(outYear),XBH54+XBH60+XBH66+XBH83,"")</f>
        <v/>
      </c>
      <c r="XBI86" s="111" t="str">
        <f>IF(ISNUMBER(outYear),XBI54+XBI60+XBI66+XBI83,"")</f>
        <v/>
      </c>
      <c r="XBJ86" s="111" t="str">
        <f>IF(ISNUMBER(outYear),XBJ54+XBJ60+XBJ66+XBJ83,"")</f>
        <v/>
      </c>
      <c r="XBK86" s="111" t="str">
        <f>IF(ISNUMBER(outYear),XBK54+XBK60+XBK66+XBK83,"")</f>
        <v/>
      </c>
      <c r="XBL86" s="111" t="str">
        <f>IF(ISNUMBER(outYear),XBL54+XBL60+XBL66+XBL83,"")</f>
        <v/>
      </c>
      <c r="XBM86" s="111" t="str">
        <f>IF(ISNUMBER(outYear),XBM54+XBM60+XBM66+XBM83,"")</f>
        <v/>
      </c>
      <c r="XBN86" s="111" t="str">
        <f>IF(ISNUMBER(outYear),XBN54+XBN60+XBN66+XBN83,"")</f>
        <v/>
      </c>
      <c r="XBO86" s="111" t="str">
        <f>IF(ISNUMBER(outYear),XBO54+XBO60+XBO66+XBO83,"")</f>
        <v/>
      </c>
      <c r="XBP86" s="111" t="str">
        <f>IF(ISNUMBER(outYear),XBP54+XBP60+XBP66+XBP83,"")</f>
        <v/>
      </c>
      <c r="XBQ86" s="111" t="str">
        <f>IF(ISNUMBER(outYear),XBQ54+XBQ60+XBQ66+XBQ83,"")</f>
        <v/>
      </c>
      <c r="XBR86" s="111" t="str">
        <f>IF(ISNUMBER(outYear),XBR54+XBR60+XBR66+XBR83,"")</f>
        <v/>
      </c>
      <c r="XBS86" s="111" t="str">
        <f>IF(ISNUMBER(outYear),XBS54+XBS60+XBS66+XBS83,"")</f>
        <v/>
      </c>
      <c r="XBT86" s="111" t="str">
        <f>IF(ISNUMBER(outYear),XBT54+XBT60+XBT66+XBT83,"")</f>
        <v/>
      </c>
      <c r="XBU86" s="111" t="str">
        <f>IF(ISNUMBER(outYear),XBU54+XBU60+XBU66+XBU83,"")</f>
        <v/>
      </c>
      <c r="XBV86" s="111" t="str">
        <f>IF(ISNUMBER(outYear),XBV54+XBV60+XBV66+XBV83,"")</f>
        <v/>
      </c>
      <c r="XBW86" s="111" t="str">
        <f>IF(ISNUMBER(outYear),XBW54+XBW60+XBW66+XBW83,"")</f>
        <v/>
      </c>
      <c r="XBX86" s="111" t="str">
        <f>IF(ISNUMBER(outYear),XBX54+XBX60+XBX66+XBX83,"")</f>
        <v/>
      </c>
      <c r="XBY86" s="111" t="str">
        <f>IF(ISNUMBER(outYear),XBY54+XBY60+XBY66+XBY83,"")</f>
        <v/>
      </c>
      <c r="XBZ86" s="111" t="str">
        <f>IF(ISNUMBER(outYear),XBZ54+XBZ60+XBZ66+XBZ83,"")</f>
        <v/>
      </c>
      <c r="XCA86" s="111" t="str">
        <f>IF(ISNUMBER(outYear),XCA54+XCA60+XCA66+XCA83,"")</f>
        <v/>
      </c>
      <c r="XCB86" s="111" t="str">
        <f>IF(ISNUMBER(outYear),XCB54+XCB60+XCB66+XCB83,"")</f>
        <v/>
      </c>
      <c r="XCC86" s="111" t="str">
        <f>IF(ISNUMBER(outYear),XCC54+XCC60+XCC66+XCC83,"")</f>
        <v/>
      </c>
      <c r="XCD86" s="111" t="str">
        <f>IF(ISNUMBER(outYear),XCD54+XCD60+XCD66+XCD83,"")</f>
        <v/>
      </c>
      <c r="XCE86" s="111" t="str">
        <f>IF(ISNUMBER(outYear),XCE54+XCE60+XCE66+XCE83,"")</f>
        <v/>
      </c>
      <c r="XCF86" s="111" t="str">
        <f>IF(ISNUMBER(outYear),XCF54+XCF60+XCF66+XCF83,"")</f>
        <v/>
      </c>
      <c r="XCG86" s="111" t="str">
        <f>IF(ISNUMBER(outYear),XCG54+XCG60+XCG66+XCG83,"")</f>
        <v/>
      </c>
      <c r="XCH86" s="111" t="str">
        <f>IF(ISNUMBER(outYear),XCH54+XCH60+XCH66+XCH83,"")</f>
        <v/>
      </c>
      <c r="XCI86" s="111" t="str">
        <f>IF(ISNUMBER(outYear),XCI54+XCI60+XCI66+XCI83,"")</f>
        <v/>
      </c>
      <c r="XCJ86" s="111" t="str">
        <f>IF(ISNUMBER(outYear),XCJ54+XCJ60+XCJ66+XCJ83,"")</f>
        <v/>
      </c>
      <c r="XCK86" s="111" t="str">
        <f>IF(ISNUMBER(outYear),XCK54+XCK60+XCK66+XCK83,"")</f>
        <v/>
      </c>
      <c r="XCL86" s="111" t="str">
        <f>IF(ISNUMBER(outYear),XCL54+XCL60+XCL66+XCL83,"")</f>
        <v/>
      </c>
      <c r="XCM86" s="111" t="str">
        <f>IF(ISNUMBER(outYear),XCM54+XCM60+XCM66+XCM83,"")</f>
        <v/>
      </c>
      <c r="XCN86" s="111" t="str">
        <f>IF(ISNUMBER(outYear),XCN54+XCN60+XCN66+XCN83,"")</f>
        <v/>
      </c>
      <c r="XCO86" s="111" t="str">
        <f>IF(ISNUMBER(outYear),XCO54+XCO60+XCO66+XCO83,"")</f>
        <v/>
      </c>
      <c r="XCP86" s="111" t="str">
        <f>IF(ISNUMBER(outYear),XCP54+XCP60+XCP66+XCP83,"")</f>
        <v/>
      </c>
      <c r="XCQ86" s="111" t="str">
        <f>IF(ISNUMBER(outYear),XCQ54+XCQ60+XCQ66+XCQ83,"")</f>
        <v/>
      </c>
      <c r="XCR86" s="111" t="str">
        <f>IF(ISNUMBER(outYear),XCR54+XCR60+XCR66+XCR83,"")</f>
        <v/>
      </c>
      <c r="XCS86" s="111" t="str">
        <f>IF(ISNUMBER(outYear),XCS54+XCS60+XCS66+XCS83,"")</f>
        <v/>
      </c>
      <c r="XCT86" s="111" t="str">
        <f>IF(ISNUMBER(outYear),XCT54+XCT60+XCT66+XCT83,"")</f>
        <v/>
      </c>
      <c r="XCU86" s="111" t="str">
        <f>IF(ISNUMBER(outYear),XCU54+XCU60+XCU66+XCU83,"")</f>
        <v/>
      </c>
      <c r="XCV86" s="111" t="str">
        <f>IF(ISNUMBER(outYear),XCV54+XCV60+XCV66+XCV83,"")</f>
        <v/>
      </c>
      <c r="XCW86" s="111" t="str">
        <f>IF(ISNUMBER(outYear),XCW54+XCW60+XCW66+XCW83,"")</f>
        <v/>
      </c>
      <c r="XCX86" s="111" t="str">
        <f>IF(ISNUMBER(outYear),XCX54+XCX60+XCX66+XCX83,"")</f>
        <v/>
      </c>
      <c r="XCY86" s="111" t="str">
        <f>IF(ISNUMBER(outYear),XCY54+XCY60+XCY66+XCY83,"")</f>
        <v/>
      </c>
      <c r="XCZ86" s="111" t="str">
        <f>IF(ISNUMBER(outYear),XCZ54+XCZ60+XCZ66+XCZ83,"")</f>
        <v/>
      </c>
      <c r="XDA86" s="111" t="str">
        <f>IF(ISNUMBER(outYear),XDA54+XDA60+XDA66+XDA83,"")</f>
        <v/>
      </c>
      <c r="XDB86" s="111" t="str">
        <f>IF(ISNUMBER(outYear),XDB54+XDB60+XDB66+XDB83,"")</f>
        <v/>
      </c>
      <c r="XDC86" s="111" t="str">
        <f>IF(ISNUMBER(outYear),XDC54+XDC60+XDC66+XDC83,"")</f>
        <v/>
      </c>
      <c r="XDD86" s="111" t="str">
        <f>IF(ISNUMBER(outYear),XDD54+XDD60+XDD66+XDD83,"")</f>
        <v/>
      </c>
      <c r="XDE86" s="111" t="str">
        <f>IF(ISNUMBER(outYear),XDE54+XDE60+XDE66+XDE83,"")</f>
        <v/>
      </c>
      <c r="XDF86" s="111" t="str">
        <f>IF(ISNUMBER(outYear),XDF54+XDF60+XDF66+XDF83,"")</f>
        <v/>
      </c>
      <c r="XDG86" s="111" t="str">
        <f>IF(ISNUMBER(outYear),XDG54+XDG60+XDG66+XDG83,"")</f>
        <v/>
      </c>
      <c r="XDH86" s="111" t="str">
        <f>IF(ISNUMBER(outYear),XDH54+XDH60+XDH66+XDH83,"")</f>
        <v/>
      </c>
      <c r="XDI86" s="111" t="str">
        <f>IF(ISNUMBER(outYear),XDI54+XDI60+XDI66+XDI83,"")</f>
        <v/>
      </c>
      <c r="XDJ86" s="111" t="str">
        <f>IF(ISNUMBER(outYear),XDJ54+XDJ60+XDJ66+XDJ83,"")</f>
        <v/>
      </c>
      <c r="XDK86" s="111" t="str">
        <f>IF(ISNUMBER(outYear),XDK54+XDK60+XDK66+XDK83,"")</f>
        <v/>
      </c>
      <c r="XDL86" s="111" t="str">
        <f>IF(ISNUMBER(outYear),XDL54+XDL60+XDL66+XDL83,"")</f>
        <v/>
      </c>
      <c r="XDM86" s="111" t="str">
        <f>IF(ISNUMBER(outYear),XDM54+XDM60+XDM66+XDM83,"")</f>
        <v/>
      </c>
      <c r="XDN86" s="111" t="str">
        <f>IF(ISNUMBER(outYear),XDN54+XDN60+XDN66+XDN83,"")</f>
        <v/>
      </c>
      <c r="XDO86" s="111" t="str">
        <f>IF(ISNUMBER(outYear),XDO54+XDO60+XDO66+XDO83,"")</f>
        <v/>
      </c>
      <c r="XDP86" s="111" t="str">
        <f>IF(ISNUMBER(outYear),XDP54+XDP60+XDP66+XDP83,"")</f>
        <v/>
      </c>
      <c r="XDQ86" s="111" t="str">
        <f>IF(ISNUMBER(outYear),XDQ54+XDQ60+XDQ66+XDQ83,"")</f>
        <v/>
      </c>
      <c r="XDR86" s="111" t="str">
        <f>IF(ISNUMBER(outYear),XDR54+XDR60+XDR66+XDR83,"")</f>
        <v/>
      </c>
      <c r="XDS86" s="111" t="str">
        <f>IF(ISNUMBER(outYear),XDS54+XDS60+XDS66+XDS83,"")</f>
        <v/>
      </c>
      <c r="XDT86" s="111" t="str">
        <f>IF(ISNUMBER(outYear),XDT54+XDT60+XDT66+XDT83,"")</f>
        <v/>
      </c>
      <c r="XDU86" s="111" t="str">
        <f>IF(ISNUMBER(outYear),XDU54+XDU60+XDU66+XDU83,"")</f>
        <v/>
      </c>
      <c r="XDV86" s="111" t="str">
        <f>IF(ISNUMBER(outYear),XDV54+XDV60+XDV66+XDV83,"")</f>
        <v/>
      </c>
      <c r="XDW86" s="111" t="str">
        <f>IF(ISNUMBER(outYear),XDW54+XDW60+XDW66+XDW83,"")</f>
        <v/>
      </c>
      <c r="XDX86" s="111" t="str">
        <f>IF(ISNUMBER(outYear),XDX54+XDX60+XDX66+XDX83,"")</f>
        <v/>
      </c>
      <c r="XDY86" s="111" t="str">
        <f>IF(ISNUMBER(outYear),XDY54+XDY60+XDY66+XDY83,"")</f>
        <v/>
      </c>
      <c r="XDZ86" s="111" t="str">
        <f>IF(ISNUMBER(outYear),XDZ54+XDZ60+XDZ66+XDZ83,"")</f>
        <v/>
      </c>
      <c r="XEA86" s="111" t="str">
        <f>IF(ISNUMBER(outYear),XEA54+XEA60+XEA66+XEA83,"")</f>
        <v/>
      </c>
      <c r="XEB86" s="111" t="str">
        <f>IF(ISNUMBER(outYear),XEB54+XEB60+XEB66+XEB83,"")</f>
        <v/>
      </c>
      <c r="XEC86" s="111" t="str">
        <f>IF(ISNUMBER(outYear),XEC54+XEC60+XEC66+XEC83,"")</f>
        <v/>
      </c>
      <c r="XED86" s="111" t="str">
        <f>IF(ISNUMBER(outYear),XED54+XED60+XED66+XED83,"")</f>
        <v/>
      </c>
      <c r="XEE86" s="111" t="str">
        <f>IF(ISNUMBER(outYear),XEE54+XEE60+XEE66+XEE83,"")</f>
        <v/>
      </c>
      <c r="XEF86" s="111" t="str">
        <f>IF(ISNUMBER(outYear),XEF54+XEF60+XEF66+XEF83,"")</f>
        <v/>
      </c>
      <c r="XEG86" s="111" t="str">
        <f>IF(ISNUMBER(outYear),XEG54+XEG60+XEG66+XEG83,"")</f>
        <v/>
      </c>
      <c r="XEH86" s="111" t="str">
        <f>IF(ISNUMBER(outYear),XEH54+XEH60+XEH66+XEH83,"")</f>
        <v/>
      </c>
      <c r="XEI86" s="111" t="str">
        <f>IF(ISNUMBER(outYear),XEI54+XEI60+XEI66+XEI83,"")</f>
        <v/>
      </c>
      <c r="XEJ86" s="111" t="str">
        <f>IF(ISNUMBER(outYear),XEJ54+XEJ60+XEJ66+XEJ83,"")</f>
        <v/>
      </c>
      <c r="XEK86" s="111" t="str">
        <f>IF(ISNUMBER(outYear),XEK54+XEK60+XEK66+XEK83,"")</f>
        <v/>
      </c>
      <c r="XEL86" s="111" t="str">
        <f>IF(ISNUMBER(outYear),XEL54+XEL60+XEL66+XEL83,"")</f>
        <v/>
      </c>
      <c r="XEM86" s="111" t="str">
        <f>IF(ISNUMBER(outYear),XEM54+XEM60+XEM66+XEM83,"")</f>
        <v/>
      </c>
      <c r="XEN86" s="111" t="str">
        <f>IF(ISNUMBER(outYear),XEN54+XEN60+XEN66+XEN83,"")</f>
        <v/>
      </c>
      <c r="XEO86" s="111" t="str">
        <f>IF(ISNUMBER(outYear),XEO54+XEO60+XEO66+XEO83,"")</f>
        <v/>
      </c>
      <c r="XEP86" s="111" t="str">
        <f>IF(ISNUMBER(outYear),XEP54+XEP60+XEP66+XEP83,"")</f>
        <v/>
      </c>
      <c r="XEQ86" s="111" t="str">
        <f>IF(ISNUMBER(outYear),XEQ54+XEQ60+XEQ66+XEQ83,"")</f>
        <v/>
      </c>
      <c r="XER86" s="111" t="str">
        <f>IF(ISNUMBER(outYear),XER54+XER60+XER66+XER83,"")</f>
        <v/>
      </c>
      <c r="XES86" s="111" t="str">
        <f>IF(ISNUMBER(outYear),XES54+XES60+XES66+XES83,"")</f>
        <v/>
      </c>
      <c r="XET86" s="111" t="str">
        <f>IF(ISNUMBER(outYear),XET54+XET60+XET66+XET83,"")</f>
        <v/>
      </c>
      <c r="XEU86" s="111" t="str">
        <f>IF(ISNUMBER(outYear),XEU54+XEU60+XEU66+XEU83,"")</f>
        <v/>
      </c>
      <c r="XEV86" s="111" t="str">
        <f>IF(ISNUMBER(outYear),XEV54+XEV60+XEV66+XEV83,"")</f>
        <v/>
      </c>
      <c r="XEW86" s="111" t="str">
        <f>IF(ISNUMBER(outYear),XEW54+XEW60+XEW66+XEW83,"")</f>
        <v/>
      </c>
      <c r="XEX86" s="111" t="str">
        <f>IF(ISNUMBER(outYear),XEX54+XEX60+XEX66+XEX83,"")</f>
        <v/>
      </c>
      <c r="XEY86" s="111" t="str">
        <f>IF(ISNUMBER(outYear),XEY54+XEY60+XEY66+XEY83,"")</f>
        <v/>
      </c>
      <c r="XEZ86" s="111" t="str">
        <f>IF(ISNUMBER(outYear),XEZ54+XEZ60+XEZ66+XEZ83,"")</f>
        <v/>
      </c>
      <c r="XFA86" s="111" t="str">
        <f>IF(ISNUMBER(outYear),XFA54+XFA60+XFA66+XFA83,"")</f>
        <v/>
      </c>
      <c r="XFB86" s="111" t="str">
        <f>IF(ISNUMBER(outYear),XFB54+XFB60+XFB66+XFB83,"")</f>
        <v/>
      </c>
      <c r="XFC86" s="111" t="str">
        <f>IF(ISNUMBER(outYear),XFC54+XFC60+XFC66+XFC83,"")</f>
        <v/>
      </c>
      <c r="XFD86" s="111" t="str">
        <f>IF(ISNUMBER(outYear),XFD54+XFD60+XFD66+XFD83,"")</f>
        <v/>
      </c>
    </row>
    <row r="87" spans="1:16384" s="112" customFormat="1" x14ac:dyDescent="0.2">
      <c r="A87" s="78" t="s">
        <v>71</v>
      </c>
      <c r="B87" s="110"/>
      <c r="C87" s="111"/>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c r="AC87" s="111"/>
      <c r="AD87" s="111"/>
      <c r="AE87" s="111"/>
      <c r="AF87" s="111"/>
      <c r="AG87" s="111"/>
      <c r="AH87" s="111"/>
      <c r="AI87" s="111"/>
      <c r="AJ87" s="111"/>
      <c r="AK87" s="111"/>
      <c r="AL87" s="111"/>
      <c r="AM87" s="111"/>
      <c r="AN87" s="111"/>
      <c r="AO87" s="111"/>
      <c r="AP87" s="111"/>
      <c r="AQ87" s="111"/>
      <c r="AR87" s="111"/>
      <c r="AS87" s="111"/>
      <c r="AT87" s="111"/>
      <c r="AU87" s="111"/>
      <c r="AV87" s="111"/>
      <c r="AW87" s="111"/>
      <c r="AX87" s="111"/>
      <c r="AY87" s="111"/>
      <c r="AZ87" s="111"/>
      <c r="BA87" s="111"/>
      <c r="BB87" s="111"/>
      <c r="BC87" s="111"/>
      <c r="BD87" s="111"/>
      <c r="BE87" s="111"/>
      <c r="BF87" s="111"/>
      <c r="BG87" s="111"/>
      <c r="BH87" s="111"/>
      <c r="BI87" s="111"/>
      <c r="BJ87" s="111"/>
      <c r="BK87" s="111"/>
      <c r="BL87" s="111"/>
      <c r="BM87" s="111"/>
      <c r="BN87" s="111"/>
      <c r="BO87" s="111"/>
      <c r="BP87" s="111"/>
      <c r="BQ87" s="111"/>
      <c r="BR87" s="111"/>
      <c r="BS87" s="111"/>
      <c r="BT87" s="111"/>
      <c r="BU87" s="111"/>
      <c r="BV87" s="111"/>
      <c r="BW87" s="111"/>
      <c r="BX87" s="111"/>
      <c r="BY87" s="111"/>
      <c r="BZ87" s="111"/>
      <c r="CA87" s="111"/>
      <c r="CB87" s="111"/>
      <c r="CC87" s="111"/>
      <c r="CD87" s="111"/>
      <c r="CE87" s="111"/>
      <c r="CF87" s="111"/>
      <c r="CG87" s="111"/>
      <c r="CH87" s="111"/>
      <c r="CI87" s="111"/>
      <c r="CJ87" s="111"/>
      <c r="CK87" s="111"/>
      <c r="CL87" s="111"/>
      <c r="CM87" s="111"/>
      <c r="CN87" s="111"/>
      <c r="CO87" s="111"/>
      <c r="CP87" s="111"/>
      <c r="CQ87" s="111"/>
      <c r="CR87" s="111"/>
      <c r="CS87" s="111"/>
      <c r="CT87" s="111"/>
      <c r="CU87" s="111"/>
      <c r="CV87" s="111"/>
      <c r="CW87" s="111"/>
      <c r="CX87" s="111"/>
    </row>
    <row r="88" spans="1:16384" s="112" customFormat="1" x14ac:dyDescent="0.2">
      <c r="A88" s="84" t="s">
        <v>76</v>
      </c>
      <c r="B88" s="110"/>
      <c r="C88" s="111">
        <f>C33</f>
        <v>99.109699999999989</v>
      </c>
      <c r="D88" s="111">
        <f>D33</f>
        <v>99.109699999999989</v>
      </c>
      <c r="E88" s="111">
        <f>E33</f>
        <v>99.109699999999989</v>
      </c>
      <c r="F88" s="111">
        <f>F33</f>
        <v>99.109699999999989</v>
      </c>
      <c r="G88" s="111">
        <f>G33</f>
        <v>99.109699999999989</v>
      </c>
      <c r="H88" s="111">
        <f>H33</f>
        <v>99.109699999999989</v>
      </c>
      <c r="I88" s="111">
        <f>I33</f>
        <v>99.109699999999989</v>
      </c>
      <c r="J88" s="111">
        <f>J33</f>
        <v>99.109699999999989</v>
      </c>
      <c r="K88" s="111">
        <f>K33</f>
        <v>99.109699999999989</v>
      </c>
      <c r="L88" s="111">
        <f>L33</f>
        <v>99.109699999999989</v>
      </c>
      <c r="M88" s="111">
        <f>M33</f>
        <v>99.109699999999989</v>
      </c>
      <c r="N88" s="111">
        <f>N33</f>
        <v>99.109699999999989</v>
      </c>
      <c r="O88" s="111">
        <f>O33</f>
        <v>99.109699999999989</v>
      </c>
      <c r="P88" s="111">
        <f>P33</f>
        <v>99.109699999999989</v>
      </c>
      <c r="Q88" s="111">
        <f>Q33</f>
        <v>99.109699999999989</v>
      </c>
      <c r="R88" s="111">
        <f>R33</f>
        <v>99.109699999999989</v>
      </c>
      <c r="S88" s="111">
        <f>S33</f>
        <v>99.109699999999989</v>
      </c>
      <c r="T88" s="111">
        <f>T33</f>
        <v>99.109699999999989</v>
      </c>
      <c r="U88" s="111">
        <f>U33</f>
        <v>99.109699999999989</v>
      </c>
      <c r="V88" s="111">
        <f>V33</f>
        <v>99.109699999999989</v>
      </c>
      <c r="W88" s="111">
        <f>W33</f>
        <v>99.109699999999989</v>
      </c>
      <c r="X88" s="111">
        <f>X33</f>
        <v>99.109699999999989</v>
      </c>
      <c r="Y88" s="111">
        <f>Y33</f>
        <v>99.109699999999989</v>
      </c>
      <c r="Z88" s="111">
        <f>Z33</f>
        <v>99.109699999999989</v>
      </c>
      <c r="AA88" s="111">
        <f>AA33</f>
        <v>99.109699999999989</v>
      </c>
      <c r="AB88" s="111" t="str">
        <f>AB33</f>
        <v/>
      </c>
      <c r="AC88" s="111" t="str">
        <f>AC33</f>
        <v/>
      </c>
      <c r="AD88" s="111" t="str">
        <f>AD33</f>
        <v/>
      </c>
      <c r="AE88" s="111" t="str">
        <f>AE33</f>
        <v/>
      </c>
      <c r="AF88" s="111" t="str">
        <f>AF33</f>
        <v/>
      </c>
      <c r="AG88" s="111" t="str">
        <f>AG33</f>
        <v/>
      </c>
      <c r="AH88" s="111" t="str">
        <f>AH33</f>
        <v/>
      </c>
      <c r="AI88" s="111" t="str">
        <f>AI33</f>
        <v/>
      </c>
      <c r="AJ88" s="111" t="str">
        <f>AJ33</f>
        <v/>
      </c>
      <c r="AK88" s="111" t="str">
        <f>AK33</f>
        <v/>
      </c>
      <c r="AL88" s="111" t="str">
        <f>AL33</f>
        <v/>
      </c>
      <c r="AM88" s="111" t="str">
        <f>AM33</f>
        <v/>
      </c>
      <c r="AN88" s="111" t="str">
        <f>AN33</f>
        <v/>
      </c>
      <c r="AO88" s="111" t="str">
        <f>AO33</f>
        <v/>
      </c>
      <c r="AP88" s="111" t="str">
        <f>AP33</f>
        <v/>
      </c>
      <c r="AQ88" s="111" t="str">
        <f>AQ33</f>
        <v/>
      </c>
      <c r="AR88" s="111" t="str">
        <f>AR33</f>
        <v/>
      </c>
      <c r="AS88" s="111" t="str">
        <f>AS33</f>
        <v/>
      </c>
      <c r="AT88" s="111" t="str">
        <f>AT33</f>
        <v/>
      </c>
      <c r="AU88" s="111" t="str">
        <f>AU33</f>
        <v/>
      </c>
      <c r="AV88" s="111" t="str">
        <f>AV33</f>
        <v/>
      </c>
      <c r="AW88" s="111" t="str">
        <f>AW33</f>
        <v/>
      </c>
      <c r="AX88" s="111" t="str">
        <f>AX33</f>
        <v/>
      </c>
      <c r="AY88" s="111" t="str">
        <f>AY33</f>
        <v/>
      </c>
      <c r="AZ88" s="111" t="str">
        <f>AZ33</f>
        <v/>
      </c>
      <c r="BA88" s="111" t="str">
        <f>BA33</f>
        <v/>
      </c>
      <c r="BB88" s="111" t="str">
        <f>BB33</f>
        <v/>
      </c>
      <c r="BC88" s="111" t="str">
        <f>BC33</f>
        <v/>
      </c>
      <c r="BD88" s="111" t="str">
        <f>BD33</f>
        <v/>
      </c>
      <c r="BE88" s="111" t="str">
        <f>BE33</f>
        <v/>
      </c>
      <c r="BF88" s="111" t="str">
        <f>BF33</f>
        <v/>
      </c>
      <c r="BG88" s="111" t="str">
        <f>BG33</f>
        <v/>
      </c>
      <c r="BH88" s="111" t="str">
        <f>BH33</f>
        <v/>
      </c>
      <c r="BI88" s="111" t="str">
        <f>BI33</f>
        <v/>
      </c>
      <c r="BJ88" s="111" t="str">
        <f>BJ33</f>
        <v/>
      </c>
      <c r="BK88" s="111" t="str">
        <f>BK33</f>
        <v/>
      </c>
      <c r="BL88" s="111" t="str">
        <f>BL33</f>
        <v/>
      </c>
      <c r="BM88" s="111" t="str">
        <f>BM33</f>
        <v/>
      </c>
      <c r="BN88" s="111" t="str">
        <f>BN33</f>
        <v/>
      </c>
      <c r="BO88" s="111" t="str">
        <f>BO33</f>
        <v/>
      </c>
      <c r="BP88" s="111" t="str">
        <f>BP33</f>
        <v/>
      </c>
      <c r="BQ88" s="111" t="str">
        <f>BQ33</f>
        <v/>
      </c>
      <c r="BR88" s="111" t="str">
        <f>BR33</f>
        <v/>
      </c>
      <c r="BS88" s="111" t="str">
        <f>BS33</f>
        <v/>
      </c>
      <c r="BT88" s="111" t="str">
        <f>BT33</f>
        <v/>
      </c>
      <c r="BU88" s="111" t="str">
        <f>BU33</f>
        <v/>
      </c>
      <c r="BV88" s="111" t="str">
        <f>BV33</f>
        <v/>
      </c>
      <c r="BW88" s="111" t="str">
        <f>BW33</f>
        <v/>
      </c>
      <c r="BX88" s="111" t="str">
        <f>BX33</f>
        <v/>
      </c>
      <c r="BY88" s="111" t="str">
        <f>BY33</f>
        <v/>
      </c>
      <c r="BZ88" s="111" t="str">
        <f>BZ33</f>
        <v/>
      </c>
      <c r="CA88" s="111" t="str">
        <f>CA33</f>
        <v/>
      </c>
      <c r="CB88" s="111" t="str">
        <f>CB33</f>
        <v/>
      </c>
      <c r="CC88" s="111" t="str">
        <f>CC33</f>
        <v/>
      </c>
      <c r="CD88" s="111" t="str">
        <f>CD33</f>
        <v/>
      </c>
      <c r="CE88" s="111" t="str">
        <f>CE33</f>
        <v/>
      </c>
      <c r="CF88" s="111" t="str">
        <f>CF33</f>
        <v/>
      </c>
      <c r="CG88" s="111" t="str">
        <f>CG33</f>
        <v/>
      </c>
      <c r="CH88" s="111" t="str">
        <f>CH33</f>
        <v/>
      </c>
      <c r="CI88" s="111" t="str">
        <f>CI33</f>
        <v/>
      </c>
      <c r="CJ88" s="111" t="str">
        <f>CJ33</f>
        <v/>
      </c>
      <c r="CK88" s="111" t="str">
        <f>CK33</f>
        <v/>
      </c>
      <c r="CL88" s="111" t="str">
        <f>CL33</f>
        <v/>
      </c>
      <c r="CM88" s="111" t="str">
        <f>CM33</f>
        <v/>
      </c>
      <c r="CN88" s="111" t="str">
        <f>CN33</f>
        <v/>
      </c>
      <c r="CO88" s="111" t="str">
        <f>CO33</f>
        <v/>
      </c>
      <c r="CP88" s="111" t="str">
        <f>CP33</f>
        <v/>
      </c>
      <c r="CQ88" s="111" t="str">
        <f>CQ33</f>
        <v/>
      </c>
      <c r="CR88" s="111" t="str">
        <f>CR33</f>
        <v/>
      </c>
      <c r="CS88" s="111" t="str">
        <f>CS33</f>
        <v/>
      </c>
      <c r="CT88" s="111" t="str">
        <f>CT33</f>
        <v/>
      </c>
      <c r="CU88" s="111" t="str">
        <f>CU33</f>
        <v/>
      </c>
      <c r="CV88" s="111" t="str">
        <f>CV33</f>
        <v/>
      </c>
      <c r="CW88" s="111" t="str">
        <f>CW33</f>
        <v/>
      </c>
      <c r="CX88" s="111" t="str">
        <f>CX33</f>
        <v/>
      </c>
    </row>
    <row r="89" spans="1:16384" s="112" customFormat="1" x14ac:dyDescent="0.2">
      <c r="A89" s="84" t="s">
        <v>55</v>
      </c>
      <c r="B89" s="110"/>
      <c r="C89" s="111"/>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1"/>
      <c r="AC89" s="111"/>
      <c r="AD89" s="111"/>
      <c r="AE89" s="111"/>
      <c r="AF89" s="111"/>
      <c r="AG89" s="111"/>
      <c r="AH89" s="111"/>
      <c r="AI89" s="111"/>
      <c r="AJ89" s="111"/>
      <c r="AK89" s="111"/>
      <c r="AL89" s="111"/>
      <c r="AM89" s="111"/>
      <c r="AN89" s="111"/>
      <c r="AO89" s="111"/>
      <c r="AP89" s="111"/>
      <c r="AQ89" s="111"/>
      <c r="AR89" s="111"/>
      <c r="AS89" s="111"/>
      <c r="AT89" s="111"/>
      <c r="AU89" s="111"/>
      <c r="AV89" s="111"/>
      <c r="AW89" s="111"/>
      <c r="AX89" s="111"/>
      <c r="AY89" s="111"/>
      <c r="AZ89" s="111"/>
      <c r="BA89" s="111"/>
      <c r="BB89" s="111"/>
      <c r="BC89" s="111"/>
      <c r="BD89" s="111"/>
      <c r="BE89" s="111"/>
      <c r="BF89" s="111"/>
      <c r="BG89" s="111"/>
      <c r="BH89" s="111"/>
      <c r="BI89" s="111"/>
      <c r="BJ89" s="111"/>
      <c r="BK89" s="111"/>
      <c r="BL89" s="111"/>
      <c r="BM89" s="111"/>
      <c r="BN89" s="111"/>
      <c r="BO89" s="111"/>
      <c r="BP89" s="111"/>
      <c r="BQ89" s="111"/>
      <c r="BR89" s="111"/>
      <c r="BS89" s="111"/>
      <c r="BT89" s="111"/>
      <c r="BU89" s="111"/>
      <c r="BV89" s="111"/>
      <c r="BW89" s="111"/>
      <c r="BX89" s="111"/>
      <c r="BY89" s="111"/>
      <c r="BZ89" s="111"/>
      <c r="CA89" s="111"/>
      <c r="CB89" s="111"/>
      <c r="CC89" s="111"/>
      <c r="CD89" s="111"/>
      <c r="CE89" s="111"/>
      <c r="CF89" s="111"/>
      <c r="CG89" s="111"/>
      <c r="CH89" s="111"/>
      <c r="CI89" s="111"/>
      <c r="CJ89" s="111"/>
      <c r="CK89" s="111"/>
      <c r="CL89" s="111"/>
      <c r="CM89" s="111"/>
      <c r="CN89" s="111"/>
      <c r="CO89" s="111"/>
      <c r="CP89" s="111"/>
      <c r="CQ89" s="111"/>
      <c r="CR89" s="111"/>
      <c r="CS89" s="111"/>
      <c r="CT89" s="111"/>
      <c r="CU89" s="111"/>
      <c r="CV89" s="111"/>
      <c r="CW89" s="111"/>
      <c r="CX89" s="111"/>
    </row>
    <row r="90" spans="1:16384" s="113" customFormat="1" x14ac:dyDescent="0.2">
      <c r="A90" s="85" t="s">
        <v>87</v>
      </c>
      <c r="B90" s="110"/>
      <c r="C90" s="99"/>
      <c r="D90" s="99"/>
      <c r="E90" s="99"/>
      <c r="F90" s="99"/>
      <c r="G90" s="99"/>
      <c r="H90" s="99"/>
      <c r="I90" s="99"/>
      <c r="J90" s="99"/>
      <c r="K90" s="99"/>
      <c r="L90" s="99"/>
      <c r="M90" s="99"/>
      <c r="N90" s="99"/>
      <c r="O90" s="99"/>
      <c r="P90" s="99"/>
      <c r="Q90" s="99"/>
      <c r="R90" s="99"/>
      <c r="S90" s="99"/>
      <c r="T90" s="99"/>
      <c r="U90" s="99"/>
      <c r="V90" s="99"/>
      <c r="W90" s="99"/>
      <c r="X90" s="99"/>
      <c r="Y90" s="99"/>
      <c r="Z90" s="99"/>
      <c r="AA90" s="99"/>
      <c r="AB90" s="99"/>
      <c r="AC90" s="99"/>
      <c r="AD90" s="99"/>
      <c r="AE90" s="99"/>
      <c r="AF90" s="99"/>
      <c r="AG90" s="99"/>
      <c r="AH90" s="99"/>
      <c r="AI90" s="99"/>
      <c r="AJ90" s="99"/>
      <c r="AK90" s="99"/>
      <c r="AL90" s="99"/>
      <c r="AM90" s="99"/>
      <c r="AN90" s="99"/>
      <c r="AO90" s="99"/>
      <c r="AP90" s="99"/>
      <c r="AQ90" s="99"/>
      <c r="AR90" s="99"/>
      <c r="AS90" s="99"/>
      <c r="AT90" s="99"/>
      <c r="AU90" s="99"/>
      <c r="AV90" s="99"/>
      <c r="AW90" s="99"/>
      <c r="AX90" s="99"/>
      <c r="AY90" s="99"/>
      <c r="AZ90" s="99"/>
      <c r="BA90" s="99"/>
      <c r="BB90" s="99"/>
      <c r="BC90" s="99"/>
      <c r="BD90" s="99"/>
      <c r="BE90" s="99"/>
      <c r="BF90" s="99"/>
      <c r="BG90" s="99"/>
      <c r="BH90" s="99"/>
      <c r="BI90" s="99"/>
      <c r="BJ90" s="99"/>
      <c r="BK90" s="99"/>
      <c r="BL90" s="99"/>
      <c r="BM90" s="99"/>
      <c r="BN90" s="99"/>
      <c r="BO90" s="99"/>
      <c r="BP90" s="99"/>
      <c r="BQ90" s="99"/>
      <c r="BR90" s="99"/>
      <c r="BS90" s="99"/>
      <c r="BT90" s="99"/>
      <c r="BU90" s="99"/>
      <c r="BV90" s="99"/>
      <c r="BW90" s="99"/>
      <c r="BX90" s="99"/>
      <c r="BY90" s="99"/>
      <c r="BZ90" s="99"/>
      <c r="CA90" s="99"/>
      <c r="CB90" s="99"/>
      <c r="CC90" s="99"/>
      <c r="CD90" s="99"/>
      <c r="CE90" s="99"/>
      <c r="CF90" s="99"/>
      <c r="CG90" s="99"/>
      <c r="CH90" s="99"/>
      <c r="CI90" s="99"/>
      <c r="CJ90" s="99"/>
      <c r="CK90" s="99"/>
      <c r="CL90" s="99"/>
      <c r="CM90" s="99"/>
      <c r="CN90" s="99"/>
      <c r="CO90" s="99"/>
      <c r="CP90" s="99"/>
      <c r="CQ90" s="99"/>
      <c r="CR90" s="99"/>
      <c r="CS90" s="99"/>
      <c r="CT90" s="99"/>
      <c r="CU90" s="99"/>
      <c r="CV90" s="99"/>
      <c r="CW90" s="99"/>
      <c r="CX90" s="99"/>
    </row>
    <row r="91" spans="1:16384" s="113" customFormat="1" x14ac:dyDescent="0.2">
      <c r="A91" s="85" t="s">
        <v>88</v>
      </c>
      <c r="B91" s="110"/>
      <c r="C91" s="99"/>
      <c r="D91" s="99"/>
      <c r="E91" s="99"/>
      <c r="F91" s="99"/>
      <c r="G91" s="99"/>
      <c r="H91" s="99"/>
      <c r="I91" s="99"/>
      <c r="J91" s="99"/>
      <c r="K91" s="99"/>
      <c r="L91" s="99"/>
      <c r="M91" s="99"/>
      <c r="N91" s="99"/>
      <c r="O91" s="99"/>
      <c r="P91" s="99"/>
      <c r="Q91" s="99"/>
      <c r="R91" s="99"/>
      <c r="S91" s="99"/>
      <c r="T91" s="99"/>
      <c r="U91" s="99"/>
      <c r="V91" s="99"/>
      <c r="W91" s="99"/>
      <c r="X91" s="99"/>
      <c r="Y91" s="99"/>
      <c r="Z91" s="99"/>
      <c r="AA91" s="99"/>
      <c r="AB91" s="99"/>
      <c r="AC91" s="99"/>
      <c r="AD91" s="99"/>
      <c r="AE91" s="99"/>
      <c r="AF91" s="99"/>
      <c r="AG91" s="99"/>
      <c r="AH91" s="99"/>
      <c r="AI91" s="99"/>
      <c r="AJ91" s="99"/>
      <c r="AK91" s="99"/>
      <c r="AL91" s="99"/>
      <c r="AM91" s="99"/>
      <c r="AN91" s="99"/>
      <c r="AO91" s="99"/>
      <c r="AP91" s="99"/>
      <c r="AQ91" s="99"/>
      <c r="AR91" s="99"/>
      <c r="AS91" s="99"/>
      <c r="AT91" s="99"/>
      <c r="AU91" s="99"/>
      <c r="AV91" s="99"/>
      <c r="AW91" s="99"/>
      <c r="AX91" s="99"/>
      <c r="AY91" s="99"/>
      <c r="AZ91" s="99"/>
      <c r="BA91" s="99"/>
      <c r="BB91" s="99"/>
      <c r="BC91" s="99"/>
      <c r="BD91" s="99"/>
      <c r="BE91" s="99"/>
      <c r="BF91" s="99"/>
      <c r="BG91" s="99"/>
      <c r="BH91" s="99"/>
      <c r="BI91" s="99"/>
      <c r="BJ91" s="99"/>
      <c r="BK91" s="99"/>
      <c r="BL91" s="99"/>
      <c r="BM91" s="99"/>
      <c r="BN91" s="99"/>
      <c r="BO91" s="99"/>
      <c r="BP91" s="99"/>
      <c r="BQ91" s="99"/>
      <c r="BR91" s="99"/>
      <c r="BS91" s="99"/>
      <c r="BT91" s="99"/>
      <c r="BU91" s="99"/>
      <c r="BV91" s="99"/>
      <c r="BW91" s="99"/>
      <c r="BX91" s="99"/>
      <c r="BY91" s="99"/>
      <c r="BZ91" s="99"/>
      <c r="CA91" s="99"/>
      <c r="CB91" s="99"/>
      <c r="CC91" s="99"/>
      <c r="CD91" s="99"/>
      <c r="CE91" s="99"/>
      <c r="CF91" s="99"/>
      <c r="CG91" s="99"/>
      <c r="CH91" s="99"/>
      <c r="CI91" s="99"/>
      <c r="CJ91" s="99"/>
      <c r="CK91" s="99"/>
      <c r="CL91" s="99"/>
      <c r="CM91" s="99"/>
      <c r="CN91" s="99"/>
      <c r="CO91" s="99"/>
      <c r="CP91" s="99"/>
      <c r="CQ91" s="99"/>
      <c r="CR91" s="99"/>
      <c r="CS91" s="99"/>
      <c r="CT91" s="99"/>
      <c r="CU91" s="99"/>
      <c r="CV91" s="99"/>
      <c r="CW91" s="99"/>
      <c r="CX91" s="99"/>
    </row>
    <row r="92" spans="1:16384" s="98" customFormat="1" x14ac:dyDescent="0.2">
      <c r="A92" s="85" t="s">
        <v>1</v>
      </c>
      <c r="B92" s="110"/>
      <c r="C92" s="99"/>
      <c r="D92" s="99"/>
      <c r="E92" s="99"/>
      <c r="F92" s="99"/>
      <c r="G92" s="99"/>
      <c r="H92" s="99"/>
      <c r="I92" s="99"/>
      <c r="J92" s="99"/>
      <c r="K92" s="99"/>
      <c r="L92" s="99"/>
      <c r="M92" s="99"/>
      <c r="N92" s="99"/>
      <c r="O92" s="99"/>
      <c r="P92" s="99"/>
      <c r="Q92" s="99"/>
      <c r="R92" s="99"/>
      <c r="S92" s="99"/>
      <c r="T92" s="99"/>
      <c r="U92" s="99"/>
      <c r="V92" s="99"/>
      <c r="W92" s="99"/>
      <c r="X92" s="99"/>
      <c r="Y92" s="99"/>
      <c r="Z92" s="99"/>
      <c r="AA92" s="99"/>
      <c r="AB92" s="99"/>
      <c r="AC92" s="99"/>
      <c r="AD92" s="99"/>
      <c r="AE92" s="99"/>
      <c r="AF92" s="99"/>
      <c r="AG92" s="99"/>
      <c r="AH92" s="99"/>
      <c r="AI92" s="99"/>
      <c r="AJ92" s="99"/>
      <c r="AK92" s="99"/>
      <c r="AL92" s="99"/>
      <c r="AM92" s="99"/>
      <c r="AN92" s="99"/>
      <c r="AO92" s="99"/>
      <c r="AP92" s="99"/>
      <c r="AQ92" s="99"/>
      <c r="AR92" s="99"/>
      <c r="AS92" s="99"/>
      <c r="AT92" s="99"/>
      <c r="AU92" s="99"/>
      <c r="AV92" s="99"/>
      <c r="AW92" s="99"/>
      <c r="AX92" s="99"/>
      <c r="AY92" s="99"/>
      <c r="AZ92" s="99"/>
      <c r="BA92" s="99"/>
      <c r="BB92" s="99"/>
      <c r="BC92" s="99"/>
      <c r="BD92" s="99"/>
      <c r="BE92" s="99"/>
      <c r="BF92" s="99"/>
      <c r="BG92" s="99"/>
      <c r="BH92" s="99"/>
      <c r="BI92" s="99"/>
      <c r="BJ92" s="99"/>
      <c r="BK92" s="99"/>
      <c r="BL92" s="99"/>
      <c r="BM92" s="99"/>
      <c r="BN92" s="99"/>
      <c r="BO92" s="99"/>
      <c r="BP92" s="99"/>
      <c r="BQ92" s="99"/>
      <c r="BR92" s="99"/>
      <c r="BS92" s="99"/>
      <c r="BT92" s="99"/>
      <c r="BU92" s="99"/>
      <c r="BV92" s="99"/>
      <c r="BW92" s="99"/>
      <c r="BX92" s="99"/>
      <c r="BY92" s="99"/>
      <c r="BZ92" s="99"/>
      <c r="CA92" s="99"/>
      <c r="CB92" s="99"/>
      <c r="CC92" s="99"/>
      <c r="CD92" s="99"/>
      <c r="CE92" s="99"/>
      <c r="CF92" s="99"/>
      <c r="CG92" s="99"/>
      <c r="CH92" s="99"/>
      <c r="CI92" s="99"/>
      <c r="CJ92" s="99"/>
      <c r="CK92" s="99"/>
      <c r="CL92" s="99"/>
      <c r="CM92" s="99"/>
      <c r="CN92" s="99"/>
      <c r="CO92" s="99"/>
      <c r="CP92" s="99"/>
      <c r="CQ92" s="99"/>
      <c r="CR92" s="99"/>
      <c r="CS92" s="99"/>
      <c r="CT92" s="99"/>
      <c r="CU92" s="99"/>
      <c r="CV92" s="99"/>
      <c r="CW92" s="99"/>
      <c r="CX92" s="99"/>
    </row>
    <row r="93" spans="1:16384" s="98" customFormat="1" x14ac:dyDescent="0.2">
      <c r="A93" s="84" t="s">
        <v>77</v>
      </c>
      <c r="B93" s="110"/>
      <c r="C93" s="111">
        <f>IF(ISNUMBER(outYear),IF(UseTaxDeductibleInterest="Yes",'Cash Flow'!C42,0),"")</f>
        <v>290.220168</v>
      </c>
      <c r="D93" s="111">
        <f>IF(ISNUMBER(outYear),IF(UseTaxDeductibleInterest="Yes",'Cash Flow'!D42,0),"")</f>
        <v>284.1393423226047</v>
      </c>
      <c r="E93" s="111">
        <f>IF(ISNUMBER(outYear),IF(UseTaxDeductibleInterest="Yes",'Cash Flow'!E42,0),"")</f>
        <v>277.7544753613397</v>
      </c>
      <c r="F93" s="111">
        <f>IF(ISNUMBER(outYear),IF(UseTaxDeductibleInterest="Yes",'Cash Flow'!F42,0),"")</f>
        <v>271.05036505201139</v>
      </c>
      <c r="G93" s="111">
        <f>IF(ISNUMBER(outYear),IF(UseTaxDeductibleInterest="Yes",'Cash Flow'!G42,0),"")</f>
        <v>264.01104922721674</v>
      </c>
      <c r="H93" s="111">
        <f>IF(ISNUMBER(outYear),IF(UseTaxDeductibleInterest="Yes",'Cash Flow'!H42,0),"")</f>
        <v>256.61976761118234</v>
      </c>
      <c r="I93" s="111">
        <f>IF(ISNUMBER(outYear),IF(UseTaxDeductibleInterest="Yes",'Cash Flow'!I42,0),"")</f>
        <v>248.85892191434621</v>
      </c>
      <c r="J93" s="111">
        <f>IF(ISNUMBER(outYear),IF(UseTaxDeductibleInterest="Yes",'Cash Flow'!J42,0),"")</f>
        <v>240.7100339326683</v>
      </c>
      <c r="K93" s="111">
        <f>IF(ISNUMBER(outYear),IF(UseTaxDeductibleInterest="Yes",'Cash Flow'!K42,0),"")</f>
        <v>232.15370155190647</v>
      </c>
      <c r="L93" s="111">
        <f>IF(ISNUMBER(outYear),IF(UseTaxDeductibleInterest="Yes",'Cash Flow'!L42,0),"")</f>
        <v>223.1695525521065</v>
      </c>
      <c r="M93" s="111">
        <f>IF(ISNUMBER(outYear),IF(UseTaxDeductibleInterest="Yes",'Cash Flow'!M42,0),"")</f>
        <v>213.73619610231657</v>
      </c>
      <c r="N93" s="111">
        <f>IF(ISNUMBER(outYear),IF(UseTaxDeductibleInterest="Yes",'Cash Flow'!N42,0),"")</f>
        <v>203.83117183003716</v>
      </c>
      <c r="O93" s="111">
        <f>IF(ISNUMBER(outYear),IF(UseTaxDeductibleInterest="Yes",'Cash Flow'!O42,0),"")</f>
        <v>193.43089634414378</v>
      </c>
      <c r="P93" s="111">
        <f>IF(ISNUMBER(outYear),IF(UseTaxDeductibleInterest="Yes",'Cash Flow'!P42,0),"")</f>
        <v>182.51060708395573</v>
      </c>
      <c r="Q93" s="111">
        <f>IF(ISNUMBER(outYear),IF(UseTaxDeductibleInterest="Yes",'Cash Flow'!Q42,0),"")</f>
        <v>171.04430336075828</v>
      </c>
      <c r="R93" s="111">
        <f>IF(ISNUMBER(outYear),IF(UseTaxDeductibleInterest="Yes",'Cash Flow'!R42,0),"")</f>
        <v>159.00468445140095</v>
      </c>
      <c r="S93" s="111">
        <f>IF(ISNUMBER(outYear),IF(UseTaxDeductibleInterest="Yes",'Cash Flow'!S42,0),"")</f>
        <v>146.36308459657576</v>
      </c>
      <c r="T93" s="111">
        <f>IF(ISNUMBER(outYear),IF(UseTaxDeductibleInterest="Yes",'Cash Flow'!T42,0),"")</f>
        <v>133.0894047490093</v>
      </c>
      <c r="U93" s="111">
        <f>IF(ISNUMBER(outYear),IF(UseTaxDeductibleInterest="Yes",'Cash Flow'!U42,0),"")</f>
        <v>119.15204090906452</v>
      </c>
      <c r="V93" s="111">
        <f>IF(ISNUMBER(outYear),IF(UseTaxDeductibleInterest="Yes",'Cash Flow'!V42,0),"")</f>
        <v>104.51780887712249</v>
      </c>
      <c r="W93" s="111">
        <f>IF(ISNUMBER(outYear),IF(UseTaxDeductibleInterest="Yes",'Cash Flow'!W42,0),"")</f>
        <v>89.151865243583373</v>
      </c>
      <c r="X93" s="111">
        <f>IF(ISNUMBER(outYear),IF(UseTaxDeductibleInterest="Yes",'Cash Flow'!X42,0),"")</f>
        <v>73.017624428367313</v>
      </c>
      <c r="Y93" s="111">
        <f>IF(ISNUMBER(outYear),IF(UseTaxDeductibleInterest="Yes",'Cash Flow'!Y42,0),"")</f>
        <v>56.076671572390431</v>
      </c>
      <c r="Z93" s="111">
        <f>IF(ISNUMBER(outYear),IF(UseTaxDeductibleInterest="Yes",'Cash Flow'!Z42,0),"")</f>
        <v>38.288671073614715</v>
      </c>
      <c r="AA93" s="111">
        <f>IF(ISNUMBER(outYear),IF(UseTaxDeductibleInterest="Yes",'Cash Flow'!AA42,0),"")</f>
        <v>19.611270549900212</v>
      </c>
      <c r="AB93" s="111" t="str">
        <f>IF(ISNUMBER(outYear),IF(UseTaxDeductibleInterest="Yes",'Cash Flow'!AB42,0),"")</f>
        <v/>
      </c>
      <c r="AC93" s="111" t="str">
        <f>IF(ISNUMBER(outYear),IF(UseTaxDeductibleInterest="Yes",'Cash Flow'!AC42,0),"")</f>
        <v/>
      </c>
      <c r="AD93" s="111" t="str">
        <f>IF(ISNUMBER(outYear),IF(UseTaxDeductibleInterest="Yes",'Cash Flow'!AD42,0),"")</f>
        <v/>
      </c>
      <c r="AE93" s="111" t="str">
        <f>IF(ISNUMBER(outYear),IF(UseTaxDeductibleInterest="Yes",'Cash Flow'!AE42,0),"")</f>
        <v/>
      </c>
      <c r="AF93" s="111" t="str">
        <f>IF(ISNUMBER(outYear),IF(UseTaxDeductibleInterest="Yes",'Cash Flow'!AF42,0),"")</f>
        <v/>
      </c>
      <c r="AG93" s="111" t="str">
        <f>IF(ISNUMBER(outYear),IF(UseTaxDeductibleInterest="Yes",'Cash Flow'!AG42,0),"")</f>
        <v/>
      </c>
      <c r="AH93" s="111" t="str">
        <f>IF(ISNUMBER(outYear),IF(UseTaxDeductibleInterest="Yes",'Cash Flow'!AH42,0),"")</f>
        <v/>
      </c>
      <c r="AI93" s="111" t="str">
        <f>IF(ISNUMBER(outYear),IF(UseTaxDeductibleInterest="Yes",'Cash Flow'!AI42,0),"")</f>
        <v/>
      </c>
      <c r="AJ93" s="111" t="str">
        <f>IF(ISNUMBER(outYear),IF(UseTaxDeductibleInterest="Yes",'Cash Flow'!AJ42,0),"")</f>
        <v/>
      </c>
      <c r="AK93" s="111" t="str">
        <f>IF(ISNUMBER(outYear),IF(UseTaxDeductibleInterest="Yes",'Cash Flow'!AK42,0),"")</f>
        <v/>
      </c>
      <c r="AL93" s="111" t="str">
        <f>IF(ISNUMBER(outYear),IF(UseTaxDeductibleInterest="Yes",'Cash Flow'!AL42,0),"")</f>
        <v/>
      </c>
      <c r="AM93" s="111" t="str">
        <f>IF(ISNUMBER(outYear),IF(UseTaxDeductibleInterest="Yes",'Cash Flow'!AM42,0),"")</f>
        <v/>
      </c>
      <c r="AN93" s="111" t="str">
        <f>IF(ISNUMBER(outYear),IF(UseTaxDeductibleInterest="Yes",'Cash Flow'!AN42,0),"")</f>
        <v/>
      </c>
      <c r="AO93" s="111" t="str">
        <f>IF(ISNUMBER(outYear),IF(UseTaxDeductibleInterest="Yes",'Cash Flow'!AO42,0),"")</f>
        <v/>
      </c>
      <c r="AP93" s="111" t="str">
        <f>IF(ISNUMBER(outYear),IF(UseTaxDeductibleInterest="Yes",'Cash Flow'!AP42,0),"")</f>
        <v/>
      </c>
      <c r="AQ93" s="111" t="str">
        <f>IF(ISNUMBER(outYear),IF(UseTaxDeductibleInterest="Yes",'Cash Flow'!AQ42,0),"")</f>
        <v/>
      </c>
      <c r="AR93" s="111" t="str">
        <f>IF(ISNUMBER(outYear),IF(UseTaxDeductibleInterest="Yes",'Cash Flow'!AR42,0),"")</f>
        <v/>
      </c>
      <c r="AS93" s="111" t="str">
        <f>IF(ISNUMBER(outYear),IF(UseTaxDeductibleInterest="Yes",'Cash Flow'!AS42,0),"")</f>
        <v/>
      </c>
      <c r="AT93" s="111" t="str">
        <f>IF(ISNUMBER(outYear),IF(UseTaxDeductibleInterest="Yes",'Cash Flow'!AT42,0),"")</f>
        <v/>
      </c>
      <c r="AU93" s="111" t="str">
        <f>IF(ISNUMBER(outYear),IF(UseTaxDeductibleInterest="Yes",'Cash Flow'!AU42,0),"")</f>
        <v/>
      </c>
      <c r="AV93" s="111" t="str">
        <f>IF(ISNUMBER(outYear),IF(UseTaxDeductibleInterest="Yes",'Cash Flow'!AV42,0),"")</f>
        <v/>
      </c>
      <c r="AW93" s="111" t="str">
        <f>IF(ISNUMBER(outYear),IF(UseTaxDeductibleInterest="Yes",'Cash Flow'!AW42,0),"")</f>
        <v/>
      </c>
      <c r="AX93" s="111" t="str">
        <f>IF(ISNUMBER(outYear),IF(UseTaxDeductibleInterest="Yes",'Cash Flow'!AX42,0),"")</f>
        <v/>
      </c>
      <c r="AY93" s="111" t="str">
        <f>IF(ISNUMBER(outYear),IF(UseTaxDeductibleInterest="Yes",'Cash Flow'!AY42,0),"")</f>
        <v/>
      </c>
      <c r="AZ93" s="111" t="str">
        <f>IF(ISNUMBER(outYear),IF(UseTaxDeductibleInterest="Yes",'Cash Flow'!AZ42,0),"")</f>
        <v/>
      </c>
      <c r="BA93" s="111" t="str">
        <f>IF(ISNUMBER(outYear),IF(UseTaxDeductibleInterest="Yes",'Cash Flow'!BA42,0),"")</f>
        <v/>
      </c>
      <c r="BB93" s="111" t="str">
        <f>IF(ISNUMBER(outYear),IF(UseTaxDeductibleInterest="Yes",'Cash Flow'!BB42,0),"")</f>
        <v/>
      </c>
      <c r="BC93" s="111" t="str">
        <f>IF(ISNUMBER(outYear),IF(UseTaxDeductibleInterest="Yes",'Cash Flow'!BC42,0),"")</f>
        <v/>
      </c>
      <c r="BD93" s="111" t="str">
        <f>IF(ISNUMBER(outYear),IF(UseTaxDeductibleInterest="Yes",'Cash Flow'!BD42,0),"")</f>
        <v/>
      </c>
      <c r="BE93" s="111" t="str">
        <f>IF(ISNUMBER(outYear),IF(UseTaxDeductibleInterest="Yes",'Cash Flow'!BE42,0),"")</f>
        <v/>
      </c>
      <c r="BF93" s="111" t="str">
        <f>IF(ISNUMBER(outYear),IF(UseTaxDeductibleInterest="Yes",'Cash Flow'!BF42,0),"")</f>
        <v/>
      </c>
      <c r="BG93" s="111" t="str">
        <f>IF(ISNUMBER(outYear),IF(UseTaxDeductibleInterest="Yes",'Cash Flow'!BG42,0),"")</f>
        <v/>
      </c>
      <c r="BH93" s="111" t="str">
        <f>IF(ISNUMBER(outYear),IF(UseTaxDeductibleInterest="Yes",'Cash Flow'!BH42,0),"")</f>
        <v/>
      </c>
      <c r="BI93" s="111" t="str">
        <f>IF(ISNUMBER(outYear),IF(UseTaxDeductibleInterest="Yes",'Cash Flow'!BI42,0),"")</f>
        <v/>
      </c>
      <c r="BJ93" s="111" t="str">
        <f>IF(ISNUMBER(outYear),IF(UseTaxDeductibleInterest="Yes",'Cash Flow'!BJ42,0),"")</f>
        <v/>
      </c>
      <c r="BK93" s="111" t="str">
        <f>IF(ISNUMBER(outYear),IF(UseTaxDeductibleInterest="Yes",'Cash Flow'!BK42,0),"")</f>
        <v/>
      </c>
      <c r="BL93" s="111" t="str">
        <f>IF(ISNUMBER(outYear),IF(UseTaxDeductibleInterest="Yes",'Cash Flow'!BL42,0),"")</f>
        <v/>
      </c>
      <c r="BM93" s="111" t="str">
        <f>IF(ISNUMBER(outYear),IF(UseTaxDeductibleInterest="Yes",'Cash Flow'!BM42,0),"")</f>
        <v/>
      </c>
      <c r="BN93" s="111" t="str">
        <f>IF(ISNUMBER(outYear),IF(UseTaxDeductibleInterest="Yes",'Cash Flow'!BN42,0),"")</f>
        <v/>
      </c>
      <c r="BO93" s="111" t="str">
        <f>IF(ISNUMBER(outYear),IF(UseTaxDeductibleInterest="Yes",'Cash Flow'!BO42,0),"")</f>
        <v/>
      </c>
      <c r="BP93" s="111" t="str">
        <f>IF(ISNUMBER(outYear),IF(UseTaxDeductibleInterest="Yes",'Cash Flow'!BP42,0),"")</f>
        <v/>
      </c>
      <c r="BQ93" s="111" t="str">
        <f>IF(ISNUMBER(outYear),IF(UseTaxDeductibleInterest="Yes",'Cash Flow'!BQ42,0),"")</f>
        <v/>
      </c>
      <c r="BR93" s="111" t="str">
        <f>IF(ISNUMBER(outYear),IF(UseTaxDeductibleInterest="Yes",'Cash Flow'!BR42,0),"")</f>
        <v/>
      </c>
      <c r="BS93" s="111" t="str">
        <f>IF(ISNUMBER(outYear),IF(UseTaxDeductibleInterest="Yes",'Cash Flow'!BS42,0),"")</f>
        <v/>
      </c>
      <c r="BT93" s="111" t="str">
        <f>IF(ISNUMBER(outYear),IF(UseTaxDeductibleInterest="Yes",'Cash Flow'!BT42,0),"")</f>
        <v/>
      </c>
      <c r="BU93" s="111" t="str">
        <f>IF(ISNUMBER(outYear),IF(UseTaxDeductibleInterest="Yes",'Cash Flow'!BU42,0),"")</f>
        <v/>
      </c>
      <c r="BV93" s="111" t="str">
        <f>IF(ISNUMBER(outYear),IF(UseTaxDeductibleInterest="Yes",'Cash Flow'!BV42,0),"")</f>
        <v/>
      </c>
      <c r="BW93" s="111" t="str">
        <f>IF(ISNUMBER(outYear),IF(UseTaxDeductibleInterest="Yes",'Cash Flow'!BW42,0),"")</f>
        <v/>
      </c>
      <c r="BX93" s="111" t="str">
        <f>IF(ISNUMBER(outYear),IF(UseTaxDeductibleInterest="Yes",'Cash Flow'!BX42,0),"")</f>
        <v/>
      </c>
      <c r="BY93" s="111" t="str">
        <f>IF(ISNUMBER(outYear),IF(UseTaxDeductibleInterest="Yes",'Cash Flow'!BY42,0),"")</f>
        <v/>
      </c>
      <c r="BZ93" s="111" t="str">
        <f>IF(ISNUMBER(outYear),IF(UseTaxDeductibleInterest="Yes",'Cash Flow'!BZ42,0),"")</f>
        <v/>
      </c>
      <c r="CA93" s="111" t="str">
        <f>IF(ISNUMBER(outYear),IF(UseTaxDeductibleInterest="Yes",'Cash Flow'!CA42,0),"")</f>
        <v/>
      </c>
      <c r="CB93" s="111" t="str">
        <f>IF(ISNUMBER(outYear),IF(UseTaxDeductibleInterest="Yes",'Cash Flow'!CB42,0),"")</f>
        <v/>
      </c>
      <c r="CC93" s="111" t="str">
        <f>IF(ISNUMBER(outYear),IF(UseTaxDeductibleInterest="Yes",'Cash Flow'!CC42,0),"")</f>
        <v/>
      </c>
      <c r="CD93" s="111" t="str">
        <f>IF(ISNUMBER(outYear),IF(UseTaxDeductibleInterest="Yes",'Cash Flow'!CD42,0),"")</f>
        <v/>
      </c>
      <c r="CE93" s="111" t="str">
        <f>IF(ISNUMBER(outYear),IF(UseTaxDeductibleInterest="Yes",'Cash Flow'!CE42,0),"")</f>
        <v/>
      </c>
      <c r="CF93" s="111" t="str">
        <f>IF(ISNUMBER(outYear),IF(UseTaxDeductibleInterest="Yes",'Cash Flow'!CF42,0),"")</f>
        <v/>
      </c>
      <c r="CG93" s="111" t="str">
        <f>IF(ISNUMBER(outYear),IF(UseTaxDeductibleInterest="Yes",'Cash Flow'!CG42,0),"")</f>
        <v/>
      </c>
      <c r="CH93" s="111" t="str">
        <f>IF(ISNUMBER(outYear),IF(UseTaxDeductibleInterest="Yes",'Cash Flow'!CH42,0),"")</f>
        <v/>
      </c>
      <c r="CI93" s="111" t="str">
        <f>IF(ISNUMBER(outYear),IF(UseTaxDeductibleInterest="Yes",'Cash Flow'!CI42,0),"")</f>
        <v/>
      </c>
      <c r="CJ93" s="111" t="str">
        <f>IF(ISNUMBER(outYear),IF(UseTaxDeductibleInterest="Yes",'Cash Flow'!CJ42,0),"")</f>
        <v/>
      </c>
      <c r="CK93" s="111" t="str">
        <f>IF(ISNUMBER(outYear),IF(UseTaxDeductibleInterest="Yes",'Cash Flow'!CK42,0),"")</f>
        <v/>
      </c>
      <c r="CL93" s="111" t="str">
        <f>IF(ISNUMBER(outYear),IF(UseTaxDeductibleInterest="Yes",'Cash Flow'!CL42,0),"")</f>
        <v/>
      </c>
      <c r="CM93" s="111" t="str">
        <f>IF(ISNUMBER(outYear),IF(UseTaxDeductibleInterest="Yes",'Cash Flow'!CM42,0),"")</f>
        <v/>
      </c>
      <c r="CN93" s="111" t="str">
        <f>IF(ISNUMBER(outYear),IF(UseTaxDeductibleInterest="Yes",'Cash Flow'!CN42,0),"")</f>
        <v/>
      </c>
      <c r="CO93" s="111" t="str">
        <f>IF(ISNUMBER(outYear),IF(UseTaxDeductibleInterest="Yes",'Cash Flow'!CO42,0),"")</f>
        <v/>
      </c>
      <c r="CP93" s="111" t="str">
        <f>IF(ISNUMBER(outYear),IF(UseTaxDeductibleInterest="Yes",'Cash Flow'!CP42,0),"")</f>
        <v/>
      </c>
      <c r="CQ93" s="111" t="str">
        <f>IF(ISNUMBER(outYear),IF(UseTaxDeductibleInterest="Yes",'Cash Flow'!CQ42,0),"")</f>
        <v/>
      </c>
      <c r="CR93" s="111" t="str">
        <f>IF(ISNUMBER(outYear),IF(UseTaxDeductibleInterest="Yes",'Cash Flow'!CR42,0),"")</f>
        <v/>
      </c>
      <c r="CS93" s="111" t="str">
        <f>IF(ISNUMBER(outYear),IF(UseTaxDeductibleInterest="Yes",'Cash Flow'!CS42,0),"")</f>
        <v/>
      </c>
      <c r="CT93" s="111" t="str">
        <f>IF(ISNUMBER(outYear),IF(UseTaxDeductibleInterest="Yes",'Cash Flow'!CT42,0),"")</f>
        <v/>
      </c>
      <c r="CU93" s="111" t="str">
        <f>IF(ISNUMBER(outYear),IF(UseTaxDeductibleInterest="Yes",'Cash Flow'!CU42,0),"")</f>
        <v/>
      </c>
      <c r="CV93" s="111" t="str">
        <f>IF(ISNUMBER(outYear),IF(UseTaxDeductibleInterest="Yes",'Cash Flow'!CV42,0),"")</f>
        <v/>
      </c>
      <c r="CW93" s="111" t="str">
        <f>IF(ISNUMBER(outYear),IF(UseTaxDeductibleInterest="Yes",'Cash Flow'!CW42,0),"")</f>
        <v/>
      </c>
      <c r="CX93" s="111" t="str">
        <f>IF(ISNUMBER(outYear),IF(UseTaxDeductibleInterest="Yes",'Cash Flow'!CX42,0),"")</f>
        <v/>
      </c>
    </row>
    <row r="94" spans="1:16384" s="98" customFormat="1" x14ac:dyDescent="0.2">
      <c r="A94" s="84" t="s">
        <v>72</v>
      </c>
      <c r="B94" s="110"/>
      <c r="C94" s="111"/>
      <c r="D94" s="111"/>
      <c r="E94" s="111"/>
      <c r="F94" s="111"/>
      <c r="G94" s="111"/>
      <c r="H94" s="111"/>
      <c r="I94" s="111"/>
      <c r="J94" s="111"/>
      <c r="K94" s="111"/>
      <c r="L94" s="111"/>
      <c r="M94" s="111"/>
      <c r="N94" s="111"/>
      <c r="O94" s="111"/>
      <c r="P94" s="111"/>
      <c r="Q94" s="111"/>
      <c r="R94" s="111"/>
      <c r="S94" s="111"/>
      <c r="T94" s="111"/>
      <c r="U94" s="111"/>
      <c r="V94" s="111"/>
      <c r="W94" s="111"/>
      <c r="X94" s="111"/>
      <c r="Y94" s="111"/>
      <c r="Z94" s="111"/>
      <c r="AA94" s="111"/>
      <c r="AB94" s="111"/>
      <c r="AC94" s="111"/>
      <c r="AD94" s="111"/>
      <c r="AE94" s="111"/>
      <c r="AF94" s="111"/>
      <c r="AG94" s="111"/>
      <c r="AH94" s="111"/>
      <c r="AI94" s="111"/>
      <c r="AJ94" s="111"/>
      <c r="AK94" s="111"/>
      <c r="AL94" s="111"/>
      <c r="AM94" s="111"/>
      <c r="AN94" s="111"/>
      <c r="AO94" s="111"/>
      <c r="AP94" s="111"/>
      <c r="AQ94" s="111"/>
      <c r="AR94" s="111"/>
      <c r="AS94" s="111"/>
      <c r="AT94" s="111"/>
      <c r="AU94" s="111"/>
      <c r="AV94" s="111"/>
      <c r="AW94" s="111"/>
      <c r="AX94" s="111"/>
      <c r="AY94" s="111"/>
      <c r="AZ94" s="111"/>
      <c r="BA94" s="111"/>
      <c r="BB94" s="111"/>
      <c r="BC94" s="111"/>
      <c r="BD94" s="111"/>
      <c r="BE94" s="111"/>
      <c r="BF94" s="111"/>
      <c r="BG94" s="111"/>
      <c r="BH94" s="111"/>
      <c r="BI94" s="111"/>
      <c r="BJ94" s="111"/>
      <c r="BK94" s="111"/>
      <c r="BL94" s="111"/>
      <c r="BM94" s="111"/>
      <c r="BN94" s="111"/>
      <c r="BO94" s="111"/>
      <c r="BP94" s="111"/>
      <c r="BQ94" s="111"/>
      <c r="BR94" s="111"/>
      <c r="BS94" s="111"/>
      <c r="BT94" s="111"/>
      <c r="BU94" s="111"/>
      <c r="BV94" s="111"/>
      <c r="BW94" s="111"/>
      <c r="BX94" s="111"/>
      <c r="BY94" s="111"/>
      <c r="BZ94" s="111"/>
      <c r="CA94" s="111"/>
      <c r="CB94" s="111"/>
      <c r="CC94" s="111"/>
      <c r="CD94" s="111"/>
      <c r="CE94" s="111"/>
      <c r="CF94" s="111"/>
      <c r="CG94" s="111"/>
      <c r="CH94" s="111"/>
      <c r="CI94" s="111"/>
      <c r="CJ94" s="111"/>
      <c r="CK94" s="111"/>
      <c r="CL94" s="111"/>
      <c r="CM94" s="111"/>
      <c r="CN94" s="111"/>
      <c r="CO94" s="111"/>
      <c r="CP94" s="111"/>
      <c r="CQ94" s="111"/>
      <c r="CR94" s="111"/>
      <c r="CS94" s="111"/>
      <c r="CT94" s="111"/>
      <c r="CU94" s="111"/>
      <c r="CV94" s="111"/>
      <c r="CW94" s="111"/>
      <c r="CX94" s="111"/>
    </row>
    <row r="95" spans="1:16384" s="113" customFormat="1" x14ac:dyDescent="0.2">
      <c r="A95" s="84" t="s">
        <v>179</v>
      </c>
      <c r="B95" s="110"/>
      <c r="C95" s="118">
        <f>IF(ISNUMBER(outYear),-C83,"")</f>
        <v>-79.564132760000007</v>
      </c>
      <c r="D95" s="118">
        <f>IF(ISNUMBER(outYear),-D83,"")</f>
        <v>-92.682832962582324</v>
      </c>
      <c r="E95" s="118">
        <f>IF(ISNUMBER(outYear),-E83,"")</f>
        <v>-26.380492275293776</v>
      </c>
      <c r="F95" s="118">
        <f>IF(ISNUMBER(outYear),-F83,"")</f>
        <v>-25.911204553640797</v>
      </c>
      <c r="G95" s="118">
        <f>IF(ISNUMBER(outYear),-G83,"")</f>
        <v>-25.418452445905167</v>
      </c>
      <c r="H95" s="118">
        <f>IF(ISNUMBER(outYear),-H83,"")</f>
        <v>-24.901062732782762</v>
      </c>
      <c r="I95" s="118">
        <f>IF(ISNUMBER(outYear),-I83,"")</f>
        <v>-24.357803534004233</v>
      </c>
      <c r="J95" s="118">
        <f>IF(ISNUMBER(outYear),-J83,"")</f>
        <v>-23.787381375286778</v>
      </c>
      <c r="K95" s="118">
        <f>IF(ISNUMBER(outYear),-K83,"")</f>
        <v>-23.188438108633449</v>
      </c>
      <c r="L95" s="118">
        <f>IF(ISNUMBER(outYear),-L83,"")</f>
        <v>-22.559547678647455</v>
      </c>
      <c r="M95" s="118">
        <f>IF(ISNUMBER(outYear),-M83,"")</f>
        <v>-21.899212727162158</v>
      </c>
      <c r="N95" s="118">
        <f>IF(ISNUMBER(outYear),-N83,"")</f>
        <v>-21.2058610281026</v>
      </c>
      <c r="O95" s="118">
        <f>IF(ISNUMBER(outYear),-O83,"")</f>
        <v>-20.477841744090064</v>
      </c>
      <c r="P95" s="118">
        <f>IF(ISNUMBER(outYear),-P83,"")</f>
        <v>-19.713421495876901</v>
      </c>
      <c r="Q95" s="118">
        <f>IF(ISNUMBER(outYear),-Q83,"")</f>
        <v>-18.910780235253082</v>
      </c>
      <c r="R95" s="118">
        <f>IF(ISNUMBER(outYear),-R83,"")</f>
        <v>-18.068006911598069</v>
      </c>
      <c r="S95" s="118">
        <f>IF(ISNUMBER(outYear),-S83,"")</f>
        <v>-17.183094921760304</v>
      </c>
      <c r="T95" s="118">
        <f>IF(ISNUMBER(outYear),-T83,"")</f>
        <v>-16.253937332430652</v>
      </c>
      <c r="U95" s="118">
        <f>IF(ISNUMBER(outYear),-U83,"")</f>
        <v>-15.278321863634517</v>
      </c>
      <c r="V95" s="118">
        <f>IF(ISNUMBER(outYear),-V83,"")</f>
        <v>-14.253925621398572</v>
      </c>
      <c r="W95" s="118">
        <f>IF(ISNUMBER(outYear),-W83,"")</f>
        <v>-13.178309567050835</v>
      </c>
      <c r="X95" s="118">
        <f>IF(ISNUMBER(outYear),-X83,"")</f>
        <v>-12.048912709985711</v>
      </c>
      <c r="Y95" s="118">
        <f>IF(ISNUMBER(outYear),-Y83,"")</f>
        <v>-10.863046010067329</v>
      </c>
      <c r="Z95" s="118">
        <f>IF(ISNUMBER(outYear),-Z83,"")</f>
        <v>-9.6178859751530279</v>
      </c>
      <c r="AA95" s="118">
        <f>IF(ISNUMBER(outYear),-AA83,"")</f>
        <v>-8.310467938493014</v>
      </c>
      <c r="AB95" s="118" t="str">
        <f>IF(ISNUMBER(outYear),-AB83,"")</f>
        <v/>
      </c>
      <c r="AC95" s="118" t="str">
        <f>IF(ISNUMBER(outYear),-AC83,"")</f>
        <v/>
      </c>
      <c r="AD95" s="118" t="str">
        <f>IF(ISNUMBER(outYear),-AD83,"")</f>
        <v/>
      </c>
      <c r="AE95" s="118" t="str">
        <f>IF(ISNUMBER(outYear),-AE83,"")</f>
        <v/>
      </c>
      <c r="AF95" s="118" t="str">
        <f>IF(ISNUMBER(outYear),-AF83,"")</f>
        <v/>
      </c>
      <c r="AG95" s="118" t="str">
        <f>IF(ISNUMBER(outYear),-AG83,"")</f>
        <v/>
      </c>
      <c r="AH95" s="118" t="str">
        <f>IF(ISNUMBER(outYear),-AH83,"")</f>
        <v/>
      </c>
      <c r="AI95" s="118" t="str">
        <f>IF(ISNUMBER(outYear),-AI83,"")</f>
        <v/>
      </c>
      <c r="AJ95" s="118" t="str">
        <f>IF(ISNUMBER(outYear),-AJ83,"")</f>
        <v/>
      </c>
      <c r="AK95" s="118" t="str">
        <f>IF(ISNUMBER(outYear),-AK83,"")</f>
        <v/>
      </c>
      <c r="AL95" s="118" t="str">
        <f>IF(ISNUMBER(outYear),-AL83,"")</f>
        <v/>
      </c>
      <c r="AM95" s="118" t="str">
        <f>IF(ISNUMBER(outYear),-AM83,"")</f>
        <v/>
      </c>
      <c r="AN95" s="118" t="str">
        <f>IF(ISNUMBER(outYear),-AN83,"")</f>
        <v/>
      </c>
      <c r="AO95" s="118" t="str">
        <f>IF(ISNUMBER(outYear),-AO83,"")</f>
        <v/>
      </c>
      <c r="AP95" s="118" t="str">
        <f>IF(ISNUMBER(outYear),-AP83,"")</f>
        <v/>
      </c>
      <c r="AQ95" s="118" t="str">
        <f>IF(ISNUMBER(outYear),-AQ83,"")</f>
        <v/>
      </c>
      <c r="AR95" s="118" t="str">
        <f>IF(ISNUMBER(outYear),-AR83,"")</f>
        <v/>
      </c>
      <c r="AS95" s="118" t="str">
        <f>IF(ISNUMBER(outYear),-AS83,"")</f>
        <v/>
      </c>
      <c r="AT95" s="118" t="str">
        <f>IF(ISNUMBER(outYear),-AT83,"")</f>
        <v/>
      </c>
      <c r="AU95" s="118" t="str">
        <f>IF(ISNUMBER(outYear),-AU83,"")</f>
        <v/>
      </c>
      <c r="AV95" s="118" t="str">
        <f>IF(ISNUMBER(outYear),-AV83,"")</f>
        <v/>
      </c>
      <c r="AW95" s="118" t="str">
        <f>IF(ISNUMBER(outYear),-AW83,"")</f>
        <v/>
      </c>
      <c r="AX95" s="118" t="str">
        <f>IF(ISNUMBER(outYear),-AX83,"")</f>
        <v/>
      </c>
      <c r="AY95" s="118" t="str">
        <f>IF(ISNUMBER(outYear),-AY83,"")</f>
        <v/>
      </c>
      <c r="AZ95" s="118" t="str">
        <f>IF(ISNUMBER(outYear),-AZ83,"")</f>
        <v/>
      </c>
      <c r="BA95" s="118" t="str">
        <f>IF(ISNUMBER(outYear),-BA83,"")</f>
        <v/>
      </c>
      <c r="BB95" s="118" t="str">
        <f>IF(ISNUMBER(outYear),-BB83,"")</f>
        <v/>
      </c>
      <c r="BC95" s="118" t="str">
        <f>IF(ISNUMBER(outYear),-BC83,"")</f>
        <v/>
      </c>
      <c r="BD95" s="118" t="str">
        <f>IF(ISNUMBER(outYear),-BD83,"")</f>
        <v/>
      </c>
      <c r="BE95" s="118" t="str">
        <f>IF(ISNUMBER(outYear),-BE83,"")</f>
        <v/>
      </c>
      <c r="BF95" s="118" t="str">
        <f>IF(ISNUMBER(outYear),-BF83,"")</f>
        <v/>
      </c>
      <c r="BG95" s="118" t="str">
        <f>IF(ISNUMBER(outYear),-BG83,"")</f>
        <v/>
      </c>
      <c r="BH95" s="118" t="str">
        <f>IF(ISNUMBER(outYear),-BH83,"")</f>
        <v/>
      </c>
      <c r="BI95" s="118" t="str">
        <f>IF(ISNUMBER(outYear),-BI83,"")</f>
        <v/>
      </c>
      <c r="BJ95" s="118" t="str">
        <f>IF(ISNUMBER(outYear),-BJ83,"")</f>
        <v/>
      </c>
      <c r="BK95" s="118" t="str">
        <f>IF(ISNUMBER(outYear),-BK83,"")</f>
        <v/>
      </c>
      <c r="BL95" s="118" t="str">
        <f>IF(ISNUMBER(outYear),-BL83,"")</f>
        <v/>
      </c>
      <c r="BM95" s="118" t="str">
        <f>IF(ISNUMBER(outYear),-BM83,"")</f>
        <v/>
      </c>
      <c r="BN95" s="118" t="str">
        <f>IF(ISNUMBER(outYear),-BN83,"")</f>
        <v/>
      </c>
      <c r="BO95" s="118" t="str">
        <f>IF(ISNUMBER(outYear),-BO83,"")</f>
        <v/>
      </c>
      <c r="BP95" s="118" t="str">
        <f>IF(ISNUMBER(outYear),-BP83,"")</f>
        <v/>
      </c>
      <c r="BQ95" s="118" t="str">
        <f>IF(ISNUMBER(outYear),-BQ83,"")</f>
        <v/>
      </c>
      <c r="BR95" s="118" t="str">
        <f>IF(ISNUMBER(outYear),-BR83,"")</f>
        <v/>
      </c>
      <c r="BS95" s="118" t="str">
        <f>IF(ISNUMBER(outYear),-BS83,"")</f>
        <v/>
      </c>
      <c r="BT95" s="118" t="str">
        <f>IF(ISNUMBER(outYear),-BT83,"")</f>
        <v/>
      </c>
      <c r="BU95" s="118" t="str">
        <f>IF(ISNUMBER(outYear),-BU83,"")</f>
        <v/>
      </c>
      <c r="BV95" s="118" t="str">
        <f>IF(ISNUMBER(outYear),-BV83,"")</f>
        <v/>
      </c>
      <c r="BW95" s="118" t="str">
        <f>IF(ISNUMBER(outYear),-BW83,"")</f>
        <v/>
      </c>
      <c r="BX95" s="118" t="str">
        <f>IF(ISNUMBER(outYear),-BX83,"")</f>
        <v/>
      </c>
      <c r="BY95" s="118" t="str">
        <f>IF(ISNUMBER(outYear),-BY83,"")</f>
        <v/>
      </c>
      <c r="BZ95" s="118" t="str">
        <f>IF(ISNUMBER(outYear),-BZ83,"")</f>
        <v/>
      </c>
      <c r="CA95" s="118" t="str">
        <f>IF(ISNUMBER(outYear),-CA83,"")</f>
        <v/>
      </c>
      <c r="CB95" s="118" t="str">
        <f>IF(ISNUMBER(outYear),-CB83,"")</f>
        <v/>
      </c>
      <c r="CC95" s="118" t="str">
        <f>IF(ISNUMBER(outYear),-CC83,"")</f>
        <v/>
      </c>
      <c r="CD95" s="118" t="str">
        <f>IF(ISNUMBER(outYear),-CD83,"")</f>
        <v/>
      </c>
      <c r="CE95" s="118" t="str">
        <f>IF(ISNUMBER(outYear),-CE83,"")</f>
        <v/>
      </c>
      <c r="CF95" s="118" t="str">
        <f>IF(ISNUMBER(outYear),-CF83,"")</f>
        <v/>
      </c>
      <c r="CG95" s="118" t="str">
        <f>IF(ISNUMBER(outYear),-CG83,"")</f>
        <v/>
      </c>
      <c r="CH95" s="118" t="str">
        <f>IF(ISNUMBER(outYear),-CH83,"")</f>
        <v/>
      </c>
      <c r="CI95" s="118" t="str">
        <f>IF(ISNUMBER(outYear),-CI83,"")</f>
        <v/>
      </c>
      <c r="CJ95" s="118" t="str">
        <f>IF(ISNUMBER(outYear),-CJ83,"")</f>
        <v/>
      </c>
      <c r="CK95" s="118" t="str">
        <f>IF(ISNUMBER(outYear),-CK83,"")</f>
        <v/>
      </c>
      <c r="CL95" s="118" t="str">
        <f>IF(ISNUMBER(outYear),-CL83,"")</f>
        <v/>
      </c>
      <c r="CM95" s="118" t="str">
        <f>IF(ISNUMBER(outYear),-CM83,"")</f>
        <v/>
      </c>
      <c r="CN95" s="118" t="str">
        <f>IF(ISNUMBER(outYear),-CN83,"")</f>
        <v/>
      </c>
      <c r="CO95" s="118" t="str">
        <f>IF(ISNUMBER(outYear),-CO83,"")</f>
        <v/>
      </c>
      <c r="CP95" s="118" t="str">
        <f>IF(ISNUMBER(outYear),-CP83,"")</f>
        <v/>
      </c>
      <c r="CQ95" s="118" t="str">
        <f>IF(ISNUMBER(outYear),-CQ83,"")</f>
        <v/>
      </c>
      <c r="CR95" s="118" t="str">
        <f>IF(ISNUMBER(outYear),-CR83,"")</f>
        <v/>
      </c>
      <c r="CS95" s="118" t="str">
        <f>IF(ISNUMBER(outYear),-CS83,"")</f>
        <v/>
      </c>
      <c r="CT95" s="118" t="str">
        <f>IF(ISNUMBER(outYear),-CT83,"")</f>
        <v/>
      </c>
      <c r="CU95" s="118" t="str">
        <f>IF(ISNUMBER(outYear),-CU83,"")</f>
        <v/>
      </c>
      <c r="CV95" s="118" t="str">
        <f>IF(ISNUMBER(outYear),-CV83,"")</f>
        <v/>
      </c>
      <c r="CW95" s="118" t="str">
        <f>IF(ISNUMBER(outYear),-CW83,"")</f>
        <v/>
      </c>
      <c r="CX95" s="118" t="str">
        <f>IF(ISNUMBER(outYear),-CX83,"")</f>
        <v/>
      </c>
    </row>
    <row r="96" spans="1:16384" x14ac:dyDescent="0.2">
      <c r="A96" s="84" t="s">
        <v>78</v>
      </c>
      <c r="B96" s="21"/>
      <c r="C96" s="111">
        <f>IF(ISNUMBER(outYear),SUM(C88,C92:C95),"")</f>
        <v>309.76573523999997</v>
      </c>
      <c r="D96" s="111">
        <f>IF(ISNUMBER(outYear),SUM(D88,D92:D95),"")</f>
        <v>290.56620936002236</v>
      </c>
      <c r="E96" s="111">
        <f t="shared" ref="E96:AH96" si="90">IF(ISNUMBER(outYear),SUM(E88,E92:E95),"")</f>
        <v>350.48368308604591</v>
      </c>
      <c r="F96" s="111">
        <f t="shared" si="90"/>
        <v>344.24886049837056</v>
      </c>
      <c r="G96" s="111">
        <f t="shared" si="90"/>
        <v>337.70229678131153</v>
      </c>
      <c r="H96" s="111">
        <f t="shared" si="90"/>
        <v>330.82840487839957</v>
      </c>
      <c r="I96" s="111">
        <f t="shared" si="90"/>
        <v>323.61081838034198</v>
      </c>
      <c r="J96" s="111">
        <f t="shared" si="90"/>
        <v>316.0323525573815</v>
      </c>
      <c r="K96" s="111">
        <f t="shared" si="90"/>
        <v>308.07496344327296</v>
      </c>
      <c r="L96" s="111">
        <f t="shared" si="90"/>
        <v>299.71970487345902</v>
      </c>
      <c r="M96" s="111">
        <f t="shared" si="90"/>
        <v>290.94668337515441</v>
      </c>
      <c r="N96" s="111">
        <f t="shared" si="90"/>
        <v>281.73501080193455</v>
      </c>
      <c r="O96" s="111">
        <f t="shared" si="90"/>
        <v>272.06275460005367</v>
      </c>
      <c r="P96" s="111">
        <f t="shared" si="90"/>
        <v>261.90688558807881</v>
      </c>
      <c r="Q96" s="111">
        <f t="shared" si="90"/>
        <v>251.24322312550521</v>
      </c>
      <c r="R96" s="111">
        <f t="shared" si="90"/>
        <v>240.04637753980288</v>
      </c>
      <c r="S96" s="111">
        <f t="shared" si="90"/>
        <v>228.28968967481546</v>
      </c>
      <c r="T96" s="111">
        <f t="shared" si="90"/>
        <v>215.94516741657861</v>
      </c>
      <c r="U96" s="111">
        <f t="shared" si="90"/>
        <v>202.98341904543</v>
      </c>
      <c r="V96" s="111">
        <f t="shared" si="90"/>
        <v>189.3735832557239</v>
      </c>
      <c r="W96" s="111">
        <f t="shared" si="90"/>
        <v>175.08325567653253</v>
      </c>
      <c r="X96" s="111">
        <f t="shared" si="90"/>
        <v>160.0784117183816</v>
      </c>
      <c r="Y96" s="111">
        <f t="shared" si="90"/>
        <v>144.32332556232308</v>
      </c>
      <c r="Z96" s="111">
        <f t="shared" si="90"/>
        <v>127.78048509846167</v>
      </c>
      <c r="AA96" s="111">
        <f t="shared" si="90"/>
        <v>110.41050261140718</v>
      </c>
      <c r="AB96" s="111" t="str">
        <f t="shared" si="90"/>
        <v/>
      </c>
      <c r="AC96" s="111" t="str">
        <f t="shared" si="90"/>
        <v/>
      </c>
      <c r="AD96" s="111" t="str">
        <f t="shared" si="90"/>
        <v/>
      </c>
      <c r="AE96" s="111" t="str">
        <f t="shared" si="90"/>
        <v/>
      </c>
      <c r="AF96" s="111" t="str">
        <f t="shared" si="90"/>
        <v/>
      </c>
      <c r="AG96" s="111" t="str">
        <f t="shared" si="90"/>
        <v/>
      </c>
      <c r="AH96" s="111" t="str">
        <f t="shared" si="90"/>
        <v/>
      </c>
      <c r="AI96" s="111" t="str">
        <f t="shared" ref="AI96:BN96" si="91">IF(ISNUMBER(outYear),SUM(AI88,AI92:AI95),"")</f>
        <v/>
      </c>
      <c r="AJ96" s="111" t="str">
        <f t="shared" si="91"/>
        <v/>
      </c>
      <c r="AK96" s="111" t="str">
        <f t="shared" si="91"/>
        <v/>
      </c>
      <c r="AL96" s="111" t="str">
        <f t="shared" si="91"/>
        <v/>
      </c>
      <c r="AM96" s="111" t="str">
        <f t="shared" si="91"/>
        <v/>
      </c>
      <c r="AN96" s="111" t="str">
        <f t="shared" si="91"/>
        <v/>
      </c>
      <c r="AO96" s="111" t="str">
        <f t="shared" si="91"/>
        <v/>
      </c>
      <c r="AP96" s="111" t="str">
        <f t="shared" si="91"/>
        <v/>
      </c>
      <c r="AQ96" s="111" t="str">
        <f t="shared" si="91"/>
        <v/>
      </c>
      <c r="AR96" s="111" t="str">
        <f t="shared" si="91"/>
        <v/>
      </c>
      <c r="AS96" s="111" t="str">
        <f t="shared" si="91"/>
        <v/>
      </c>
      <c r="AT96" s="111" t="str">
        <f t="shared" si="91"/>
        <v/>
      </c>
      <c r="AU96" s="111" t="str">
        <f t="shared" si="91"/>
        <v/>
      </c>
      <c r="AV96" s="111" t="str">
        <f t="shared" si="91"/>
        <v/>
      </c>
      <c r="AW96" s="111" t="str">
        <f t="shared" si="91"/>
        <v/>
      </c>
      <c r="AX96" s="111" t="str">
        <f t="shared" si="91"/>
        <v/>
      </c>
      <c r="AY96" s="111" t="str">
        <f t="shared" si="91"/>
        <v/>
      </c>
      <c r="AZ96" s="111" t="str">
        <f t="shared" si="91"/>
        <v/>
      </c>
      <c r="BA96" s="111" t="str">
        <f t="shared" si="91"/>
        <v/>
      </c>
      <c r="BB96" s="111" t="str">
        <f t="shared" si="91"/>
        <v/>
      </c>
      <c r="BC96" s="111" t="str">
        <f t="shared" si="91"/>
        <v/>
      </c>
      <c r="BD96" s="111" t="str">
        <f t="shared" si="91"/>
        <v/>
      </c>
      <c r="BE96" s="111" t="str">
        <f t="shared" si="91"/>
        <v/>
      </c>
      <c r="BF96" s="111" t="str">
        <f t="shared" si="91"/>
        <v/>
      </c>
      <c r="BG96" s="111" t="str">
        <f t="shared" si="91"/>
        <v/>
      </c>
      <c r="BH96" s="111" t="str">
        <f t="shared" si="91"/>
        <v/>
      </c>
      <c r="BI96" s="111" t="str">
        <f t="shared" si="91"/>
        <v/>
      </c>
      <c r="BJ96" s="111" t="str">
        <f t="shared" si="91"/>
        <v/>
      </c>
      <c r="BK96" s="111" t="str">
        <f t="shared" si="91"/>
        <v/>
      </c>
      <c r="BL96" s="111" t="str">
        <f t="shared" si="91"/>
        <v/>
      </c>
      <c r="BM96" s="111" t="str">
        <f t="shared" si="91"/>
        <v/>
      </c>
      <c r="BN96" s="111" t="str">
        <f t="shared" si="91"/>
        <v/>
      </c>
      <c r="BO96" s="111" t="str">
        <f t="shared" ref="BO96:CT96" si="92">IF(ISNUMBER(outYear),SUM(BO88,BO92:BO95),"")</f>
        <v/>
      </c>
      <c r="BP96" s="111" t="str">
        <f t="shared" si="92"/>
        <v/>
      </c>
      <c r="BQ96" s="111" t="str">
        <f t="shared" si="92"/>
        <v/>
      </c>
      <c r="BR96" s="111" t="str">
        <f t="shared" si="92"/>
        <v/>
      </c>
      <c r="BS96" s="111" t="str">
        <f t="shared" si="92"/>
        <v/>
      </c>
      <c r="BT96" s="111" t="str">
        <f t="shared" si="92"/>
        <v/>
      </c>
      <c r="BU96" s="111" t="str">
        <f t="shared" si="92"/>
        <v/>
      </c>
      <c r="BV96" s="111" t="str">
        <f t="shared" si="92"/>
        <v/>
      </c>
      <c r="BW96" s="111" t="str">
        <f t="shared" si="92"/>
        <v/>
      </c>
      <c r="BX96" s="111" t="str">
        <f t="shared" si="92"/>
        <v/>
      </c>
      <c r="BY96" s="111" t="str">
        <f t="shared" si="92"/>
        <v/>
      </c>
      <c r="BZ96" s="111" t="str">
        <f t="shared" si="92"/>
        <v/>
      </c>
      <c r="CA96" s="111" t="str">
        <f t="shared" si="92"/>
        <v/>
      </c>
      <c r="CB96" s="111" t="str">
        <f t="shared" si="92"/>
        <v/>
      </c>
      <c r="CC96" s="111" t="str">
        <f t="shared" si="92"/>
        <v/>
      </c>
      <c r="CD96" s="111" t="str">
        <f t="shared" si="92"/>
        <v/>
      </c>
      <c r="CE96" s="111" t="str">
        <f t="shared" si="92"/>
        <v/>
      </c>
      <c r="CF96" s="111" t="str">
        <f t="shared" si="92"/>
        <v/>
      </c>
      <c r="CG96" s="111" t="str">
        <f t="shared" si="92"/>
        <v/>
      </c>
      <c r="CH96" s="111" t="str">
        <f t="shared" si="92"/>
        <v/>
      </c>
      <c r="CI96" s="111" t="str">
        <f t="shared" si="92"/>
        <v/>
      </c>
      <c r="CJ96" s="111" t="str">
        <f t="shared" si="92"/>
        <v/>
      </c>
      <c r="CK96" s="111" t="str">
        <f t="shared" si="92"/>
        <v/>
      </c>
      <c r="CL96" s="111" t="str">
        <f t="shared" si="92"/>
        <v/>
      </c>
      <c r="CM96" s="111" t="str">
        <f t="shared" si="92"/>
        <v/>
      </c>
      <c r="CN96" s="111" t="str">
        <f t="shared" si="92"/>
        <v/>
      </c>
      <c r="CO96" s="111" t="str">
        <f t="shared" si="92"/>
        <v/>
      </c>
      <c r="CP96" s="111" t="str">
        <f t="shared" si="92"/>
        <v/>
      </c>
      <c r="CQ96" s="111" t="str">
        <f t="shared" si="92"/>
        <v/>
      </c>
      <c r="CR96" s="111" t="str">
        <f t="shared" si="92"/>
        <v/>
      </c>
      <c r="CS96" s="111" t="str">
        <f t="shared" si="92"/>
        <v/>
      </c>
      <c r="CT96" s="111" t="str">
        <f t="shared" si="92"/>
        <v/>
      </c>
      <c r="CU96" s="111" t="str">
        <f t="shared" ref="CU96:CX96" si="93">IF(ISNUMBER(outYear),SUM(CU88,CU92:CU95),"")</f>
        <v/>
      </c>
      <c r="CV96" s="111" t="str">
        <f t="shared" si="93"/>
        <v/>
      </c>
      <c r="CW96" s="111" t="str">
        <f t="shared" si="93"/>
        <v/>
      </c>
      <c r="CX96" s="111" t="str">
        <f t="shared" si="93"/>
        <v/>
      </c>
    </row>
    <row r="97" spans="1:255" x14ac:dyDescent="0.2">
      <c r="A97" s="79" t="s">
        <v>178</v>
      </c>
      <c r="B97" s="21"/>
      <c r="C97" s="100">
        <f>IF(ISNUMBER(outYear),C86-C96,"")</f>
        <v>-271.02073523999996</v>
      </c>
      <c r="D97" s="100">
        <f>IF(ISNUMBER(outYear),D86-D96,"")</f>
        <v>-290.56620936002236</v>
      </c>
      <c r="E97" s="100">
        <f>IF(ISNUMBER(outYear),E86-E96,"")</f>
        <v>-350.48368308604591</v>
      </c>
      <c r="F97" s="100">
        <f>IF(ISNUMBER(outYear),F86-F96,"")</f>
        <v>-344.24886049837056</v>
      </c>
      <c r="G97" s="100">
        <f>IF(ISNUMBER(outYear),G86-G96,"")</f>
        <v>-337.70229678131153</v>
      </c>
      <c r="H97" s="100">
        <f>IF(ISNUMBER(outYear),H86-H96,"")</f>
        <v>-330.82840487839957</v>
      </c>
      <c r="I97" s="100">
        <f>IF(ISNUMBER(outYear),I86-I96,"")</f>
        <v>-323.61081838034198</v>
      </c>
      <c r="J97" s="100">
        <f>IF(ISNUMBER(outYear),J86-J96,"")</f>
        <v>-316.0323525573815</v>
      </c>
      <c r="K97" s="100">
        <f>IF(ISNUMBER(outYear),K86-K96,"")</f>
        <v>-308.07496344327296</v>
      </c>
      <c r="L97" s="100">
        <f>IF(ISNUMBER(outYear),L86-L96,"")</f>
        <v>-299.71970487345902</v>
      </c>
      <c r="M97" s="100">
        <f>IF(ISNUMBER(outYear),M86-M96,"")</f>
        <v>-290.94668337515441</v>
      </c>
      <c r="N97" s="100">
        <f>IF(ISNUMBER(outYear),N86-N96,"")</f>
        <v>-281.73501080193455</v>
      </c>
      <c r="O97" s="100">
        <f>IF(ISNUMBER(outYear),O86-O96,"")</f>
        <v>-272.06275460005367</v>
      </c>
      <c r="P97" s="100">
        <f>IF(ISNUMBER(outYear),P86-P96,"")</f>
        <v>-261.90688558807881</v>
      </c>
      <c r="Q97" s="100">
        <f>IF(ISNUMBER(outYear),Q86-Q96,"")</f>
        <v>-251.24322312550521</v>
      </c>
      <c r="R97" s="100">
        <f>IF(ISNUMBER(outYear),R86-R96,"")</f>
        <v>-240.04637753980288</v>
      </c>
      <c r="S97" s="100">
        <f>IF(ISNUMBER(outYear),S86-S96,"")</f>
        <v>-228.28968967481546</v>
      </c>
      <c r="T97" s="100">
        <f>IF(ISNUMBER(outYear),T86-T96,"")</f>
        <v>-215.94516741657861</v>
      </c>
      <c r="U97" s="100">
        <f>IF(ISNUMBER(outYear),U86-U96,"")</f>
        <v>-202.98341904543</v>
      </c>
      <c r="V97" s="100">
        <f>IF(ISNUMBER(outYear),V86-V96,"")</f>
        <v>-189.3735832557239</v>
      </c>
      <c r="W97" s="100">
        <f>IF(ISNUMBER(outYear),W86-W96,"")</f>
        <v>-175.08325567653253</v>
      </c>
      <c r="X97" s="100">
        <f>IF(ISNUMBER(outYear),X86-X96,"")</f>
        <v>-160.0784117183816</v>
      </c>
      <c r="Y97" s="100">
        <f>IF(ISNUMBER(outYear),Y86-Y96,"")</f>
        <v>-144.32332556232308</v>
      </c>
      <c r="Z97" s="100">
        <f>IF(ISNUMBER(outYear),Z86-Z96,"")</f>
        <v>-127.78048509846167</v>
      </c>
      <c r="AA97" s="100">
        <f>IF(ISNUMBER(outYear),AA86-AA96,"")</f>
        <v>-110.41050261140718</v>
      </c>
      <c r="AB97" s="100" t="str">
        <f>IF(ISNUMBER(outYear),AB86-AB96,"")</f>
        <v/>
      </c>
      <c r="AC97" s="100" t="str">
        <f>IF(ISNUMBER(outYear),AC86-AC96,"")</f>
        <v/>
      </c>
      <c r="AD97" s="100" t="str">
        <f>IF(ISNUMBER(outYear),AD86-AD96,"")</f>
        <v/>
      </c>
      <c r="AE97" s="100" t="str">
        <f>IF(ISNUMBER(outYear),AE86-AE96,"")</f>
        <v/>
      </c>
      <c r="AF97" s="100" t="str">
        <f>IF(ISNUMBER(outYear),AF86-AF96,"")</f>
        <v/>
      </c>
      <c r="AG97" s="100" t="str">
        <f>IF(ISNUMBER(outYear),AG86-AG96,"")</f>
        <v/>
      </c>
      <c r="AH97" s="100" t="str">
        <f>IF(ISNUMBER(outYear),AH86-AH96,"")</f>
        <v/>
      </c>
      <c r="AI97" s="100" t="str">
        <f>IF(ISNUMBER(outYear),AI86-AI96,"")</f>
        <v/>
      </c>
      <c r="AJ97" s="100" t="str">
        <f>IF(ISNUMBER(outYear),AJ86-AJ96,"")</f>
        <v/>
      </c>
      <c r="AK97" s="100" t="str">
        <f>IF(ISNUMBER(outYear),AK86-AK96,"")</f>
        <v/>
      </c>
      <c r="AL97" s="100" t="str">
        <f>IF(ISNUMBER(outYear),AL86-AL96,"")</f>
        <v/>
      </c>
      <c r="AM97" s="100" t="str">
        <f>IF(ISNUMBER(outYear),AM86-AM96,"")</f>
        <v/>
      </c>
      <c r="AN97" s="100" t="str">
        <f>IF(ISNUMBER(outYear),AN86-AN96,"")</f>
        <v/>
      </c>
      <c r="AO97" s="100" t="str">
        <f>IF(ISNUMBER(outYear),AO86-AO96,"")</f>
        <v/>
      </c>
      <c r="AP97" s="100" t="str">
        <f>IF(ISNUMBER(outYear),AP86-AP96,"")</f>
        <v/>
      </c>
      <c r="AQ97" s="100" t="str">
        <f>IF(ISNUMBER(outYear),AQ86-AQ96,"")</f>
        <v/>
      </c>
      <c r="AR97" s="100" t="str">
        <f>IF(ISNUMBER(outYear),AR86-AR96,"")</f>
        <v/>
      </c>
      <c r="AS97" s="100" t="str">
        <f>IF(ISNUMBER(outYear),AS86-AS96,"")</f>
        <v/>
      </c>
      <c r="AT97" s="100" t="str">
        <f>IF(ISNUMBER(outYear),AT86-AT96,"")</f>
        <v/>
      </c>
      <c r="AU97" s="100" t="str">
        <f>IF(ISNUMBER(outYear),AU86-AU96,"")</f>
        <v/>
      </c>
      <c r="AV97" s="100" t="str">
        <f>IF(ISNUMBER(outYear),AV86-AV96,"")</f>
        <v/>
      </c>
      <c r="AW97" s="100" t="str">
        <f>IF(ISNUMBER(outYear),AW86-AW96,"")</f>
        <v/>
      </c>
      <c r="AX97" s="100" t="str">
        <f>IF(ISNUMBER(outYear),AX86-AX96,"")</f>
        <v/>
      </c>
      <c r="AY97" s="100" t="str">
        <f>IF(ISNUMBER(outYear),AY86-AY96,"")</f>
        <v/>
      </c>
      <c r="AZ97" s="100" t="str">
        <f>IF(ISNUMBER(outYear),AZ86-AZ96,"")</f>
        <v/>
      </c>
      <c r="BA97" s="100" t="str">
        <f>IF(ISNUMBER(outYear),BA86-BA96,"")</f>
        <v/>
      </c>
      <c r="BB97" s="100" t="str">
        <f>IF(ISNUMBER(outYear),BB86-BB96,"")</f>
        <v/>
      </c>
      <c r="BC97" s="100" t="str">
        <f>IF(ISNUMBER(outYear),BC86-BC96,"")</f>
        <v/>
      </c>
      <c r="BD97" s="100" t="str">
        <f>IF(ISNUMBER(outYear),BD86-BD96,"")</f>
        <v/>
      </c>
      <c r="BE97" s="100" t="str">
        <f>IF(ISNUMBER(outYear),BE86-BE96,"")</f>
        <v/>
      </c>
      <c r="BF97" s="100" t="str">
        <f>IF(ISNUMBER(outYear),BF86-BF96,"")</f>
        <v/>
      </c>
      <c r="BG97" s="100" t="str">
        <f>IF(ISNUMBER(outYear),BG86-BG96,"")</f>
        <v/>
      </c>
      <c r="BH97" s="100" t="str">
        <f>IF(ISNUMBER(outYear),BH86-BH96,"")</f>
        <v/>
      </c>
      <c r="BI97" s="100" t="str">
        <f>IF(ISNUMBER(outYear),BI86-BI96,"")</f>
        <v/>
      </c>
      <c r="BJ97" s="100" t="str">
        <f>IF(ISNUMBER(outYear),BJ86-BJ96,"")</f>
        <v/>
      </c>
      <c r="BK97" s="100" t="str">
        <f>IF(ISNUMBER(outYear),BK86-BK96,"")</f>
        <v/>
      </c>
      <c r="BL97" s="100" t="str">
        <f>IF(ISNUMBER(outYear),BL86-BL96,"")</f>
        <v/>
      </c>
      <c r="BM97" s="100" t="str">
        <f>IF(ISNUMBER(outYear),BM86-BM96,"")</f>
        <v/>
      </c>
      <c r="BN97" s="100" t="str">
        <f>IF(ISNUMBER(outYear),BN86-BN96,"")</f>
        <v/>
      </c>
      <c r="BO97" s="100" t="str">
        <f>IF(ISNUMBER(outYear),BO86-BO96,"")</f>
        <v/>
      </c>
      <c r="BP97" s="100" t="str">
        <f>IF(ISNUMBER(outYear),BP86-BP96,"")</f>
        <v/>
      </c>
      <c r="BQ97" s="100" t="str">
        <f>IF(ISNUMBER(outYear),BQ86-BQ96,"")</f>
        <v/>
      </c>
      <c r="BR97" s="100" t="str">
        <f>IF(ISNUMBER(outYear),BR86-BR96,"")</f>
        <v/>
      </c>
      <c r="BS97" s="100" t="str">
        <f>IF(ISNUMBER(outYear),BS86-BS96,"")</f>
        <v/>
      </c>
      <c r="BT97" s="100" t="str">
        <f>IF(ISNUMBER(outYear),BT86-BT96,"")</f>
        <v/>
      </c>
      <c r="BU97" s="100" t="str">
        <f>IF(ISNUMBER(outYear),BU86-BU96,"")</f>
        <v/>
      </c>
      <c r="BV97" s="100" t="str">
        <f>IF(ISNUMBER(outYear),BV86-BV96,"")</f>
        <v/>
      </c>
      <c r="BW97" s="100" t="str">
        <f>IF(ISNUMBER(outYear),BW86-BW96,"")</f>
        <v/>
      </c>
      <c r="BX97" s="100" t="str">
        <f>IF(ISNUMBER(outYear),BX86-BX96,"")</f>
        <v/>
      </c>
      <c r="BY97" s="100" t="str">
        <f>IF(ISNUMBER(outYear),BY86-BY96,"")</f>
        <v/>
      </c>
      <c r="BZ97" s="100" t="str">
        <f>IF(ISNUMBER(outYear),BZ86-BZ96,"")</f>
        <v/>
      </c>
      <c r="CA97" s="100" t="str">
        <f>IF(ISNUMBER(outYear),CA86-CA96,"")</f>
        <v/>
      </c>
      <c r="CB97" s="100" t="str">
        <f>IF(ISNUMBER(outYear),CB86-CB96,"")</f>
        <v/>
      </c>
      <c r="CC97" s="100" t="str">
        <f>IF(ISNUMBER(outYear),CC86-CC96,"")</f>
        <v/>
      </c>
      <c r="CD97" s="100" t="str">
        <f>IF(ISNUMBER(outYear),CD86-CD96,"")</f>
        <v/>
      </c>
      <c r="CE97" s="100" t="str">
        <f>IF(ISNUMBER(outYear),CE86-CE96,"")</f>
        <v/>
      </c>
      <c r="CF97" s="100" t="str">
        <f>IF(ISNUMBER(outYear),CF86-CF96,"")</f>
        <v/>
      </c>
      <c r="CG97" s="100" t="str">
        <f>IF(ISNUMBER(outYear),CG86-CG96,"")</f>
        <v/>
      </c>
      <c r="CH97" s="100" t="str">
        <f>IF(ISNUMBER(outYear),CH86-CH96,"")</f>
        <v/>
      </c>
      <c r="CI97" s="100" t="str">
        <f>IF(ISNUMBER(outYear),CI86-CI96,"")</f>
        <v/>
      </c>
      <c r="CJ97" s="100" t="str">
        <f>IF(ISNUMBER(outYear),CJ86-CJ96,"")</f>
        <v/>
      </c>
      <c r="CK97" s="100" t="str">
        <f>IF(ISNUMBER(outYear),CK86-CK96,"")</f>
        <v/>
      </c>
      <c r="CL97" s="100" t="str">
        <f>IF(ISNUMBER(outYear),CL86-CL96,"")</f>
        <v/>
      </c>
      <c r="CM97" s="100" t="str">
        <f>IF(ISNUMBER(outYear),CM86-CM96,"")</f>
        <v/>
      </c>
      <c r="CN97" s="100" t="str">
        <f>IF(ISNUMBER(outYear),CN86-CN96,"")</f>
        <v/>
      </c>
      <c r="CO97" s="100" t="str">
        <f>IF(ISNUMBER(outYear),CO86-CO96,"")</f>
        <v/>
      </c>
      <c r="CP97" s="100" t="str">
        <f>IF(ISNUMBER(outYear),CP86-CP96,"")</f>
        <v/>
      </c>
      <c r="CQ97" s="100" t="str">
        <f>IF(ISNUMBER(outYear),CQ86-CQ96,"")</f>
        <v/>
      </c>
      <c r="CR97" s="100" t="str">
        <f>IF(ISNUMBER(outYear),CR86-CR96,"")</f>
        <v/>
      </c>
      <c r="CS97" s="100" t="str">
        <f>IF(ISNUMBER(outYear),CS86-CS96,"")</f>
        <v/>
      </c>
      <c r="CT97" s="100" t="str">
        <f>IF(ISNUMBER(outYear),CT86-CT96,"")</f>
        <v/>
      </c>
      <c r="CU97" s="100" t="str">
        <f>IF(ISNUMBER(outYear),CU86-CU96,"")</f>
        <v/>
      </c>
      <c r="CV97" s="100" t="str">
        <f>IF(ISNUMBER(outYear),CV86-CV96,"")</f>
        <v/>
      </c>
      <c r="CW97" s="100" t="str">
        <f>IF(ISNUMBER(outYear),CW86-CW96,"")</f>
        <v/>
      </c>
      <c r="CX97" s="100" t="str">
        <f>IF(ISNUMBER(outYear),CX86-CX96,"")</f>
        <v/>
      </c>
    </row>
    <row r="98" spans="1:255" x14ac:dyDescent="0.2">
      <c r="A98" s="87" t="s">
        <v>11</v>
      </c>
      <c r="B98" s="21"/>
      <c r="C98" s="100">
        <f t="shared" ref="C98:AH98" si="94">IF(ISNUMBER(outYear),+C97*federal_tax_rate/100,"")</f>
        <v>-75.885805867199991</v>
      </c>
      <c r="D98" s="100">
        <f t="shared" si="94"/>
        <v>-81.358538620806257</v>
      </c>
      <c r="E98" s="100">
        <f t="shared" si="94"/>
        <v>-98.135431264092858</v>
      </c>
      <c r="F98" s="100">
        <f t="shared" si="94"/>
        <v>-96.389680939543766</v>
      </c>
      <c r="G98" s="100">
        <f t="shared" si="94"/>
        <v>-94.556643098767239</v>
      </c>
      <c r="H98" s="100">
        <f t="shared" si="94"/>
        <v>-92.631953365951887</v>
      </c>
      <c r="I98" s="100">
        <f t="shared" si="94"/>
        <v>-90.611029146495753</v>
      </c>
      <c r="J98" s="100">
        <f t="shared" si="94"/>
        <v>-88.489058716066836</v>
      </c>
      <c r="K98" s="100">
        <f t="shared" si="94"/>
        <v>-86.260989764116417</v>
      </c>
      <c r="L98" s="100">
        <f t="shared" si="94"/>
        <v>-83.92151736456853</v>
      </c>
      <c r="M98" s="100">
        <f t="shared" si="94"/>
        <v>-81.465071345043228</v>
      </c>
      <c r="N98" s="100">
        <f t="shared" si="94"/>
        <v>-78.885803024541673</v>
      </c>
      <c r="O98" s="100">
        <f t="shared" si="94"/>
        <v>-76.177571288015031</v>
      </c>
      <c r="P98" s="100">
        <f t="shared" si="94"/>
        <v>-73.333927964662067</v>
      </c>
      <c r="Q98" s="100">
        <f t="shared" si="94"/>
        <v>-70.348102475141459</v>
      </c>
      <c r="R98" s="100">
        <f t="shared" si="94"/>
        <v>-67.212985711144796</v>
      </c>
      <c r="S98" s="100">
        <f t="shared" si="94"/>
        <v>-63.921113108948333</v>
      </c>
      <c r="T98" s="100">
        <f t="shared" si="94"/>
        <v>-60.464646876642007</v>
      </c>
      <c r="U98" s="100">
        <f t="shared" si="94"/>
        <v>-56.835357332720399</v>
      </c>
      <c r="V98" s="100">
        <f t="shared" si="94"/>
        <v>-53.024603311602696</v>
      </c>
      <c r="W98" s="100">
        <f t="shared" si="94"/>
        <v>-49.023311589429106</v>
      </c>
      <c r="X98" s="100">
        <f t="shared" si="94"/>
        <v>-44.821955281146849</v>
      </c>
      <c r="Y98" s="100">
        <f t="shared" si="94"/>
        <v>-40.410531157450457</v>
      </c>
      <c r="Z98" s="100">
        <f t="shared" si="94"/>
        <v>-35.778535827569264</v>
      </c>
      <c r="AA98" s="100">
        <f t="shared" si="94"/>
        <v>-30.914940731194012</v>
      </c>
      <c r="AB98" s="100" t="str">
        <f t="shared" si="94"/>
        <v/>
      </c>
      <c r="AC98" s="100" t="str">
        <f t="shared" si="94"/>
        <v/>
      </c>
      <c r="AD98" s="100" t="str">
        <f t="shared" si="94"/>
        <v/>
      </c>
      <c r="AE98" s="100" t="str">
        <f t="shared" si="94"/>
        <v/>
      </c>
      <c r="AF98" s="100" t="str">
        <f t="shared" si="94"/>
        <v/>
      </c>
      <c r="AG98" s="100" t="str">
        <f t="shared" si="94"/>
        <v/>
      </c>
      <c r="AH98" s="100" t="str">
        <f t="shared" si="94"/>
        <v/>
      </c>
      <c r="AI98" s="100" t="str">
        <f t="shared" ref="AI98:BN98" si="95">IF(ISNUMBER(outYear),+AI97*federal_tax_rate/100,"")</f>
        <v/>
      </c>
      <c r="AJ98" s="100" t="str">
        <f t="shared" si="95"/>
        <v/>
      </c>
      <c r="AK98" s="100" t="str">
        <f t="shared" si="95"/>
        <v/>
      </c>
      <c r="AL98" s="100" t="str">
        <f t="shared" si="95"/>
        <v/>
      </c>
      <c r="AM98" s="100" t="str">
        <f t="shared" si="95"/>
        <v/>
      </c>
      <c r="AN98" s="100" t="str">
        <f t="shared" si="95"/>
        <v/>
      </c>
      <c r="AO98" s="100" t="str">
        <f t="shared" si="95"/>
        <v/>
      </c>
      <c r="AP98" s="100" t="str">
        <f t="shared" si="95"/>
        <v/>
      </c>
      <c r="AQ98" s="100" t="str">
        <f t="shared" si="95"/>
        <v/>
      </c>
      <c r="AR98" s="100" t="str">
        <f t="shared" si="95"/>
        <v/>
      </c>
      <c r="AS98" s="100" t="str">
        <f t="shared" si="95"/>
        <v/>
      </c>
      <c r="AT98" s="100" t="str">
        <f t="shared" si="95"/>
        <v/>
      </c>
      <c r="AU98" s="100" t="str">
        <f t="shared" si="95"/>
        <v/>
      </c>
      <c r="AV98" s="100" t="str">
        <f t="shared" si="95"/>
        <v/>
      </c>
      <c r="AW98" s="100" t="str">
        <f t="shared" si="95"/>
        <v/>
      </c>
      <c r="AX98" s="100" t="str">
        <f t="shared" si="95"/>
        <v/>
      </c>
      <c r="AY98" s="100" t="str">
        <f t="shared" si="95"/>
        <v/>
      </c>
      <c r="AZ98" s="100" t="str">
        <f t="shared" si="95"/>
        <v/>
      </c>
      <c r="BA98" s="100" t="str">
        <f t="shared" si="95"/>
        <v/>
      </c>
      <c r="BB98" s="100" t="str">
        <f t="shared" si="95"/>
        <v/>
      </c>
      <c r="BC98" s="100" t="str">
        <f t="shared" si="95"/>
        <v/>
      </c>
      <c r="BD98" s="100" t="str">
        <f t="shared" si="95"/>
        <v/>
      </c>
      <c r="BE98" s="100" t="str">
        <f t="shared" si="95"/>
        <v/>
      </c>
      <c r="BF98" s="100" t="str">
        <f t="shared" si="95"/>
        <v/>
      </c>
      <c r="BG98" s="100" t="str">
        <f t="shared" si="95"/>
        <v/>
      </c>
      <c r="BH98" s="100" t="str">
        <f t="shared" si="95"/>
        <v/>
      </c>
      <c r="BI98" s="100" t="str">
        <f t="shared" si="95"/>
        <v/>
      </c>
      <c r="BJ98" s="100" t="str">
        <f t="shared" si="95"/>
        <v/>
      </c>
      <c r="BK98" s="100" t="str">
        <f t="shared" si="95"/>
        <v/>
      </c>
      <c r="BL98" s="100" t="str">
        <f t="shared" si="95"/>
        <v/>
      </c>
      <c r="BM98" s="100" t="str">
        <f t="shared" si="95"/>
        <v/>
      </c>
      <c r="BN98" s="100" t="str">
        <f t="shared" si="95"/>
        <v/>
      </c>
      <c r="BO98" s="100" t="str">
        <f t="shared" ref="BO98:CT98" si="96">IF(ISNUMBER(outYear),+BO97*federal_tax_rate/100,"")</f>
        <v/>
      </c>
      <c r="BP98" s="100" t="str">
        <f t="shared" si="96"/>
        <v/>
      </c>
      <c r="BQ98" s="100" t="str">
        <f t="shared" si="96"/>
        <v/>
      </c>
      <c r="BR98" s="100" t="str">
        <f t="shared" si="96"/>
        <v/>
      </c>
      <c r="BS98" s="100" t="str">
        <f t="shared" si="96"/>
        <v/>
      </c>
      <c r="BT98" s="100" t="str">
        <f t="shared" si="96"/>
        <v/>
      </c>
      <c r="BU98" s="100" t="str">
        <f t="shared" si="96"/>
        <v/>
      </c>
      <c r="BV98" s="100" t="str">
        <f t="shared" si="96"/>
        <v/>
      </c>
      <c r="BW98" s="100" t="str">
        <f t="shared" si="96"/>
        <v/>
      </c>
      <c r="BX98" s="100" t="str">
        <f t="shared" si="96"/>
        <v/>
      </c>
      <c r="BY98" s="100" t="str">
        <f t="shared" si="96"/>
        <v/>
      </c>
      <c r="BZ98" s="100" t="str">
        <f t="shared" si="96"/>
        <v/>
      </c>
      <c r="CA98" s="100" t="str">
        <f t="shared" si="96"/>
        <v/>
      </c>
      <c r="CB98" s="100" t="str">
        <f t="shared" si="96"/>
        <v/>
      </c>
      <c r="CC98" s="100" t="str">
        <f t="shared" si="96"/>
        <v/>
      </c>
      <c r="CD98" s="100" t="str">
        <f t="shared" si="96"/>
        <v/>
      </c>
      <c r="CE98" s="100" t="str">
        <f t="shared" si="96"/>
        <v/>
      </c>
      <c r="CF98" s="100" t="str">
        <f t="shared" si="96"/>
        <v/>
      </c>
      <c r="CG98" s="100" t="str">
        <f t="shared" si="96"/>
        <v/>
      </c>
      <c r="CH98" s="100" t="str">
        <f t="shared" si="96"/>
        <v/>
      </c>
      <c r="CI98" s="100" t="str">
        <f t="shared" si="96"/>
        <v/>
      </c>
      <c r="CJ98" s="100" t="str">
        <f t="shared" si="96"/>
        <v/>
      </c>
      <c r="CK98" s="100" t="str">
        <f t="shared" si="96"/>
        <v/>
      </c>
      <c r="CL98" s="100" t="str">
        <f t="shared" si="96"/>
        <v/>
      </c>
      <c r="CM98" s="100" t="str">
        <f t="shared" si="96"/>
        <v/>
      </c>
      <c r="CN98" s="100" t="str">
        <f t="shared" si="96"/>
        <v/>
      </c>
      <c r="CO98" s="100" t="str">
        <f t="shared" si="96"/>
        <v/>
      </c>
      <c r="CP98" s="100" t="str">
        <f t="shared" si="96"/>
        <v/>
      </c>
      <c r="CQ98" s="100" t="str">
        <f t="shared" si="96"/>
        <v/>
      </c>
      <c r="CR98" s="100" t="str">
        <f t="shared" si="96"/>
        <v/>
      </c>
      <c r="CS98" s="100" t="str">
        <f t="shared" si="96"/>
        <v/>
      </c>
      <c r="CT98" s="100" t="str">
        <f t="shared" si="96"/>
        <v/>
      </c>
      <c r="CU98" s="100" t="str">
        <f t="shared" ref="CU98:CX98" si="97">IF(ISNUMBER(outYear),+CU97*federal_tax_rate/100,"")</f>
        <v/>
      </c>
      <c r="CV98" s="100" t="str">
        <f t="shared" si="97"/>
        <v/>
      </c>
      <c r="CW98" s="100" t="str">
        <f t="shared" si="97"/>
        <v/>
      </c>
      <c r="CX98" s="100" t="str">
        <f t="shared" si="97"/>
        <v/>
      </c>
    </row>
    <row r="99" spans="1:255" x14ac:dyDescent="0.2">
      <c r="A99" s="79" t="s">
        <v>141</v>
      </c>
      <c r="B99" s="21"/>
      <c r="C99" s="100">
        <f>IF(ISNUMBER(outYear),IF(outYear&lt;=ptc_fed_term,ROUND(ptc_fed_amount*1000*(1+ptc_fed_escal/100)^(outYear-1),0)*C5/1000,0),"")</f>
        <v>0</v>
      </c>
      <c r="D99" s="100">
        <f>IF(ISNUMBER(outYear),IF(outYear&lt;=ptc_fed_term,ROUND(ptc_fed_amount*1000*(1+ptc_fed_escal/100)^(outYear-1),0)*D5/1000,0),"")</f>
        <v>0</v>
      </c>
      <c r="E99" s="100">
        <f>IF(ISNUMBER(outYear),IF(outYear&lt;=ptc_fed_term,ROUND(ptc_fed_amount*1000*(1+ptc_fed_escal/100)^(outYear-1),0)*E5/1000,0),"")</f>
        <v>0</v>
      </c>
      <c r="F99" s="100">
        <f>IF(ISNUMBER(outYear),IF(outYear&lt;=ptc_fed_term,ROUND(ptc_fed_amount*1000*(1+ptc_fed_escal/100)^(outYear-1),0)*F5/1000,0),"")</f>
        <v>0</v>
      </c>
      <c r="G99" s="100">
        <f>IF(ISNUMBER(outYear),IF(outYear&lt;=ptc_fed_term,ROUND(ptc_fed_amount*1000*(1+ptc_fed_escal/100)^(outYear-1),0)*G5/1000,0),"")</f>
        <v>0</v>
      </c>
      <c r="H99" s="100">
        <f>IF(ISNUMBER(outYear),IF(outYear&lt;=ptc_fed_term,ROUND(ptc_fed_amount*1000*(1+ptc_fed_escal/100)^(outYear-1),0)*H5/1000,0),"")</f>
        <v>0</v>
      </c>
      <c r="I99" s="100">
        <f>IF(ISNUMBER(outYear),IF(outYear&lt;=ptc_fed_term,ROUND(ptc_fed_amount*1000*(1+ptc_fed_escal/100)^(outYear-1),0)*I5/1000,0),"")</f>
        <v>0</v>
      </c>
      <c r="J99" s="100">
        <f>IF(ISNUMBER(outYear),IF(outYear&lt;=ptc_fed_term,ROUND(ptc_fed_amount*1000*(1+ptc_fed_escal/100)^(outYear-1),0)*J5/1000,0),"")</f>
        <v>0</v>
      </c>
      <c r="K99" s="100">
        <f>IF(ISNUMBER(outYear),IF(outYear&lt;=ptc_fed_term,ROUND(ptc_fed_amount*1000*(1+ptc_fed_escal/100)^(outYear-1),0)*K5/1000,0),"")</f>
        <v>0</v>
      </c>
      <c r="L99" s="100">
        <f>IF(ISNUMBER(outYear),IF(outYear&lt;=ptc_fed_term,ROUND(ptc_fed_amount*1000*(1+ptc_fed_escal/100)^(outYear-1),0)*L5/1000,0),"")</f>
        <v>0</v>
      </c>
      <c r="M99" s="100">
        <f>IF(ISNUMBER(outYear),IF(outYear&lt;=ptc_fed_term,ROUND(ptc_fed_amount*1000*(1+ptc_fed_escal/100)^(outYear-1),0)*M5/1000,0),"")</f>
        <v>0</v>
      </c>
      <c r="N99" s="100">
        <f>IF(ISNUMBER(outYear),IF(outYear&lt;=ptc_fed_term,ROUND(ptc_fed_amount*1000*(1+ptc_fed_escal/100)^(outYear-1),0)*N5/1000,0),"")</f>
        <v>0</v>
      </c>
      <c r="O99" s="100">
        <f>IF(ISNUMBER(outYear),IF(outYear&lt;=ptc_fed_term,ROUND(ptc_fed_amount*1000*(1+ptc_fed_escal/100)^(outYear-1),0)*O5/1000,0),"")</f>
        <v>0</v>
      </c>
      <c r="P99" s="100">
        <f>IF(ISNUMBER(outYear),IF(outYear&lt;=ptc_fed_term,ROUND(ptc_fed_amount*1000*(1+ptc_fed_escal/100)^(outYear-1),0)*P5/1000,0),"")</f>
        <v>0</v>
      </c>
      <c r="Q99" s="100">
        <f>IF(ISNUMBER(outYear),IF(outYear&lt;=ptc_fed_term,ROUND(ptc_fed_amount*1000*(1+ptc_fed_escal/100)^(outYear-1),0)*Q5/1000,0),"")</f>
        <v>0</v>
      </c>
      <c r="R99" s="100">
        <f>IF(ISNUMBER(outYear),IF(outYear&lt;=ptc_fed_term,ROUND(ptc_fed_amount*1000*(1+ptc_fed_escal/100)^(outYear-1),0)*R5/1000,0),"")</f>
        <v>0</v>
      </c>
      <c r="S99" s="100">
        <f>IF(ISNUMBER(outYear),IF(outYear&lt;=ptc_fed_term,ROUND(ptc_fed_amount*1000*(1+ptc_fed_escal/100)^(outYear-1),0)*S5/1000,0),"")</f>
        <v>0</v>
      </c>
      <c r="T99" s="100">
        <f>IF(ISNUMBER(outYear),IF(outYear&lt;=ptc_fed_term,ROUND(ptc_fed_amount*1000*(1+ptc_fed_escal/100)^(outYear-1),0)*T5/1000,0),"")</f>
        <v>0</v>
      </c>
      <c r="U99" s="100">
        <f>IF(ISNUMBER(outYear),IF(outYear&lt;=ptc_fed_term,ROUND(ptc_fed_amount*1000*(1+ptc_fed_escal/100)^(outYear-1),0)*U5/1000,0),"")</f>
        <v>0</v>
      </c>
      <c r="V99" s="100">
        <f>IF(ISNUMBER(outYear),IF(outYear&lt;=ptc_fed_term,ROUND(ptc_fed_amount*1000*(1+ptc_fed_escal/100)^(outYear-1),0)*V5/1000,0),"")</f>
        <v>0</v>
      </c>
      <c r="W99" s="100">
        <f>IF(ISNUMBER(outYear),IF(outYear&lt;=ptc_fed_term,ROUND(ptc_fed_amount*1000*(1+ptc_fed_escal/100)^(outYear-1),0)*W5/1000,0),"")</f>
        <v>0</v>
      </c>
      <c r="X99" s="100">
        <f>IF(ISNUMBER(outYear),IF(outYear&lt;=ptc_fed_term,ROUND(ptc_fed_amount*1000*(1+ptc_fed_escal/100)^(outYear-1),0)*X5/1000,0),"")</f>
        <v>0</v>
      </c>
      <c r="Y99" s="100">
        <f>IF(ISNUMBER(outYear),IF(outYear&lt;=ptc_fed_term,ROUND(ptc_fed_amount*1000*(1+ptc_fed_escal/100)^(outYear-1),0)*Y5/1000,0),"")</f>
        <v>0</v>
      </c>
      <c r="Z99" s="100">
        <f>IF(ISNUMBER(outYear),IF(outYear&lt;=ptc_fed_term,ROUND(ptc_fed_amount*1000*(1+ptc_fed_escal/100)^(outYear-1),0)*Z5/1000,0),"")</f>
        <v>0</v>
      </c>
      <c r="AA99" s="100">
        <f>IF(ISNUMBER(outYear),IF(outYear&lt;=ptc_fed_term,ROUND(ptc_fed_amount*1000*(1+ptc_fed_escal/100)^(outYear-1),0)*AA5/1000,0),"")</f>
        <v>0</v>
      </c>
      <c r="AB99" s="100" t="str">
        <f>IF(ISNUMBER(outYear),IF(outYear&lt;=ptc_fed_term,ROUND(ptc_fed_amount*1000*(1+ptc_fed_escal/100)^(outYear-1),0)*AB5/1000,0),"")</f>
        <v/>
      </c>
      <c r="AC99" s="100" t="str">
        <f>IF(ISNUMBER(outYear),IF(outYear&lt;=ptc_fed_term,ROUND(ptc_fed_amount*1000*(1+ptc_fed_escal/100)^(outYear-1),0)*AC5/1000,0),"")</f>
        <v/>
      </c>
      <c r="AD99" s="100" t="str">
        <f>IF(ISNUMBER(outYear),IF(outYear&lt;=ptc_fed_term,ROUND(ptc_fed_amount*1000*(1+ptc_fed_escal/100)^(outYear-1),0)*AD5/1000,0),"")</f>
        <v/>
      </c>
      <c r="AE99" s="100" t="str">
        <f>IF(ISNUMBER(outYear),IF(outYear&lt;=ptc_fed_term,ROUND(ptc_fed_amount*1000*(1+ptc_fed_escal/100)^(outYear-1),0)*AE5/1000,0),"")</f>
        <v/>
      </c>
      <c r="AF99" s="100" t="str">
        <f>IF(ISNUMBER(outYear),IF(outYear&lt;=ptc_fed_term,ROUND(ptc_fed_amount*1000*(1+ptc_fed_escal/100)^(outYear-1),0)*AF5/1000,0),"")</f>
        <v/>
      </c>
      <c r="AG99" s="100" t="str">
        <f>IF(ISNUMBER(outYear),IF(outYear&lt;=ptc_fed_term,ROUND(ptc_fed_amount*1000*(1+ptc_fed_escal/100)^(outYear-1),0)*AG5/1000,0),"")</f>
        <v/>
      </c>
      <c r="AH99" s="100" t="str">
        <f>IF(ISNUMBER(outYear),IF(outYear&lt;=ptc_fed_term,ROUND(ptc_fed_amount*1000*(1+ptc_fed_escal/100)^(outYear-1),0)*AH5/1000,0),"")</f>
        <v/>
      </c>
      <c r="AI99" s="100" t="str">
        <f>IF(ISNUMBER(outYear),IF(outYear&lt;=ptc_fed_term,ROUND(ptc_fed_amount*1000*(1+ptc_fed_escal/100)^(outYear-1),0)*AI5/1000,0),"")</f>
        <v/>
      </c>
      <c r="AJ99" s="100" t="str">
        <f>IF(ISNUMBER(outYear),IF(outYear&lt;=ptc_fed_term,ROUND(ptc_fed_amount*1000*(1+ptc_fed_escal/100)^(outYear-1),0)*AJ5/1000,0),"")</f>
        <v/>
      </c>
      <c r="AK99" s="100" t="str">
        <f>IF(ISNUMBER(outYear),IF(outYear&lt;=ptc_fed_term,ROUND(ptc_fed_amount*1000*(1+ptc_fed_escal/100)^(outYear-1),0)*AK5/1000,0),"")</f>
        <v/>
      </c>
      <c r="AL99" s="100" t="str">
        <f>IF(ISNUMBER(outYear),IF(outYear&lt;=ptc_fed_term,ROUND(ptc_fed_amount*1000*(1+ptc_fed_escal/100)^(outYear-1),0)*AL5/1000,0),"")</f>
        <v/>
      </c>
      <c r="AM99" s="100" t="str">
        <f>IF(ISNUMBER(outYear),IF(outYear&lt;=ptc_fed_term,ROUND(ptc_fed_amount*1000*(1+ptc_fed_escal/100)^(outYear-1),0)*AM5/1000,0),"")</f>
        <v/>
      </c>
      <c r="AN99" s="100" t="str">
        <f>IF(ISNUMBER(outYear),IF(outYear&lt;=ptc_fed_term,ROUND(ptc_fed_amount*1000*(1+ptc_fed_escal/100)^(outYear-1),0)*AN5/1000,0),"")</f>
        <v/>
      </c>
      <c r="AO99" s="100" t="str">
        <f>IF(ISNUMBER(outYear),IF(outYear&lt;=ptc_fed_term,ROUND(ptc_fed_amount*1000*(1+ptc_fed_escal/100)^(outYear-1),0)*AO5/1000,0),"")</f>
        <v/>
      </c>
      <c r="AP99" s="100" t="str">
        <f>IF(ISNUMBER(outYear),IF(outYear&lt;=ptc_fed_term,ROUND(ptc_fed_amount*1000*(1+ptc_fed_escal/100)^(outYear-1),0)*AP5/1000,0),"")</f>
        <v/>
      </c>
      <c r="AQ99" s="100" t="str">
        <f>IF(ISNUMBER(outYear),IF(outYear&lt;=ptc_fed_term,ROUND(ptc_fed_amount*1000*(1+ptc_fed_escal/100)^(outYear-1),0)*AQ5/1000,0),"")</f>
        <v/>
      </c>
      <c r="AR99" s="100" t="str">
        <f>IF(ISNUMBER(outYear),IF(outYear&lt;=ptc_fed_term,ROUND(ptc_fed_amount*1000*(1+ptc_fed_escal/100)^(outYear-1),0)*AR5/1000,0),"")</f>
        <v/>
      </c>
      <c r="AS99" s="100" t="str">
        <f>IF(ISNUMBER(outYear),IF(outYear&lt;=ptc_fed_term,ROUND(ptc_fed_amount*1000*(1+ptc_fed_escal/100)^(outYear-1),0)*AS5/1000,0),"")</f>
        <v/>
      </c>
      <c r="AT99" s="100" t="str">
        <f>IF(ISNUMBER(outYear),IF(outYear&lt;=ptc_fed_term,ROUND(ptc_fed_amount*1000*(1+ptc_fed_escal/100)^(outYear-1),0)*AT5/1000,0),"")</f>
        <v/>
      </c>
      <c r="AU99" s="100" t="str">
        <f>IF(ISNUMBER(outYear),IF(outYear&lt;=ptc_fed_term,ROUND(ptc_fed_amount*1000*(1+ptc_fed_escal/100)^(outYear-1),0)*AU5/1000,0),"")</f>
        <v/>
      </c>
      <c r="AV99" s="100" t="str">
        <f>IF(ISNUMBER(outYear),IF(outYear&lt;=ptc_fed_term,ROUND(ptc_fed_amount*1000*(1+ptc_fed_escal/100)^(outYear-1),0)*AV5/1000,0),"")</f>
        <v/>
      </c>
      <c r="AW99" s="100" t="str">
        <f>IF(ISNUMBER(outYear),IF(outYear&lt;=ptc_fed_term,ROUND(ptc_fed_amount*1000*(1+ptc_fed_escal/100)^(outYear-1),0)*AW5/1000,0),"")</f>
        <v/>
      </c>
      <c r="AX99" s="100" t="str">
        <f>IF(ISNUMBER(outYear),IF(outYear&lt;=ptc_fed_term,ROUND(ptc_fed_amount*1000*(1+ptc_fed_escal/100)^(outYear-1),0)*AX5/1000,0),"")</f>
        <v/>
      </c>
      <c r="AY99" s="100" t="str">
        <f>IF(ISNUMBER(outYear),IF(outYear&lt;=ptc_fed_term,ROUND(ptc_fed_amount*1000*(1+ptc_fed_escal/100)^(outYear-1),0)*AY5/1000,0),"")</f>
        <v/>
      </c>
      <c r="AZ99" s="100" t="str">
        <f>IF(ISNUMBER(outYear),IF(outYear&lt;=ptc_fed_term,ROUND(ptc_fed_amount*1000*(1+ptc_fed_escal/100)^(outYear-1),0)*AZ5/1000,0),"")</f>
        <v/>
      </c>
      <c r="BA99" s="100" t="str">
        <f>IF(ISNUMBER(outYear),IF(outYear&lt;=ptc_fed_term,ROUND(ptc_fed_amount*1000*(1+ptc_fed_escal/100)^(outYear-1),0)*BA5/1000,0),"")</f>
        <v/>
      </c>
      <c r="BB99" s="100" t="str">
        <f>IF(ISNUMBER(outYear),IF(outYear&lt;=ptc_fed_term,ROUND(ptc_fed_amount*1000*(1+ptc_fed_escal/100)^(outYear-1),0)*BB5/1000,0),"")</f>
        <v/>
      </c>
      <c r="BC99" s="100" t="str">
        <f>IF(ISNUMBER(outYear),IF(outYear&lt;=ptc_fed_term,ROUND(ptc_fed_amount*1000*(1+ptc_fed_escal/100)^(outYear-1),0)*BC5/1000,0),"")</f>
        <v/>
      </c>
      <c r="BD99" s="100" t="str">
        <f>IF(ISNUMBER(outYear),IF(outYear&lt;=ptc_fed_term,ROUND(ptc_fed_amount*1000*(1+ptc_fed_escal/100)^(outYear-1),0)*BD5/1000,0),"")</f>
        <v/>
      </c>
      <c r="BE99" s="100" t="str">
        <f>IF(ISNUMBER(outYear),IF(outYear&lt;=ptc_fed_term,ROUND(ptc_fed_amount*1000*(1+ptc_fed_escal/100)^(outYear-1),0)*BE5/1000,0),"")</f>
        <v/>
      </c>
      <c r="BF99" s="100" t="str">
        <f>IF(ISNUMBER(outYear),IF(outYear&lt;=ptc_fed_term,ROUND(ptc_fed_amount*1000*(1+ptc_fed_escal/100)^(outYear-1),0)*BF5/1000,0),"")</f>
        <v/>
      </c>
      <c r="BG99" s="100" t="str">
        <f>IF(ISNUMBER(outYear),IF(outYear&lt;=ptc_fed_term,ROUND(ptc_fed_amount*1000*(1+ptc_fed_escal/100)^(outYear-1),0)*BG5/1000,0),"")</f>
        <v/>
      </c>
      <c r="BH99" s="100" t="str">
        <f>IF(ISNUMBER(outYear),IF(outYear&lt;=ptc_fed_term,ROUND(ptc_fed_amount*1000*(1+ptc_fed_escal/100)^(outYear-1),0)*BH5/1000,0),"")</f>
        <v/>
      </c>
      <c r="BI99" s="100" t="str">
        <f>IF(ISNUMBER(outYear),IF(outYear&lt;=ptc_fed_term,ROUND(ptc_fed_amount*1000*(1+ptc_fed_escal/100)^(outYear-1),0)*BI5/1000,0),"")</f>
        <v/>
      </c>
      <c r="BJ99" s="100" t="str">
        <f>IF(ISNUMBER(outYear),IF(outYear&lt;=ptc_fed_term,ROUND(ptc_fed_amount*1000*(1+ptc_fed_escal/100)^(outYear-1),0)*BJ5/1000,0),"")</f>
        <v/>
      </c>
      <c r="BK99" s="100" t="str">
        <f>IF(ISNUMBER(outYear),IF(outYear&lt;=ptc_fed_term,ROUND(ptc_fed_amount*1000*(1+ptc_fed_escal/100)^(outYear-1),0)*BK5/1000,0),"")</f>
        <v/>
      </c>
      <c r="BL99" s="100" t="str">
        <f>IF(ISNUMBER(outYear),IF(outYear&lt;=ptc_fed_term,ROUND(ptc_fed_amount*1000*(1+ptc_fed_escal/100)^(outYear-1),0)*BL5/1000,0),"")</f>
        <v/>
      </c>
      <c r="BM99" s="100" t="str">
        <f>IF(ISNUMBER(outYear),IF(outYear&lt;=ptc_fed_term,ROUND(ptc_fed_amount*1000*(1+ptc_fed_escal/100)^(outYear-1),0)*BM5/1000,0),"")</f>
        <v/>
      </c>
      <c r="BN99" s="100" t="str">
        <f>IF(ISNUMBER(outYear),IF(outYear&lt;=ptc_fed_term,ROUND(ptc_fed_amount*1000*(1+ptc_fed_escal/100)^(outYear-1),0)*BN5/1000,0),"")</f>
        <v/>
      </c>
      <c r="BO99" s="100" t="str">
        <f>IF(ISNUMBER(outYear),IF(outYear&lt;=ptc_fed_term,ROUND(ptc_fed_amount*1000*(1+ptc_fed_escal/100)^(outYear-1),0)*BO5/1000,0),"")</f>
        <v/>
      </c>
      <c r="BP99" s="100" t="str">
        <f>IF(ISNUMBER(outYear),IF(outYear&lt;=ptc_fed_term,ROUND(ptc_fed_amount*1000*(1+ptc_fed_escal/100)^(outYear-1),0)*BP5/1000,0),"")</f>
        <v/>
      </c>
      <c r="BQ99" s="100" t="str">
        <f>IF(ISNUMBER(outYear),IF(outYear&lt;=ptc_fed_term,ROUND(ptc_fed_amount*1000*(1+ptc_fed_escal/100)^(outYear-1),0)*BQ5/1000,0),"")</f>
        <v/>
      </c>
      <c r="BR99" s="100" t="str">
        <f>IF(ISNUMBER(outYear),IF(outYear&lt;=ptc_fed_term,ROUND(ptc_fed_amount*1000*(1+ptc_fed_escal/100)^(outYear-1),0)*BR5/1000,0),"")</f>
        <v/>
      </c>
      <c r="BS99" s="100" t="str">
        <f>IF(ISNUMBER(outYear),IF(outYear&lt;=ptc_fed_term,ROUND(ptc_fed_amount*1000*(1+ptc_fed_escal/100)^(outYear-1),0)*BS5/1000,0),"")</f>
        <v/>
      </c>
      <c r="BT99" s="100" t="str">
        <f>IF(ISNUMBER(outYear),IF(outYear&lt;=ptc_fed_term,ROUND(ptc_fed_amount*1000*(1+ptc_fed_escal/100)^(outYear-1),0)*BT5/1000,0),"")</f>
        <v/>
      </c>
      <c r="BU99" s="100" t="str">
        <f>IF(ISNUMBER(outYear),IF(outYear&lt;=ptc_fed_term,ROUND(ptc_fed_amount*1000*(1+ptc_fed_escal/100)^(outYear-1),0)*BU5/1000,0),"")</f>
        <v/>
      </c>
      <c r="BV99" s="100" t="str">
        <f>IF(ISNUMBER(outYear),IF(outYear&lt;=ptc_fed_term,ROUND(ptc_fed_amount*1000*(1+ptc_fed_escal/100)^(outYear-1),0)*BV5/1000,0),"")</f>
        <v/>
      </c>
      <c r="BW99" s="100" t="str">
        <f>IF(ISNUMBER(outYear),IF(outYear&lt;=ptc_fed_term,ROUND(ptc_fed_amount*1000*(1+ptc_fed_escal/100)^(outYear-1),0)*BW5/1000,0),"")</f>
        <v/>
      </c>
      <c r="BX99" s="100" t="str">
        <f>IF(ISNUMBER(outYear),IF(outYear&lt;=ptc_fed_term,ROUND(ptc_fed_amount*1000*(1+ptc_fed_escal/100)^(outYear-1),0)*BX5/1000,0),"")</f>
        <v/>
      </c>
      <c r="BY99" s="100" t="str">
        <f>IF(ISNUMBER(outYear),IF(outYear&lt;=ptc_fed_term,ROUND(ptc_fed_amount*1000*(1+ptc_fed_escal/100)^(outYear-1),0)*BY5/1000,0),"")</f>
        <v/>
      </c>
      <c r="BZ99" s="100" t="str">
        <f>IF(ISNUMBER(outYear),IF(outYear&lt;=ptc_fed_term,ROUND(ptc_fed_amount*1000*(1+ptc_fed_escal/100)^(outYear-1),0)*BZ5/1000,0),"")</f>
        <v/>
      </c>
      <c r="CA99" s="100" t="str">
        <f>IF(ISNUMBER(outYear),IF(outYear&lt;=ptc_fed_term,ROUND(ptc_fed_amount*1000*(1+ptc_fed_escal/100)^(outYear-1),0)*CA5/1000,0),"")</f>
        <v/>
      </c>
      <c r="CB99" s="100" t="str">
        <f>IF(ISNUMBER(outYear),IF(outYear&lt;=ptc_fed_term,ROUND(ptc_fed_amount*1000*(1+ptc_fed_escal/100)^(outYear-1),0)*CB5/1000,0),"")</f>
        <v/>
      </c>
      <c r="CC99" s="100" t="str">
        <f>IF(ISNUMBER(outYear),IF(outYear&lt;=ptc_fed_term,ROUND(ptc_fed_amount*1000*(1+ptc_fed_escal/100)^(outYear-1),0)*CC5/1000,0),"")</f>
        <v/>
      </c>
      <c r="CD99" s="100" t="str">
        <f>IF(ISNUMBER(outYear),IF(outYear&lt;=ptc_fed_term,ROUND(ptc_fed_amount*1000*(1+ptc_fed_escal/100)^(outYear-1),0)*CD5/1000,0),"")</f>
        <v/>
      </c>
      <c r="CE99" s="100" t="str">
        <f>IF(ISNUMBER(outYear),IF(outYear&lt;=ptc_fed_term,ROUND(ptc_fed_amount*1000*(1+ptc_fed_escal/100)^(outYear-1),0)*CE5/1000,0),"")</f>
        <v/>
      </c>
      <c r="CF99" s="100" t="str">
        <f>IF(ISNUMBER(outYear),IF(outYear&lt;=ptc_fed_term,ROUND(ptc_fed_amount*1000*(1+ptc_fed_escal/100)^(outYear-1),0)*CF5/1000,0),"")</f>
        <v/>
      </c>
      <c r="CG99" s="100" t="str">
        <f>IF(ISNUMBER(outYear),IF(outYear&lt;=ptc_fed_term,ROUND(ptc_fed_amount*1000*(1+ptc_fed_escal/100)^(outYear-1),0)*CG5/1000,0),"")</f>
        <v/>
      </c>
      <c r="CH99" s="100" t="str">
        <f>IF(ISNUMBER(outYear),IF(outYear&lt;=ptc_fed_term,ROUND(ptc_fed_amount*1000*(1+ptc_fed_escal/100)^(outYear-1),0)*CH5/1000,0),"")</f>
        <v/>
      </c>
      <c r="CI99" s="100" t="str">
        <f>IF(ISNUMBER(outYear),IF(outYear&lt;=ptc_fed_term,ROUND(ptc_fed_amount*1000*(1+ptc_fed_escal/100)^(outYear-1),0)*CI5/1000,0),"")</f>
        <v/>
      </c>
      <c r="CJ99" s="100" t="str">
        <f>IF(ISNUMBER(outYear),IF(outYear&lt;=ptc_fed_term,ROUND(ptc_fed_amount*1000*(1+ptc_fed_escal/100)^(outYear-1),0)*CJ5/1000,0),"")</f>
        <v/>
      </c>
      <c r="CK99" s="100" t="str">
        <f>IF(ISNUMBER(outYear),IF(outYear&lt;=ptc_fed_term,ROUND(ptc_fed_amount*1000*(1+ptc_fed_escal/100)^(outYear-1),0)*CK5/1000,0),"")</f>
        <v/>
      </c>
      <c r="CL99" s="100" t="str">
        <f>IF(ISNUMBER(outYear),IF(outYear&lt;=ptc_fed_term,ROUND(ptc_fed_amount*1000*(1+ptc_fed_escal/100)^(outYear-1),0)*CL5/1000,0),"")</f>
        <v/>
      </c>
      <c r="CM99" s="100" t="str">
        <f>IF(ISNUMBER(outYear),IF(outYear&lt;=ptc_fed_term,ROUND(ptc_fed_amount*1000*(1+ptc_fed_escal/100)^(outYear-1),0)*CM5/1000,0),"")</f>
        <v/>
      </c>
      <c r="CN99" s="100" t="str">
        <f>IF(ISNUMBER(outYear),IF(outYear&lt;=ptc_fed_term,ROUND(ptc_fed_amount*1000*(1+ptc_fed_escal/100)^(outYear-1),0)*CN5/1000,0),"")</f>
        <v/>
      </c>
      <c r="CO99" s="100" t="str">
        <f>IF(ISNUMBER(outYear),IF(outYear&lt;=ptc_fed_term,ROUND(ptc_fed_amount*1000*(1+ptc_fed_escal/100)^(outYear-1),0)*CO5/1000,0),"")</f>
        <v/>
      </c>
      <c r="CP99" s="100" t="str">
        <f>IF(ISNUMBER(outYear),IF(outYear&lt;=ptc_fed_term,ROUND(ptc_fed_amount*1000*(1+ptc_fed_escal/100)^(outYear-1),0)*CP5/1000,0),"")</f>
        <v/>
      </c>
      <c r="CQ99" s="100" t="str">
        <f>IF(ISNUMBER(outYear),IF(outYear&lt;=ptc_fed_term,ROUND(ptc_fed_amount*1000*(1+ptc_fed_escal/100)^(outYear-1),0)*CQ5/1000,0),"")</f>
        <v/>
      </c>
      <c r="CR99" s="100" t="str">
        <f>IF(ISNUMBER(outYear),IF(outYear&lt;=ptc_fed_term,ROUND(ptc_fed_amount*1000*(1+ptc_fed_escal/100)^(outYear-1),0)*CR5/1000,0),"")</f>
        <v/>
      </c>
      <c r="CS99" s="100" t="str">
        <f>IF(ISNUMBER(outYear),IF(outYear&lt;=ptc_fed_term,ROUND(ptc_fed_amount*1000*(1+ptc_fed_escal/100)^(outYear-1),0)*CS5/1000,0),"")</f>
        <v/>
      </c>
      <c r="CT99" s="100" t="str">
        <f>IF(ISNUMBER(outYear),IF(outYear&lt;=ptc_fed_term,ROUND(ptc_fed_amount*1000*(1+ptc_fed_escal/100)^(outYear-1),0)*CT5/1000,0),"")</f>
        <v/>
      </c>
      <c r="CU99" s="100" t="str">
        <f>IF(ISNUMBER(outYear),IF(outYear&lt;=ptc_fed_term,ROUND(ptc_fed_amount*1000*(1+ptc_fed_escal/100)^(outYear-1),0)*CU5/1000,0),"")</f>
        <v/>
      </c>
      <c r="CV99" s="100" t="str">
        <f>IF(ISNUMBER(outYear),IF(outYear&lt;=ptc_fed_term,ROUND(ptc_fed_amount*1000*(1+ptc_fed_escal/100)^(outYear-1),0)*CV5/1000,0),"")</f>
        <v/>
      </c>
      <c r="CW99" s="100" t="str">
        <f>IF(ISNUMBER(outYear),IF(outYear&lt;=ptc_fed_term,ROUND(ptc_fed_amount*1000*(1+ptc_fed_escal/100)^(outYear-1),0)*CW5/1000,0),"")</f>
        <v/>
      </c>
      <c r="CX99" s="100" t="str">
        <f>IF(ISNUMBER(outYear),IF(outYear&lt;=ptc_fed_term,ROUND(ptc_fed_amount*1000*(1+ptc_fed_escal/100)^(outYear-1),0)*CX5/1000,0),"")</f>
        <v/>
      </c>
    </row>
    <row r="100" spans="1:255" x14ac:dyDescent="0.2">
      <c r="A100" s="79" t="s">
        <v>142</v>
      </c>
      <c r="B100" s="21"/>
      <c r="C100" s="100">
        <f>IF(ISNUMBER(outYear),MIN(itc_fed_percent/100*total_installed_cost,itc_fed_percent_maxvalue)+itc_fed_amount,"")</f>
        <v>1700</v>
      </c>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0"/>
      <c r="AK100" s="100"/>
      <c r="AL100" s="100"/>
      <c r="AM100" s="100"/>
      <c r="AN100" s="100"/>
      <c r="AO100" s="100"/>
      <c r="AP100" s="100"/>
      <c r="AQ100" s="100"/>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0"/>
      <c r="BR100" s="100"/>
      <c r="BS100" s="100"/>
      <c r="BT100" s="100"/>
      <c r="BU100" s="100"/>
      <c r="BV100" s="100"/>
      <c r="BW100" s="100"/>
      <c r="BX100" s="100"/>
      <c r="BY100" s="100"/>
      <c r="BZ100" s="100"/>
      <c r="CA100" s="100"/>
      <c r="CB100" s="100"/>
      <c r="CC100" s="100"/>
      <c r="CD100" s="100"/>
      <c r="CE100" s="100"/>
      <c r="CF100" s="100"/>
      <c r="CG100" s="100"/>
      <c r="CH100" s="100"/>
      <c r="CI100" s="100"/>
      <c r="CJ100" s="100"/>
      <c r="CK100" s="100"/>
      <c r="CL100" s="100"/>
      <c r="CM100" s="100"/>
      <c r="CN100" s="100"/>
      <c r="CO100" s="100"/>
      <c r="CP100" s="100"/>
      <c r="CQ100" s="100"/>
      <c r="CR100" s="100"/>
      <c r="CS100" s="100"/>
      <c r="CT100" s="100"/>
      <c r="CU100" s="100"/>
      <c r="CV100" s="100"/>
      <c r="CW100" s="100"/>
      <c r="CX100" s="100"/>
    </row>
    <row r="101" spans="1:255" x14ac:dyDescent="0.2">
      <c r="A101" s="89" t="s">
        <v>86</v>
      </c>
      <c r="B101" s="88"/>
      <c r="C101" s="101">
        <f>-C98+C99+C100</f>
        <v>1775.8858058671999</v>
      </c>
      <c r="D101" s="101">
        <f t="shared" ref="D101:AI101" si="98">IF(ISNUMBER(outYear),-D98,"")</f>
        <v>81.358538620806257</v>
      </c>
      <c r="E101" s="101">
        <f t="shared" si="98"/>
        <v>98.135431264092858</v>
      </c>
      <c r="F101" s="101">
        <f t="shared" si="98"/>
        <v>96.389680939543766</v>
      </c>
      <c r="G101" s="101">
        <f t="shared" si="98"/>
        <v>94.556643098767239</v>
      </c>
      <c r="H101" s="101">
        <f t="shared" si="98"/>
        <v>92.631953365951887</v>
      </c>
      <c r="I101" s="101">
        <f t="shared" si="98"/>
        <v>90.611029146495753</v>
      </c>
      <c r="J101" s="101">
        <f t="shared" si="98"/>
        <v>88.489058716066836</v>
      </c>
      <c r="K101" s="101">
        <f t="shared" si="98"/>
        <v>86.260989764116417</v>
      </c>
      <c r="L101" s="101">
        <f t="shared" si="98"/>
        <v>83.92151736456853</v>
      </c>
      <c r="M101" s="101">
        <f t="shared" si="98"/>
        <v>81.465071345043228</v>
      </c>
      <c r="N101" s="101">
        <f t="shared" si="98"/>
        <v>78.885803024541673</v>
      </c>
      <c r="O101" s="101">
        <f t="shared" si="98"/>
        <v>76.177571288015031</v>
      </c>
      <c r="P101" s="101">
        <f t="shared" si="98"/>
        <v>73.333927964662067</v>
      </c>
      <c r="Q101" s="101">
        <f t="shared" si="98"/>
        <v>70.348102475141459</v>
      </c>
      <c r="R101" s="101">
        <f t="shared" si="98"/>
        <v>67.212985711144796</v>
      </c>
      <c r="S101" s="101">
        <f t="shared" si="98"/>
        <v>63.921113108948333</v>
      </c>
      <c r="T101" s="101">
        <f t="shared" si="98"/>
        <v>60.464646876642007</v>
      </c>
      <c r="U101" s="101">
        <f t="shared" si="98"/>
        <v>56.835357332720399</v>
      </c>
      <c r="V101" s="101">
        <f t="shared" si="98"/>
        <v>53.024603311602696</v>
      </c>
      <c r="W101" s="101">
        <f t="shared" si="98"/>
        <v>49.023311589429106</v>
      </c>
      <c r="X101" s="101">
        <f t="shared" si="98"/>
        <v>44.821955281146849</v>
      </c>
      <c r="Y101" s="101">
        <f t="shared" si="98"/>
        <v>40.410531157450457</v>
      </c>
      <c r="Z101" s="101">
        <f t="shared" si="98"/>
        <v>35.778535827569264</v>
      </c>
      <c r="AA101" s="101">
        <f t="shared" si="98"/>
        <v>30.914940731194012</v>
      </c>
      <c r="AB101" s="101" t="str">
        <f t="shared" si="98"/>
        <v/>
      </c>
      <c r="AC101" s="101" t="str">
        <f t="shared" si="98"/>
        <v/>
      </c>
      <c r="AD101" s="101" t="str">
        <f t="shared" si="98"/>
        <v/>
      </c>
      <c r="AE101" s="101" t="str">
        <f t="shared" si="98"/>
        <v/>
      </c>
      <c r="AF101" s="101" t="str">
        <f t="shared" si="98"/>
        <v/>
      </c>
      <c r="AG101" s="101" t="str">
        <f t="shared" si="98"/>
        <v/>
      </c>
      <c r="AH101" s="101" t="str">
        <f t="shared" si="98"/>
        <v/>
      </c>
      <c r="AI101" s="101" t="str">
        <f t="shared" si="98"/>
        <v/>
      </c>
      <c r="AJ101" s="101" t="str">
        <f t="shared" ref="AJ101:BO101" si="99">IF(ISNUMBER(outYear),-AJ98,"")</f>
        <v/>
      </c>
      <c r="AK101" s="101" t="str">
        <f t="shared" si="99"/>
        <v/>
      </c>
      <c r="AL101" s="101" t="str">
        <f t="shared" si="99"/>
        <v/>
      </c>
      <c r="AM101" s="101" t="str">
        <f t="shared" si="99"/>
        <v/>
      </c>
      <c r="AN101" s="101" t="str">
        <f t="shared" si="99"/>
        <v/>
      </c>
      <c r="AO101" s="101" t="str">
        <f t="shared" si="99"/>
        <v/>
      </c>
      <c r="AP101" s="101" t="str">
        <f t="shared" si="99"/>
        <v/>
      </c>
      <c r="AQ101" s="101" t="str">
        <f t="shared" si="99"/>
        <v/>
      </c>
      <c r="AR101" s="101" t="str">
        <f t="shared" si="99"/>
        <v/>
      </c>
      <c r="AS101" s="101" t="str">
        <f t="shared" si="99"/>
        <v/>
      </c>
      <c r="AT101" s="101" t="str">
        <f t="shared" si="99"/>
        <v/>
      </c>
      <c r="AU101" s="101" t="str">
        <f t="shared" si="99"/>
        <v/>
      </c>
      <c r="AV101" s="101" t="str">
        <f t="shared" si="99"/>
        <v/>
      </c>
      <c r="AW101" s="101" t="str">
        <f t="shared" si="99"/>
        <v/>
      </c>
      <c r="AX101" s="101" t="str">
        <f t="shared" si="99"/>
        <v/>
      </c>
      <c r="AY101" s="101" t="str">
        <f t="shared" si="99"/>
        <v/>
      </c>
      <c r="AZ101" s="101" t="str">
        <f t="shared" si="99"/>
        <v/>
      </c>
      <c r="BA101" s="101" t="str">
        <f t="shared" si="99"/>
        <v/>
      </c>
      <c r="BB101" s="101" t="str">
        <f t="shared" si="99"/>
        <v/>
      </c>
      <c r="BC101" s="101" t="str">
        <f t="shared" si="99"/>
        <v/>
      </c>
      <c r="BD101" s="101" t="str">
        <f t="shared" si="99"/>
        <v/>
      </c>
      <c r="BE101" s="101" t="str">
        <f t="shared" si="99"/>
        <v/>
      </c>
      <c r="BF101" s="101" t="str">
        <f t="shared" si="99"/>
        <v/>
      </c>
      <c r="BG101" s="101" t="str">
        <f t="shared" si="99"/>
        <v/>
      </c>
      <c r="BH101" s="101" t="str">
        <f t="shared" si="99"/>
        <v/>
      </c>
      <c r="BI101" s="101" t="str">
        <f t="shared" si="99"/>
        <v/>
      </c>
      <c r="BJ101" s="101" t="str">
        <f t="shared" si="99"/>
        <v/>
      </c>
      <c r="BK101" s="101" t="str">
        <f t="shared" si="99"/>
        <v/>
      </c>
      <c r="BL101" s="101" t="str">
        <f t="shared" si="99"/>
        <v/>
      </c>
      <c r="BM101" s="101" t="str">
        <f t="shared" si="99"/>
        <v/>
      </c>
      <c r="BN101" s="101" t="str">
        <f t="shared" si="99"/>
        <v/>
      </c>
      <c r="BO101" s="101" t="str">
        <f t="shared" si="99"/>
        <v/>
      </c>
      <c r="BP101" s="101" t="str">
        <f t="shared" ref="BP101:CX101" si="100">IF(ISNUMBER(outYear),-BP98,"")</f>
        <v/>
      </c>
      <c r="BQ101" s="101" t="str">
        <f t="shared" si="100"/>
        <v/>
      </c>
      <c r="BR101" s="101" t="str">
        <f t="shared" si="100"/>
        <v/>
      </c>
      <c r="BS101" s="101" t="str">
        <f t="shared" si="100"/>
        <v/>
      </c>
      <c r="BT101" s="101" t="str">
        <f t="shared" si="100"/>
        <v/>
      </c>
      <c r="BU101" s="101" t="str">
        <f t="shared" si="100"/>
        <v/>
      </c>
      <c r="BV101" s="101" t="str">
        <f t="shared" si="100"/>
        <v/>
      </c>
      <c r="BW101" s="101" t="str">
        <f t="shared" si="100"/>
        <v/>
      </c>
      <c r="BX101" s="101" t="str">
        <f t="shared" si="100"/>
        <v/>
      </c>
      <c r="BY101" s="101" t="str">
        <f t="shared" si="100"/>
        <v/>
      </c>
      <c r="BZ101" s="101" t="str">
        <f t="shared" si="100"/>
        <v/>
      </c>
      <c r="CA101" s="101" t="str">
        <f t="shared" si="100"/>
        <v/>
      </c>
      <c r="CB101" s="101" t="str">
        <f t="shared" si="100"/>
        <v/>
      </c>
      <c r="CC101" s="101" t="str">
        <f t="shared" si="100"/>
        <v/>
      </c>
      <c r="CD101" s="101" t="str">
        <f t="shared" si="100"/>
        <v/>
      </c>
      <c r="CE101" s="101" t="str">
        <f t="shared" si="100"/>
        <v/>
      </c>
      <c r="CF101" s="101" t="str">
        <f t="shared" si="100"/>
        <v/>
      </c>
      <c r="CG101" s="101" t="str">
        <f t="shared" si="100"/>
        <v/>
      </c>
      <c r="CH101" s="101" t="str">
        <f t="shared" si="100"/>
        <v/>
      </c>
      <c r="CI101" s="101" t="str">
        <f t="shared" si="100"/>
        <v/>
      </c>
      <c r="CJ101" s="101" t="str">
        <f t="shared" si="100"/>
        <v/>
      </c>
      <c r="CK101" s="101" t="str">
        <f t="shared" si="100"/>
        <v/>
      </c>
      <c r="CL101" s="101" t="str">
        <f t="shared" si="100"/>
        <v/>
      </c>
      <c r="CM101" s="101" t="str">
        <f t="shared" si="100"/>
        <v/>
      </c>
      <c r="CN101" s="101" t="str">
        <f t="shared" si="100"/>
        <v/>
      </c>
      <c r="CO101" s="101" t="str">
        <f t="shared" si="100"/>
        <v/>
      </c>
      <c r="CP101" s="101" t="str">
        <f t="shared" si="100"/>
        <v/>
      </c>
      <c r="CQ101" s="101" t="str">
        <f t="shared" si="100"/>
        <v/>
      </c>
      <c r="CR101" s="101" t="str">
        <f t="shared" si="100"/>
        <v/>
      </c>
      <c r="CS101" s="101" t="str">
        <f t="shared" si="100"/>
        <v/>
      </c>
      <c r="CT101" s="101" t="str">
        <f t="shared" si="100"/>
        <v/>
      </c>
      <c r="CU101" s="101" t="str">
        <f t="shared" si="100"/>
        <v/>
      </c>
      <c r="CV101" s="101" t="str">
        <f t="shared" si="100"/>
        <v/>
      </c>
      <c r="CW101" s="101" t="str">
        <f t="shared" si="100"/>
        <v/>
      </c>
      <c r="CX101" s="101" t="str">
        <f t="shared" si="100"/>
        <v/>
      </c>
    </row>
    <row r="102" spans="1:255" x14ac:dyDescent="0.2">
      <c r="A102" s="79"/>
      <c r="B102" s="21"/>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c r="AA102" s="22"/>
      <c r="AB102" s="22"/>
      <c r="AC102" s="22"/>
      <c r="AD102" s="22"/>
      <c r="AE102" s="22"/>
      <c r="AF102" s="22"/>
      <c r="AG102" s="22"/>
      <c r="AH102" s="22"/>
      <c r="AI102" s="22"/>
      <c r="AJ102" s="22"/>
      <c r="AK102" s="22"/>
      <c r="AL102" s="22"/>
      <c r="AM102" s="22"/>
      <c r="AN102" s="22"/>
      <c r="AO102" s="22"/>
      <c r="AP102" s="22"/>
      <c r="AQ102" s="22"/>
      <c r="AR102" s="22"/>
      <c r="AS102" s="22"/>
      <c r="AT102" s="22"/>
      <c r="AU102" s="22"/>
      <c r="AV102" s="22"/>
      <c r="AW102" s="22"/>
      <c r="AX102" s="22"/>
      <c r="AY102" s="22"/>
      <c r="AZ102" s="22"/>
      <c r="BA102" s="22"/>
      <c r="BB102" s="22"/>
      <c r="BC102" s="22"/>
      <c r="BD102" s="22"/>
      <c r="BE102" s="22"/>
      <c r="BF102" s="22"/>
      <c r="BG102" s="22"/>
      <c r="BH102" s="22"/>
      <c r="BI102" s="22"/>
      <c r="BJ102" s="22"/>
      <c r="BK102" s="22"/>
      <c r="BL102" s="22"/>
      <c r="BM102" s="22"/>
      <c r="BN102" s="22"/>
      <c r="BO102" s="22"/>
      <c r="BP102" s="22"/>
      <c r="BQ102" s="22"/>
      <c r="BR102" s="22"/>
      <c r="BS102" s="22"/>
      <c r="BT102" s="22"/>
      <c r="BU102" s="22"/>
      <c r="BV102" s="22"/>
      <c r="BW102" s="22"/>
      <c r="BX102" s="22"/>
      <c r="BY102" s="22"/>
      <c r="BZ102" s="22"/>
      <c r="CA102" s="22"/>
      <c r="CB102" s="22"/>
      <c r="CC102" s="22"/>
      <c r="CD102" s="22"/>
      <c r="CE102" s="22"/>
      <c r="CF102" s="22"/>
      <c r="CG102" s="22"/>
      <c r="CH102" s="22"/>
      <c r="CI102" s="22"/>
      <c r="CJ102" s="22"/>
      <c r="CK102" s="22"/>
      <c r="CL102" s="22"/>
      <c r="CM102" s="22"/>
      <c r="CN102" s="22"/>
      <c r="CO102" s="22"/>
      <c r="CP102" s="22"/>
      <c r="CQ102" s="22"/>
      <c r="CR102" s="22"/>
      <c r="CS102" s="22"/>
      <c r="CT102" s="22"/>
      <c r="CU102" s="22"/>
      <c r="CV102" s="22"/>
      <c r="CW102" s="22"/>
      <c r="CX102" s="22"/>
    </row>
    <row r="103" spans="1:255" x14ac:dyDescent="0.2">
      <c r="A103" s="87"/>
      <c r="B103" s="21"/>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c r="AA103" s="22"/>
      <c r="AB103" s="22"/>
      <c r="AC103" s="22"/>
      <c r="AD103" s="22"/>
      <c r="AE103" s="22"/>
      <c r="AF103" s="22"/>
      <c r="AG103" s="22"/>
      <c r="AH103" s="22"/>
      <c r="AI103" s="22"/>
      <c r="AJ103" s="22"/>
      <c r="AK103" s="22"/>
      <c r="AL103" s="22"/>
      <c r="AM103" s="22"/>
      <c r="AN103" s="22"/>
      <c r="AO103" s="22"/>
      <c r="AP103" s="22"/>
      <c r="AQ103" s="22"/>
      <c r="AR103" s="22"/>
      <c r="AS103" s="22"/>
      <c r="AT103" s="22"/>
      <c r="AU103" s="22"/>
      <c r="AV103" s="22"/>
      <c r="AW103" s="22"/>
      <c r="AX103" s="22"/>
      <c r="AY103" s="22"/>
      <c r="AZ103" s="22"/>
      <c r="BA103" s="22"/>
      <c r="BB103" s="22"/>
      <c r="BC103" s="22"/>
      <c r="BD103" s="22"/>
      <c r="BE103" s="22"/>
      <c r="BF103" s="22"/>
      <c r="BG103" s="22"/>
      <c r="BH103" s="22"/>
      <c r="BI103" s="22"/>
      <c r="BJ103" s="22"/>
      <c r="BK103" s="22"/>
      <c r="BL103" s="22"/>
      <c r="BM103" s="22"/>
      <c r="BN103" s="22"/>
      <c r="BO103" s="22"/>
      <c r="BP103" s="22"/>
      <c r="BQ103" s="22"/>
      <c r="BR103" s="22"/>
      <c r="BS103" s="22"/>
      <c r="BT103" s="22"/>
      <c r="BU103" s="22"/>
      <c r="BV103" s="22"/>
      <c r="BW103" s="22"/>
      <c r="BX103" s="22"/>
      <c r="BY103" s="22"/>
      <c r="BZ103" s="22"/>
      <c r="CA103" s="22"/>
      <c r="CB103" s="22"/>
      <c r="CC103" s="22"/>
      <c r="CD103" s="22"/>
      <c r="CE103" s="22"/>
      <c r="CF103" s="22"/>
      <c r="CG103" s="22"/>
      <c r="CH103" s="22"/>
      <c r="CI103" s="22"/>
      <c r="CJ103" s="22"/>
      <c r="CK103" s="22"/>
      <c r="CL103" s="22"/>
      <c r="CM103" s="22"/>
      <c r="CN103" s="22"/>
      <c r="CO103" s="22"/>
      <c r="CP103" s="22"/>
      <c r="CQ103" s="22"/>
      <c r="CR103" s="22"/>
      <c r="CS103" s="22"/>
      <c r="CT103" s="22"/>
      <c r="CU103" s="22"/>
      <c r="CV103" s="22"/>
      <c r="CW103" s="22"/>
      <c r="CX103" s="22"/>
    </row>
    <row r="104" spans="1:255" x14ac:dyDescent="0.2">
      <c r="A104" s="78" t="s">
        <v>89</v>
      </c>
      <c r="B104" s="100">
        <f>B38+C54+C60-total_installed_cost</f>
        <v>-3869.6022400000002</v>
      </c>
      <c r="C104" s="100">
        <f>IF(ISNUMBER(outYear),(C46+C66+C83+C101),"")</f>
        <v>1283.645107079295</v>
      </c>
      <c r="D104" s="100">
        <f>IF(ISNUMBER(outYear),(D46+D66+D83+D101),"")</f>
        <v>-401.25741013451625</v>
      </c>
      <c r="E104" s="100">
        <f>IF(ISNUMBER(outYear),(E46+E66+E83+E101),"")</f>
        <v>-454.35454043872028</v>
      </c>
      <c r="F104" s="100">
        <f>IF(ISNUMBER(outYear),(F46+F66+F83+F101),"")</f>
        <v>-460.22127704990982</v>
      </c>
      <c r="G104" s="100">
        <f>IF(ISNUMBER(outYear),(G46+G66+G83+G101),"")</f>
        <v>-466.28061554927581</v>
      </c>
      <c r="H104" s="100">
        <f>IF(ISNUMBER(outYear),(H46+H66+H83+H101),"")</f>
        <v>-537.15295214462776</v>
      </c>
      <c r="I104" s="100">
        <f>IF(ISNUMBER(outYear),(I46+I66+I83+I101),"")</f>
        <v>-543.31062523024877</v>
      </c>
      <c r="J104" s="100">
        <f>IF(ISNUMBER(outYear),(J46+J66+J83+J101),"")</f>
        <v>-549.68634472846611</v>
      </c>
      <c r="K104" s="100">
        <f>IF(ISNUMBER(outYear),(K46+K66+K83+K101),"")</f>
        <v>-556.28876702886782</v>
      </c>
      <c r="L104" s="100">
        <f>IF(ISNUMBER(outYear),(L46+L66+L83+L101),"")</f>
        <v>-563.12692519224436</v>
      </c>
      <c r="M104" s="100">
        <f>IF(ISNUMBER(outYear),(M46+M66+M83+M101),"")</f>
        <v>-570.21024638044378</v>
      </c>
      <c r="N104" s="100">
        <f>IF(ISNUMBER(outYear),(N46+N66+N83+N101),"")</f>
        <v>-577.54857012262369</v>
      </c>
      <c r="O104" s="100">
        <f>IF(ISNUMBER(outYear),(O46+O66+O83+O101),"")</f>
        <v>-585.15216745884686</v>
      </c>
      <c r="P104" s="100">
        <f>IF(ISNUMBER(outYear),(P46+P66+P83+P101),"")</f>
        <v>-593.03176100398923</v>
      </c>
      <c r="Q104" s="100">
        <f>IF(ISNUMBER(outYear),(Q46+Q66+Q83+Q101),"")</f>
        <v>-601.19854597704921</v>
      </c>
      <c r="R104" s="100">
        <f>IF(ISNUMBER(outYear),(R46+R66+R83+R101),"")</f>
        <v>-609.66421224318935</v>
      </c>
      <c r="S104" s="100">
        <f>IF(ISNUMBER(outYear),(S46+S66+S83+S101),"")</f>
        <v>-618.44096741817418</v>
      </c>
      <c r="T104" s="100">
        <f>IF(ISNUMBER(outYear),(T46+T66+T83+T101),"")</f>
        <v>-627.54156108733468</v>
      </c>
      <c r="U104" s="100">
        <f>IF(ISNUMBER(outYear),(U46+U66+U83+U101),"")</f>
        <v>-636.97931019376506</v>
      </c>
      <c r="V104" s="100">
        <f>IF(ISNUMBER(outYear),(V46+V66+V83+V101),"")</f>
        <v>-646.76812565317402</v>
      </c>
      <c r="W104" s="100">
        <f>IF(ISNUMBER(outYear),(W46+W66+W83+W101),"")</f>
        <v>-656.92254025565205</v>
      </c>
      <c r="X104" s="100">
        <f>IF(ISNUMBER(outYear),(X46+X66+X83+X101),"")</f>
        <v>-667.45773791760507</v>
      </c>
      <c r="Y104" s="100">
        <f>IF(ISNUMBER(outYear),(Y46+Y66+Y83+Y101),"")</f>
        <v>-678.38958435024063</v>
      </c>
      <c r="Z104" s="100">
        <f>IF(ISNUMBER(outYear),(Z46+Z66+Z83+Z101),"")</f>
        <v>-689.73465921428249</v>
      </c>
      <c r="AA104" s="100">
        <f>IF(ISNUMBER(outYear),(AA46+AA66+AA83+AA101),"")</f>
        <v>289.58671016595451</v>
      </c>
      <c r="AB104" s="100" t="str">
        <f>IF(ISNUMBER(outYear),(AB46+AB66+AB83+AB101),"")</f>
        <v/>
      </c>
      <c r="AC104" s="100" t="str">
        <f>IF(ISNUMBER(outYear),(AC46+AC66+AC83+AC101),"")</f>
        <v/>
      </c>
      <c r="AD104" s="100" t="str">
        <f>IF(ISNUMBER(outYear),(AD46+AD66+AD83+AD101),"")</f>
        <v/>
      </c>
      <c r="AE104" s="100" t="str">
        <f>IF(ISNUMBER(outYear),(AE46+AE66+AE83+AE101),"")</f>
        <v/>
      </c>
      <c r="AF104" s="100" t="str">
        <f>IF(ISNUMBER(outYear),(AF46+AF66+AF83+AF101),"")</f>
        <v/>
      </c>
      <c r="AG104" s="100" t="str">
        <f>IF(ISNUMBER(outYear),(AG46+AG66+AG83+AG101),"")</f>
        <v/>
      </c>
      <c r="AH104" s="100" t="str">
        <f>IF(ISNUMBER(outYear),(AH46+AH66+AH83+AH101),"")</f>
        <v/>
      </c>
      <c r="AI104" s="100" t="str">
        <f>IF(ISNUMBER(outYear),(AI46+AI66+AI83+AI101),"")</f>
        <v/>
      </c>
      <c r="AJ104" s="100" t="str">
        <f>IF(ISNUMBER(outYear),(AJ46+AJ66+AJ83+AJ101),"")</f>
        <v/>
      </c>
      <c r="AK104" s="100" t="str">
        <f>IF(ISNUMBER(outYear),(AK46+AK66+AK83+AK101),"")</f>
        <v/>
      </c>
      <c r="AL104" s="100" t="str">
        <f>IF(ISNUMBER(outYear),(AL46+AL66+AL83+AL101),"")</f>
        <v/>
      </c>
      <c r="AM104" s="100" t="str">
        <f>IF(ISNUMBER(outYear),(AM46+AM66+AM83+AM101),"")</f>
        <v/>
      </c>
      <c r="AN104" s="100" t="str">
        <f>IF(ISNUMBER(outYear),(AN46+AN66+AN83+AN101),"")</f>
        <v/>
      </c>
      <c r="AO104" s="100" t="str">
        <f>IF(ISNUMBER(outYear),(AO46+AO66+AO83+AO101),"")</f>
        <v/>
      </c>
      <c r="AP104" s="100" t="str">
        <f>IF(ISNUMBER(outYear),(AP46+AP66+AP83+AP101),"")</f>
        <v/>
      </c>
      <c r="AQ104" s="100" t="str">
        <f>IF(ISNUMBER(outYear),(AQ46+AQ66+AQ83+AQ101),"")</f>
        <v/>
      </c>
      <c r="AR104" s="100" t="str">
        <f>IF(ISNUMBER(outYear),(AR46+AR66+AR83+AR101),"")</f>
        <v/>
      </c>
      <c r="AS104" s="100" t="str">
        <f>IF(ISNUMBER(outYear),(AS46+AS66+AS83+AS101),"")</f>
        <v/>
      </c>
      <c r="AT104" s="100" t="str">
        <f>IF(ISNUMBER(outYear),(AT46+AT66+AT83+AT101),"")</f>
        <v/>
      </c>
      <c r="AU104" s="100" t="str">
        <f>IF(ISNUMBER(outYear),(AU46+AU66+AU83+AU101),"")</f>
        <v/>
      </c>
      <c r="AV104" s="100" t="str">
        <f>IF(ISNUMBER(outYear),(AV46+AV66+AV83+AV101),"")</f>
        <v/>
      </c>
      <c r="AW104" s="100" t="str">
        <f>IF(ISNUMBER(outYear),(AW46+AW66+AW83+AW101),"")</f>
        <v/>
      </c>
      <c r="AX104" s="100" t="str">
        <f>IF(ISNUMBER(outYear),(AX46+AX66+AX83+AX101),"")</f>
        <v/>
      </c>
      <c r="AY104" s="100" t="str">
        <f>IF(ISNUMBER(outYear),(AY46+AY66+AY83+AY101),"")</f>
        <v/>
      </c>
      <c r="AZ104" s="100" t="str">
        <f>IF(ISNUMBER(outYear),(AZ46+AZ66+AZ83+AZ101),"")</f>
        <v/>
      </c>
      <c r="BA104" s="100" t="str">
        <f>IF(ISNUMBER(outYear),(BA46+BA66+BA83+BA101),"")</f>
        <v/>
      </c>
      <c r="BB104" s="100" t="str">
        <f>IF(ISNUMBER(outYear),(BB46+BB66+BB83+BB101),"")</f>
        <v/>
      </c>
      <c r="BC104" s="100" t="str">
        <f>IF(ISNUMBER(outYear),(BC46+BC66+BC83+BC101),"")</f>
        <v/>
      </c>
      <c r="BD104" s="100" t="str">
        <f>IF(ISNUMBER(outYear),(BD46+BD66+BD83+BD101),"")</f>
        <v/>
      </c>
      <c r="BE104" s="100" t="str">
        <f>IF(ISNUMBER(outYear),(BE46+BE66+BE83+BE101),"")</f>
        <v/>
      </c>
      <c r="BF104" s="100" t="str">
        <f>IF(ISNUMBER(outYear),(BF46+BF66+BF83+BF101),"")</f>
        <v/>
      </c>
      <c r="BG104" s="100" t="str">
        <f>IF(ISNUMBER(outYear),(BG46+BG66+BG83+BG101),"")</f>
        <v/>
      </c>
      <c r="BH104" s="100" t="str">
        <f>IF(ISNUMBER(outYear),(BH46+BH66+BH83+BH101),"")</f>
        <v/>
      </c>
      <c r="BI104" s="100" t="str">
        <f>IF(ISNUMBER(outYear),(BI46+BI66+BI83+BI101),"")</f>
        <v/>
      </c>
      <c r="BJ104" s="100" t="str">
        <f>IF(ISNUMBER(outYear),(BJ46+BJ66+BJ83+BJ101),"")</f>
        <v/>
      </c>
      <c r="BK104" s="100" t="str">
        <f>IF(ISNUMBER(outYear),(BK46+BK66+BK83+BK101),"")</f>
        <v/>
      </c>
      <c r="BL104" s="100" t="str">
        <f>IF(ISNUMBER(outYear),(BL46+BL66+BL83+BL101),"")</f>
        <v/>
      </c>
      <c r="BM104" s="100" t="str">
        <f>IF(ISNUMBER(outYear),(BM46+BM66+BM83+BM101),"")</f>
        <v/>
      </c>
      <c r="BN104" s="100" t="str">
        <f>IF(ISNUMBER(outYear),(BN46+BN66+BN83+BN101),"")</f>
        <v/>
      </c>
      <c r="BO104" s="100" t="str">
        <f>IF(ISNUMBER(outYear),(BO46+BO66+BO83+BO101),"")</f>
        <v/>
      </c>
      <c r="BP104" s="100" t="str">
        <f>IF(ISNUMBER(outYear),(BP46+BP66+BP83+BP101),"")</f>
        <v/>
      </c>
      <c r="BQ104" s="100" t="str">
        <f>IF(ISNUMBER(outYear),(BQ46+BQ66+BQ83+BQ101),"")</f>
        <v/>
      </c>
      <c r="BR104" s="100" t="str">
        <f>IF(ISNUMBER(outYear),(BR46+BR66+BR83+BR101),"")</f>
        <v/>
      </c>
      <c r="BS104" s="100" t="str">
        <f>IF(ISNUMBER(outYear),(BS46+BS66+BS83+BS101),"")</f>
        <v/>
      </c>
      <c r="BT104" s="100" t="str">
        <f>IF(ISNUMBER(outYear),(BT46+BT66+BT83+BT101),"")</f>
        <v/>
      </c>
      <c r="BU104" s="100" t="str">
        <f>IF(ISNUMBER(outYear),(BU46+BU66+BU83+BU101),"")</f>
        <v/>
      </c>
      <c r="BV104" s="100" t="str">
        <f>IF(ISNUMBER(outYear),(BV46+BV66+BV83+BV101),"")</f>
        <v/>
      </c>
      <c r="BW104" s="100" t="str">
        <f>IF(ISNUMBER(outYear),(BW46+BW66+BW83+BW101),"")</f>
        <v/>
      </c>
      <c r="BX104" s="100" t="str">
        <f>IF(ISNUMBER(outYear),(BX46+BX66+BX83+BX101),"")</f>
        <v/>
      </c>
      <c r="BY104" s="100" t="str">
        <f>IF(ISNUMBER(outYear),(BY46+BY66+BY83+BY101),"")</f>
        <v/>
      </c>
      <c r="BZ104" s="100" t="str">
        <f>IF(ISNUMBER(outYear),(BZ46+BZ66+BZ83+BZ101),"")</f>
        <v/>
      </c>
      <c r="CA104" s="100" t="str">
        <f>IF(ISNUMBER(outYear),(CA46+CA66+CA83+CA101),"")</f>
        <v/>
      </c>
      <c r="CB104" s="100" t="str">
        <f>IF(ISNUMBER(outYear),(CB46+CB66+CB83+CB101),"")</f>
        <v/>
      </c>
      <c r="CC104" s="100" t="str">
        <f>IF(ISNUMBER(outYear),(CC46+CC66+CC83+CC101),"")</f>
        <v/>
      </c>
      <c r="CD104" s="100" t="str">
        <f>IF(ISNUMBER(outYear),(CD46+CD66+CD83+CD101),"")</f>
        <v/>
      </c>
      <c r="CE104" s="100" t="str">
        <f>IF(ISNUMBER(outYear),(CE46+CE66+CE83+CE101),"")</f>
        <v/>
      </c>
      <c r="CF104" s="100" t="str">
        <f>IF(ISNUMBER(outYear),(CF46+CF66+CF83+CF101),"")</f>
        <v/>
      </c>
      <c r="CG104" s="100" t="str">
        <f>IF(ISNUMBER(outYear),(CG46+CG66+CG83+CG101),"")</f>
        <v/>
      </c>
      <c r="CH104" s="100" t="str">
        <f>IF(ISNUMBER(outYear),(CH46+CH66+CH83+CH101),"")</f>
        <v/>
      </c>
      <c r="CI104" s="100" t="str">
        <f>IF(ISNUMBER(outYear),(CI46+CI66+CI83+CI101),"")</f>
        <v/>
      </c>
      <c r="CJ104" s="100" t="str">
        <f>IF(ISNUMBER(outYear),(CJ46+CJ66+CJ83+CJ101),"")</f>
        <v/>
      </c>
      <c r="CK104" s="100" t="str">
        <f>IF(ISNUMBER(outYear),(CK46+CK66+CK83+CK101),"")</f>
        <v/>
      </c>
      <c r="CL104" s="100" t="str">
        <f>IF(ISNUMBER(outYear),(CL46+CL66+CL83+CL101),"")</f>
        <v/>
      </c>
      <c r="CM104" s="100" t="str">
        <f>IF(ISNUMBER(outYear),(CM46+CM66+CM83+CM101),"")</f>
        <v/>
      </c>
      <c r="CN104" s="100" t="str">
        <f>IF(ISNUMBER(outYear),(CN46+CN66+CN83+CN101),"")</f>
        <v/>
      </c>
      <c r="CO104" s="100" t="str">
        <f>IF(ISNUMBER(outYear),(CO46+CO66+CO83+CO101),"")</f>
        <v/>
      </c>
      <c r="CP104" s="100" t="str">
        <f>IF(ISNUMBER(outYear),(CP46+CP66+CP83+CP101),"")</f>
        <v/>
      </c>
      <c r="CQ104" s="100" t="str">
        <f>IF(ISNUMBER(outYear),(CQ46+CQ66+CQ83+CQ101),"")</f>
        <v/>
      </c>
      <c r="CR104" s="100" t="str">
        <f>IF(ISNUMBER(outYear),(CR46+CR66+CR83+CR101),"")</f>
        <v/>
      </c>
      <c r="CS104" s="100" t="str">
        <f>IF(ISNUMBER(outYear),(CS46+CS66+CS83+CS101),"")</f>
        <v/>
      </c>
      <c r="CT104" s="100" t="str">
        <f>IF(ISNUMBER(outYear),(CT46+CT66+CT83+CT101),"")</f>
        <v/>
      </c>
      <c r="CU104" s="100" t="str">
        <f>IF(ISNUMBER(outYear),(CU46+CU66+CU83+CU101),"")</f>
        <v/>
      </c>
      <c r="CV104" s="100" t="str">
        <f>IF(ISNUMBER(outYear),(CV46+CV66+CV83+CV101),"")</f>
        <v/>
      </c>
      <c r="CW104" s="100" t="str">
        <f>IF(ISNUMBER(outYear),(CW46+CW66+CW83+CW101),"")</f>
        <v/>
      </c>
      <c r="CX104" s="100" t="str">
        <f>IF(ISNUMBER(outYear),(CX46+CX66+CX83+CX101),"")</f>
        <v/>
      </c>
    </row>
    <row r="105" spans="1:255" s="2" customFormat="1" x14ac:dyDescent="0.2">
      <c r="A105" s="15" t="s">
        <v>90</v>
      </c>
      <c r="B105" s="158">
        <f>IF(ISNUMBER(outYear),+B104+B8,"")</f>
        <v>-3869.6022400000002</v>
      </c>
      <c r="C105" s="158">
        <f>IF(ISNUMBER(outYear),+C104+C8,"")</f>
        <v>2265.6921070792951</v>
      </c>
      <c r="D105" s="158">
        <f>IF(ISNUMBER(outYear),+D104+D8,"")</f>
        <v>600.3025898654837</v>
      </c>
      <c r="E105" s="158">
        <f>IF(ISNUMBER(outYear),+E104+E8,"")</f>
        <v>567.11545956127975</v>
      </c>
      <c r="F105" s="158">
        <f>IF(ISNUMBER(outYear),+F104+F8,"")</f>
        <v>581.54872295009022</v>
      </c>
      <c r="G105" s="158">
        <f>IF(ISNUMBER(outYear),+G104+G8,"")</f>
        <v>596.19938445072421</v>
      </c>
      <c r="H105" s="158">
        <f>IF(ISNUMBER(outYear),+H104+H8,"")</f>
        <v>546.43704785537216</v>
      </c>
      <c r="I105" s="158">
        <f>IF(ISNUMBER(outYear),+I104+I8,"")</f>
        <v>561.81937476975133</v>
      </c>
      <c r="J105" s="158">
        <f>IF(ISNUMBER(outYear),+J104+J8,"")</f>
        <v>577.4136552715338</v>
      </c>
      <c r="K105" s="158">
        <f>IF(ISNUMBER(outYear),+K104+K8,"")</f>
        <v>593.21123297113218</v>
      </c>
      <c r="L105" s="158">
        <f>IF(ISNUMBER(outYear),+L104+L8,"")</f>
        <v>609.21307480775556</v>
      </c>
      <c r="M105" s="158">
        <f>IF(ISNUMBER(outYear),+M104+M8,"")</f>
        <v>625.42975361955632</v>
      </c>
      <c r="N105" s="158">
        <f>IF(ISNUMBER(outYear),+N104+N8,"")</f>
        <v>641.86142987737639</v>
      </c>
      <c r="O105" s="158">
        <f>IF(ISNUMBER(outYear),+O104+O8,"")</f>
        <v>658.48783254115324</v>
      </c>
      <c r="P105" s="158">
        <f>IF(ISNUMBER(outYear),+P104+P8,"")</f>
        <v>675.32823899601067</v>
      </c>
      <c r="Q105" s="158">
        <f>IF(ISNUMBER(outYear),+Q104+Q8,"")</f>
        <v>692.37145402295073</v>
      </c>
      <c r="R105" s="158">
        <f>IF(ISNUMBER(outYear),+R104+R8,"")</f>
        <v>709.61578775681062</v>
      </c>
      <c r="S105" s="158">
        <f>IF(ISNUMBER(outYear),+S104+S8,"")</f>
        <v>727.05903258182582</v>
      </c>
      <c r="T105" s="158">
        <f>IF(ISNUMBER(outYear),+T104+T8,"")</f>
        <v>744.69843891266532</v>
      </c>
      <c r="U105" s="158">
        <f>IF(ISNUMBER(outYear),+U104+U8,"")</f>
        <v>762.53068980623493</v>
      </c>
      <c r="V105" s="158">
        <f>IF(ISNUMBER(outYear),+V104+V8,"")</f>
        <v>780.5618743468259</v>
      </c>
      <c r="W105" s="158">
        <f>IF(ISNUMBER(outYear),+W104+W8,"")</f>
        <v>798.77745974434799</v>
      </c>
      <c r="X105" s="158">
        <f>IF(ISNUMBER(outYear),+X104+X8,"")</f>
        <v>817.17226208239504</v>
      </c>
      <c r="Y105" s="158">
        <f>IF(ISNUMBER(outYear),+Y104+Y8,"")</f>
        <v>835.75041564975947</v>
      </c>
      <c r="Z105" s="158">
        <f>IF(ISNUMBER(outYear),+Z104+Z8,"")</f>
        <v>854.49534078571753</v>
      </c>
      <c r="AA105" s="158">
        <f>IF(ISNUMBER(outYear),+AA104+AA8,"")</f>
        <v>1864.5067101659547</v>
      </c>
      <c r="AB105" s="158" t="str">
        <f>IF(ISNUMBER(outYear),+AB104+AB8,"")</f>
        <v/>
      </c>
      <c r="AC105" s="158" t="str">
        <f>IF(ISNUMBER(outYear),+AC104+AC8,"")</f>
        <v/>
      </c>
      <c r="AD105" s="158" t="str">
        <f>IF(ISNUMBER(outYear),+AD104+AD8,"")</f>
        <v/>
      </c>
      <c r="AE105" s="158" t="str">
        <f>IF(ISNUMBER(outYear),+AE104+AE8,"")</f>
        <v/>
      </c>
      <c r="AF105" s="158" t="str">
        <f>IF(ISNUMBER(outYear),+AF104+AF8,"")</f>
        <v/>
      </c>
      <c r="AG105" s="158" t="str">
        <f>IF(ISNUMBER(outYear),+AG104+AG8,"")</f>
        <v/>
      </c>
      <c r="AH105" s="158" t="str">
        <f>IF(ISNUMBER(outYear),+AH104+AH8,"")</f>
        <v/>
      </c>
      <c r="AI105" s="158" t="str">
        <f>IF(ISNUMBER(outYear),+AI104+AI8,"")</f>
        <v/>
      </c>
      <c r="AJ105" s="158" t="str">
        <f>IF(ISNUMBER(outYear),+AJ104+AJ8,"")</f>
        <v/>
      </c>
      <c r="AK105" s="158" t="str">
        <f>IF(ISNUMBER(outYear),+AK104+AK8,"")</f>
        <v/>
      </c>
      <c r="AL105" s="158" t="str">
        <f>IF(ISNUMBER(outYear),+AL104+AL8,"")</f>
        <v/>
      </c>
      <c r="AM105" s="158" t="str">
        <f>IF(ISNUMBER(outYear),+AM104+AM8,"")</f>
        <v/>
      </c>
      <c r="AN105" s="158" t="str">
        <f>IF(ISNUMBER(outYear),+AN104+AN8,"")</f>
        <v/>
      </c>
      <c r="AO105" s="158" t="str">
        <f>IF(ISNUMBER(outYear),+AO104+AO8,"")</f>
        <v/>
      </c>
      <c r="AP105" s="158" t="str">
        <f>IF(ISNUMBER(outYear),+AP104+AP8,"")</f>
        <v/>
      </c>
      <c r="AQ105" s="158" t="str">
        <f>IF(ISNUMBER(outYear),+AQ104+AQ8,"")</f>
        <v/>
      </c>
      <c r="AR105" s="158" t="str">
        <f>IF(ISNUMBER(outYear),+AR104+AR8,"")</f>
        <v/>
      </c>
      <c r="AS105" s="158" t="str">
        <f>IF(ISNUMBER(outYear),+AS104+AS8,"")</f>
        <v/>
      </c>
      <c r="AT105" s="158" t="str">
        <f>IF(ISNUMBER(outYear),+AT104+AT8,"")</f>
        <v/>
      </c>
      <c r="AU105" s="158" t="str">
        <f>IF(ISNUMBER(outYear),+AU104+AU8,"")</f>
        <v/>
      </c>
      <c r="AV105" s="158" t="str">
        <f>IF(ISNUMBER(outYear),+AV104+AV8,"")</f>
        <v/>
      </c>
      <c r="AW105" s="158" t="str">
        <f>IF(ISNUMBER(outYear),+AW104+AW8,"")</f>
        <v/>
      </c>
      <c r="AX105" s="158" t="str">
        <f>IF(ISNUMBER(outYear),+AX104+AX8,"")</f>
        <v/>
      </c>
      <c r="AY105" s="158" t="str">
        <f>IF(ISNUMBER(outYear),+AY104+AY8,"")</f>
        <v/>
      </c>
      <c r="AZ105" s="158" t="str">
        <f>IF(ISNUMBER(outYear),+AZ104+AZ8,"")</f>
        <v/>
      </c>
      <c r="BA105" s="158" t="str">
        <f>IF(ISNUMBER(outYear),+BA104+BA8,"")</f>
        <v/>
      </c>
      <c r="BB105" s="158" t="str">
        <f>IF(ISNUMBER(outYear),+BB104+BB8,"")</f>
        <v/>
      </c>
      <c r="BC105" s="158" t="str">
        <f>IF(ISNUMBER(outYear),+BC104+BC8,"")</f>
        <v/>
      </c>
      <c r="BD105" s="158" t="str">
        <f>IF(ISNUMBER(outYear),+BD104+BD8,"")</f>
        <v/>
      </c>
      <c r="BE105" s="158" t="str">
        <f>IF(ISNUMBER(outYear),+BE104+BE8,"")</f>
        <v/>
      </c>
      <c r="BF105" s="158" t="str">
        <f>IF(ISNUMBER(outYear),+BF104+BF8,"")</f>
        <v/>
      </c>
      <c r="BG105" s="158" t="str">
        <f>IF(ISNUMBER(outYear),+BG104+BG8,"")</f>
        <v/>
      </c>
      <c r="BH105" s="158" t="str">
        <f>IF(ISNUMBER(outYear),+BH104+BH8,"")</f>
        <v/>
      </c>
      <c r="BI105" s="158" t="str">
        <f>IF(ISNUMBER(outYear),+BI104+BI8,"")</f>
        <v/>
      </c>
      <c r="BJ105" s="158" t="str">
        <f>IF(ISNUMBER(outYear),+BJ104+BJ8,"")</f>
        <v/>
      </c>
      <c r="BK105" s="158" t="str">
        <f>IF(ISNUMBER(outYear),+BK104+BK8,"")</f>
        <v/>
      </c>
      <c r="BL105" s="158" t="str">
        <f>IF(ISNUMBER(outYear),+BL104+BL8,"")</f>
        <v/>
      </c>
      <c r="BM105" s="158" t="str">
        <f>IF(ISNUMBER(outYear),+BM104+BM8,"")</f>
        <v/>
      </c>
      <c r="BN105" s="158" t="str">
        <f>IF(ISNUMBER(outYear),+BN104+BN8,"")</f>
        <v/>
      </c>
      <c r="BO105" s="158" t="str">
        <f>IF(ISNUMBER(outYear),+BO104+BO8,"")</f>
        <v/>
      </c>
      <c r="BP105" s="158" t="str">
        <f>IF(ISNUMBER(outYear),+BP104+BP8,"")</f>
        <v/>
      </c>
      <c r="BQ105" s="158" t="str">
        <f>IF(ISNUMBER(outYear),+BQ104+BQ8,"")</f>
        <v/>
      </c>
      <c r="BR105" s="158" t="str">
        <f>IF(ISNUMBER(outYear),+BR104+BR8,"")</f>
        <v/>
      </c>
      <c r="BS105" s="158" t="str">
        <f>IF(ISNUMBER(outYear),+BS104+BS8,"")</f>
        <v/>
      </c>
      <c r="BT105" s="158" t="str">
        <f>IF(ISNUMBER(outYear),+BT104+BT8,"")</f>
        <v/>
      </c>
      <c r="BU105" s="158" t="str">
        <f>IF(ISNUMBER(outYear),+BU104+BU8,"")</f>
        <v/>
      </c>
      <c r="BV105" s="158" t="str">
        <f>IF(ISNUMBER(outYear),+BV104+BV8,"")</f>
        <v/>
      </c>
      <c r="BW105" s="158" t="str">
        <f>IF(ISNUMBER(outYear),+BW104+BW8,"")</f>
        <v/>
      </c>
      <c r="BX105" s="158" t="str">
        <f>IF(ISNUMBER(outYear),+BX104+BX8,"")</f>
        <v/>
      </c>
      <c r="BY105" s="158" t="str">
        <f>IF(ISNUMBER(outYear),+BY104+BY8,"")</f>
        <v/>
      </c>
      <c r="BZ105" s="158" t="str">
        <f>IF(ISNUMBER(outYear),+BZ104+BZ8,"")</f>
        <v/>
      </c>
      <c r="CA105" s="158" t="str">
        <f>IF(ISNUMBER(outYear),+CA104+CA8,"")</f>
        <v/>
      </c>
      <c r="CB105" s="158" t="str">
        <f>IF(ISNUMBER(outYear),+CB104+CB8,"")</f>
        <v/>
      </c>
      <c r="CC105" s="158" t="str">
        <f>IF(ISNUMBER(outYear),+CC104+CC8,"")</f>
        <v/>
      </c>
      <c r="CD105" s="158" t="str">
        <f>IF(ISNUMBER(outYear),+CD104+CD8,"")</f>
        <v/>
      </c>
      <c r="CE105" s="158" t="str">
        <f>IF(ISNUMBER(outYear),+CE104+CE8,"")</f>
        <v/>
      </c>
      <c r="CF105" s="158" t="str">
        <f>IF(ISNUMBER(outYear),+CF104+CF8,"")</f>
        <v/>
      </c>
      <c r="CG105" s="158" t="str">
        <f>IF(ISNUMBER(outYear),+CG104+CG8,"")</f>
        <v/>
      </c>
      <c r="CH105" s="158" t="str">
        <f>IF(ISNUMBER(outYear),+CH104+CH8,"")</f>
        <v/>
      </c>
      <c r="CI105" s="158" t="str">
        <f>IF(ISNUMBER(outYear),+CI104+CI8,"")</f>
        <v/>
      </c>
      <c r="CJ105" s="158" t="str">
        <f>IF(ISNUMBER(outYear),+CJ104+CJ8,"")</f>
        <v/>
      </c>
      <c r="CK105" s="158" t="str">
        <f>IF(ISNUMBER(outYear),+CK104+CK8,"")</f>
        <v/>
      </c>
      <c r="CL105" s="158" t="str">
        <f>IF(ISNUMBER(outYear),+CL104+CL8,"")</f>
        <v/>
      </c>
      <c r="CM105" s="158" t="str">
        <f>IF(ISNUMBER(outYear),+CM104+CM8,"")</f>
        <v/>
      </c>
      <c r="CN105" s="158" t="str">
        <f>IF(ISNUMBER(outYear),+CN104+CN8,"")</f>
        <v/>
      </c>
      <c r="CO105" s="158" t="str">
        <f>IF(ISNUMBER(outYear),+CO104+CO8,"")</f>
        <v/>
      </c>
      <c r="CP105" s="158" t="str">
        <f>IF(ISNUMBER(outYear),+CP104+CP8,"")</f>
        <v/>
      </c>
      <c r="CQ105" s="158" t="str">
        <f>IF(ISNUMBER(outYear),+CQ104+CQ8,"")</f>
        <v/>
      </c>
      <c r="CR105" s="158" t="str">
        <f>IF(ISNUMBER(outYear),+CR104+CR8,"")</f>
        <v/>
      </c>
      <c r="CS105" s="158" t="str">
        <f>IF(ISNUMBER(outYear),+CS104+CS8,"")</f>
        <v/>
      </c>
      <c r="CT105" s="158" t="str">
        <f>IF(ISNUMBER(outYear),+CT104+CT8,"")</f>
        <v/>
      </c>
      <c r="CU105" s="158" t="str">
        <f>IF(ISNUMBER(outYear),+CU104+CU8,"")</f>
        <v/>
      </c>
      <c r="CV105" s="158" t="str">
        <f>IF(ISNUMBER(outYear),+CV104+CV8,"")</f>
        <v/>
      </c>
      <c r="CW105" s="158" t="str">
        <f>IF(ISNUMBER(outYear),+CW104+CW8,"")</f>
        <v/>
      </c>
      <c r="CX105" s="158" t="str">
        <f>IF(ISNUMBER(outYear),+CX104+CX8,"")</f>
        <v/>
      </c>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row>
    <row r="106" spans="1:255" x14ac:dyDescent="0.2">
      <c r="B106" s="5"/>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255" x14ac:dyDescent="0.2">
      <c r="A107" s="156" t="s">
        <v>175</v>
      </c>
      <c r="B107" s="153"/>
      <c r="C107" s="154"/>
      <c r="D107" s="154"/>
      <c r="E107" s="154"/>
      <c r="F107" s="154"/>
      <c r="G107" s="154"/>
      <c r="H107" s="154"/>
      <c r="I107" s="154"/>
      <c r="J107" s="154"/>
      <c r="K107" s="154"/>
      <c r="L107" s="154"/>
      <c r="M107" s="154"/>
      <c r="N107" s="154"/>
      <c r="O107" s="154"/>
      <c r="P107" s="154"/>
      <c r="Q107" s="154"/>
      <c r="R107" s="154"/>
      <c r="S107" s="154"/>
      <c r="T107" s="154"/>
      <c r="U107" s="154"/>
      <c r="V107" s="154"/>
      <c r="W107" s="154"/>
      <c r="X107" s="154"/>
      <c r="Y107" s="154"/>
      <c r="Z107" s="154"/>
      <c r="AA107" s="154"/>
      <c r="AB107" s="154"/>
      <c r="AC107" s="154"/>
      <c r="AD107" s="154"/>
      <c r="AE107" s="154"/>
      <c r="AF107" s="154"/>
      <c r="AG107" s="154"/>
      <c r="AH107" s="154"/>
      <c r="AI107" s="154"/>
      <c r="AJ107" s="154"/>
      <c r="AK107" s="154"/>
      <c r="AL107" s="154"/>
      <c r="AM107" s="154"/>
      <c r="AN107" s="154"/>
      <c r="AO107" s="154"/>
      <c r="AP107" s="154"/>
      <c r="AQ107" s="154"/>
      <c r="AR107" s="154"/>
      <c r="AS107" s="154"/>
      <c r="AT107" s="154"/>
      <c r="AU107" s="154"/>
      <c r="AV107" s="154"/>
      <c r="AW107" s="154"/>
      <c r="AX107" s="154"/>
      <c r="AY107" s="154"/>
      <c r="AZ107" s="154"/>
      <c r="BA107" s="154"/>
      <c r="BB107" s="154"/>
      <c r="BC107" s="154"/>
      <c r="BD107" s="154"/>
      <c r="BE107" s="154"/>
      <c r="BF107" s="154"/>
      <c r="BG107" s="154"/>
      <c r="BH107" s="154"/>
      <c r="BI107" s="154"/>
      <c r="BJ107" s="154"/>
      <c r="BK107" s="154"/>
      <c r="BL107" s="154"/>
      <c r="BM107" s="154"/>
      <c r="BN107" s="154"/>
      <c r="BO107" s="154"/>
      <c r="BP107" s="154"/>
      <c r="BQ107" s="154"/>
      <c r="BR107" s="154"/>
      <c r="BS107" s="154"/>
      <c r="BT107" s="154"/>
      <c r="BU107" s="154"/>
      <c r="BV107" s="154"/>
      <c r="BW107" s="154"/>
      <c r="BX107" s="154"/>
      <c r="BY107" s="154"/>
      <c r="BZ107" s="154"/>
      <c r="CA107" s="154"/>
      <c r="CB107" s="154"/>
      <c r="CC107" s="154"/>
      <c r="CD107" s="154"/>
      <c r="CE107" s="154"/>
      <c r="CF107" s="154"/>
      <c r="CG107" s="154"/>
      <c r="CH107" s="154"/>
      <c r="CI107" s="154"/>
      <c r="CJ107" s="154"/>
      <c r="CK107" s="154"/>
      <c r="CL107" s="154"/>
      <c r="CM107" s="154"/>
      <c r="CN107" s="154"/>
      <c r="CO107" s="154"/>
      <c r="CP107" s="154"/>
      <c r="CQ107" s="154"/>
      <c r="CR107" s="154"/>
      <c r="CS107" s="154"/>
      <c r="CT107" s="154"/>
      <c r="CU107" s="154"/>
      <c r="CV107" s="154"/>
      <c r="CW107" s="154"/>
      <c r="CX107" s="155"/>
    </row>
    <row r="108" spans="1:255" s="2" customFormat="1" x14ac:dyDescent="0.2">
      <c r="A108" s="193" t="s">
        <v>176</v>
      </c>
      <c r="B108" s="158">
        <f>IF(ISNUMBER(outYear),-(B38+B39),"")</f>
        <v>-9674.0055999999986</v>
      </c>
      <c r="C108" s="158">
        <f>IF(ISNUMBER(outYear),C105-C42-C43,"")</f>
        <v>1853.8554255313902</v>
      </c>
      <c r="D108" s="158">
        <f>IF(ISNUMBER(outYear),D105-D42-D43,"")</f>
        <v>188.46590831757885</v>
      </c>
      <c r="E108" s="158">
        <f>IF(ISNUMBER(outYear),E105-E42-E43,"")</f>
        <v>155.2787780133749</v>
      </c>
      <c r="F108" s="158">
        <f>IF(ISNUMBER(outYear),F105-F42-F43,"")</f>
        <v>169.71204140218543</v>
      </c>
      <c r="G108" s="158">
        <f>IF(ISNUMBER(outYear),G105-G42-G43,"")</f>
        <v>184.36270290281939</v>
      </c>
      <c r="H108" s="158">
        <f>IF(ISNUMBER(outYear),H105-H42-H43,"")</f>
        <v>134.60036630746731</v>
      </c>
      <c r="I108" s="158">
        <f>IF(ISNUMBER(outYear),I105-I42-I43,"")</f>
        <v>149.98269322184652</v>
      </c>
      <c r="J108" s="158">
        <f>IF(ISNUMBER(outYear),J105-J42-J43,"")</f>
        <v>165.57697372362892</v>
      </c>
      <c r="K108" s="158">
        <f>IF(ISNUMBER(outYear),K105-K42-K43,"")</f>
        <v>181.37455142322733</v>
      </c>
      <c r="L108" s="158">
        <f>IF(ISNUMBER(outYear),L105-L42-L43,"")</f>
        <v>197.37639325985077</v>
      </c>
      <c r="M108" s="158">
        <f>IF(ISNUMBER(outYear),M105-M42-M43,"")</f>
        <v>213.59307207165153</v>
      </c>
      <c r="N108" s="158">
        <f>IF(ISNUMBER(outYear),N105-N42-N43,"")</f>
        <v>230.02474832947155</v>
      </c>
      <c r="O108" s="158">
        <f>IF(ISNUMBER(outYear),O105-O42-O43,"")</f>
        <v>246.65115099324842</v>
      </c>
      <c r="P108" s="158">
        <f>IF(ISNUMBER(outYear),P105-P42-P43,"")</f>
        <v>263.49155744810582</v>
      </c>
      <c r="Q108" s="158">
        <f>IF(ISNUMBER(outYear),Q105-Q42-Q43,"")</f>
        <v>280.534772475046</v>
      </c>
      <c r="R108" s="158">
        <f>IF(ISNUMBER(outYear),R105-R42-R43,"")</f>
        <v>297.77910620890577</v>
      </c>
      <c r="S108" s="158">
        <f>IF(ISNUMBER(outYear),S105-S42-S43,"")</f>
        <v>315.22235103392103</v>
      </c>
      <c r="T108" s="158">
        <f>IF(ISNUMBER(outYear),T105-T42-T43,"")</f>
        <v>332.86175736476054</v>
      </c>
      <c r="U108" s="158">
        <f>IF(ISNUMBER(outYear),U105-U42-U43,"")</f>
        <v>350.69400825833009</v>
      </c>
      <c r="V108" s="158">
        <f>IF(ISNUMBER(outYear),V105-V42-V43,"")</f>
        <v>368.725192798921</v>
      </c>
      <c r="W108" s="158">
        <f>IF(ISNUMBER(outYear),W105-W42-W43,"")</f>
        <v>386.94077819644315</v>
      </c>
      <c r="X108" s="158">
        <f>IF(ISNUMBER(outYear),X105-X42-X43,"")</f>
        <v>405.33558053449019</v>
      </c>
      <c r="Y108" s="158">
        <f>IF(ISNUMBER(outYear),Y105-Y42-Y43,"")</f>
        <v>423.91373410185469</v>
      </c>
      <c r="Z108" s="158">
        <f>IF(ISNUMBER(outYear),Z105-Z42-Z43,"")</f>
        <v>442.65865923781269</v>
      </c>
      <c r="AA108" s="158">
        <f>IF(ISNUMBER(outYear),AA105-AA42-AA43,"")</f>
        <v>1452.6700286180499</v>
      </c>
      <c r="AB108" s="158" t="str">
        <f>IF(ISNUMBER(outYear),AB105-AB42-AB43,"")</f>
        <v/>
      </c>
      <c r="AC108" s="158" t="str">
        <f>IF(ISNUMBER(outYear),AC105-AC42-AC43,"")</f>
        <v/>
      </c>
      <c r="AD108" s="158" t="str">
        <f>IF(ISNUMBER(outYear),AD105-AD42-AD43,"")</f>
        <v/>
      </c>
      <c r="AE108" s="158" t="str">
        <f>IF(ISNUMBER(outYear),AE105-AE42-AE43,"")</f>
        <v/>
      </c>
      <c r="AF108" s="158" t="str">
        <f>IF(ISNUMBER(outYear),AF105-AF42-AF43,"")</f>
        <v/>
      </c>
      <c r="AG108" s="158" t="str">
        <f>IF(ISNUMBER(outYear),AG105-AG42-AG43,"")</f>
        <v/>
      </c>
      <c r="AH108" s="158" t="str">
        <f>IF(ISNUMBER(outYear),AH105-AH42-AH43,"")</f>
        <v/>
      </c>
      <c r="AI108" s="158" t="str">
        <f>IF(ISNUMBER(outYear),AI105-AI42-AI43,"")</f>
        <v/>
      </c>
      <c r="AJ108" s="158" t="str">
        <f>IF(ISNUMBER(outYear),AJ105-AJ42-AJ43,"")</f>
        <v/>
      </c>
      <c r="AK108" s="158" t="str">
        <f>IF(ISNUMBER(outYear),AK105-AK42-AK43,"")</f>
        <v/>
      </c>
      <c r="AL108" s="158" t="str">
        <f>IF(ISNUMBER(outYear),AL105-AL42-AL43,"")</f>
        <v/>
      </c>
      <c r="AM108" s="158" t="str">
        <f>IF(ISNUMBER(outYear),AM105-AM42-AM43,"")</f>
        <v/>
      </c>
      <c r="AN108" s="158" t="str">
        <f>IF(ISNUMBER(outYear),AN105-AN42-AN43,"")</f>
        <v/>
      </c>
      <c r="AO108" s="158" t="str">
        <f>IF(ISNUMBER(outYear),AO105-AO42-AO43,"")</f>
        <v/>
      </c>
      <c r="AP108" s="158" t="str">
        <f>IF(ISNUMBER(outYear),AP105-AP42-AP43,"")</f>
        <v/>
      </c>
      <c r="AQ108" s="158" t="str">
        <f>IF(ISNUMBER(outYear),AQ105-AQ42-AQ43,"")</f>
        <v/>
      </c>
      <c r="AR108" s="158" t="str">
        <f>IF(ISNUMBER(outYear),AR105-AR42-AR43,"")</f>
        <v/>
      </c>
      <c r="AS108" s="158" t="str">
        <f>IF(ISNUMBER(outYear),AS105-AS42-AS43,"")</f>
        <v/>
      </c>
      <c r="AT108" s="158" t="str">
        <f>IF(ISNUMBER(outYear),AT105-AT42-AT43,"")</f>
        <v/>
      </c>
      <c r="AU108" s="158" t="str">
        <f>IF(ISNUMBER(outYear),AU105-AU42-AU43,"")</f>
        <v/>
      </c>
      <c r="AV108" s="158" t="str">
        <f>IF(ISNUMBER(outYear),AV105-AV42-AV43,"")</f>
        <v/>
      </c>
      <c r="AW108" s="158" t="str">
        <f>IF(ISNUMBER(outYear),AW105-AW42-AW43,"")</f>
        <v/>
      </c>
      <c r="AX108" s="158" t="str">
        <f>IF(ISNUMBER(outYear),AX105-AX42-AX43,"")</f>
        <v/>
      </c>
      <c r="AY108" s="158" t="str">
        <f>IF(ISNUMBER(outYear),AY105-AY42-AY43,"")</f>
        <v/>
      </c>
      <c r="AZ108" s="158" t="str">
        <f>IF(ISNUMBER(outYear),AZ105-AZ42-AZ43,"")</f>
        <v/>
      </c>
      <c r="BA108" s="158" t="str">
        <f>IF(ISNUMBER(outYear),BA105-BA42-BA43,"")</f>
        <v/>
      </c>
      <c r="BB108" s="158" t="str">
        <f>IF(ISNUMBER(outYear),BB105-BB42-BB43,"")</f>
        <v/>
      </c>
      <c r="BC108" s="158" t="str">
        <f>IF(ISNUMBER(outYear),BC105-BC42-BC43,"")</f>
        <v/>
      </c>
      <c r="BD108" s="158" t="str">
        <f>IF(ISNUMBER(outYear),BD105-BD42-BD43,"")</f>
        <v/>
      </c>
      <c r="BE108" s="158" t="str">
        <f>IF(ISNUMBER(outYear),BE105-BE42-BE43,"")</f>
        <v/>
      </c>
      <c r="BF108" s="158" t="str">
        <f>IF(ISNUMBER(outYear),BF105-BF42-BF43,"")</f>
        <v/>
      </c>
      <c r="BG108" s="158" t="str">
        <f>IF(ISNUMBER(outYear),BG105-BG42-BG43,"")</f>
        <v/>
      </c>
      <c r="BH108" s="158" t="str">
        <f>IF(ISNUMBER(outYear),BH105-BH42-BH43,"")</f>
        <v/>
      </c>
      <c r="BI108" s="158" t="str">
        <f>IF(ISNUMBER(outYear),BI105-BI42-BI43,"")</f>
        <v/>
      </c>
      <c r="BJ108" s="158" t="str">
        <f>IF(ISNUMBER(outYear),BJ105-BJ42-BJ43,"")</f>
        <v/>
      </c>
      <c r="BK108" s="158" t="str">
        <f>IF(ISNUMBER(outYear),BK105-BK42-BK43,"")</f>
        <v/>
      </c>
      <c r="BL108" s="158" t="str">
        <f>IF(ISNUMBER(outYear),BL105-BL42-BL43,"")</f>
        <v/>
      </c>
      <c r="BM108" s="158" t="str">
        <f>IF(ISNUMBER(outYear),BM105-BM42-BM43,"")</f>
        <v/>
      </c>
      <c r="BN108" s="158" t="str">
        <f>IF(ISNUMBER(outYear),BN105-BN42-BN43,"")</f>
        <v/>
      </c>
      <c r="BO108" s="158" t="str">
        <f>IF(ISNUMBER(outYear),BO105-BO42-BO43,"")</f>
        <v/>
      </c>
      <c r="BP108" s="158" t="str">
        <f>IF(ISNUMBER(outYear),BP105-BP42-BP43,"")</f>
        <v/>
      </c>
      <c r="BQ108" s="158" t="str">
        <f>IF(ISNUMBER(outYear),BQ105-BQ42-BQ43,"")</f>
        <v/>
      </c>
      <c r="BR108" s="158" t="str">
        <f>IF(ISNUMBER(outYear),BR105-BR42-BR43,"")</f>
        <v/>
      </c>
      <c r="BS108" s="158" t="str">
        <f>IF(ISNUMBER(outYear),BS105-BS42-BS43,"")</f>
        <v/>
      </c>
      <c r="BT108" s="158" t="str">
        <f>IF(ISNUMBER(outYear),BT105-BT42-BT43,"")</f>
        <v/>
      </c>
      <c r="BU108" s="158" t="str">
        <f>IF(ISNUMBER(outYear),BU105-BU42-BU43,"")</f>
        <v/>
      </c>
      <c r="BV108" s="158" t="str">
        <f>IF(ISNUMBER(outYear),BV105-BV42-BV43,"")</f>
        <v/>
      </c>
      <c r="BW108" s="158" t="str">
        <f>IF(ISNUMBER(outYear),BW105-BW42-BW43,"")</f>
        <v/>
      </c>
      <c r="BX108" s="158" t="str">
        <f>IF(ISNUMBER(outYear),BX105-BX42-BX43,"")</f>
        <v/>
      </c>
      <c r="BY108" s="158" t="str">
        <f>IF(ISNUMBER(outYear),BY105-BY42-BY43,"")</f>
        <v/>
      </c>
      <c r="BZ108" s="158" t="str">
        <f>IF(ISNUMBER(outYear),BZ105-BZ42-BZ43,"")</f>
        <v/>
      </c>
      <c r="CA108" s="158" t="str">
        <f>IF(ISNUMBER(outYear),CA105-CA42-CA43,"")</f>
        <v/>
      </c>
      <c r="CB108" s="158" t="str">
        <f>IF(ISNUMBER(outYear),CB105-CB42-CB43,"")</f>
        <v/>
      </c>
      <c r="CC108" s="158" t="str">
        <f>IF(ISNUMBER(outYear),CC105-CC42-CC43,"")</f>
        <v/>
      </c>
      <c r="CD108" s="158" t="str">
        <f>IF(ISNUMBER(outYear),CD105-CD42-CD43,"")</f>
        <v/>
      </c>
      <c r="CE108" s="158" t="str">
        <f>IF(ISNUMBER(outYear),CE105-CE42-CE43,"")</f>
        <v/>
      </c>
      <c r="CF108" s="158" t="str">
        <f>IF(ISNUMBER(outYear),CF105-CF42-CF43,"")</f>
        <v/>
      </c>
      <c r="CG108" s="158" t="str">
        <f>IF(ISNUMBER(outYear),CG105-CG42-CG43,"")</f>
        <v/>
      </c>
      <c r="CH108" s="158" t="str">
        <f>IF(ISNUMBER(outYear),CH105-CH42-CH43,"")</f>
        <v/>
      </c>
      <c r="CI108" s="158" t="str">
        <f>IF(ISNUMBER(outYear),CI105-CI42-CI43,"")</f>
        <v/>
      </c>
      <c r="CJ108" s="158" t="str">
        <f>IF(ISNUMBER(outYear),CJ105-CJ42-CJ43,"")</f>
        <v/>
      </c>
      <c r="CK108" s="158" t="str">
        <f>IF(ISNUMBER(outYear),CK105-CK42-CK43,"")</f>
        <v/>
      </c>
      <c r="CL108" s="158" t="str">
        <f>IF(ISNUMBER(outYear),CL105-CL42-CL43,"")</f>
        <v/>
      </c>
      <c r="CM108" s="158" t="str">
        <f>IF(ISNUMBER(outYear),CM105-CM42-CM43,"")</f>
        <v/>
      </c>
      <c r="CN108" s="158" t="str">
        <f>IF(ISNUMBER(outYear),CN105-CN42-CN43,"")</f>
        <v/>
      </c>
      <c r="CO108" s="158" t="str">
        <f>IF(ISNUMBER(outYear),CO105-CO42-CO43,"")</f>
        <v/>
      </c>
      <c r="CP108" s="158" t="str">
        <f>IF(ISNUMBER(outYear),CP105-CP42-CP43,"")</f>
        <v/>
      </c>
      <c r="CQ108" s="158" t="str">
        <f>IF(ISNUMBER(outYear),CQ105-CQ42-CQ43,"")</f>
        <v/>
      </c>
      <c r="CR108" s="158" t="str">
        <f>IF(ISNUMBER(outYear),CR105-CR42-CR43,"")</f>
        <v/>
      </c>
      <c r="CS108" s="158" t="str">
        <f>IF(ISNUMBER(outYear),CS105-CS42-CS43,"")</f>
        <v/>
      </c>
      <c r="CT108" s="158" t="str">
        <f>IF(ISNUMBER(outYear),CT105-CT42-CT43,"")</f>
        <v/>
      </c>
      <c r="CU108" s="158" t="str">
        <f>IF(ISNUMBER(outYear),CU105-CU42-CU43,"")</f>
        <v/>
      </c>
      <c r="CV108" s="158" t="str">
        <f>IF(ISNUMBER(outYear),CV105-CV42-CV43,"")</f>
        <v/>
      </c>
      <c r="CW108" s="158" t="str">
        <f>IF(ISNUMBER(outYear),CW105-CW42-CW43,"")</f>
        <v/>
      </c>
      <c r="CX108" s="158" t="str">
        <f>IF(ISNUMBER(outYear),CX105-CX42-CX43,"")</f>
        <v/>
      </c>
    </row>
    <row r="109" spans="1:255" s="2" customFormat="1" x14ac:dyDescent="0.2">
      <c r="A109" s="193" t="s">
        <v>177</v>
      </c>
      <c r="B109" s="158">
        <f>IF(ISNUMBER(outYear),B108,"")</f>
        <v>-9674.0055999999986</v>
      </c>
      <c r="C109" s="158">
        <f t="shared" ref="C109:AH109" si="101">IF(ISNUMBER(outYear),+B109+C108,"")</f>
        <v>-7820.1501744686084</v>
      </c>
      <c r="D109" s="158">
        <f t="shared" si="101"/>
        <v>-7631.6842661510291</v>
      </c>
      <c r="E109" s="158">
        <f t="shared" si="101"/>
        <v>-7476.4054881376542</v>
      </c>
      <c r="F109" s="158">
        <f t="shared" si="101"/>
        <v>-7306.6934467354686</v>
      </c>
      <c r="G109" s="158">
        <f t="shared" si="101"/>
        <v>-7122.3307438326492</v>
      </c>
      <c r="H109" s="158">
        <f t="shared" si="101"/>
        <v>-6987.7303775251821</v>
      </c>
      <c r="I109" s="158">
        <f t="shared" si="101"/>
        <v>-6837.7476843033355</v>
      </c>
      <c r="J109" s="158">
        <f t="shared" si="101"/>
        <v>-6672.1707105797068</v>
      </c>
      <c r="K109" s="158">
        <f t="shared" si="101"/>
        <v>-6490.7961591564799</v>
      </c>
      <c r="L109" s="158">
        <f t="shared" si="101"/>
        <v>-6293.4197658966295</v>
      </c>
      <c r="M109" s="158">
        <f t="shared" si="101"/>
        <v>-6079.8266938249781</v>
      </c>
      <c r="N109" s="158">
        <f t="shared" si="101"/>
        <v>-5849.8019454955065</v>
      </c>
      <c r="O109" s="158">
        <f t="shared" si="101"/>
        <v>-5603.1507945022577</v>
      </c>
      <c r="P109" s="158">
        <f t="shared" si="101"/>
        <v>-5339.6592370541521</v>
      </c>
      <c r="Q109" s="158">
        <f t="shared" si="101"/>
        <v>-5059.1244645791057</v>
      </c>
      <c r="R109" s="158">
        <f t="shared" si="101"/>
        <v>-4761.3453583702003</v>
      </c>
      <c r="S109" s="158">
        <f t="shared" si="101"/>
        <v>-4446.1230073362794</v>
      </c>
      <c r="T109" s="158">
        <f t="shared" si="101"/>
        <v>-4113.2612499715187</v>
      </c>
      <c r="U109" s="158">
        <f t="shared" si="101"/>
        <v>-3762.5672417131887</v>
      </c>
      <c r="V109" s="158">
        <f t="shared" si="101"/>
        <v>-3393.8420489142677</v>
      </c>
      <c r="W109" s="158">
        <f t="shared" si="101"/>
        <v>-3006.9012707178244</v>
      </c>
      <c r="X109" s="158">
        <f t="shared" si="101"/>
        <v>-2601.5656901833345</v>
      </c>
      <c r="Y109" s="158">
        <f t="shared" si="101"/>
        <v>-2177.65195608148</v>
      </c>
      <c r="Z109" s="158">
        <f t="shared" si="101"/>
        <v>-1734.9932968436674</v>
      </c>
      <c r="AA109" s="158">
        <f t="shared" si="101"/>
        <v>-282.32326822561754</v>
      </c>
      <c r="AB109" s="158" t="str">
        <f t="shared" si="101"/>
        <v/>
      </c>
      <c r="AC109" s="158" t="str">
        <f t="shared" si="101"/>
        <v/>
      </c>
      <c r="AD109" s="158" t="str">
        <f t="shared" si="101"/>
        <v/>
      </c>
      <c r="AE109" s="158" t="str">
        <f t="shared" si="101"/>
        <v/>
      </c>
      <c r="AF109" s="158" t="str">
        <f t="shared" si="101"/>
        <v/>
      </c>
      <c r="AG109" s="158" t="str">
        <f t="shared" si="101"/>
        <v/>
      </c>
      <c r="AH109" s="158" t="str">
        <f t="shared" si="101"/>
        <v/>
      </c>
      <c r="AI109" s="158" t="str">
        <f t="shared" ref="AI109:BN109" si="102">IF(ISNUMBER(outYear),+AH109+AI108,"")</f>
        <v/>
      </c>
      <c r="AJ109" s="158" t="str">
        <f t="shared" si="102"/>
        <v/>
      </c>
      <c r="AK109" s="158" t="str">
        <f t="shared" si="102"/>
        <v/>
      </c>
      <c r="AL109" s="158" t="str">
        <f t="shared" si="102"/>
        <v/>
      </c>
      <c r="AM109" s="158" t="str">
        <f t="shared" si="102"/>
        <v/>
      </c>
      <c r="AN109" s="158" t="str">
        <f t="shared" si="102"/>
        <v/>
      </c>
      <c r="AO109" s="158" t="str">
        <f t="shared" si="102"/>
        <v/>
      </c>
      <c r="AP109" s="158" t="str">
        <f t="shared" si="102"/>
        <v/>
      </c>
      <c r="AQ109" s="158" t="str">
        <f t="shared" si="102"/>
        <v/>
      </c>
      <c r="AR109" s="158" t="str">
        <f t="shared" si="102"/>
        <v/>
      </c>
      <c r="AS109" s="158" t="str">
        <f t="shared" si="102"/>
        <v/>
      </c>
      <c r="AT109" s="158" t="str">
        <f t="shared" si="102"/>
        <v/>
      </c>
      <c r="AU109" s="158" t="str">
        <f t="shared" si="102"/>
        <v/>
      </c>
      <c r="AV109" s="158" t="str">
        <f t="shared" si="102"/>
        <v/>
      </c>
      <c r="AW109" s="158" t="str">
        <f t="shared" si="102"/>
        <v/>
      </c>
      <c r="AX109" s="158" t="str">
        <f t="shared" si="102"/>
        <v/>
      </c>
      <c r="AY109" s="158" t="str">
        <f t="shared" si="102"/>
        <v/>
      </c>
      <c r="AZ109" s="158" t="str">
        <f t="shared" si="102"/>
        <v/>
      </c>
      <c r="BA109" s="158" t="str">
        <f t="shared" si="102"/>
        <v/>
      </c>
      <c r="BB109" s="158" t="str">
        <f t="shared" si="102"/>
        <v/>
      </c>
      <c r="BC109" s="158" t="str">
        <f t="shared" si="102"/>
        <v/>
      </c>
      <c r="BD109" s="158" t="str">
        <f t="shared" si="102"/>
        <v/>
      </c>
      <c r="BE109" s="158" t="str">
        <f t="shared" si="102"/>
        <v/>
      </c>
      <c r="BF109" s="158" t="str">
        <f t="shared" si="102"/>
        <v/>
      </c>
      <c r="BG109" s="158" t="str">
        <f t="shared" si="102"/>
        <v/>
      </c>
      <c r="BH109" s="158" t="str">
        <f t="shared" si="102"/>
        <v/>
      </c>
      <c r="BI109" s="158" t="str">
        <f t="shared" si="102"/>
        <v/>
      </c>
      <c r="BJ109" s="158" t="str">
        <f t="shared" si="102"/>
        <v/>
      </c>
      <c r="BK109" s="158" t="str">
        <f t="shared" si="102"/>
        <v/>
      </c>
      <c r="BL109" s="158" t="str">
        <f t="shared" si="102"/>
        <v/>
      </c>
      <c r="BM109" s="158" t="str">
        <f t="shared" si="102"/>
        <v/>
      </c>
      <c r="BN109" s="158" t="str">
        <f t="shared" si="102"/>
        <v/>
      </c>
      <c r="BO109" s="158" t="str">
        <f t="shared" ref="BO109:CT109" si="103">IF(ISNUMBER(outYear),+BN109+BO108,"")</f>
        <v/>
      </c>
      <c r="BP109" s="158" t="str">
        <f t="shared" si="103"/>
        <v/>
      </c>
      <c r="BQ109" s="158" t="str">
        <f t="shared" si="103"/>
        <v/>
      </c>
      <c r="BR109" s="158" t="str">
        <f t="shared" si="103"/>
        <v/>
      </c>
      <c r="BS109" s="158" t="str">
        <f t="shared" si="103"/>
        <v/>
      </c>
      <c r="BT109" s="158" t="str">
        <f t="shared" si="103"/>
        <v/>
      </c>
      <c r="BU109" s="158" t="str">
        <f t="shared" si="103"/>
        <v/>
      </c>
      <c r="BV109" s="158" t="str">
        <f t="shared" si="103"/>
        <v/>
      </c>
      <c r="BW109" s="158" t="str">
        <f t="shared" si="103"/>
        <v/>
      </c>
      <c r="BX109" s="158" t="str">
        <f t="shared" si="103"/>
        <v/>
      </c>
      <c r="BY109" s="158" t="str">
        <f t="shared" si="103"/>
        <v/>
      </c>
      <c r="BZ109" s="158" t="str">
        <f t="shared" si="103"/>
        <v/>
      </c>
      <c r="CA109" s="158" t="str">
        <f t="shared" si="103"/>
        <v/>
      </c>
      <c r="CB109" s="158" t="str">
        <f t="shared" si="103"/>
        <v/>
      </c>
      <c r="CC109" s="158" t="str">
        <f t="shared" si="103"/>
        <v/>
      </c>
      <c r="CD109" s="158" t="str">
        <f t="shared" si="103"/>
        <v/>
      </c>
      <c r="CE109" s="158" t="str">
        <f t="shared" si="103"/>
        <v/>
      </c>
      <c r="CF109" s="158" t="str">
        <f t="shared" si="103"/>
        <v/>
      </c>
      <c r="CG109" s="158" t="str">
        <f t="shared" si="103"/>
        <v/>
      </c>
      <c r="CH109" s="158" t="str">
        <f t="shared" si="103"/>
        <v/>
      </c>
      <c r="CI109" s="158" t="str">
        <f t="shared" si="103"/>
        <v/>
      </c>
      <c r="CJ109" s="158" t="str">
        <f t="shared" si="103"/>
        <v/>
      </c>
      <c r="CK109" s="158" t="str">
        <f t="shared" si="103"/>
        <v/>
      </c>
      <c r="CL109" s="158" t="str">
        <f t="shared" si="103"/>
        <v/>
      </c>
      <c r="CM109" s="158" t="str">
        <f t="shared" si="103"/>
        <v/>
      </c>
      <c r="CN109" s="158" t="str">
        <f t="shared" si="103"/>
        <v/>
      </c>
      <c r="CO109" s="158" t="str">
        <f t="shared" si="103"/>
        <v/>
      </c>
      <c r="CP109" s="158" t="str">
        <f t="shared" si="103"/>
        <v/>
      </c>
      <c r="CQ109" s="158" t="str">
        <f t="shared" si="103"/>
        <v/>
      </c>
      <c r="CR109" s="158" t="str">
        <f t="shared" si="103"/>
        <v/>
      </c>
      <c r="CS109" s="158" t="str">
        <f t="shared" si="103"/>
        <v/>
      </c>
      <c r="CT109" s="158" t="str">
        <f t="shared" si="103"/>
        <v/>
      </c>
      <c r="CU109" s="158" t="str">
        <f>IF(ISNUMBER(outYear),+CT109+CU108,"")</f>
        <v/>
      </c>
      <c r="CV109" s="158" t="str">
        <f>IF(ISNUMBER(outYear),+CU109+CV108,"")</f>
        <v/>
      </c>
      <c r="CW109" s="158" t="str">
        <f>IF(ISNUMBER(outYear),+CV109+CW108,"")</f>
        <v/>
      </c>
      <c r="CX109" s="158" t="str">
        <f>IF(ISNUMBER(outYear),+CW109+CX108,"")</f>
        <v/>
      </c>
    </row>
    <row r="110" spans="1:255" s="2" customFormat="1" x14ac:dyDescent="0.2">
      <c r="A110" s="193" t="s">
        <v>174</v>
      </c>
      <c r="B110" s="20"/>
      <c r="C110" s="17">
        <f t="shared" ref="C110:AH110" si="104">IF(ISNUMBER(outYear),IF(C109&lt;=0,1,IF(B109&gt;0,0,IF(-B109/C108&gt;0,-B109/C108,0))),"")</f>
        <v>1</v>
      </c>
      <c r="D110" s="17">
        <f t="shared" si="104"/>
        <v>1</v>
      </c>
      <c r="E110" s="17">
        <f t="shared" si="104"/>
        <v>1</v>
      </c>
      <c r="F110" s="17">
        <f t="shared" si="104"/>
        <v>1</v>
      </c>
      <c r="G110" s="17">
        <f t="shared" si="104"/>
        <v>1</v>
      </c>
      <c r="H110" s="17">
        <f t="shared" si="104"/>
        <v>1</v>
      </c>
      <c r="I110" s="17">
        <f t="shared" si="104"/>
        <v>1</v>
      </c>
      <c r="J110" s="17">
        <f t="shared" si="104"/>
        <v>1</v>
      </c>
      <c r="K110" s="17">
        <f t="shared" si="104"/>
        <v>1</v>
      </c>
      <c r="L110" s="17">
        <f t="shared" si="104"/>
        <v>1</v>
      </c>
      <c r="M110" s="17">
        <f t="shared" si="104"/>
        <v>1</v>
      </c>
      <c r="N110" s="17">
        <f t="shared" si="104"/>
        <v>1</v>
      </c>
      <c r="O110" s="17">
        <f t="shared" si="104"/>
        <v>1</v>
      </c>
      <c r="P110" s="17">
        <f t="shared" si="104"/>
        <v>1</v>
      </c>
      <c r="Q110" s="17">
        <f t="shared" si="104"/>
        <v>1</v>
      </c>
      <c r="R110" s="17">
        <f t="shared" si="104"/>
        <v>1</v>
      </c>
      <c r="S110" s="17">
        <f t="shared" si="104"/>
        <v>1</v>
      </c>
      <c r="T110" s="17">
        <f t="shared" si="104"/>
        <v>1</v>
      </c>
      <c r="U110" s="17">
        <f t="shared" si="104"/>
        <v>1</v>
      </c>
      <c r="V110" s="17">
        <f t="shared" si="104"/>
        <v>1</v>
      </c>
      <c r="W110" s="17">
        <f t="shared" si="104"/>
        <v>1</v>
      </c>
      <c r="X110" s="17">
        <f t="shared" si="104"/>
        <v>1</v>
      </c>
      <c r="Y110" s="17">
        <f t="shared" si="104"/>
        <v>1</v>
      </c>
      <c r="Z110" s="17">
        <f t="shared" si="104"/>
        <v>1</v>
      </c>
      <c r="AA110" s="17">
        <f t="shared" si="104"/>
        <v>1</v>
      </c>
      <c r="AB110" s="17" t="str">
        <f t="shared" si="104"/>
        <v/>
      </c>
      <c r="AC110" s="17" t="str">
        <f t="shared" si="104"/>
        <v/>
      </c>
      <c r="AD110" s="17" t="str">
        <f t="shared" si="104"/>
        <v/>
      </c>
      <c r="AE110" s="17" t="str">
        <f t="shared" si="104"/>
        <v/>
      </c>
      <c r="AF110" s="17" t="str">
        <f t="shared" si="104"/>
        <v/>
      </c>
      <c r="AG110" s="17" t="str">
        <f t="shared" si="104"/>
        <v/>
      </c>
      <c r="AH110" s="17" t="str">
        <f t="shared" si="104"/>
        <v/>
      </c>
      <c r="AI110" s="17" t="str">
        <f t="shared" ref="AI110:BN110" si="105">IF(ISNUMBER(outYear),IF(AI109&lt;=0,1,IF(AH109&gt;0,0,IF(-AH109/AI108&gt;0,-AH109/AI108,0))),"")</f>
        <v/>
      </c>
      <c r="AJ110" s="17" t="str">
        <f t="shared" si="105"/>
        <v/>
      </c>
      <c r="AK110" s="17" t="str">
        <f t="shared" si="105"/>
        <v/>
      </c>
      <c r="AL110" s="17" t="str">
        <f t="shared" si="105"/>
        <v/>
      </c>
      <c r="AM110" s="17" t="str">
        <f t="shared" si="105"/>
        <v/>
      </c>
      <c r="AN110" s="17" t="str">
        <f t="shared" si="105"/>
        <v/>
      </c>
      <c r="AO110" s="17" t="str">
        <f t="shared" si="105"/>
        <v/>
      </c>
      <c r="AP110" s="17" t="str">
        <f t="shared" si="105"/>
        <v/>
      </c>
      <c r="AQ110" s="17" t="str">
        <f t="shared" si="105"/>
        <v/>
      </c>
      <c r="AR110" s="17" t="str">
        <f t="shared" si="105"/>
        <v/>
      </c>
      <c r="AS110" s="17" t="str">
        <f t="shared" si="105"/>
        <v/>
      </c>
      <c r="AT110" s="17" t="str">
        <f t="shared" si="105"/>
        <v/>
      </c>
      <c r="AU110" s="17" t="str">
        <f t="shared" si="105"/>
        <v/>
      </c>
      <c r="AV110" s="17" t="str">
        <f t="shared" si="105"/>
        <v/>
      </c>
      <c r="AW110" s="17" t="str">
        <f t="shared" si="105"/>
        <v/>
      </c>
      <c r="AX110" s="17" t="str">
        <f t="shared" si="105"/>
        <v/>
      </c>
      <c r="AY110" s="17" t="str">
        <f t="shared" si="105"/>
        <v/>
      </c>
      <c r="AZ110" s="17" t="str">
        <f t="shared" si="105"/>
        <v/>
      </c>
      <c r="BA110" s="17" t="str">
        <f t="shared" si="105"/>
        <v/>
      </c>
      <c r="BB110" s="17" t="str">
        <f t="shared" si="105"/>
        <v/>
      </c>
      <c r="BC110" s="17" t="str">
        <f t="shared" si="105"/>
        <v/>
      </c>
      <c r="BD110" s="17" t="str">
        <f t="shared" si="105"/>
        <v/>
      </c>
      <c r="BE110" s="17" t="str">
        <f t="shared" si="105"/>
        <v/>
      </c>
      <c r="BF110" s="17" t="str">
        <f t="shared" si="105"/>
        <v/>
      </c>
      <c r="BG110" s="17" t="str">
        <f t="shared" si="105"/>
        <v/>
      </c>
      <c r="BH110" s="17" t="str">
        <f t="shared" si="105"/>
        <v/>
      </c>
      <c r="BI110" s="17" t="str">
        <f t="shared" si="105"/>
        <v/>
      </c>
      <c r="BJ110" s="17" t="str">
        <f t="shared" si="105"/>
        <v/>
      </c>
      <c r="BK110" s="17" t="str">
        <f t="shared" si="105"/>
        <v/>
      </c>
      <c r="BL110" s="17" t="str">
        <f t="shared" si="105"/>
        <v/>
      </c>
      <c r="BM110" s="17" t="str">
        <f t="shared" si="105"/>
        <v/>
      </c>
      <c r="BN110" s="17" t="str">
        <f t="shared" si="105"/>
        <v/>
      </c>
      <c r="BO110" s="17" t="str">
        <f t="shared" ref="BO110:CT110" si="106">IF(ISNUMBER(outYear),IF(BO109&lt;=0,1,IF(BN109&gt;0,0,IF(-BN109/BO108&gt;0,-BN109/BO108,0))),"")</f>
        <v/>
      </c>
      <c r="BP110" s="17" t="str">
        <f t="shared" si="106"/>
        <v/>
      </c>
      <c r="BQ110" s="17" t="str">
        <f t="shared" si="106"/>
        <v/>
      </c>
      <c r="BR110" s="17" t="str">
        <f t="shared" si="106"/>
        <v/>
      </c>
      <c r="BS110" s="17" t="str">
        <f t="shared" si="106"/>
        <v/>
      </c>
      <c r="BT110" s="17" t="str">
        <f t="shared" si="106"/>
        <v/>
      </c>
      <c r="BU110" s="17" t="str">
        <f t="shared" si="106"/>
        <v/>
      </c>
      <c r="BV110" s="17" t="str">
        <f t="shared" si="106"/>
        <v/>
      </c>
      <c r="BW110" s="17" t="str">
        <f t="shared" si="106"/>
        <v/>
      </c>
      <c r="BX110" s="17" t="str">
        <f t="shared" si="106"/>
        <v/>
      </c>
      <c r="BY110" s="17" t="str">
        <f t="shared" si="106"/>
        <v/>
      </c>
      <c r="BZ110" s="17" t="str">
        <f t="shared" si="106"/>
        <v/>
      </c>
      <c r="CA110" s="17" t="str">
        <f t="shared" si="106"/>
        <v/>
      </c>
      <c r="CB110" s="17" t="str">
        <f t="shared" si="106"/>
        <v/>
      </c>
      <c r="CC110" s="17" t="str">
        <f t="shared" si="106"/>
        <v/>
      </c>
      <c r="CD110" s="17" t="str">
        <f t="shared" si="106"/>
        <v/>
      </c>
      <c r="CE110" s="17" t="str">
        <f t="shared" si="106"/>
        <v/>
      </c>
      <c r="CF110" s="17" t="str">
        <f t="shared" si="106"/>
        <v/>
      </c>
      <c r="CG110" s="17" t="str">
        <f t="shared" si="106"/>
        <v/>
      </c>
      <c r="CH110" s="17" t="str">
        <f t="shared" si="106"/>
        <v/>
      </c>
      <c r="CI110" s="17" t="str">
        <f t="shared" si="106"/>
        <v/>
      </c>
      <c r="CJ110" s="17" t="str">
        <f t="shared" si="106"/>
        <v/>
      </c>
      <c r="CK110" s="17" t="str">
        <f t="shared" si="106"/>
        <v/>
      </c>
      <c r="CL110" s="17" t="str">
        <f t="shared" si="106"/>
        <v/>
      </c>
      <c r="CM110" s="17" t="str">
        <f t="shared" si="106"/>
        <v/>
      </c>
      <c r="CN110" s="17" t="str">
        <f t="shared" si="106"/>
        <v/>
      </c>
      <c r="CO110" s="17" t="str">
        <f t="shared" si="106"/>
        <v/>
      </c>
      <c r="CP110" s="17" t="str">
        <f t="shared" si="106"/>
        <v/>
      </c>
      <c r="CQ110" s="17" t="str">
        <f t="shared" si="106"/>
        <v/>
      </c>
      <c r="CR110" s="17" t="str">
        <f t="shared" si="106"/>
        <v/>
      </c>
      <c r="CS110" s="17" t="str">
        <f t="shared" si="106"/>
        <v/>
      </c>
      <c r="CT110" s="17" t="str">
        <f t="shared" si="106"/>
        <v/>
      </c>
      <c r="CU110" s="17" t="str">
        <f>IF(ISNUMBER(outYear),IF(CU109&lt;=0,1,IF(CT109&gt;0,0,IF(-CT109/CU108&gt;0,-CT109/CU108,0))),"")</f>
        <v/>
      </c>
      <c r="CV110" s="17" t="str">
        <f>IF(ISNUMBER(outYear),IF(CV109&lt;=0,1,IF(CU109&gt;0,0,IF(-CU109/CV108&gt;0,-CU109/CV108,0))),"")</f>
        <v/>
      </c>
      <c r="CW110" s="17" t="str">
        <f>IF(ISNUMBER(outYear),IF(CW109&lt;=0,1,IF(CV109&gt;0,0,IF(-CV109/CW108&gt;0,-CV109/CW108,0))),"")</f>
        <v/>
      </c>
      <c r="CX110" s="17" t="str">
        <f>IF(ISNUMBER(outYear),IF(CX109&lt;=0,1,IF(CW109&gt;0,0,IF(-CW109/CX108&gt;0,-CW109/CX108,0))),"")</f>
        <v/>
      </c>
    </row>
    <row r="111" spans="1:255" s="2" customFormat="1" x14ac:dyDescent="0.2">
      <c r="A111" s="157" t="s">
        <v>173</v>
      </c>
      <c r="B111" s="18"/>
      <c r="C111" s="19">
        <f>IF(ISNUMBER(outYear),IF(SUM(C110:AF110)&lt;30,SUM(C110:AF110),"&gt;30 years"),"")</f>
        <v>25</v>
      </c>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c r="CI111" s="17"/>
      <c r="CJ111" s="17"/>
      <c r="CK111" s="17"/>
      <c r="CL111" s="17"/>
      <c r="CM111" s="17"/>
      <c r="CN111" s="17"/>
      <c r="CO111" s="17"/>
      <c r="CP111" s="17"/>
      <c r="CQ111" s="17"/>
      <c r="CR111" s="17"/>
      <c r="CS111" s="17"/>
      <c r="CT111" s="17"/>
      <c r="CU111" s="17"/>
      <c r="CV111" s="17"/>
      <c r="CW111" s="17"/>
      <c r="CX111" s="17"/>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160</vt:i4>
      </vt:variant>
    </vt:vector>
  </HeadingPairs>
  <TitlesOfParts>
    <vt:vector size="162" baseType="lpstr">
      <vt:lpstr>Inputs and Outputs</vt:lpstr>
      <vt:lpstr>Cash Flow</vt:lpstr>
      <vt:lpstr>analysis_period</vt:lpstr>
      <vt:lpstr>annual_fuel_usage</vt:lpstr>
      <vt:lpstr>AnnualEnergy</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cf_fed_depr_sched</vt:lpstr>
      <vt:lpstr>cf_sta_depr_sched</vt:lpstr>
      <vt:lpstr>CostFlow</vt:lpstr>
      <vt:lpstr>CumulativePaybackCashFlowWithExpenses</vt:lpstr>
      <vt:lpstr>debt_fraction</vt:lpstr>
      <vt:lpstr>federal_tax_rate</vt:lpstr>
      <vt:lpstr>FederalDepreciation</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2014-09-26T04:44:51Z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50</vt:r8>
  </property>
</Properties>
</file>