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vijayak\Documents\GitHub\supply-chain-inputs\cases\STOR_intra\inputs\prices\"/>
    </mc:Choice>
  </mc:AlternateContent>
  <xr:revisionPtr revIDLastSave="0" documentId="13_ncr:1_{0BECCD8F-5010-4DBA-A01E-37F203F72162}" xr6:coauthVersionLast="47" xr6:coauthVersionMax="47" xr10:uidLastSave="{00000000-0000-0000-0000-000000000000}"/>
  <bookViews>
    <workbookView xWindow="-110" yWindow="-110" windowWidth="19420" windowHeight="10560" activeTab="3" xr2:uid="{00000000-000D-0000-FFFF-FFFF00000000}"/>
  </bookViews>
  <sheets>
    <sheet name="prices_withgen_fac" sheetId="1" r:id="rId1"/>
    <sheet name="ng" sheetId="3" r:id="rId2"/>
    <sheet name="diesel" sheetId="4" r:id="rId3"/>
    <sheet name="electricity" sheetId="5" r:id="rId4"/>
  </sheets>
  <definedNames>
    <definedName name="_xlnm._FilterDatabase" localSheetId="0" hidden="1">prices_withgen_fac!$A$1:$G$417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2" i="5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2" i="3"/>
</calcChain>
</file>

<file path=xl/sharedStrings.xml><?xml version="1.0" encoding="utf-8"?>
<sst xmlns="http://schemas.openxmlformats.org/spreadsheetml/2006/main" count="1600" uniqueCount="41">
  <si>
    <t>Material</t>
  </si>
  <si>
    <t>Zone</t>
  </si>
  <si>
    <t>Year</t>
  </si>
  <si>
    <t>Price [$/unit]</t>
  </si>
  <si>
    <t>Billable?</t>
  </si>
  <si>
    <t>Quantity [unit]</t>
  </si>
  <si>
    <t>Period</t>
  </si>
  <si>
    <t>Electricity (Industrial) [kWh]</t>
  </si>
  <si>
    <t>Zone_WEC_CALN</t>
  </si>
  <si>
    <t>Infinity</t>
  </si>
  <si>
    <t>1winter</t>
  </si>
  <si>
    <t>2spring</t>
  </si>
  <si>
    <t>3summer</t>
  </si>
  <si>
    <t>4fall</t>
  </si>
  <si>
    <t>Zone_WEC_LADW</t>
  </si>
  <si>
    <t>1 Year</t>
  </si>
  <si>
    <t>Zone_WEC_SDGE</t>
  </si>
  <si>
    <t>Zone_WECC_AZ</t>
  </si>
  <si>
    <t>Zone_WECC_CO</t>
  </si>
  <si>
    <t>Zone_WECC_ID</t>
  </si>
  <si>
    <t>Zone_WECC_IID</t>
  </si>
  <si>
    <t>Zone_WECC_MT</t>
  </si>
  <si>
    <t>Zone_WECC_NM</t>
  </si>
  <si>
    <t>Zone_WECC_NNV</t>
  </si>
  <si>
    <t>Zone_WECC_PNW</t>
  </si>
  <si>
    <t>Zone_WECC_SCE</t>
  </si>
  <si>
    <t>Zone_WECC_SF</t>
  </si>
  <si>
    <t>Zone_WECC_SNV</t>
  </si>
  <si>
    <t>Zone_WECC_UT</t>
  </si>
  <si>
    <t>Zone_WECC_WY</t>
  </si>
  <si>
    <t>Electricity (Commercial) [kWh]</t>
  </si>
  <si>
    <t>Natural Gas (Industrial) [MMBtu]</t>
  </si>
  <si>
    <t>Natural Gas (Commercial) [MMBtu]</t>
  </si>
  <si>
    <t>Diesel [gal]</t>
  </si>
  <si>
    <t>Water [gal]</t>
  </si>
  <si>
    <t>Water Total [gal]</t>
  </si>
  <si>
    <t>winter</t>
  </si>
  <si>
    <t>spring</t>
  </si>
  <si>
    <t>summer</t>
  </si>
  <si>
    <t>fall</t>
  </si>
  <si>
    <t>diesel -NO CHANGE INCLUDED FOR SEASONALITY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</si>
</sst>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417"/>
  <sheetViews>
    <sheetView workbookViewId="0">
      <selection activeCell="A2" sqref="A2:G17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 t="s">
        <v>8</v>
      </c>
      <c r="C2">
        <v>2050</v>
      </c>
      <c r="D2">
        <v>0.12821393</v>
      </c>
      <c r="E2" t="b">
        <v>1</v>
      </c>
      <c r="F2" t="s">
        <v>9</v>
      </c>
      <c r="G2" t="s">
        <v>10</v>
      </c>
    </row>
    <row r="3" spans="1:7" x14ac:dyDescent="0.35">
      <c r="A3" t="s">
        <v>7</v>
      </c>
      <c r="B3" t="s">
        <v>14</v>
      </c>
      <c r="C3">
        <v>2050</v>
      </c>
      <c r="D3">
        <v>0.12821393</v>
      </c>
      <c r="E3" t="b">
        <v>1</v>
      </c>
      <c r="F3" t="s">
        <v>9</v>
      </c>
      <c r="G3" t="s">
        <v>15</v>
      </c>
    </row>
    <row r="4" spans="1:7" x14ac:dyDescent="0.35">
      <c r="A4" t="s">
        <v>7</v>
      </c>
      <c r="B4" t="s">
        <v>16</v>
      </c>
      <c r="C4">
        <v>2050</v>
      </c>
      <c r="D4">
        <v>0.12821393</v>
      </c>
      <c r="E4" t="b">
        <v>1</v>
      </c>
      <c r="F4" t="s">
        <v>9</v>
      </c>
      <c r="G4" t="s">
        <v>15</v>
      </c>
    </row>
    <row r="5" spans="1:7" x14ac:dyDescent="0.35">
      <c r="A5" t="s">
        <v>7</v>
      </c>
      <c r="B5" t="s">
        <v>17</v>
      </c>
      <c r="C5">
        <v>2050</v>
      </c>
      <c r="D5">
        <v>4.1625368000000003E-2</v>
      </c>
      <c r="E5" t="b">
        <v>1</v>
      </c>
      <c r="F5" t="s">
        <v>9</v>
      </c>
      <c r="G5" t="s">
        <v>15</v>
      </c>
    </row>
    <row r="6" spans="1:7" x14ac:dyDescent="0.35">
      <c r="A6" t="s">
        <v>7</v>
      </c>
      <c r="B6" t="s">
        <v>18</v>
      </c>
      <c r="C6">
        <v>2050</v>
      </c>
      <c r="D6">
        <v>5.1572350000000003E-2</v>
      </c>
      <c r="E6" t="b">
        <v>1</v>
      </c>
      <c r="F6" t="s">
        <v>9</v>
      </c>
      <c r="G6" t="s">
        <v>15</v>
      </c>
    </row>
    <row r="7" spans="1:7" x14ac:dyDescent="0.35">
      <c r="A7" t="s">
        <v>7</v>
      </c>
      <c r="B7" t="s">
        <v>19</v>
      </c>
      <c r="C7">
        <v>2050</v>
      </c>
      <c r="D7">
        <v>5.5428126000000001E-2</v>
      </c>
      <c r="E7" t="b">
        <v>1</v>
      </c>
      <c r="F7" t="s">
        <v>9</v>
      </c>
      <c r="G7" t="s">
        <v>15</v>
      </c>
    </row>
    <row r="8" spans="1:7" x14ac:dyDescent="0.35">
      <c r="A8" t="s">
        <v>7</v>
      </c>
      <c r="B8" t="s">
        <v>20</v>
      </c>
      <c r="C8">
        <v>2050</v>
      </c>
      <c r="D8">
        <v>0.12821393</v>
      </c>
      <c r="E8" t="b">
        <v>1</v>
      </c>
      <c r="F8" t="s">
        <v>9</v>
      </c>
      <c r="G8" t="s">
        <v>15</v>
      </c>
    </row>
    <row r="9" spans="1:7" x14ac:dyDescent="0.35">
      <c r="A9" t="s">
        <v>7</v>
      </c>
      <c r="B9" t="s">
        <v>21</v>
      </c>
      <c r="C9">
        <v>2050</v>
      </c>
      <c r="D9">
        <v>5.1449825999999997E-2</v>
      </c>
      <c r="E9" t="b">
        <v>1</v>
      </c>
      <c r="F9" t="s">
        <v>9</v>
      </c>
      <c r="G9" t="s">
        <v>15</v>
      </c>
    </row>
    <row r="10" spans="1:7" x14ac:dyDescent="0.35">
      <c r="A10" t="s">
        <v>7</v>
      </c>
      <c r="B10" t="s">
        <v>22</v>
      </c>
      <c r="C10">
        <v>2050</v>
      </c>
      <c r="D10">
        <v>4.1013955999999997E-2</v>
      </c>
      <c r="E10" t="b">
        <v>1</v>
      </c>
      <c r="F10" t="s">
        <v>9</v>
      </c>
      <c r="G10" t="s">
        <v>15</v>
      </c>
    </row>
    <row r="11" spans="1:7" x14ac:dyDescent="0.35">
      <c r="A11" t="s">
        <v>7</v>
      </c>
      <c r="B11" t="s">
        <v>23</v>
      </c>
      <c r="C11">
        <v>2050</v>
      </c>
      <c r="D11">
        <v>4.5466421E-2</v>
      </c>
      <c r="E11" t="b">
        <v>1</v>
      </c>
      <c r="F11" t="s">
        <v>9</v>
      </c>
      <c r="G11" t="s">
        <v>15</v>
      </c>
    </row>
    <row r="12" spans="1:7" x14ac:dyDescent="0.35">
      <c r="A12" t="s">
        <v>7</v>
      </c>
      <c r="B12" t="s">
        <v>24</v>
      </c>
      <c r="C12">
        <v>2050</v>
      </c>
      <c r="D12">
        <v>4.5112124000000003E-2</v>
      </c>
      <c r="E12" t="b">
        <v>1</v>
      </c>
      <c r="F12" t="s">
        <v>9</v>
      </c>
      <c r="G12" t="s">
        <v>15</v>
      </c>
    </row>
    <row r="13" spans="1:7" x14ac:dyDescent="0.35">
      <c r="A13" t="s">
        <v>7</v>
      </c>
      <c r="B13" t="s">
        <v>25</v>
      </c>
      <c r="C13">
        <v>2050</v>
      </c>
      <c r="D13">
        <v>0.12821393</v>
      </c>
      <c r="E13" t="b">
        <v>1</v>
      </c>
      <c r="F13" t="s">
        <v>9</v>
      </c>
      <c r="G13" t="s">
        <v>15</v>
      </c>
    </row>
    <row r="14" spans="1:7" x14ac:dyDescent="0.35">
      <c r="A14" t="s">
        <v>7</v>
      </c>
      <c r="B14" t="s">
        <v>26</v>
      </c>
      <c r="C14">
        <v>2050</v>
      </c>
      <c r="D14">
        <v>0.12821393</v>
      </c>
      <c r="E14" t="b">
        <v>1</v>
      </c>
      <c r="F14" t="s">
        <v>9</v>
      </c>
      <c r="G14" t="s">
        <v>15</v>
      </c>
    </row>
    <row r="15" spans="1:7" x14ac:dyDescent="0.35">
      <c r="A15" t="s">
        <v>7</v>
      </c>
      <c r="B15" t="s">
        <v>27</v>
      </c>
      <c r="C15">
        <v>2050</v>
      </c>
      <c r="D15">
        <v>4.6337523999999998E-2</v>
      </c>
      <c r="E15" t="b">
        <v>1</v>
      </c>
      <c r="F15" t="s">
        <v>9</v>
      </c>
      <c r="G15" t="s">
        <v>15</v>
      </c>
    </row>
    <row r="16" spans="1:7" x14ac:dyDescent="0.35">
      <c r="A16" t="s">
        <v>7</v>
      </c>
      <c r="B16" t="s">
        <v>28</v>
      </c>
      <c r="C16">
        <v>2050</v>
      </c>
      <c r="D16">
        <v>5.0092666000000001E-2</v>
      </c>
      <c r="E16" t="b">
        <v>1</v>
      </c>
      <c r="F16" t="s">
        <v>9</v>
      </c>
      <c r="G16" t="s">
        <v>15</v>
      </c>
    </row>
    <row r="17" spans="1:7" x14ac:dyDescent="0.35">
      <c r="A17" t="s">
        <v>7</v>
      </c>
      <c r="B17" t="s">
        <v>29</v>
      </c>
      <c r="C17">
        <v>2050</v>
      </c>
      <c r="D17">
        <v>5.1334399000000003E-2</v>
      </c>
      <c r="E17" t="b">
        <v>1</v>
      </c>
      <c r="F17" t="s">
        <v>9</v>
      </c>
      <c r="G17" t="s">
        <v>15</v>
      </c>
    </row>
    <row r="18" spans="1:7" hidden="1" x14ac:dyDescent="0.35">
      <c r="A18" t="s">
        <v>30</v>
      </c>
      <c r="B18" t="s">
        <v>8</v>
      </c>
      <c r="C18">
        <v>2050</v>
      </c>
      <c r="D18">
        <v>0.12899724700000001</v>
      </c>
      <c r="E18" t="b">
        <v>1</v>
      </c>
      <c r="F18" t="s">
        <v>9</v>
      </c>
      <c r="G18" t="s">
        <v>15</v>
      </c>
    </row>
    <row r="19" spans="1:7" hidden="1" x14ac:dyDescent="0.35">
      <c r="A19" t="s">
        <v>30</v>
      </c>
      <c r="B19" t="s">
        <v>14</v>
      </c>
      <c r="C19">
        <v>2050</v>
      </c>
      <c r="D19">
        <v>0.12899724700000001</v>
      </c>
      <c r="E19" t="b">
        <v>1</v>
      </c>
      <c r="F19" t="s">
        <v>9</v>
      </c>
      <c r="G19" t="s">
        <v>15</v>
      </c>
    </row>
    <row r="20" spans="1:7" hidden="1" x14ac:dyDescent="0.35">
      <c r="A20" t="s">
        <v>30</v>
      </c>
      <c r="B20" t="s">
        <v>16</v>
      </c>
      <c r="C20">
        <v>2050</v>
      </c>
      <c r="D20">
        <v>0.12899724700000001</v>
      </c>
      <c r="E20" t="b">
        <v>1</v>
      </c>
      <c r="F20" t="s">
        <v>9</v>
      </c>
      <c r="G20" t="s">
        <v>15</v>
      </c>
    </row>
    <row r="21" spans="1:7" hidden="1" x14ac:dyDescent="0.35">
      <c r="A21" t="s">
        <v>30</v>
      </c>
      <c r="B21" t="s">
        <v>17</v>
      </c>
      <c r="C21">
        <v>2050</v>
      </c>
      <c r="D21">
        <v>8.0353065000000001E-2</v>
      </c>
      <c r="E21" t="b">
        <v>1</v>
      </c>
      <c r="F21" t="s">
        <v>9</v>
      </c>
      <c r="G21" t="s">
        <v>15</v>
      </c>
    </row>
    <row r="22" spans="1:7" hidden="1" x14ac:dyDescent="0.35">
      <c r="A22" t="s">
        <v>30</v>
      </c>
      <c r="B22" t="s">
        <v>18</v>
      </c>
      <c r="C22">
        <v>2050</v>
      </c>
      <c r="D22">
        <v>7.7677212999999995E-2</v>
      </c>
      <c r="E22" t="b">
        <v>1</v>
      </c>
      <c r="F22" t="s">
        <v>9</v>
      </c>
      <c r="G22" t="s">
        <v>15</v>
      </c>
    </row>
    <row r="23" spans="1:7" hidden="1" x14ac:dyDescent="0.35">
      <c r="A23" t="s">
        <v>30</v>
      </c>
      <c r="B23" t="s">
        <v>19</v>
      </c>
      <c r="C23">
        <v>2050</v>
      </c>
      <c r="D23">
        <v>6.8790941999999994E-2</v>
      </c>
      <c r="E23" t="b">
        <v>1</v>
      </c>
      <c r="F23" t="s">
        <v>9</v>
      </c>
      <c r="G23" t="s">
        <v>15</v>
      </c>
    </row>
    <row r="24" spans="1:7" hidden="1" x14ac:dyDescent="0.35">
      <c r="A24" t="s">
        <v>30</v>
      </c>
      <c r="B24" t="s">
        <v>20</v>
      </c>
      <c r="C24">
        <v>2050</v>
      </c>
      <c r="D24">
        <v>0.12899724700000001</v>
      </c>
      <c r="E24" t="b">
        <v>1</v>
      </c>
      <c r="F24" t="s">
        <v>9</v>
      </c>
      <c r="G24" t="s">
        <v>15</v>
      </c>
    </row>
    <row r="25" spans="1:7" hidden="1" x14ac:dyDescent="0.35">
      <c r="A25" t="s">
        <v>30</v>
      </c>
      <c r="B25" t="s">
        <v>21</v>
      </c>
      <c r="C25">
        <v>2050</v>
      </c>
      <c r="D25">
        <v>7.6363123000000005E-2</v>
      </c>
      <c r="E25" t="b">
        <v>1</v>
      </c>
      <c r="F25" t="s">
        <v>9</v>
      </c>
      <c r="G25" t="s">
        <v>15</v>
      </c>
    </row>
    <row r="26" spans="1:7" hidden="1" x14ac:dyDescent="0.35">
      <c r="A26" t="s">
        <v>30</v>
      </c>
      <c r="B26" t="s">
        <v>22</v>
      </c>
      <c r="C26">
        <v>2050</v>
      </c>
      <c r="D26">
        <v>6.7700919999999998E-2</v>
      </c>
      <c r="E26" t="b">
        <v>1</v>
      </c>
      <c r="F26" t="s">
        <v>9</v>
      </c>
      <c r="G26" t="s">
        <v>15</v>
      </c>
    </row>
    <row r="27" spans="1:7" hidden="1" x14ac:dyDescent="0.35">
      <c r="A27" t="s">
        <v>30</v>
      </c>
      <c r="B27" t="s">
        <v>23</v>
      </c>
      <c r="C27">
        <v>2050</v>
      </c>
      <c r="D27">
        <v>5.5460522999999998E-2</v>
      </c>
      <c r="E27" t="b">
        <v>1</v>
      </c>
      <c r="F27" t="s">
        <v>9</v>
      </c>
      <c r="G27" t="s">
        <v>15</v>
      </c>
    </row>
    <row r="28" spans="1:7" hidden="1" x14ac:dyDescent="0.35">
      <c r="A28" t="s">
        <v>30</v>
      </c>
      <c r="B28" t="s">
        <v>24</v>
      </c>
      <c r="C28">
        <v>2050</v>
      </c>
      <c r="D28">
        <v>6.6528083000000002E-2</v>
      </c>
      <c r="E28" t="b">
        <v>1</v>
      </c>
      <c r="F28" t="s">
        <v>9</v>
      </c>
      <c r="G28" t="s">
        <v>15</v>
      </c>
    </row>
    <row r="29" spans="1:7" hidden="1" x14ac:dyDescent="0.35">
      <c r="A29" t="s">
        <v>30</v>
      </c>
      <c r="B29" t="s">
        <v>25</v>
      </c>
      <c r="C29">
        <v>2050</v>
      </c>
      <c r="D29">
        <v>0.128999261</v>
      </c>
      <c r="E29" t="b">
        <v>1</v>
      </c>
      <c r="F29" t="s">
        <v>9</v>
      </c>
      <c r="G29" t="s">
        <v>15</v>
      </c>
    </row>
    <row r="30" spans="1:7" hidden="1" x14ac:dyDescent="0.35">
      <c r="A30" t="s">
        <v>30</v>
      </c>
      <c r="B30" t="s">
        <v>26</v>
      </c>
      <c r="C30">
        <v>2050</v>
      </c>
      <c r="D30">
        <v>0.12899724700000001</v>
      </c>
      <c r="E30" t="b">
        <v>1</v>
      </c>
      <c r="F30" t="s">
        <v>9</v>
      </c>
      <c r="G30" t="s">
        <v>15</v>
      </c>
    </row>
    <row r="31" spans="1:7" hidden="1" x14ac:dyDescent="0.35">
      <c r="A31" t="s">
        <v>30</v>
      </c>
      <c r="B31" t="s">
        <v>27</v>
      </c>
      <c r="C31">
        <v>2050</v>
      </c>
      <c r="D31">
        <v>5.8228559999999999E-2</v>
      </c>
      <c r="E31" t="b">
        <v>1</v>
      </c>
      <c r="F31" t="s">
        <v>9</v>
      </c>
      <c r="G31" t="s">
        <v>15</v>
      </c>
    </row>
    <row r="32" spans="1:7" hidden="1" x14ac:dyDescent="0.35">
      <c r="A32" t="s">
        <v>30</v>
      </c>
      <c r="B32" t="s">
        <v>28</v>
      </c>
      <c r="C32">
        <v>2050</v>
      </c>
      <c r="D32">
        <v>7.7687144999999999E-2</v>
      </c>
      <c r="E32" t="b">
        <v>1</v>
      </c>
      <c r="F32" t="s">
        <v>9</v>
      </c>
      <c r="G32" t="s">
        <v>15</v>
      </c>
    </row>
    <row r="33" spans="1:7" hidden="1" x14ac:dyDescent="0.35">
      <c r="A33" t="s">
        <v>30</v>
      </c>
      <c r="B33" t="s">
        <v>29</v>
      </c>
      <c r="C33">
        <v>2050</v>
      </c>
      <c r="D33">
        <v>7.7925183999999995E-2</v>
      </c>
      <c r="E33" t="b">
        <v>1</v>
      </c>
      <c r="F33" t="s">
        <v>9</v>
      </c>
      <c r="G33" t="s">
        <v>15</v>
      </c>
    </row>
    <row r="34" spans="1:7" hidden="1" x14ac:dyDescent="0.35">
      <c r="A34" t="s">
        <v>33</v>
      </c>
      <c r="B34" t="s">
        <v>8</v>
      </c>
      <c r="C34">
        <v>2050</v>
      </c>
      <c r="D34">
        <v>3.7431000000000001</v>
      </c>
      <c r="E34" t="b">
        <v>1</v>
      </c>
      <c r="F34" t="s">
        <v>9</v>
      </c>
      <c r="G34" t="s">
        <v>10</v>
      </c>
    </row>
    <row r="35" spans="1:7" hidden="1" x14ac:dyDescent="0.35">
      <c r="A35" t="s">
        <v>33</v>
      </c>
      <c r="B35" t="s">
        <v>14</v>
      </c>
      <c r="C35">
        <v>2050</v>
      </c>
      <c r="D35">
        <v>3.7431000000000001</v>
      </c>
      <c r="E35" t="b">
        <v>1</v>
      </c>
      <c r="F35" t="s">
        <v>9</v>
      </c>
      <c r="G35" t="s">
        <v>10</v>
      </c>
    </row>
    <row r="36" spans="1:7" hidden="1" x14ac:dyDescent="0.35">
      <c r="A36" t="s">
        <v>33</v>
      </c>
      <c r="B36" t="s">
        <v>16</v>
      </c>
      <c r="C36">
        <v>2050</v>
      </c>
      <c r="D36">
        <v>3.7431000000000001</v>
      </c>
      <c r="E36" t="b">
        <v>1</v>
      </c>
      <c r="F36" t="s">
        <v>9</v>
      </c>
      <c r="G36" t="s">
        <v>10</v>
      </c>
    </row>
    <row r="37" spans="1:7" hidden="1" x14ac:dyDescent="0.35">
      <c r="A37" t="s">
        <v>33</v>
      </c>
      <c r="B37" t="s">
        <v>17</v>
      </c>
      <c r="C37">
        <v>2050</v>
      </c>
      <c r="D37">
        <v>3.0034999999999998</v>
      </c>
      <c r="E37" t="b">
        <v>1</v>
      </c>
      <c r="F37" t="s">
        <v>9</v>
      </c>
      <c r="G37" t="s">
        <v>10</v>
      </c>
    </row>
    <row r="38" spans="1:7" hidden="1" x14ac:dyDescent="0.35">
      <c r="A38" t="s">
        <v>33</v>
      </c>
      <c r="B38" t="s">
        <v>18</v>
      </c>
      <c r="C38">
        <v>2050</v>
      </c>
      <c r="D38">
        <v>2.7446000000000002</v>
      </c>
      <c r="E38" t="b">
        <v>1</v>
      </c>
      <c r="F38" t="s">
        <v>9</v>
      </c>
      <c r="G38" t="s">
        <v>10</v>
      </c>
    </row>
    <row r="39" spans="1:7" hidden="1" x14ac:dyDescent="0.35">
      <c r="A39" t="s">
        <v>33</v>
      </c>
      <c r="B39" t="s">
        <v>19</v>
      </c>
      <c r="C39">
        <v>2050</v>
      </c>
      <c r="D39">
        <v>3.1206999999999998</v>
      </c>
      <c r="E39" t="b">
        <v>1</v>
      </c>
      <c r="F39" t="s">
        <v>9</v>
      </c>
      <c r="G39" t="s">
        <v>10</v>
      </c>
    </row>
    <row r="40" spans="1:7" hidden="1" x14ac:dyDescent="0.35">
      <c r="A40" t="s">
        <v>33</v>
      </c>
      <c r="B40" t="s">
        <v>20</v>
      </c>
      <c r="C40">
        <v>2050</v>
      </c>
      <c r="D40">
        <v>3.7431000000000001</v>
      </c>
      <c r="E40" t="b">
        <v>1</v>
      </c>
      <c r="F40" t="s">
        <v>9</v>
      </c>
      <c r="G40" t="s">
        <v>10</v>
      </c>
    </row>
    <row r="41" spans="1:7" hidden="1" x14ac:dyDescent="0.35">
      <c r="A41" t="s">
        <v>33</v>
      </c>
      <c r="B41" t="s">
        <v>21</v>
      </c>
      <c r="C41">
        <v>2050</v>
      </c>
      <c r="D41">
        <v>2.9058999999999999</v>
      </c>
      <c r="E41" t="b">
        <v>1</v>
      </c>
      <c r="F41" t="s">
        <v>9</v>
      </c>
      <c r="G41" t="s">
        <v>10</v>
      </c>
    </row>
    <row r="42" spans="1:7" hidden="1" x14ac:dyDescent="0.35">
      <c r="A42" t="s">
        <v>33</v>
      </c>
      <c r="B42" t="s">
        <v>22</v>
      </c>
      <c r="C42">
        <v>2050</v>
      </c>
      <c r="D42">
        <v>2.8420999999999998</v>
      </c>
      <c r="E42" t="b">
        <v>1</v>
      </c>
      <c r="F42" t="s">
        <v>9</v>
      </c>
      <c r="G42" t="s">
        <v>10</v>
      </c>
    </row>
    <row r="43" spans="1:7" hidden="1" x14ac:dyDescent="0.35">
      <c r="A43" t="s">
        <v>33</v>
      </c>
      <c r="B43" t="s">
        <v>23</v>
      </c>
      <c r="C43">
        <v>2050</v>
      </c>
      <c r="D43">
        <v>3.1025999999999998</v>
      </c>
      <c r="E43" t="b">
        <v>1</v>
      </c>
      <c r="F43" t="s">
        <v>9</v>
      </c>
      <c r="G43" t="s">
        <v>10</v>
      </c>
    </row>
    <row r="44" spans="1:7" hidden="1" x14ac:dyDescent="0.35">
      <c r="A44" t="s">
        <v>33</v>
      </c>
      <c r="B44" t="s">
        <v>24</v>
      </c>
      <c r="C44">
        <v>2050</v>
      </c>
      <c r="D44">
        <v>2.9805999999999999</v>
      </c>
      <c r="E44" t="b">
        <v>1</v>
      </c>
      <c r="F44" t="s">
        <v>9</v>
      </c>
      <c r="G44" t="s">
        <v>10</v>
      </c>
    </row>
    <row r="45" spans="1:7" hidden="1" x14ac:dyDescent="0.35">
      <c r="A45" t="s">
        <v>33</v>
      </c>
      <c r="B45" t="s">
        <v>25</v>
      </c>
      <c r="C45">
        <v>2050</v>
      </c>
      <c r="D45">
        <v>3.7431000000000001</v>
      </c>
      <c r="E45" t="b">
        <v>1</v>
      </c>
      <c r="F45" t="s">
        <v>9</v>
      </c>
      <c r="G45" t="s">
        <v>10</v>
      </c>
    </row>
    <row r="46" spans="1:7" hidden="1" x14ac:dyDescent="0.35">
      <c r="A46" t="s">
        <v>33</v>
      </c>
      <c r="B46" t="s">
        <v>26</v>
      </c>
      <c r="C46">
        <v>2050</v>
      </c>
      <c r="D46">
        <v>3.7431000000000001</v>
      </c>
      <c r="E46" t="b">
        <v>1</v>
      </c>
      <c r="F46" t="s">
        <v>9</v>
      </c>
      <c r="G46" t="s">
        <v>10</v>
      </c>
    </row>
    <row r="47" spans="1:7" hidden="1" x14ac:dyDescent="0.35">
      <c r="A47" t="s">
        <v>33</v>
      </c>
      <c r="B47" t="s">
        <v>27</v>
      </c>
      <c r="C47">
        <v>2050</v>
      </c>
      <c r="D47">
        <v>3.1025999999999998</v>
      </c>
      <c r="E47" t="b">
        <v>1</v>
      </c>
      <c r="F47" t="s">
        <v>9</v>
      </c>
      <c r="G47" t="s">
        <v>10</v>
      </c>
    </row>
    <row r="48" spans="1:7" hidden="1" x14ac:dyDescent="0.35">
      <c r="A48" t="s">
        <v>33</v>
      </c>
      <c r="B48" t="s">
        <v>28</v>
      </c>
      <c r="C48">
        <v>2050</v>
      </c>
      <c r="D48">
        <v>3.1254</v>
      </c>
      <c r="E48" t="b">
        <v>1</v>
      </c>
      <c r="F48" t="s">
        <v>9</v>
      </c>
      <c r="G48" t="s">
        <v>10</v>
      </c>
    </row>
    <row r="49" spans="1:7" hidden="1" x14ac:dyDescent="0.35">
      <c r="A49" t="s">
        <v>33</v>
      </c>
      <c r="B49" t="s">
        <v>29</v>
      </c>
      <c r="C49">
        <v>2050</v>
      </c>
      <c r="D49">
        <v>2.9476</v>
      </c>
      <c r="E49" t="b">
        <v>1</v>
      </c>
      <c r="F49" t="s">
        <v>9</v>
      </c>
      <c r="G49" t="s">
        <v>10</v>
      </c>
    </row>
    <row r="50" spans="1:7" hidden="1" x14ac:dyDescent="0.35">
      <c r="A50" t="s">
        <v>34</v>
      </c>
      <c r="B50" t="s">
        <v>8</v>
      </c>
      <c r="C50">
        <v>2050</v>
      </c>
      <c r="D50">
        <v>3.0000000000000001E-3</v>
      </c>
      <c r="E50" t="b">
        <v>1</v>
      </c>
      <c r="F50" t="s">
        <v>9</v>
      </c>
      <c r="G50" t="s">
        <v>10</v>
      </c>
    </row>
    <row r="51" spans="1:7" hidden="1" x14ac:dyDescent="0.35">
      <c r="A51" t="s">
        <v>34</v>
      </c>
      <c r="B51" t="s">
        <v>14</v>
      </c>
      <c r="C51">
        <v>2050</v>
      </c>
      <c r="D51">
        <v>3.0000000000000001E-3</v>
      </c>
      <c r="E51" t="b">
        <v>1</v>
      </c>
      <c r="F51" t="s">
        <v>9</v>
      </c>
      <c r="G51" t="s">
        <v>10</v>
      </c>
    </row>
    <row r="52" spans="1:7" hidden="1" x14ac:dyDescent="0.35">
      <c r="A52" t="s">
        <v>34</v>
      </c>
      <c r="B52" t="s">
        <v>16</v>
      </c>
      <c r="C52">
        <v>2050</v>
      </c>
      <c r="D52">
        <v>3.0000000000000001E-3</v>
      </c>
      <c r="E52" t="b">
        <v>1</v>
      </c>
      <c r="F52" t="s">
        <v>9</v>
      </c>
      <c r="G52" t="s">
        <v>10</v>
      </c>
    </row>
    <row r="53" spans="1:7" hidden="1" x14ac:dyDescent="0.35">
      <c r="A53" t="s">
        <v>34</v>
      </c>
      <c r="B53" t="s">
        <v>17</v>
      </c>
      <c r="C53">
        <v>2050</v>
      </c>
      <c r="D53">
        <v>3.0000000000000001E-3</v>
      </c>
      <c r="E53" t="b">
        <v>1</v>
      </c>
      <c r="F53" t="s">
        <v>9</v>
      </c>
      <c r="G53" t="s">
        <v>10</v>
      </c>
    </row>
    <row r="54" spans="1:7" hidden="1" x14ac:dyDescent="0.35">
      <c r="A54" t="s">
        <v>34</v>
      </c>
      <c r="B54" t="s">
        <v>18</v>
      </c>
      <c r="C54">
        <v>2050</v>
      </c>
      <c r="D54">
        <v>3.0000000000000001E-3</v>
      </c>
      <c r="E54" t="b">
        <v>1</v>
      </c>
      <c r="F54" t="s">
        <v>9</v>
      </c>
      <c r="G54" t="s">
        <v>10</v>
      </c>
    </row>
    <row r="55" spans="1:7" hidden="1" x14ac:dyDescent="0.35">
      <c r="A55" t="s">
        <v>34</v>
      </c>
      <c r="B55" t="s">
        <v>19</v>
      </c>
      <c r="C55">
        <v>2050</v>
      </c>
      <c r="D55">
        <v>3.0000000000000001E-3</v>
      </c>
      <c r="E55" t="b">
        <v>1</v>
      </c>
      <c r="F55" t="s">
        <v>9</v>
      </c>
      <c r="G55" t="s">
        <v>10</v>
      </c>
    </row>
    <row r="56" spans="1:7" hidden="1" x14ac:dyDescent="0.35">
      <c r="A56" t="s">
        <v>34</v>
      </c>
      <c r="B56" t="s">
        <v>20</v>
      </c>
      <c r="C56">
        <v>2050</v>
      </c>
      <c r="D56">
        <v>3.0000000000000001E-3</v>
      </c>
      <c r="E56" t="b">
        <v>1</v>
      </c>
      <c r="F56" t="s">
        <v>9</v>
      </c>
      <c r="G56" t="s">
        <v>10</v>
      </c>
    </row>
    <row r="57" spans="1:7" hidden="1" x14ac:dyDescent="0.35">
      <c r="A57" t="s">
        <v>34</v>
      </c>
      <c r="B57" t="s">
        <v>21</v>
      </c>
      <c r="C57">
        <v>2050</v>
      </c>
      <c r="D57">
        <v>3.0000000000000001E-3</v>
      </c>
      <c r="E57" t="b">
        <v>1</v>
      </c>
      <c r="F57" t="s">
        <v>9</v>
      </c>
      <c r="G57" t="s">
        <v>10</v>
      </c>
    </row>
    <row r="58" spans="1:7" hidden="1" x14ac:dyDescent="0.35">
      <c r="A58" t="s">
        <v>34</v>
      </c>
      <c r="B58" t="s">
        <v>22</v>
      </c>
      <c r="C58">
        <v>2050</v>
      </c>
      <c r="D58">
        <v>3.0000000000000001E-3</v>
      </c>
      <c r="E58" t="b">
        <v>1</v>
      </c>
      <c r="F58" t="s">
        <v>9</v>
      </c>
      <c r="G58" t="s">
        <v>10</v>
      </c>
    </row>
    <row r="59" spans="1:7" hidden="1" x14ac:dyDescent="0.35">
      <c r="A59" t="s">
        <v>34</v>
      </c>
      <c r="B59" t="s">
        <v>23</v>
      </c>
      <c r="C59">
        <v>2050</v>
      </c>
      <c r="D59">
        <v>3.0000000000000001E-3</v>
      </c>
      <c r="E59" t="b">
        <v>1</v>
      </c>
      <c r="F59" t="s">
        <v>9</v>
      </c>
      <c r="G59" t="s">
        <v>10</v>
      </c>
    </row>
    <row r="60" spans="1:7" hidden="1" x14ac:dyDescent="0.35">
      <c r="A60" t="s">
        <v>34</v>
      </c>
      <c r="B60" t="s">
        <v>24</v>
      </c>
      <c r="C60">
        <v>2050</v>
      </c>
      <c r="D60">
        <v>3.0000000000000001E-3</v>
      </c>
      <c r="E60" t="b">
        <v>1</v>
      </c>
      <c r="F60" t="s">
        <v>9</v>
      </c>
      <c r="G60" t="s">
        <v>10</v>
      </c>
    </row>
    <row r="61" spans="1:7" hidden="1" x14ac:dyDescent="0.35">
      <c r="A61" t="s">
        <v>34</v>
      </c>
      <c r="B61" t="s">
        <v>25</v>
      </c>
      <c r="C61">
        <v>2050</v>
      </c>
      <c r="D61">
        <v>3.0000000000000001E-3</v>
      </c>
      <c r="E61" t="b">
        <v>1</v>
      </c>
      <c r="F61" t="s">
        <v>9</v>
      </c>
      <c r="G61" t="s">
        <v>10</v>
      </c>
    </row>
    <row r="62" spans="1:7" hidden="1" x14ac:dyDescent="0.35">
      <c r="A62" t="s">
        <v>34</v>
      </c>
      <c r="B62" t="s">
        <v>26</v>
      </c>
      <c r="C62">
        <v>2050</v>
      </c>
      <c r="D62">
        <v>3.0000000000000001E-3</v>
      </c>
      <c r="E62" t="b">
        <v>1</v>
      </c>
      <c r="F62" t="s">
        <v>9</v>
      </c>
      <c r="G62" t="s">
        <v>10</v>
      </c>
    </row>
    <row r="63" spans="1:7" hidden="1" x14ac:dyDescent="0.35">
      <c r="A63" t="s">
        <v>34</v>
      </c>
      <c r="B63" t="s">
        <v>27</v>
      </c>
      <c r="C63">
        <v>2050</v>
      </c>
      <c r="D63">
        <v>3.0000000000000001E-3</v>
      </c>
      <c r="E63" t="b">
        <v>1</v>
      </c>
      <c r="F63" t="s">
        <v>9</v>
      </c>
      <c r="G63" t="s">
        <v>10</v>
      </c>
    </row>
    <row r="64" spans="1:7" hidden="1" x14ac:dyDescent="0.35">
      <c r="A64" t="s">
        <v>34</v>
      </c>
      <c r="B64" t="s">
        <v>28</v>
      </c>
      <c r="C64">
        <v>2050</v>
      </c>
      <c r="D64">
        <v>3.0000000000000001E-3</v>
      </c>
      <c r="E64" t="b">
        <v>1</v>
      </c>
      <c r="F64" t="s">
        <v>9</v>
      </c>
      <c r="G64" t="s">
        <v>10</v>
      </c>
    </row>
    <row r="65" spans="1:7" hidden="1" x14ac:dyDescent="0.35">
      <c r="A65" t="s">
        <v>34</v>
      </c>
      <c r="B65" t="s">
        <v>29</v>
      </c>
      <c r="C65">
        <v>2050</v>
      </c>
      <c r="D65">
        <v>3.0000000000000001E-3</v>
      </c>
      <c r="E65" t="b">
        <v>1</v>
      </c>
      <c r="F65" t="s">
        <v>9</v>
      </c>
      <c r="G65" t="s">
        <v>10</v>
      </c>
    </row>
    <row r="66" spans="1:7" hidden="1" x14ac:dyDescent="0.35">
      <c r="A66" t="s">
        <v>35</v>
      </c>
      <c r="B66" t="s">
        <v>8</v>
      </c>
      <c r="C66">
        <v>2050</v>
      </c>
      <c r="D66">
        <v>4.0000000000000001E-3</v>
      </c>
      <c r="E66" t="b">
        <v>1</v>
      </c>
      <c r="F66" t="s">
        <v>9</v>
      </c>
      <c r="G66" t="s">
        <v>10</v>
      </c>
    </row>
    <row r="67" spans="1:7" hidden="1" x14ac:dyDescent="0.35">
      <c r="A67" t="s">
        <v>35</v>
      </c>
      <c r="B67" t="s">
        <v>14</v>
      </c>
      <c r="C67">
        <v>2050</v>
      </c>
      <c r="D67">
        <v>4.0000000000000001E-3</v>
      </c>
      <c r="E67" t="b">
        <v>1</v>
      </c>
      <c r="F67" t="s">
        <v>9</v>
      </c>
      <c r="G67" t="s">
        <v>10</v>
      </c>
    </row>
    <row r="68" spans="1:7" hidden="1" x14ac:dyDescent="0.35">
      <c r="A68" t="s">
        <v>35</v>
      </c>
      <c r="B68" t="s">
        <v>16</v>
      </c>
      <c r="C68">
        <v>2050</v>
      </c>
      <c r="D68">
        <v>4.0000000000000001E-3</v>
      </c>
      <c r="E68" t="b">
        <v>1</v>
      </c>
      <c r="F68" t="s">
        <v>9</v>
      </c>
      <c r="G68" t="s">
        <v>10</v>
      </c>
    </row>
    <row r="69" spans="1:7" hidden="1" x14ac:dyDescent="0.35">
      <c r="A69" t="s">
        <v>35</v>
      </c>
      <c r="B69" t="s">
        <v>17</v>
      </c>
      <c r="C69">
        <v>2050</v>
      </c>
      <c r="D69">
        <v>4.0000000000000001E-3</v>
      </c>
      <c r="E69" t="b">
        <v>1</v>
      </c>
      <c r="F69" t="s">
        <v>9</v>
      </c>
      <c r="G69" t="s">
        <v>10</v>
      </c>
    </row>
    <row r="70" spans="1:7" hidden="1" x14ac:dyDescent="0.35">
      <c r="A70" t="s">
        <v>35</v>
      </c>
      <c r="B70" t="s">
        <v>18</v>
      </c>
      <c r="C70">
        <v>2050</v>
      </c>
      <c r="D70">
        <v>4.0000000000000001E-3</v>
      </c>
      <c r="E70" t="b">
        <v>1</v>
      </c>
      <c r="F70" t="s">
        <v>9</v>
      </c>
      <c r="G70" t="s">
        <v>10</v>
      </c>
    </row>
    <row r="71" spans="1:7" hidden="1" x14ac:dyDescent="0.35">
      <c r="A71" t="s">
        <v>35</v>
      </c>
      <c r="B71" t="s">
        <v>19</v>
      </c>
      <c r="C71">
        <v>2050</v>
      </c>
      <c r="D71">
        <v>4.0000000000000001E-3</v>
      </c>
      <c r="E71" t="b">
        <v>1</v>
      </c>
      <c r="F71" t="s">
        <v>9</v>
      </c>
      <c r="G71" t="s">
        <v>10</v>
      </c>
    </row>
    <row r="72" spans="1:7" hidden="1" x14ac:dyDescent="0.35">
      <c r="A72" t="s">
        <v>35</v>
      </c>
      <c r="B72" t="s">
        <v>20</v>
      </c>
      <c r="C72">
        <v>2050</v>
      </c>
      <c r="D72">
        <v>4.0000000000000001E-3</v>
      </c>
      <c r="E72" t="b">
        <v>1</v>
      </c>
      <c r="F72" t="s">
        <v>9</v>
      </c>
      <c r="G72" t="s">
        <v>10</v>
      </c>
    </row>
    <row r="73" spans="1:7" hidden="1" x14ac:dyDescent="0.35">
      <c r="A73" t="s">
        <v>35</v>
      </c>
      <c r="B73" t="s">
        <v>21</v>
      </c>
      <c r="C73">
        <v>2050</v>
      </c>
      <c r="D73">
        <v>4.0000000000000001E-3</v>
      </c>
      <c r="E73" t="b">
        <v>1</v>
      </c>
      <c r="F73" t="s">
        <v>9</v>
      </c>
      <c r="G73" t="s">
        <v>10</v>
      </c>
    </row>
    <row r="74" spans="1:7" hidden="1" x14ac:dyDescent="0.35">
      <c r="A74" t="s">
        <v>35</v>
      </c>
      <c r="B74" t="s">
        <v>22</v>
      </c>
      <c r="C74">
        <v>2050</v>
      </c>
      <c r="D74">
        <v>4.0000000000000001E-3</v>
      </c>
      <c r="E74" t="b">
        <v>1</v>
      </c>
      <c r="F74" t="s">
        <v>9</v>
      </c>
      <c r="G74" t="s">
        <v>10</v>
      </c>
    </row>
    <row r="75" spans="1:7" hidden="1" x14ac:dyDescent="0.35">
      <c r="A75" t="s">
        <v>35</v>
      </c>
      <c r="B75" t="s">
        <v>23</v>
      </c>
      <c r="C75">
        <v>2050</v>
      </c>
      <c r="D75">
        <v>4.0000000000000001E-3</v>
      </c>
      <c r="E75" t="b">
        <v>1</v>
      </c>
      <c r="F75" t="s">
        <v>9</v>
      </c>
      <c r="G75" t="s">
        <v>10</v>
      </c>
    </row>
    <row r="76" spans="1:7" hidden="1" x14ac:dyDescent="0.35">
      <c r="A76" t="s">
        <v>35</v>
      </c>
      <c r="B76" t="s">
        <v>24</v>
      </c>
      <c r="C76">
        <v>2050</v>
      </c>
      <c r="D76">
        <v>4.0000000000000001E-3</v>
      </c>
      <c r="E76" t="b">
        <v>1</v>
      </c>
      <c r="F76" t="s">
        <v>9</v>
      </c>
      <c r="G76" t="s">
        <v>10</v>
      </c>
    </row>
    <row r="77" spans="1:7" hidden="1" x14ac:dyDescent="0.35">
      <c r="A77" t="s">
        <v>35</v>
      </c>
      <c r="B77" t="s">
        <v>25</v>
      </c>
      <c r="C77">
        <v>2050</v>
      </c>
      <c r="D77">
        <v>4.0000000000000001E-3</v>
      </c>
      <c r="E77" t="b">
        <v>1</v>
      </c>
      <c r="F77" t="s">
        <v>9</v>
      </c>
      <c r="G77" t="s">
        <v>10</v>
      </c>
    </row>
    <row r="78" spans="1:7" hidden="1" x14ac:dyDescent="0.35">
      <c r="A78" t="s">
        <v>35</v>
      </c>
      <c r="B78" t="s">
        <v>26</v>
      </c>
      <c r="C78">
        <v>2050</v>
      </c>
      <c r="D78">
        <v>4.0000000000000001E-3</v>
      </c>
      <c r="E78" t="b">
        <v>1</v>
      </c>
      <c r="F78" t="s">
        <v>9</v>
      </c>
      <c r="G78" t="s">
        <v>10</v>
      </c>
    </row>
    <row r="79" spans="1:7" hidden="1" x14ac:dyDescent="0.35">
      <c r="A79" t="s">
        <v>35</v>
      </c>
      <c r="B79" t="s">
        <v>27</v>
      </c>
      <c r="C79">
        <v>2050</v>
      </c>
      <c r="D79">
        <v>4.0000000000000001E-3</v>
      </c>
      <c r="E79" t="b">
        <v>1</v>
      </c>
      <c r="F79" t="s">
        <v>9</v>
      </c>
      <c r="G79" t="s">
        <v>10</v>
      </c>
    </row>
    <row r="80" spans="1:7" hidden="1" x14ac:dyDescent="0.35">
      <c r="A80" t="s">
        <v>35</v>
      </c>
      <c r="B80" t="s">
        <v>28</v>
      </c>
      <c r="C80">
        <v>2050</v>
      </c>
      <c r="D80">
        <v>4.0000000000000001E-3</v>
      </c>
      <c r="E80" t="b">
        <v>1</v>
      </c>
      <c r="F80" t="s">
        <v>9</v>
      </c>
      <c r="G80" t="s">
        <v>10</v>
      </c>
    </row>
    <row r="81" spans="1:7" hidden="1" x14ac:dyDescent="0.35">
      <c r="A81" t="s">
        <v>35</v>
      </c>
      <c r="B81" t="s">
        <v>29</v>
      </c>
      <c r="C81">
        <v>2050</v>
      </c>
      <c r="D81">
        <v>4.0000000000000001E-3</v>
      </c>
      <c r="E81" t="b">
        <v>1</v>
      </c>
      <c r="F81" t="s">
        <v>9</v>
      </c>
      <c r="G81" t="s">
        <v>10</v>
      </c>
    </row>
    <row r="82" spans="1:7" hidden="1" x14ac:dyDescent="0.35">
      <c r="A82" t="s">
        <v>33</v>
      </c>
      <c r="B82" t="s">
        <v>8</v>
      </c>
      <c r="C82">
        <v>2050</v>
      </c>
      <c r="D82">
        <v>3.7431000000000001</v>
      </c>
      <c r="E82" t="b">
        <v>1</v>
      </c>
      <c r="F82" t="s">
        <v>9</v>
      </c>
      <c r="G82" t="s">
        <v>11</v>
      </c>
    </row>
    <row r="83" spans="1:7" hidden="1" x14ac:dyDescent="0.35">
      <c r="A83" t="s">
        <v>33</v>
      </c>
      <c r="B83" t="s">
        <v>14</v>
      </c>
      <c r="C83">
        <v>2050</v>
      </c>
      <c r="D83">
        <v>3.7431000000000001</v>
      </c>
      <c r="E83" t="b">
        <v>1</v>
      </c>
      <c r="F83" t="s">
        <v>9</v>
      </c>
      <c r="G83" t="s">
        <v>11</v>
      </c>
    </row>
    <row r="84" spans="1:7" hidden="1" x14ac:dyDescent="0.35">
      <c r="A84" t="s">
        <v>33</v>
      </c>
      <c r="B84" t="s">
        <v>16</v>
      </c>
      <c r="C84">
        <v>2050</v>
      </c>
      <c r="D84">
        <v>3.7431000000000001</v>
      </c>
      <c r="E84" t="b">
        <v>1</v>
      </c>
      <c r="F84" t="s">
        <v>9</v>
      </c>
      <c r="G84" t="s">
        <v>11</v>
      </c>
    </row>
    <row r="85" spans="1:7" hidden="1" x14ac:dyDescent="0.35">
      <c r="A85" t="s">
        <v>33</v>
      </c>
      <c r="B85" t="s">
        <v>17</v>
      </c>
      <c r="C85">
        <v>2050</v>
      </c>
      <c r="D85">
        <v>3.0034999999999998</v>
      </c>
      <c r="E85" t="b">
        <v>1</v>
      </c>
      <c r="F85" t="s">
        <v>9</v>
      </c>
      <c r="G85" t="s">
        <v>11</v>
      </c>
    </row>
    <row r="86" spans="1:7" hidden="1" x14ac:dyDescent="0.35">
      <c r="A86" t="s">
        <v>33</v>
      </c>
      <c r="B86" t="s">
        <v>18</v>
      </c>
      <c r="C86">
        <v>2050</v>
      </c>
      <c r="D86">
        <v>2.7446000000000002</v>
      </c>
      <c r="E86" t="b">
        <v>1</v>
      </c>
      <c r="F86" t="s">
        <v>9</v>
      </c>
      <c r="G86" t="s">
        <v>11</v>
      </c>
    </row>
    <row r="87" spans="1:7" hidden="1" x14ac:dyDescent="0.35">
      <c r="A87" t="s">
        <v>33</v>
      </c>
      <c r="B87" t="s">
        <v>19</v>
      </c>
      <c r="C87">
        <v>2050</v>
      </c>
      <c r="D87">
        <v>3.1206999999999998</v>
      </c>
      <c r="E87" t="b">
        <v>1</v>
      </c>
      <c r="F87" t="s">
        <v>9</v>
      </c>
      <c r="G87" t="s">
        <v>11</v>
      </c>
    </row>
    <row r="88" spans="1:7" hidden="1" x14ac:dyDescent="0.35">
      <c r="A88" t="s">
        <v>33</v>
      </c>
      <c r="B88" t="s">
        <v>20</v>
      </c>
      <c r="C88">
        <v>2050</v>
      </c>
      <c r="D88">
        <v>3.7431000000000001</v>
      </c>
      <c r="E88" t="b">
        <v>1</v>
      </c>
      <c r="F88" t="s">
        <v>9</v>
      </c>
      <c r="G88" t="s">
        <v>11</v>
      </c>
    </row>
    <row r="89" spans="1:7" hidden="1" x14ac:dyDescent="0.35">
      <c r="A89" t="s">
        <v>33</v>
      </c>
      <c r="B89" t="s">
        <v>21</v>
      </c>
      <c r="C89">
        <v>2050</v>
      </c>
      <c r="D89">
        <v>2.9058999999999999</v>
      </c>
      <c r="E89" t="b">
        <v>1</v>
      </c>
      <c r="F89" t="s">
        <v>9</v>
      </c>
      <c r="G89" t="s">
        <v>11</v>
      </c>
    </row>
    <row r="90" spans="1:7" hidden="1" x14ac:dyDescent="0.35">
      <c r="A90" t="s">
        <v>33</v>
      </c>
      <c r="B90" t="s">
        <v>22</v>
      </c>
      <c r="C90">
        <v>2050</v>
      </c>
      <c r="D90">
        <v>2.8420999999999998</v>
      </c>
      <c r="E90" t="b">
        <v>1</v>
      </c>
      <c r="F90" t="s">
        <v>9</v>
      </c>
      <c r="G90" t="s">
        <v>11</v>
      </c>
    </row>
    <row r="91" spans="1:7" hidden="1" x14ac:dyDescent="0.35">
      <c r="A91" t="s">
        <v>33</v>
      </c>
      <c r="B91" t="s">
        <v>23</v>
      </c>
      <c r="C91">
        <v>2050</v>
      </c>
      <c r="D91">
        <v>3.1025999999999998</v>
      </c>
      <c r="E91" t="b">
        <v>1</v>
      </c>
      <c r="F91" t="s">
        <v>9</v>
      </c>
      <c r="G91" t="s">
        <v>11</v>
      </c>
    </row>
    <row r="92" spans="1:7" hidden="1" x14ac:dyDescent="0.35">
      <c r="A92" t="s">
        <v>33</v>
      </c>
      <c r="B92" t="s">
        <v>24</v>
      </c>
      <c r="C92">
        <v>2050</v>
      </c>
      <c r="D92">
        <v>2.9805999999999999</v>
      </c>
      <c r="E92" t="b">
        <v>1</v>
      </c>
      <c r="F92" t="s">
        <v>9</v>
      </c>
      <c r="G92" t="s">
        <v>11</v>
      </c>
    </row>
    <row r="93" spans="1:7" hidden="1" x14ac:dyDescent="0.35">
      <c r="A93" t="s">
        <v>33</v>
      </c>
      <c r="B93" t="s">
        <v>25</v>
      </c>
      <c r="C93">
        <v>2050</v>
      </c>
      <c r="D93">
        <v>3.7431000000000001</v>
      </c>
      <c r="E93" t="b">
        <v>1</v>
      </c>
      <c r="F93" t="s">
        <v>9</v>
      </c>
      <c r="G93" t="s">
        <v>11</v>
      </c>
    </row>
    <row r="94" spans="1:7" hidden="1" x14ac:dyDescent="0.35">
      <c r="A94" t="s">
        <v>33</v>
      </c>
      <c r="B94" t="s">
        <v>26</v>
      </c>
      <c r="C94">
        <v>2050</v>
      </c>
      <c r="D94">
        <v>3.7431000000000001</v>
      </c>
      <c r="E94" t="b">
        <v>1</v>
      </c>
      <c r="F94" t="s">
        <v>9</v>
      </c>
      <c r="G94" t="s">
        <v>11</v>
      </c>
    </row>
    <row r="95" spans="1:7" hidden="1" x14ac:dyDescent="0.35">
      <c r="A95" t="s">
        <v>33</v>
      </c>
      <c r="B95" t="s">
        <v>27</v>
      </c>
      <c r="C95">
        <v>2050</v>
      </c>
      <c r="D95">
        <v>3.1025999999999998</v>
      </c>
      <c r="E95" t="b">
        <v>1</v>
      </c>
      <c r="F95" t="s">
        <v>9</v>
      </c>
      <c r="G95" t="s">
        <v>11</v>
      </c>
    </row>
    <row r="96" spans="1:7" hidden="1" x14ac:dyDescent="0.35">
      <c r="A96" t="s">
        <v>33</v>
      </c>
      <c r="B96" t="s">
        <v>28</v>
      </c>
      <c r="C96">
        <v>2050</v>
      </c>
      <c r="D96">
        <v>3.1254</v>
      </c>
      <c r="E96" t="b">
        <v>1</v>
      </c>
      <c r="F96" t="s">
        <v>9</v>
      </c>
      <c r="G96" t="s">
        <v>11</v>
      </c>
    </row>
    <row r="97" spans="1:7" hidden="1" x14ac:dyDescent="0.35">
      <c r="A97" t="s">
        <v>33</v>
      </c>
      <c r="B97" t="s">
        <v>29</v>
      </c>
      <c r="C97">
        <v>2050</v>
      </c>
      <c r="D97">
        <v>2.9476</v>
      </c>
      <c r="E97" t="b">
        <v>1</v>
      </c>
      <c r="F97" t="s">
        <v>9</v>
      </c>
      <c r="G97" t="s">
        <v>11</v>
      </c>
    </row>
    <row r="98" spans="1:7" hidden="1" x14ac:dyDescent="0.35">
      <c r="A98" t="s">
        <v>33</v>
      </c>
      <c r="B98" t="s">
        <v>8</v>
      </c>
      <c r="C98">
        <v>2050</v>
      </c>
      <c r="D98">
        <v>3.7431000000000001</v>
      </c>
      <c r="E98" t="b">
        <v>1</v>
      </c>
      <c r="F98" t="s">
        <v>9</v>
      </c>
      <c r="G98" t="s">
        <v>12</v>
      </c>
    </row>
    <row r="99" spans="1:7" hidden="1" x14ac:dyDescent="0.35">
      <c r="A99" t="s">
        <v>33</v>
      </c>
      <c r="B99" t="s">
        <v>14</v>
      </c>
      <c r="C99">
        <v>2050</v>
      </c>
      <c r="D99">
        <v>3.7431000000000001</v>
      </c>
      <c r="E99" t="b">
        <v>1</v>
      </c>
      <c r="F99" t="s">
        <v>9</v>
      </c>
      <c r="G99" t="s">
        <v>12</v>
      </c>
    </row>
    <row r="100" spans="1:7" hidden="1" x14ac:dyDescent="0.35">
      <c r="A100" t="s">
        <v>33</v>
      </c>
      <c r="B100" t="s">
        <v>16</v>
      </c>
      <c r="C100">
        <v>2050</v>
      </c>
      <c r="D100">
        <v>3.7431000000000001</v>
      </c>
      <c r="E100" t="b">
        <v>1</v>
      </c>
      <c r="F100" t="s">
        <v>9</v>
      </c>
      <c r="G100" t="s">
        <v>12</v>
      </c>
    </row>
    <row r="101" spans="1:7" hidden="1" x14ac:dyDescent="0.35">
      <c r="A101" t="s">
        <v>33</v>
      </c>
      <c r="B101" t="s">
        <v>17</v>
      </c>
      <c r="C101">
        <v>2050</v>
      </c>
      <c r="D101">
        <v>3.0034999999999998</v>
      </c>
      <c r="E101" t="b">
        <v>1</v>
      </c>
      <c r="F101" t="s">
        <v>9</v>
      </c>
      <c r="G101" t="s">
        <v>12</v>
      </c>
    </row>
    <row r="102" spans="1:7" hidden="1" x14ac:dyDescent="0.35">
      <c r="A102" t="s">
        <v>33</v>
      </c>
      <c r="B102" t="s">
        <v>18</v>
      </c>
      <c r="C102">
        <v>2050</v>
      </c>
      <c r="D102">
        <v>2.7446000000000002</v>
      </c>
      <c r="E102" t="b">
        <v>1</v>
      </c>
      <c r="F102" t="s">
        <v>9</v>
      </c>
      <c r="G102" t="s">
        <v>12</v>
      </c>
    </row>
    <row r="103" spans="1:7" hidden="1" x14ac:dyDescent="0.35">
      <c r="A103" t="s">
        <v>33</v>
      </c>
      <c r="B103" t="s">
        <v>19</v>
      </c>
      <c r="C103">
        <v>2050</v>
      </c>
      <c r="D103">
        <v>3.1206999999999998</v>
      </c>
      <c r="E103" t="b">
        <v>1</v>
      </c>
      <c r="F103" t="s">
        <v>9</v>
      </c>
      <c r="G103" t="s">
        <v>12</v>
      </c>
    </row>
    <row r="104" spans="1:7" hidden="1" x14ac:dyDescent="0.35">
      <c r="A104" t="s">
        <v>33</v>
      </c>
      <c r="B104" t="s">
        <v>20</v>
      </c>
      <c r="C104">
        <v>2050</v>
      </c>
      <c r="D104">
        <v>3.7431000000000001</v>
      </c>
      <c r="E104" t="b">
        <v>1</v>
      </c>
      <c r="F104" t="s">
        <v>9</v>
      </c>
      <c r="G104" t="s">
        <v>12</v>
      </c>
    </row>
    <row r="105" spans="1:7" hidden="1" x14ac:dyDescent="0.35">
      <c r="A105" t="s">
        <v>33</v>
      </c>
      <c r="B105" t="s">
        <v>21</v>
      </c>
      <c r="C105">
        <v>2050</v>
      </c>
      <c r="D105">
        <v>2.9058999999999999</v>
      </c>
      <c r="E105" t="b">
        <v>1</v>
      </c>
      <c r="F105" t="s">
        <v>9</v>
      </c>
      <c r="G105" t="s">
        <v>12</v>
      </c>
    </row>
    <row r="106" spans="1:7" hidden="1" x14ac:dyDescent="0.35">
      <c r="A106" t="s">
        <v>33</v>
      </c>
      <c r="B106" t="s">
        <v>22</v>
      </c>
      <c r="C106">
        <v>2050</v>
      </c>
      <c r="D106">
        <v>2.8420999999999998</v>
      </c>
      <c r="E106" t="b">
        <v>1</v>
      </c>
      <c r="F106" t="s">
        <v>9</v>
      </c>
      <c r="G106" t="s">
        <v>12</v>
      </c>
    </row>
    <row r="107" spans="1:7" hidden="1" x14ac:dyDescent="0.35">
      <c r="A107" t="s">
        <v>33</v>
      </c>
      <c r="B107" t="s">
        <v>23</v>
      </c>
      <c r="C107">
        <v>2050</v>
      </c>
      <c r="D107">
        <v>3.1025999999999998</v>
      </c>
      <c r="E107" t="b">
        <v>1</v>
      </c>
      <c r="F107" t="s">
        <v>9</v>
      </c>
      <c r="G107" t="s">
        <v>12</v>
      </c>
    </row>
    <row r="108" spans="1:7" hidden="1" x14ac:dyDescent="0.35">
      <c r="A108" t="s">
        <v>33</v>
      </c>
      <c r="B108" t="s">
        <v>24</v>
      </c>
      <c r="C108">
        <v>2050</v>
      </c>
      <c r="D108">
        <v>2.9805999999999999</v>
      </c>
      <c r="E108" t="b">
        <v>1</v>
      </c>
      <c r="F108" t="s">
        <v>9</v>
      </c>
      <c r="G108" t="s">
        <v>12</v>
      </c>
    </row>
    <row r="109" spans="1:7" hidden="1" x14ac:dyDescent="0.35">
      <c r="A109" t="s">
        <v>33</v>
      </c>
      <c r="B109" t="s">
        <v>25</v>
      </c>
      <c r="C109">
        <v>2050</v>
      </c>
      <c r="D109">
        <v>3.7431000000000001</v>
      </c>
      <c r="E109" t="b">
        <v>1</v>
      </c>
      <c r="F109" t="s">
        <v>9</v>
      </c>
      <c r="G109" t="s">
        <v>12</v>
      </c>
    </row>
    <row r="110" spans="1:7" hidden="1" x14ac:dyDescent="0.35">
      <c r="A110" t="s">
        <v>33</v>
      </c>
      <c r="B110" t="s">
        <v>26</v>
      </c>
      <c r="C110">
        <v>2050</v>
      </c>
      <c r="D110">
        <v>3.7431000000000001</v>
      </c>
      <c r="E110" t="b">
        <v>1</v>
      </c>
      <c r="F110" t="s">
        <v>9</v>
      </c>
      <c r="G110" t="s">
        <v>12</v>
      </c>
    </row>
    <row r="111" spans="1:7" hidden="1" x14ac:dyDescent="0.35">
      <c r="A111" t="s">
        <v>33</v>
      </c>
      <c r="B111" t="s">
        <v>27</v>
      </c>
      <c r="C111">
        <v>2050</v>
      </c>
      <c r="D111">
        <v>3.1025999999999998</v>
      </c>
      <c r="E111" t="b">
        <v>1</v>
      </c>
      <c r="F111" t="s">
        <v>9</v>
      </c>
      <c r="G111" t="s">
        <v>12</v>
      </c>
    </row>
    <row r="112" spans="1:7" hidden="1" x14ac:dyDescent="0.35">
      <c r="A112" t="s">
        <v>33</v>
      </c>
      <c r="B112" t="s">
        <v>28</v>
      </c>
      <c r="C112">
        <v>2050</v>
      </c>
      <c r="D112">
        <v>3.1254</v>
      </c>
      <c r="E112" t="b">
        <v>1</v>
      </c>
      <c r="F112" t="s">
        <v>9</v>
      </c>
      <c r="G112" t="s">
        <v>12</v>
      </c>
    </row>
    <row r="113" spans="1:7" hidden="1" x14ac:dyDescent="0.35">
      <c r="A113" t="s">
        <v>33</v>
      </c>
      <c r="B113" t="s">
        <v>29</v>
      </c>
      <c r="C113">
        <v>2050</v>
      </c>
      <c r="D113">
        <v>2.9476</v>
      </c>
      <c r="E113" t="b">
        <v>1</v>
      </c>
      <c r="F113" t="s">
        <v>9</v>
      </c>
      <c r="G113" t="s">
        <v>12</v>
      </c>
    </row>
    <row r="114" spans="1:7" hidden="1" x14ac:dyDescent="0.35">
      <c r="A114" t="s">
        <v>33</v>
      </c>
      <c r="B114" t="s">
        <v>8</v>
      </c>
      <c r="C114">
        <v>2050</v>
      </c>
      <c r="D114">
        <v>3.7431000000000001</v>
      </c>
      <c r="E114" t="b">
        <v>1</v>
      </c>
      <c r="F114" t="s">
        <v>9</v>
      </c>
      <c r="G114" t="s">
        <v>13</v>
      </c>
    </row>
    <row r="115" spans="1:7" hidden="1" x14ac:dyDescent="0.35">
      <c r="A115" t="s">
        <v>33</v>
      </c>
      <c r="B115" t="s">
        <v>14</v>
      </c>
      <c r="C115">
        <v>2050</v>
      </c>
      <c r="D115">
        <v>3.7431000000000001</v>
      </c>
      <c r="E115" t="b">
        <v>1</v>
      </c>
      <c r="F115" t="s">
        <v>9</v>
      </c>
      <c r="G115" t="s">
        <v>13</v>
      </c>
    </row>
    <row r="116" spans="1:7" hidden="1" x14ac:dyDescent="0.35">
      <c r="A116" t="s">
        <v>33</v>
      </c>
      <c r="B116" t="s">
        <v>16</v>
      </c>
      <c r="C116">
        <v>2050</v>
      </c>
      <c r="D116">
        <v>3.7431000000000001</v>
      </c>
      <c r="E116" t="b">
        <v>1</v>
      </c>
      <c r="F116" t="s">
        <v>9</v>
      </c>
      <c r="G116" t="s">
        <v>13</v>
      </c>
    </row>
    <row r="117" spans="1:7" hidden="1" x14ac:dyDescent="0.35">
      <c r="A117" t="s">
        <v>33</v>
      </c>
      <c r="B117" t="s">
        <v>17</v>
      </c>
      <c r="C117">
        <v>2050</v>
      </c>
      <c r="D117">
        <v>3.0034999999999998</v>
      </c>
      <c r="E117" t="b">
        <v>1</v>
      </c>
      <c r="F117" t="s">
        <v>9</v>
      </c>
      <c r="G117" t="s">
        <v>13</v>
      </c>
    </row>
    <row r="118" spans="1:7" hidden="1" x14ac:dyDescent="0.35">
      <c r="A118" t="s">
        <v>33</v>
      </c>
      <c r="B118" t="s">
        <v>18</v>
      </c>
      <c r="C118">
        <v>2050</v>
      </c>
      <c r="D118">
        <v>2.7446000000000002</v>
      </c>
      <c r="E118" t="b">
        <v>1</v>
      </c>
      <c r="F118" t="s">
        <v>9</v>
      </c>
      <c r="G118" t="s">
        <v>13</v>
      </c>
    </row>
    <row r="119" spans="1:7" hidden="1" x14ac:dyDescent="0.35">
      <c r="A119" t="s">
        <v>33</v>
      </c>
      <c r="B119" t="s">
        <v>19</v>
      </c>
      <c r="C119">
        <v>2050</v>
      </c>
      <c r="D119">
        <v>3.1206999999999998</v>
      </c>
      <c r="E119" t="b">
        <v>1</v>
      </c>
      <c r="F119" t="s">
        <v>9</v>
      </c>
      <c r="G119" t="s">
        <v>13</v>
      </c>
    </row>
    <row r="120" spans="1:7" hidden="1" x14ac:dyDescent="0.35">
      <c r="A120" t="s">
        <v>33</v>
      </c>
      <c r="B120" t="s">
        <v>20</v>
      </c>
      <c r="C120">
        <v>2050</v>
      </c>
      <c r="D120">
        <v>3.7431000000000001</v>
      </c>
      <c r="E120" t="b">
        <v>1</v>
      </c>
      <c r="F120" t="s">
        <v>9</v>
      </c>
      <c r="G120" t="s">
        <v>13</v>
      </c>
    </row>
    <row r="121" spans="1:7" hidden="1" x14ac:dyDescent="0.35">
      <c r="A121" t="s">
        <v>33</v>
      </c>
      <c r="B121" t="s">
        <v>21</v>
      </c>
      <c r="C121">
        <v>2050</v>
      </c>
      <c r="D121">
        <v>2.9058999999999999</v>
      </c>
      <c r="E121" t="b">
        <v>1</v>
      </c>
      <c r="F121" t="s">
        <v>9</v>
      </c>
      <c r="G121" t="s">
        <v>13</v>
      </c>
    </row>
    <row r="122" spans="1:7" hidden="1" x14ac:dyDescent="0.35">
      <c r="A122" t="s">
        <v>33</v>
      </c>
      <c r="B122" t="s">
        <v>22</v>
      </c>
      <c r="C122">
        <v>2050</v>
      </c>
      <c r="D122">
        <v>2.8420999999999998</v>
      </c>
      <c r="E122" t="b">
        <v>1</v>
      </c>
      <c r="F122" t="s">
        <v>9</v>
      </c>
      <c r="G122" t="s">
        <v>13</v>
      </c>
    </row>
    <row r="123" spans="1:7" hidden="1" x14ac:dyDescent="0.35">
      <c r="A123" t="s">
        <v>33</v>
      </c>
      <c r="B123" t="s">
        <v>23</v>
      </c>
      <c r="C123">
        <v>2050</v>
      </c>
      <c r="D123">
        <v>3.1025999999999998</v>
      </c>
      <c r="E123" t="b">
        <v>1</v>
      </c>
      <c r="F123" t="s">
        <v>9</v>
      </c>
      <c r="G123" t="s">
        <v>13</v>
      </c>
    </row>
    <row r="124" spans="1:7" hidden="1" x14ac:dyDescent="0.35">
      <c r="A124" t="s">
        <v>33</v>
      </c>
      <c r="B124" t="s">
        <v>24</v>
      </c>
      <c r="C124">
        <v>2050</v>
      </c>
      <c r="D124">
        <v>2.9805999999999999</v>
      </c>
      <c r="E124" t="b">
        <v>1</v>
      </c>
      <c r="F124" t="s">
        <v>9</v>
      </c>
      <c r="G124" t="s">
        <v>13</v>
      </c>
    </row>
    <row r="125" spans="1:7" hidden="1" x14ac:dyDescent="0.35">
      <c r="A125" t="s">
        <v>33</v>
      </c>
      <c r="B125" t="s">
        <v>25</v>
      </c>
      <c r="C125">
        <v>2050</v>
      </c>
      <c r="D125">
        <v>3.7431000000000001</v>
      </c>
      <c r="E125" t="b">
        <v>1</v>
      </c>
      <c r="F125" t="s">
        <v>9</v>
      </c>
      <c r="G125" t="s">
        <v>13</v>
      </c>
    </row>
    <row r="126" spans="1:7" hidden="1" x14ac:dyDescent="0.35">
      <c r="A126" t="s">
        <v>33</v>
      </c>
      <c r="B126" t="s">
        <v>26</v>
      </c>
      <c r="C126">
        <v>2050</v>
      </c>
      <c r="D126">
        <v>3.7431000000000001</v>
      </c>
      <c r="E126" t="b">
        <v>1</v>
      </c>
      <c r="F126" t="s">
        <v>9</v>
      </c>
      <c r="G126" t="s">
        <v>13</v>
      </c>
    </row>
    <row r="127" spans="1:7" hidden="1" x14ac:dyDescent="0.35">
      <c r="A127" t="s">
        <v>33</v>
      </c>
      <c r="B127" t="s">
        <v>27</v>
      </c>
      <c r="C127">
        <v>2050</v>
      </c>
      <c r="D127">
        <v>3.1025999999999998</v>
      </c>
      <c r="E127" t="b">
        <v>1</v>
      </c>
      <c r="F127" t="s">
        <v>9</v>
      </c>
      <c r="G127" t="s">
        <v>13</v>
      </c>
    </row>
    <row r="128" spans="1:7" hidden="1" x14ac:dyDescent="0.35">
      <c r="A128" t="s">
        <v>33</v>
      </c>
      <c r="B128" t="s">
        <v>28</v>
      </c>
      <c r="C128">
        <v>2050</v>
      </c>
      <c r="D128">
        <v>3.1254</v>
      </c>
      <c r="E128" t="b">
        <v>1</v>
      </c>
      <c r="F128" t="s">
        <v>9</v>
      </c>
      <c r="G128" t="s">
        <v>13</v>
      </c>
    </row>
    <row r="129" spans="1:7" hidden="1" x14ac:dyDescent="0.35">
      <c r="A129" t="s">
        <v>33</v>
      </c>
      <c r="B129" t="s">
        <v>29</v>
      </c>
      <c r="C129">
        <v>2050</v>
      </c>
      <c r="D129">
        <v>2.9476</v>
      </c>
      <c r="E129" t="b">
        <v>1</v>
      </c>
      <c r="F129" t="s">
        <v>9</v>
      </c>
      <c r="G129" t="s">
        <v>13</v>
      </c>
    </row>
    <row r="130" spans="1:7" hidden="1" x14ac:dyDescent="0.35">
      <c r="A130" t="s">
        <v>34</v>
      </c>
      <c r="B130" t="s">
        <v>8</v>
      </c>
      <c r="C130">
        <v>2050</v>
      </c>
      <c r="D130">
        <v>3.0000000000000001E-3</v>
      </c>
      <c r="E130" t="b">
        <v>1</v>
      </c>
      <c r="F130" t="s">
        <v>9</v>
      </c>
      <c r="G130" t="s">
        <v>11</v>
      </c>
    </row>
    <row r="131" spans="1:7" hidden="1" x14ac:dyDescent="0.35">
      <c r="A131" t="s">
        <v>34</v>
      </c>
      <c r="B131" t="s">
        <v>14</v>
      </c>
      <c r="C131">
        <v>2050</v>
      </c>
      <c r="D131">
        <v>3.0000000000000001E-3</v>
      </c>
      <c r="E131" t="b">
        <v>1</v>
      </c>
      <c r="F131" t="s">
        <v>9</v>
      </c>
      <c r="G131" t="s">
        <v>11</v>
      </c>
    </row>
    <row r="132" spans="1:7" hidden="1" x14ac:dyDescent="0.35">
      <c r="A132" t="s">
        <v>34</v>
      </c>
      <c r="B132" t="s">
        <v>16</v>
      </c>
      <c r="C132">
        <v>2050</v>
      </c>
      <c r="D132">
        <v>3.0000000000000001E-3</v>
      </c>
      <c r="E132" t="b">
        <v>1</v>
      </c>
      <c r="F132" t="s">
        <v>9</v>
      </c>
      <c r="G132" t="s">
        <v>11</v>
      </c>
    </row>
    <row r="133" spans="1:7" hidden="1" x14ac:dyDescent="0.35">
      <c r="A133" t="s">
        <v>34</v>
      </c>
      <c r="B133" t="s">
        <v>17</v>
      </c>
      <c r="C133">
        <v>2050</v>
      </c>
      <c r="D133">
        <v>3.0000000000000001E-3</v>
      </c>
      <c r="E133" t="b">
        <v>1</v>
      </c>
      <c r="F133" t="s">
        <v>9</v>
      </c>
      <c r="G133" t="s">
        <v>11</v>
      </c>
    </row>
    <row r="134" spans="1:7" hidden="1" x14ac:dyDescent="0.35">
      <c r="A134" t="s">
        <v>34</v>
      </c>
      <c r="B134" t="s">
        <v>18</v>
      </c>
      <c r="C134">
        <v>2050</v>
      </c>
      <c r="D134">
        <v>3.0000000000000001E-3</v>
      </c>
      <c r="E134" t="b">
        <v>1</v>
      </c>
      <c r="F134" t="s">
        <v>9</v>
      </c>
      <c r="G134" t="s">
        <v>11</v>
      </c>
    </row>
    <row r="135" spans="1:7" hidden="1" x14ac:dyDescent="0.35">
      <c r="A135" t="s">
        <v>34</v>
      </c>
      <c r="B135" t="s">
        <v>19</v>
      </c>
      <c r="C135">
        <v>2050</v>
      </c>
      <c r="D135">
        <v>3.0000000000000001E-3</v>
      </c>
      <c r="E135" t="b">
        <v>1</v>
      </c>
      <c r="F135" t="s">
        <v>9</v>
      </c>
      <c r="G135" t="s">
        <v>11</v>
      </c>
    </row>
    <row r="136" spans="1:7" hidden="1" x14ac:dyDescent="0.35">
      <c r="A136" t="s">
        <v>34</v>
      </c>
      <c r="B136" t="s">
        <v>20</v>
      </c>
      <c r="C136">
        <v>2050</v>
      </c>
      <c r="D136">
        <v>3.0000000000000001E-3</v>
      </c>
      <c r="E136" t="b">
        <v>1</v>
      </c>
      <c r="F136" t="s">
        <v>9</v>
      </c>
      <c r="G136" t="s">
        <v>11</v>
      </c>
    </row>
    <row r="137" spans="1:7" hidden="1" x14ac:dyDescent="0.35">
      <c r="A137" t="s">
        <v>34</v>
      </c>
      <c r="B137" t="s">
        <v>21</v>
      </c>
      <c r="C137">
        <v>2050</v>
      </c>
      <c r="D137">
        <v>3.0000000000000001E-3</v>
      </c>
      <c r="E137" t="b">
        <v>1</v>
      </c>
      <c r="F137" t="s">
        <v>9</v>
      </c>
      <c r="G137" t="s">
        <v>11</v>
      </c>
    </row>
    <row r="138" spans="1:7" hidden="1" x14ac:dyDescent="0.35">
      <c r="A138" t="s">
        <v>34</v>
      </c>
      <c r="B138" t="s">
        <v>22</v>
      </c>
      <c r="C138">
        <v>2050</v>
      </c>
      <c r="D138">
        <v>3.0000000000000001E-3</v>
      </c>
      <c r="E138" t="b">
        <v>1</v>
      </c>
      <c r="F138" t="s">
        <v>9</v>
      </c>
      <c r="G138" t="s">
        <v>11</v>
      </c>
    </row>
    <row r="139" spans="1:7" hidden="1" x14ac:dyDescent="0.35">
      <c r="A139" t="s">
        <v>34</v>
      </c>
      <c r="B139" t="s">
        <v>23</v>
      </c>
      <c r="C139">
        <v>2050</v>
      </c>
      <c r="D139">
        <v>3.0000000000000001E-3</v>
      </c>
      <c r="E139" t="b">
        <v>1</v>
      </c>
      <c r="F139" t="s">
        <v>9</v>
      </c>
      <c r="G139" t="s">
        <v>11</v>
      </c>
    </row>
    <row r="140" spans="1:7" hidden="1" x14ac:dyDescent="0.35">
      <c r="A140" t="s">
        <v>34</v>
      </c>
      <c r="B140" t="s">
        <v>24</v>
      </c>
      <c r="C140">
        <v>2050</v>
      </c>
      <c r="D140">
        <v>3.0000000000000001E-3</v>
      </c>
      <c r="E140" t="b">
        <v>1</v>
      </c>
      <c r="F140" t="s">
        <v>9</v>
      </c>
      <c r="G140" t="s">
        <v>11</v>
      </c>
    </row>
    <row r="141" spans="1:7" hidden="1" x14ac:dyDescent="0.35">
      <c r="A141" t="s">
        <v>34</v>
      </c>
      <c r="B141" t="s">
        <v>25</v>
      </c>
      <c r="C141">
        <v>2050</v>
      </c>
      <c r="D141">
        <v>3.0000000000000001E-3</v>
      </c>
      <c r="E141" t="b">
        <v>1</v>
      </c>
      <c r="F141" t="s">
        <v>9</v>
      </c>
      <c r="G141" t="s">
        <v>11</v>
      </c>
    </row>
    <row r="142" spans="1:7" hidden="1" x14ac:dyDescent="0.35">
      <c r="A142" t="s">
        <v>34</v>
      </c>
      <c r="B142" t="s">
        <v>26</v>
      </c>
      <c r="C142">
        <v>2050</v>
      </c>
      <c r="D142">
        <v>3.0000000000000001E-3</v>
      </c>
      <c r="E142" t="b">
        <v>1</v>
      </c>
      <c r="F142" t="s">
        <v>9</v>
      </c>
      <c r="G142" t="s">
        <v>11</v>
      </c>
    </row>
    <row r="143" spans="1:7" hidden="1" x14ac:dyDescent="0.35">
      <c r="A143" t="s">
        <v>34</v>
      </c>
      <c r="B143" t="s">
        <v>27</v>
      </c>
      <c r="C143">
        <v>2050</v>
      </c>
      <c r="D143">
        <v>3.0000000000000001E-3</v>
      </c>
      <c r="E143" t="b">
        <v>1</v>
      </c>
      <c r="F143" t="s">
        <v>9</v>
      </c>
      <c r="G143" t="s">
        <v>11</v>
      </c>
    </row>
    <row r="144" spans="1:7" hidden="1" x14ac:dyDescent="0.35">
      <c r="A144" t="s">
        <v>34</v>
      </c>
      <c r="B144" t="s">
        <v>28</v>
      </c>
      <c r="C144">
        <v>2050</v>
      </c>
      <c r="D144">
        <v>3.0000000000000001E-3</v>
      </c>
      <c r="E144" t="b">
        <v>1</v>
      </c>
      <c r="F144" t="s">
        <v>9</v>
      </c>
      <c r="G144" t="s">
        <v>11</v>
      </c>
    </row>
    <row r="145" spans="1:7" hidden="1" x14ac:dyDescent="0.35">
      <c r="A145" t="s">
        <v>34</v>
      </c>
      <c r="B145" t="s">
        <v>29</v>
      </c>
      <c r="C145">
        <v>2050</v>
      </c>
      <c r="D145">
        <v>3.0000000000000001E-3</v>
      </c>
      <c r="E145" t="b">
        <v>1</v>
      </c>
      <c r="F145" t="s">
        <v>9</v>
      </c>
      <c r="G145" t="s">
        <v>11</v>
      </c>
    </row>
    <row r="146" spans="1:7" hidden="1" x14ac:dyDescent="0.35">
      <c r="A146" t="s">
        <v>35</v>
      </c>
      <c r="B146" t="s">
        <v>8</v>
      </c>
      <c r="C146">
        <v>2050</v>
      </c>
      <c r="D146">
        <v>4.0000000000000001E-3</v>
      </c>
      <c r="E146" t="b">
        <v>1</v>
      </c>
      <c r="F146" t="s">
        <v>9</v>
      </c>
      <c r="G146" t="s">
        <v>11</v>
      </c>
    </row>
    <row r="147" spans="1:7" hidden="1" x14ac:dyDescent="0.35">
      <c r="A147" t="s">
        <v>35</v>
      </c>
      <c r="B147" t="s">
        <v>14</v>
      </c>
      <c r="C147">
        <v>2050</v>
      </c>
      <c r="D147">
        <v>4.0000000000000001E-3</v>
      </c>
      <c r="E147" t="b">
        <v>1</v>
      </c>
      <c r="F147" t="s">
        <v>9</v>
      </c>
      <c r="G147" t="s">
        <v>11</v>
      </c>
    </row>
    <row r="148" spans="1:7" hidden="1" x14ac:dyDescent="0.35">
      <c r="A148" t="s">
        <v>35</v>
      </c>
      <c r="B148" t="s">
        <v>16</v>
      </c>
      <c r="C148">
        <v>2050</v>
      </c>
      <c r="D148">
        <v>4.0000000000000001E-3</v>
      </c>
      <c r="E148" t="b">
        <v>1</v>
      </c>
      <c r="F148" t="s">
        <v>9</v>
      </c>
      <c r="G148" t="s">
        <v>11</v>
      </c>
    </row>
    <row r="149" spans="1:7" hidden="1" x14ac:dyDescent="0.35">
      <c r="A149" t="s">
        <v>35</v>
      </c>
      <c r="B149" t="s">
        <v>17</v>
      </c>
      <c r="C149">
        <v>2050</v>
      </c>
      <c r="D149">
        <v>4.0000000000000001E-3</v>
      </c>
      <c r="E149" t="b">
        <v>1</v>
      </c>
      <c r="F149" t="s">
        <v>9</v>
      </c>
      <c r="G149" t="s">
        <v>11</v>
      </c>
    </row>
    <row r="150" spans="1:7" hidden="1" x14ac:dyDescent="0.35">
      <c r="A150" t="s">
        <v>35</v>
      </c>
      <c r="B150" t="s">
        <v>18</v>
      </c>
      <c r="C150">
        <v>2050</v>
      </c>
      <c r="D150">
        <v>4.0000000000000001E-3</v>
      </c>
      <c r="E150" t="b">
        <v>1</v>
      </c>
      <c r="F150" t="s">
        <v>9</v>
      </c>
      <c r="G150" t="s">
        <v>11</v>
      </c>
    </row>
    <row r="151" spans="1:7" hidden="1" x14ac:dyDescent="0.35">
      <c r="A151" t="s">
        <v>35</v>
      </c>
      <c r="B151" t="s">
        <v>19</v>
      </c>
      <c r="C151">
        <v>2050</v>
      </c>
      <c r="D151">
        <v>4.0000000000000001E-3</v>
      </c>
      <c r="E151" t="b">
        <v>1</v>
      </c>
      <c r="F151" t="s">
        <v>9</v>
      </c>
      <c r="G151" t="s">
        <v>11</v>
      </c>
    </row>
    <row r="152" spans="1:7" hidden="1" x14ac:dyDescent="0.35">
      <c r="A152" t="s">
        <v>35</v>
      </c>
      <c r="B152" t="s">
        <v>20</v>
      </c>
      <c r="C152">
        <v>2050</v>
      </c>
      <c r="D152">
        <v>4.0000000000000001E-3</v>
      </c>
      <c r="E152" t="b">
        <v>1</v>
      </c>
      <c r="F152" t="s">
        <v>9</v>
      </c>
      <c r="G152" t="s">
        <v>11</v>
      </c>
    </row>
    <row r="153" spans="1:7" hidden="1" x14ac:dyDescent="0.35">
      <c r="A153" t="s">
        <v>35</v>
      </c>
      <c r="B153" t="s">
        <v>21</v>
      </c>
      <c r="C153">
        <v>2050</v>
      </c>
      <c r="D153">
        <v>4.0000000000000001E-3</v>
      </c>
      <c r="E153" t="b">
        <v>1</v>
      </c>
      <c r="F153" t="s">
        <v>9</v>
      </c>
      <c r="G153" t="s">
        <v>11</v>
      </c>
    </row>
    <row r="154" spans="1:7" hidden="1" x14ac:dyDescent="0.35">
      <c r="A154" t="s">
        <v>35</v>
      </c>
      <c r="B154" t="s">
        <v>22</v>
      </c>
      <c r="C154">
        <v>2050</v>
      </c>
      <c r="D154">
        <v>4.0000000000000001E-3</v>
      </c>
      <c r="E154" t="b">
        <v>1</v>
      </c>
      <c r="F154" t="s">
        <v>9</v>
      </c>
      <c r="G154" t="s">
        <v>11</v>
      </c>
    </row>
    <row r="155" spans="1:7" hidden="1" x14ac:dyDescent="0.35">
      <c r="A155" t="s">
        <v>35</v>
      </c>
      <c r="B155" t="s">
        <v>23</v>
      </c>
      <c r="C155">
        <v>2050</v>
      </c>
      <c r="D155">
        <v>4.0000000000000001E-3</v>
      </c>
      <c r="E155" t="b">
        <v>1</v>
      </c>
      <c r="F155" t="s">
        <v>9</v>
      </c>
      <c r="G155" t="s">
        <v>11</v>
      </c>
    </row>
    <row r="156" spans="1:7" hidden="1" x14ac:dyDescent="0.35">
      <c r="A156" t="s">
        <v>35</v>
      </c>
      <c r="B156" t="s">
        <v>24</v>
      </c>
      <c r="C156">
        <v>2050</v>
      </c>
      <c r="D156">
        <v>4.0000000000000001E-3</v>
      </c>
      <c r="E156" t="b">
        <v>1</v>
      </c>
      <c r="F156" t="s">
        <v>9</v>
      </c>
      <c r="G156" t="s">
        <v>11</v>
      </c>
    </row>
    <row r="157" spans="1:7" hidden="1" x14ac:dyDescent="0.35">
      <c r="A157" t="s">
        <v>35</v>
      </c>
      <c r="B157" t="s">
        <v>25</v>
      </c>
      <c r="C157">
        <v>2050</v>
      </c>
      <c r="D157">
        <v>4.0000000000000001E-3</v>
      </c>
      <c r="E157" t="b">
        <v>1</v>
      </c>
      <c r="F157" t="s">
        <v>9</v>
      </c>
      <c r="G157" t="s">
        <v>11</v>
      </c>
    </row>
    <row r="158" spans="1:7" hidden="1" x14ac:dyDescent="0.35">
      <c r="A158" t="s">
        <v>35</v>
      </c>
      <c r="B158" t="s">
        <v>26</v>
      </c>
      <c r="C158">
        <v>2050</v>
      </c>
      <c r="D158">
        <v>4.0000000000000001E-3</v>
      </c>
      <c r="E158" t="b">
        <v>1</v>
      </c>
      <c r="F158" t="s">
        <v>9</v>
      </c>
      <c r="G158" t="s">
        <v>11</v>
      </c>
    </row>
    <row r="159" spans="1:7" hidden="1" x14ac:dyDescent="0.35">
      <c r="A159" t="s">
        <v>35</v>
      </c>
      <c r="B159" t="s">
        <v>27</v>
      </c>
      <c r="C159">
        <v>2050</v>
      </c>
      <c r="D159">
        <v>4.0000000000000001E-3</v>
      </c>
      <c r="E159" t="b">
        <v>1</v>
      </c>
      <c r="F159" t="s">
        <v>9</v>
      </c>
      <c r="G159" t="s">
        <v>11</v>
      </c>
    </row>
    <row r="160" spans="1:7" hidden="1" x14ac:dyDescent="0.35">
      <c r="A160" t="s">
        <v>35</v>
      </c>
      <c r="B160" t="s">
        <v>28</v>
      </c>
      <c r="C160">
        <v>2050</v>
      </c>
      <c r="D160">
        <v>4.0000000000000001E-3</v>
      </c>
      <c r="E160" t="b">
        <v>1</v>
      </c>
      <c r="F160" t="s">
        <v>9</v>
      </c>
      <c r="G160" t="s">
        <v>11</v>
      </c>
    </row>
    <row r="161" spans="1:7" hidden="1" x14ac:dyDescent="0.35">
      <c r="A161" t="s">
        <v>35</v>
      </c>
      <c r="B161" t="s">
        <v>29</v>
      </c>
      <c r="C161">
        <v>2050</v>
      </c>
      <c r="D161">
        <v>4.0000000000000001E-3</v>
      </c>
      <c r="E161" t="b">
        <v>1</v>
      </c>
      <c r="F161" t="s">
        <v>9</v>
      </c>
      <c r="G161" t="s">
        <v>11</v>
      </c>
    </row>
    <row r="162" spans="1:7" hidden="1" x14ac:dyDescent="0.35">
      <c r="A162" t="s">
        <v>34</v>
      </c>
      <c r="B162" t="s">
        <v>8</v>
      </c>
      <c r="C162">
        <v>2050</v>
      </c>
      <c r="D162">
        <v>3.0000000000000001E-3</v>
      </c>
      <c r="E162" t="b">
        <v>1</v>
      </c>
      <c r="F162" t="s">
        <v>9</v>
      </c>
      <c r="G162" t="s">
        <v>12</v>
      </c>
    </row>
    <row r="163" spans="1:7" hidden="1" x14ac:dyDescent="0.35">
      <c r="A163" t="s">
        <v>34</v>
      </c>
      <c r="B163" t="s">
        <v>14</v>
      </c>
      <c r="C163">
        <v>2050</v>
      </c>
      <c r="D163">
        <v>3.0000000000000001E-3</v>
      </c>
      <c r="E163" t="b">
        <v>1</v>
      </c>
      <c r="F163" t="s">
        <v>9</v>
      </c>
      <c r="G163" t="s">
        <v>12</v>
      </c>
    </row>
    <row r="164" spans="1:7" hidden="1" x14ac:dyDescent="0.35">
      <c r="A164" t="s">
        <v>34</v>
      </c>
      <c r="B164" t="s">
        <v>16</v>
      </c>
      <c r="C164">
        <v>2050</v>
      </c>
      <c r="D164">
        <v>3.0000000000000001E-3</v>
      </c>
      <c r="E164" t="b">
        <v>1</v>
      </c>
      <c r="F164" t="s">
        <v>9</v>
      </c>
      <c r="G164" t="s">
        <v>12</v>
      </c>
    </row>
    <row r="165" spans="1:7" hidden="1" x14ac:dyDescent="0.35">
      <c r="A165" t="s">
        <v>34</v>
      </c>
      <c r="B165" t="s">
        <v>17</v>
      </c>
      <c r="C165">
        <v>2050</v>
      </c>
      <c r="D165">
        <v>3.0000000000000001E-3</v>
      </c>
      <c r="E165" t="b">
        <v>1</v>
      </c>
      <c r="F165" t="s">
        <v>9</v>
      </c>
      <c r="G165" t="s">
        <v>12</v>
      </c>
    </row>
    <row r="166" spans="1:7" hidden="1" x14ac:dyDescent="0.35">
      <c r="A166" t="s">
        <v>34</v>
      </c>
      <c r="B166" t="s">
        <v>18</v>
      </c>
      <c r="C166">
        <v>2050</v>
      </c>
      <c r="D166">
        <v>3.0000000000000001E-3</v>
      </c>
      <c r="E166" t="b">
        <v>1</v>
      </c>
      <c r="F166" t="s">
        <v>9</v>
      </c>
      <c r="G166" t="s">
        <v>12</v>
      </c>
    </row>
    <row r="167" spans="1:7" hidden="1" x14ac:dyDescent="0.35">
      <c r="A167" t="s">
        <v>34</v>
      </c>
      <c r="B167" t="s">
        <v>19</v>
      </c>
      <c r="C167">
        <v>2050</v>
      </c>
      <c r="D167">
        <v>3.0000000000000001E-3</v>
      </c>
      <c r="E167" t="b">
        <v>1</v>
      </c>
      <c r="F167" t="s">
        <v>9</v>
      </c>
      <c r="G167" t="s">
        <v>12</v>
      </c>
    </row>
    <row r="168" spans="1:7" hidden="1" x14ac:dyDescent="0.35">
      <c r="A168" t="s">
        <v>34</v>
      </c>
      <c r="B168" t="s">
        <v>20</v>
      </c>
      <c r="C168">
        <v>2050</v>
      </c>
      <c r="D168">
        <v>3.0000000000000001E-3</v>
      </c>
      <c r="E168" t="b">
        <v>1</v>
      </c>
      <c r="F168" t="s">
        <v>9</v>
      </c>
      <c r="G168" t="s">
        <v>12</v>
      </c>
    </row>
    <row r="169" spans="1:7" hidden="1" x14ac:dyDescent="0.35">
      <c r="A169" t="s">
        <v>34</v>
      </c>
      <c r="B169" t="s">
        <v>21</v>
      </c>
      <c r="C169">
        <v>2050</v>
      </c>
      <c r="D169">
        <v>3.0000000000000001E-3</v>
      </c>
      <c r="E169" t="b">
        <v>1</v>
      </c>
      <c r="F169" t="s">
        <v>9</v>
      </c>
      <c r="G169" t="s">
        <v>12</v>
      </c>
    </row>
    <row r="170" spans="1:7" hidden="1" x14ac:dyDescent="0.35">
      <c r="A170" t="s">
        <v>34</v>
      </c>
      <c r="B170" t="s">
        <v>22</v>
      </c>
      <c r="C170">
        <v>2050</v>
      </c>
      <c r="D170">
        <v>3.0000000000000001E-3</v>
      </c>
      <c r="E170" t="b">
        <v>1</v>
      </c>
      <c r="F170" t="s">
        <v>9</v>
      </c>
      <c r="G170" t="s">
        <v>12</v>
      </c>
    </row>
    <row r="171" spans="1:7" hidden="1" x14ac:dyDescent="0.35">
      <c r="A171" t="s">
        <v>34</v>
      </c>
      <c r="B171" t="s">
        <v>23</v>
      </c>
      <c r="C171">
        <v>2050</v>
      </c>
      <c r="D171">
        <v>3.0000000000000001E-3</v>
      </c>
      <c r="E171" t="b">
        <v>1</v>
      </c>
      <c r="F171" t="s">
        <v>9</v>
      </c>
      <c r="G171" t="s">
        <v>12</v>
      </c>
    </row>
    <row r="172" spans="1:7" hidden="1" x14ac:dyDescent="0.35">
      <c r="A172" t="s">
        <v>34</v>
      </c>
      <c r="B172" t="s">
        <v>24</v>
      </c>
      <c r="C172">
        <v>2050</v>
      </c>
      <c r="D172">
        <v>3.0000000000000001E-3</v>
      </c>
      <c r="E172" t="b">
        <v>1</v>
      </c>
      <c r="F172" t="s">
        <v>9</v>
      </c>
      <c r="G172" t="s">
        <v>12</v>
      </c>
    </row>
    <row r="173" spans="1:7" hidden="1" x14ac:dyDescent="0.35">
      <c r="A173" t="s">
        <v>34</v>
      </c>
      <c r="B173" t="s">
        <v>25</v>
      </c>
      <c r="C173">
        <v>2050</v>
      </c>
      <c r="D173">
        <v>3.0000000000000001E-3</v>
      </c>
      <c r="E173" t="b">
        <v>1</v>
      </c>
      <c r="F173" t="s">
        <v>9</v>
      </c>
      <c r="G173" t="s">
        <v>12</v>
      </c>
    </row>
    <row r="174" spans="1:7" hidden="1" x14ac:dyDescent="0.35">
      <c r="A174" t="s">
        <v>34</v>
      </c>
      <c r="B174" t="s">
        <v>26</v>
      </c>
      <c r="C174">
        <v>2050</v>
      </c>
      <c r="D174">
        <v>3.0000000000000001E-3</v>
      </c>
      <c r="E174" t="b">
        <v>1</v>
      </c>
      <c r="F174" t="s">
        <v>9</v>
      </c>
      <c r="G174" t="s">
        <v>12</v>
      </c>
    </row>
    <row r="175" spans="1:7" hidden="1" x14ac:dyDescent="0.35">
      <c r="A175" t="s">
        <v>34</v>
      </c>
      <c r="B175" t="s">
        <v>27</v>
      </c>
      <c r="C175">
        <v>2050</v>
      </c>
      <c r="D175">
        <v>3.0000000000000001E-3</v>
      </c>
      <c r="E175" t="b">
        <v>1</v>
      </c>
      <c r="F175" t="s">
        <v>9</v>
      </c>
      <c r="G175" t="s">
        <v>12</v>
      </c>
    </row>
    <row r="176" spans="1:7" hidden="1" x14ac:dyDescent="0.35">
      <c r="A176" t="s">
        <v>34</v>
      </c>
      <c r="B176" t="s">
        <v>28</v>
      </c>
      <c r="C176">
        <v>2050</v>
      </c>
      <c r="D176">
        <v>3.0000000000000001E-3</v>
      </c>
      <c r="E176" t="b">
        <v>1</v>
      </c>
      <c r="F176" t="s">
        <v>9</v>
      </c>
      <c r="G176" t="s">
        <v>12</v>
      </c>
    </row>
    <row r="177" spans="1:7" hidden="1" x14ac:dyDescent="0.35">
      <c r="A177" t="s">
        <v>34</v>
      </c>
      <c r="B177" t="s">
        <v>29</v>
      </c>
      <c r="C177">
        <v>2050</v>
      </c>
      <c r="D177">
        <v>3.0000000000000001E-3</v>
      </c>
      <c r="E177" t="b">
        <v>1</v>
      </c>
      <c r="F177" t="s">
        <v>9</v>
      </c>
      <c r="G177" t="s">
        <v>12</v>
      </c>
    </row>
    <row r="178" spans="1:7" hidden="1" x14ac:dyDescent="0.35">
      <c r="A178" t="s">
        <v>35</v>
      </c>
      <c r="B178" t="s">
        <v>8</v>
      </c>
      <c r="C178">
        <v>2050</v>
      </c>
      <c r="D178">
        <v>4.0000000000000001E-3</v>
      </c>
      <c r="E178" t="b">
        <v>1</v>
      </c>
      <c r="F178" t="s">
        <v>9</v>
      </c>
      <c r="G178" t="s">
        <v>12</v>
      </c>
    </row>
    <row r="179" spans="1:7" hidden="1" x14ac:dyDescent="0.35">
      <c r="A179" t="s">
        <v>35</v>
      </c>
      <c r="B179" t="s">
        <v>14</v>
      </c>
      <c r="C179">
        <v>2050</v>
      </c>
      <c r="D179">
        <v>4.0000000000000001E-3</v>
      </c>
      <c r="E179" t="b">
        <v>1</v>
      </c>
      <c r="F179" t="s">
        <v>9</v>
      </c>
      <c r="G179" t="s">
        <v>12</v>
      </c>
    </row>
    <row r="180" spans="1:7" hidden="1" x14ac:dyDescent="0.35">
      <c r="A180" t="s">
        <v>35</v>
      </c>
      <c r="B180" t="s">
        <v>16</v>
      </c>
      <c r="C180">
        <v>2050</v>
      </c>
      <c r="D180">
        <v>4.0000000000000001E-3</v>
      </c>
      <c r="E180" t="b">
        <v>1</v>
      </c>
      <c r="F180" t="s">
        <v>9</v>
      </c>
      <c r="G180" t="s">
        <v>12</v>
      </c>
    </row>
    <row r="181" spans="1:7" hidden="1" x14ac:dyDescent="0.35">
      <c r="A181" t="s">
        <v>35</v>
      </c>
      <c r="B181" t="s">
        <v>17</v>
      </c>
      <c r="C181">
        <v>2050</v>
      </c>
      <c r="D181">
        <v>4.0000000000000001E-3</v>
      </c>
      <c r="E181" t="b">
        <v>1</v>
      </c>
      <c r="F181" t="s">
        <v>9</v>
      </c>
      <c r="G181" t="s">
        <v>12</v>
      </c>
    </row>
    <row r="182" spans="1:7" hidden="1" x14ac:dyDescent="0.35">
      <c r="A182" t="s">
        <v>35</v>
      </c>
      <c r="B182" t="s">
        <v>18</v>
      </c>
      <c r="C182">
        <v>2050</v>
      </c>
      <c r="D182">
        <v>4.0000000000000001E-3</v>
      </c>
      <c r="E182" t="b">
        <v>1</v>
      </c>
      <c r="F182" t="s">
        <v>9</v>
      </c>
      <c r="G182" t="s">
        <v>12</v>
      </c>
    </row>
    <row r="183" spans="1:7" hidden="1" x14ac:dyDescent="0.35">
      <c r="A183" t="s">
        <v>35</v>
      </c>
      <c r="B183" t="s">
        <v>19</v>
      </c>
      <c r="C183">
        <v>2050</v>
      </c>
      <c r="D183">
        <v>4.0000000000000001E-3</v>
      </c>
      <c r="E183" t="b">
        <v>1</v>
      </c>
      <c r="F183" t="s">
        <v>9</v>
      </c>
      <c r="G183" t="s">
        <v>12</v>
      </c>
    </row>
    <row r="184" spans="1:7" hidden="1" x14ac:dyDescent="0.35">
      <c r="A184" t="s">
        <v>35</v>
      </c>
      <c r="B184" t="s">
        <v>20</v>
      </c>
      <c r="C184">
        <v>2050</v>
      </c>
      <c r="D184">
        <v>4.0000000000000001E-3</v>
      </c>
      <c r="E184" t="b">
        <v>1</v>
      </c>
      <c r="F184" t="s">
        <v>9</v>
      </c>
      <c r="G184" t="s">
        <v>12</v>
      </c>
    </row>
    <row r="185" spans="1:7" hidden="1" x14ac:dyDescent="0.35">
      <c r="A185" t="s">
        <v>35</v>
      </c>
      <c r="B185" t="s">
        <v>21</v>
      </c>
      <c r="C185">
        <v>2050</v>
      </c>
      <c r="D185">
        <v>4.0000000000000001E-3</v>
      </c>
      <c r="E185" t="b">
        <v>1</v>
      </c>
      <c r="F185" t="s">
        <v>9</v>
      </c>
      <c r="G185" t="s">
        <v>12</v>
      </c>
    </row>
    <row r="186" spans="1:7" hidden="1" x14ac:dyDescent="0.35">
      <c r="A186" t="s">
        <v>35</v>
      </c>
      <c r="B186" t="s">
        <v>22</v>
      </c>
      <c r="C186">
        <v>2050</v>
      </c>
      <c r="D186">
        <v>4.0000000000000001E-3</v>
      </c>
      <c r="E186" t="b">
        <v>1</v>
      </c>
      <c r="F186" t="s">
        <v>9</v>
      </c>
      <c r="G186" t="s">
        <v>12</v>
      </c>
    </row>
    <row r="187" spans="1:7" hidden="1" x14ac:dyDescent="0.35">
      <c r="A187" t="s">
        <v>35</v>
      </c>
      <c r="B187" t="s">
        <v>23</v>
      </c>
      <c r="C187">
        <v>2050</v>
      </c>
      <c r="D187">
        <v>4.0000000000000001E-3</v>
      </c>
      <c r="E187" t="b">
        <v>1</v>
      </c>
      <c r="F187" t="s">
        <v>9</v>
      </c>
      <c r="G187" t="s">
        <v>12</v>
      </c>
    </row>
    <row r="188" spans="1:7" hidden="1" x14ac:dyDescent="0.35">
      <c r="A188" t="s">
        <v>35</v>
      </c>
      <c r="B188" t="s">
        <v>24</v>
      </c>
      <c r="C188">
        <v>2050</v>
      </c>
      <c r="D188">
        <v>4.0000000000000001E-3</v>
      </c>
      <c r="E188" t="b">
        <v>1</v>
      </c>
      <c r="F188" t="s">
        <v>9</v>
      </c>
      <c r="G188" t="s">
        <v>12</v>
      </c>
    </row>
    <row r="189" spans="1:7" hidden="1" x14ac:dyDescent="0.35">
      <c r="A189" t="s">
        <v>35</v>
      </c>
      <c r="B189" t="s">
        <v>25</v>
      </c>
      <c r="C189">
        <v>2050</v>
      </c>
      <c r="D189">
        <v>4.0000000000000001E-3</v>
      </c>
      <c r="E189" t="b">
        <v>1</v>
      </c>
      <c r="F189" t="s">
        <v>9</v>
      </c>
      <c r="G189" t="s">
        <v>12</v>
      </c>
    </row>
    <row r="190" spans="1:7" hidden="1" x14ac:dyDescent="0.35">
      <c r="A190" t="s">
        <v>35</v>
      </c>
      <c r="B190" t="s">
        <v>26</v>
      </c>
      <c r="C190">
        <v>2050</v>
      </c>
      <c r="D190">
        <v>4.0000000000000001E-3</v>
      </c>
      <c r="E190" t="b">
        <v>1</v>
      </c>
      <c r="F190" t="s">
        <v>9</v>
      </c>
      <c r="G190" t="s">
        <v>12</v>
      </c>
    </row>
    <row r="191" spans="1:7" hidden="1" x14ac:dyDescent="0.35">
      <c r="A191" t="s">
        <v>35</v>
      </c>
      <c r="B191" t="s">
        <v>27</v>
      </c>
      <c r="C191">
        <v>2050</v>
      </c>
      <c r="D191">
        <v>4.0000000000000001E-3</v>
      </c>
      <c r="E191" t="b">
        <v>1</v>
      </c>
      <c r="F191" t="s">
        <v>9</v>
      </c>
      <c r="G191" t="s">
        <v>12</v>
      </c>
    </row>
    <row r="192" spans="1:7" hidden="1" x14ac:dyDescent="0.35">
      <c r="A192" t="s">
        <v>35</v>
      </c>
      <c r="B192" t="s">
        <v>28</v>
      </c>
      <c r="C192">
        <v>2050</v>
      </c>
      <c r="D192">
        <v>4.0000000000000001E-3</v>
      </c>
      <c r="E192" t="b">
        <v>1</v>
      </c>
      <c r="F192" t="s">
        <v>9</v>
      </c>
      <c r="G192" t="s">
        <v>12</v>
      </c>
    </row>
    <row r="193" spans="1:7" hidden="1" x14ac:dyDescent="0.35">
      <c r="A193" t="s">
        <v>35</v>
      </c>
      <c r="B193" t="s">
        <v>29</v>
      </c>
      <c r="C193">
        <v>2050</v>
      </c>
      <c r="D193">
        <v>4.0000000000000001E-3</v>
      </c>
      <c r="E193" t="b">
        <v>1</v>
      </c>
      <c r="F193" t="s">
        <v>9</v>
      </c>
      <c r="G193" t="s">
        <v>12</v>
      </c>
    </row>
    <row r="194" spans="1:7" hidden="1" x14ac:dyDescent="0.35">
      <c r="A194" t="s">
        <v>34</v>
      </c>
      <c r="B194" t="s">
        <v>8</v>
      </c>
      <c r="C194">
        <v>2050</v>
      </c>
      <c r="D194">
        <v>3.0000000000000001E-3</v>
      </c>
      <c r="E194" t="b">
        <v>1</v>
      </c>
      <c r="F194" t="s">
        <v>9</v>
      </c>
      <c r="G194" t="s">
        <v>13</v>
      </c>
    </row>
    <row r="195" spans="1:7" hidden="1" x14ac:dyDescent="0.35">
      <c r="A195" t="s">
        <v>34</v>
      </c>
      <c r="B195" t="s">
        <v>14</v>
      </c>
      <c r="C195">
        <v>2050</v>
      </c>
      <c r="D195">
        <v>3.0000000000000001E-3</v>
      </c>
      <c r="E195" t="b">
        <v>1</v>
      </c>
      <c r="F195" t="s">
        <v>9</v>
      </c>
      <c r="G195" t="s">
        <v>13</v>
      </c>
    </row>
    <row r="196" spans="1:7" hidden="1" x14ac:dyDescent="0.35">
      <c r="A196" t="s">
        <v>34</v>
      </c>
      <c r="B196" t="s">
        <v>16</v>
      </c>
      <c r="C196">
        <v>2050</v>
      </c>
      <c r="D196">
        <v>3.0000000000000001E-3</v>
      </c>
      <c r="E196" t="b">
        <v>1</v>
      </c>
      <c r="F196" t="s">
        <v>9</v>
      </c>
      <c r="G196" t="s">
        <v>13</v>
      </c>
    </row>
    <row r="197" spans="1:7" hidden="1" x14ac:dyDescent="0.35">
      <c r="A197" t="s">
        <v>34</v>
      </c>
      <c r="B197" t="s">
        <v>17</v>
      </c>
      <c r="C197">
        <v>2050</v>
      </c>
      <c r="D197">
        <v>3.0000000000000001E-3</v>
      </c>
      <c r="E197" t="b">
        <v>1</v>
      </c>
      <c r="F197" t="s">
        <v>9</v>
      </c>
      <c r="G197" t="s">
        <v>13</v>
      </c>
    </row>
    <row r="198" spans="1:7" hidden="1" x14ac:dyDescent="0.35">
      <c r="A198" t="s">
        <v>34</v>
      </c>
      <c r="B198" t="s">
        <v>18</v>
      </c>
      <c r="C198">
        <v>2050</v>
      </c>
      <c r="D198">
        <v>3.0000000000000001E-3</v>
      </c>
      <c r="E198" t="b">
        <v>1</v>
      </c>
      <c r="F198" t="s">
        <v>9</v>
      </c>
      <c r="G198" t="s">
        <v>13</v>
      </c>
    </row>
    <row r="199" spans="1:7" hidden="1" x14ac:dyDescent="0.35">
      <c r="A199" t="s">
        <v>34</v>
      </c>
      <c r="B199" t="s">
        <v>19</v>
      </c>
      <c r="C199">
        <v>2050</v>
      </c>
      <c r="D199">
        <v>3.0000000000000001E-3</v>
      </c>
      <c r="E199" t="b">
        <v>1</v>
      </c>
      <c r="F199" t="s">
        <v>9</v>
      </c>
      <c r="G199" t="s">
        <v>13</v>
      </c>
    </row>
    <row r="200" spans="1:7" hidden="1" x14ac:dyDescent="0.35">
      <c r="A200" t="s">
        <v>34</v>
      </c>
      <c r="B200" t="s">
        <v>20</v>
      </c>
      <c r="C200">
        <v>2050</v>
      </c>
      <c r="D200">
        <v>3.0000000000000001E-3</v>
      </c>
      <c r="E200" t="b">
        <v>1</v>
      </c>
      <c r="F200" t="s">
        <v>9</v>
      </c>
      <c r="G200" t="s">
        <v>13</v>
      </c>
    </row>
    <row r="201" spans="1:7" hidden="1" x14ac:dyDescent="0.35">
      <c r="A201" t="s">
        <v>34</v>
      </c>
      <c r="B201" t="s">
        <v>21</v>
      </c>
      <c r="C201">
        <v>2050</v>
      </c>
      <c r="D201">
        <v>3.0000000000000001E-3</v>
      </c>
      <c r="E201" t="b">
        <v>1</v>
      </c>
      <c r="F201" t="s">
        <v>9</v>
      </c>
      <c r="G201" t="s">
        <v>13</v>
      </c>
    </row>
    <row r="202" spans="1:7" hidden="1" x14ac:dyDescent="0.35">
      <c r="A202" t="s">
        <v>34</v>
      </c>
      <c r="B202" t="s">
        <v>22</v>
      </c>
      <c r="C202">
        <v>2050</v>
      </c>
      <c r="D202">
        <v>3.0000000000000001E-3</v>
      </c>
      <c r="E202" t="b">
        <v>1</v>
      </c>
      <c r="F202" t="s">
        <v>9</v>
      </c>
      <c r="G202" t="s">
        <v>13</v>
      </c>
    </row>
    <row r="203" spans="1:7" hidden="1" x14ac:dyDescent="0.35">
      <c r="A203" t="s">
        <v>34</v>
      </c>
      <c r="B203" t="s">
        <v>23</v>
      </c>
      <c r="C203">
        <v>2050</v>
      </c>
      <c r="D203">
        <v>3.0000000000000001E-3</v>
      </c>
      <c r="E203" t="b">
        <v>1</v>
      </c>
      <c r="F203" t="s">
        <v>9</v>
      </c>
      <c r="G203" t="s">
        <v>13</v>
      </c>
    </row>
    <row r="204" spans="1:7" hidden="1" x14ac:dyDescent="0.35">
      <c r="A204" t="s">
        <v>34</v>
      </c>
      <c r="B204" t="s">
        <v>24</v>
      </c>
      <c r="C204">
        <v>2050</v>
      </c>
      <c r="D204">
        <v>3.0000000000000001E-3</v>
      </c>
      <c r="E204" t="b">
        <v>1</v>
      </c>
      <c r="F204" t="s">
        <v>9</v>
      </c>
      <c r="G204" t="s">
        <v>13</v>
      </c>
    </row>
    <row r="205" spans="1:7" hidden="1" x14ac:dyDescent="0.35">
      <c r="A205" t="s">
        <v>34</v>
      </c>
      <c r="B205" t="s">
        <v>25</v>
      </c>
      <c r="C205">
        <v>2050</v>
      </c>
      <c r="D205">
        <v>3.0000000000000001E-3</v>
      </c>
      <c r="E205" t="b">
        <v>1</v>
      </c>
      <c r="F205" t="s">
        <v>9</v>
      </c>
      <c r="G205" t="s">
        <v>13</v>
      </c>
    </row>
    <row r="206" spans="1:7" hidden="1" x14ac:dyDescent="0.35">
      <c r="A206" t="s">
        <v>34</v>
      </c>
      <c r="B206" t="s">
        <v>26</v>
      </c>
      <c r="C206">
        <v>2050</v>
      </c>
      <c r="D206">
        <v>3.0000000000000001E-3</v>
      </c>
      <c r="E206" t="b">
        <v>1</v>
      </c>
      <c r="F206" t="s">
        <v>9</v>
      </c>
      <c r="G206" t="s">
        <v>13</v>
      </c>
    </row>
    <row r="207" spans="1:7" hidden="1" x14ac:dyDescent="0.35">
      <c r="A207" t="s">
        <v>34</v>
      </c>
      <c r="B207" t="s">
        <v>27</v>
      </c>
      <c r="C207">
        <v>2050</v>
      </c>
      <c r="D207">
        <v>3.0000000000000001E-3</v>
      </c>
      <c r="E207" t="b">
        <v>1</v>
      </c>
      <c r="F207" t="s">
        <v>9</v>
      </c>
      <c r="G207" t="s">
        <v>13</v>
      </c>
    </row>
    <row r="208" spans="1:7" hidden="1" x14ac:dyDescent="0.35">
      <c r="A208" t="s">
        <v>34</v>
      </c>
      <c r="B208" t="s">
        <v>28</v>
      </c>
      <c r="C208">
        <v>2050</v>
      </c>
      <c r="D208">
        <v>3.0000000000000001E-3</v>
      </c>
      <c r="E208" t="b">
        <v>1</v>
      </c>
      <c r="F208" t="s">
        <v>9</v>
      </c>
      <c r="G208" t="s">
        <v>13</v>
      </c>
    </row>
    <row r="209" spans="1:7" hidden="1" x14ac:dyDescent="0.35">
      <c r="A209" t="s">
        <v>34</v>
      </c>
      <c r="B209" t="s">
        <v>29</v>
      </c>
      <c r="C209">
        <v>2050</v>
      </c>
      <c r="D209">
        <v>3.0000000000000001E-3</v>
      </c>
      <c r="E209" t="b">
        <v>1</v>
      </c>
      <c r="F209" t="s">
        <v>9</v>
      </c>
      <c r="G209" t="s">
        <v>13</v>
      </c>
    </row>
    <row r="210" spans="1:7" hidden="1" x14ac:dyDescent="0.35">
      <c r="A210" t="s">
        <v>35</v>
      </c>
      <c r="B210" t="s">
        <v>8</v>
      </c>
      <c r="C210">
        <v>2050</v>
      </c>
      <c r="D210">
        <v>4.0000000000000001E-3</v>
      </c>
      <c r="E210" t="b">
        <v>1</v>
      </c>
      <c r="F210" t="s">
        <v>9</v>
      </c>
      <c r="G210" t="s">
        <v>13</v>
      </c>
    </row>
    <row r="211" spans="1:7" hidden="1" x14ac:dyDescent="0.35">
      <c r="A211" t="s">
        <v>35</v>
      </c>
      <c r="B211" t="s">
        <v>14</v>
      </c>
      <c r="C211">
        <v>2050</v>
      </c>
      <c r="D211">
        <v>4.0000000000000001E-3</v>
      </c>
      <c r="E211" t="b">
        <v>1</v>
      </c>
      <c r="F211" t="s">
        <v>9</v>
      </c>
      <c r="G211" t="s">
        <v>13</v>
      </c>
    </row>
    <row r="212" spans="1:7" hidden="1" x14ac:dyDescent="0.35">
      <c r="A212" t="s">
        <v>35</v>
      </c>
      <c r="B212" t="s">
        <v>16</v>
      </c>
      <c r="C212">
        <v>2050</v>
      </c>
      <c r="D212">
        <v>4.0000000000000001E-3</v>
      </c>
      <c r="E212" t="b">
        <v>1</v>
      </c>
      <c r="F212" t="s">
        <v>9</v>
      </c>
      <c r="G212" t="s">
        <v>13</v>
      </c>
    </row>
    <row r="213" spans="1:7" hidden="1" x14ac:dyDescent="0.35">
      <c r="A213" t="s">
        <v>35</v>
      </c>
      <c r="B213" t="s">
        <v>17</v>
      </c>
      <c r="C213">
        <v>2050</v>
      </c>
      <c r="D213">
        <v>4.0000000000000001E-3</v>
      </c>
      <c r="E213" t="b">
        <v>1</v>
      </c>
      <c r="F213" t="s">
        <v>9</v>
      </c>
      <c r="G213" t="s">
        <v>13</v>
      </c>
    </row>
    <row r="214" spans="1:7" hidden="1" x14ac:dyDescent="0.35">
      <c r="A214" t="s">
        <v>35</v>
      </c>
      <c r="B214" t="s">
        <v>18</v>
      </c>
      <c r="C214">
        <v>2050</v>
      </c>
      <c r="D214">
        <v>4.0000000000000001E-3</v>
      </c>
      <c r="E214" t="b">
        <v>1</v>
      </c>
      <c r="F214" t="s">
        <v>9</v>
      </c>
      <c r="G214" t="s">
        <v>13</v>
      </c>
    </row>
    <row r="215" spans="1:7" hidden="1" x14ac:dyDescent="0.35">
      <c r="A215" t="s">
        <v>35</v>
      </c>
      <c r="B215" t="s">
        <v>19</v>
      </c>
      <c r="C215">
        <v>2050</v>
      </c>
      <c r="D215">
        <v>4.0000000000000001E-3</v>
      </c>
      <c r="E215" t="b">
        <v>1</v>
      </c>
      <c r="F215" t="s">
        <v>9</v>
      </c>
      <c r="G215" t="s">
        <v>13</v>
      </c>
    </row>
    <row r="216" spans="1:7" hidden="1" x14ac:dyDescent="0.35">
      <c r="A216" t="s">
        <v>35</v>
      </c>
      <c r="B216" t="s">
        <v>20</v>
      </c>
      <c r="C216">
        <v>2050</v>
      </c>
      <c r="D216">
        <v>4.0000000000000001E-3</v>
      </c>
      <c r="E216" t="b">
        <v>1</v>
      </c>
      <c r="F216" t="s">
        <v>9</v>
      </c>
      <c r="G216" t="s">
        <v>13</v>
      </c>
    </row>
    <row r="217" spans="1:7" hidden="1" x14ac:dyDescent="0.35">
      <c r="A217" t="s">
        <v>35</v>
      </c>
      <c r="B217" t="s">
        <v>21</v>
      </c>
      <c r="C217">
        <v>2050</v>
      </c>
      <c r="D217">
        <v>4.0000000000000001E-3</v>
      </c>
      <c r="E217" t="b">
        <v>1</v>
      </c>
      <c r="F217" t="s">
        <v>9</v>
      </c>
      <c r="G217" t="s">
        <v>13</v>
      </c>
    </row>
    <row r="218" spans="1:7" hidden="1" x14ac:dyDescent="0.35">
      <c r="A218" t="s">
        <v>35</v>
      </c>
      <c r="B218" t="s">
        <v>22</v>
      </c>
      <c r="C218">
        <v>2050</v>
      </c>
      <c r="D218">
        <v>4.0000000000000001E-3</v>
      </c>
      <c r="E218" t="b">
        <v>1</v>
      </c>
      <c r="F218" t="s">
        <v>9</v>
      </c>
      <c r="G218" t="s">
        <v>13</v>
      </c>
    </row>
    <row r="219" spans="1:7" hidden="1" x14ac:dyDescent="0.35">
      <c r="A219" t="s">
        <v>35</v>
      </c>
      <c r="B219" t="s">
        <v>23</v>
      </c>
      <c r="C219">
        <v>2050</v>
      </c>
      <c r="D219">
        <v>4.0000000000000001E-3</v>
      </c>
      <c r="E219" t="b">
        <v>1</v>
      </c>
      <c r="F219" t="s">
        <v>9</v>
      </c>
      <c r="G219" t="s">
        <v>13</v>
      </c>
    </row>
    <row r="220" spans="1:7" hidden="1" x14ac:dyDescent="0.35">
      <c r="A220" t="s">
        <v>35</v>
      </c>
      <c r="B220" t="s">
        <v>24</v>
      </c>
      <c r="C220">
        <v>2050</v>
      </c>
      <c r="D220">
        <v>4.0000000000000001E-3</v>
      </c>
      <c r="E220" t="b">
        <v>1</v>
      </c>
      <c r="F220" t="s">
        <v>9</v>
      </c>
      <c r="G220" t="s">
        <v>13</v>
      </c>
    </row>
    <row r="221" spans="1:7" hidden="1" x14ac:dyDescent="0.35">
      <c r="A221" t="s">
        <v>35</v>
      </c>
      <c r="B221" t="s">
        <v>25</v>
      </c>
      <c r="C221">
        <v>2050</v>
      </c>
      <c r="D221">
        <v>4.0000000000000001E-3</v>
      </c>
      <c r="E221" t="b">
        <v>1</v>
      </c>
      <c r="F221" t="s">
        <v>9</v>
      </c>
      <c r="G221" t="s">
        <v>13</v>
      </c>
    </row>
    <row r="222" spans="1:7" hidden="1" x14ac:dyDescent="0.35">
      <c r="A222" t="s">
        <v>35</v>
      </c>
      <c r="B222" t="s">
        <v>26</v>
      </c>
      <c r="C222">
        <v>2050</v>
      </c>
      <c r="D222">
        <v>4.0000000000000001E-3</v>
      </c>
      <c r="E222" t="b">
        <v>1</v>
      </c>
      <c r="F222" t="s">
        <v>9</v>
      </c>
      <c r="G222" t="s">
        <v>13</v>
      </c>
    </row>
    <row r="223" spans="1:7" hidden="1" x14ac:dyDescent="0.35">
      <c r="A223" t="s">
        <v>35</v>
      </c>
      <c r="B223" t="s">
        <v>27</v>
      </c>
      <c r="C223">
        <v>2050</v>
      </c>
      <c r="D223">
        <v>4.0000000000000001E-3</v>
      </c>
      <c r="E223" t="b">
        <v>1</v>
      </c>
      <c r="F223" t="s">
        <v>9</v>
      </c>
      <c r="G223" t="s">
        <v>13</v>
      </c>
    </row>
    <row r="224" spans="1:7" hidden="1" x14ac:dyDescent="0.35">
      <c r="A224" t="s">
        <v>35</v>
      </c>
      <c r="B224" t="s">
        <v>28</v>
      </c>
      <c r="C224">
        <v>2050</v>
      </c>
      <c r="D224">
        <v>4.0000000000000001E-3</v>
      </c>
      <c r="E224" t="b">
        <v>1</v>
      </c>
      <c r="F224" t="s">
        <v>9</v>
      </c>
      <c r="G224" t="s">
        <v>13</v>
      </c>
    </row>
    <row r="225" spans="1:7" hidden="1" x14ac:dyDescent="0.35">
      <c r="A225" t="s">
        <v>35</v>
      </c>
      <c r="B225" t="s">
        <v>29</v>
      </c>
      <c r="C225">
        <v>2050</v>
      </c>
      <c r="D225">
        <v>4.0000000000000001E-3</v>
      </c>
      <c r="E225" t="b">
        <v>1</v>
      </c>
      <c r="F225" t="s">
        <v>9</v>
      </c>
      <c r="G225" t="s">
        <v>13</v>
      </c>
    </row>
    <row r="226" spans="1:7" hidden="1" x14ac:dyDescent="0.35">
      <c r="A226" t="s">
        <v>31</v>
      </c>
      <c r="B226" t="s">
        <v>8</v>
      </c>
      <c r="C226">
        <v>2050</v>
      </c>
      <c r="D226">
        <v>5.4162236000000004</v>
      </c>
      <c r="E226" t="b">
        <v>1</v>
      </c>
      <c r="F226" t="s">
        <v>9</v>
      </c>
      <c r="G226" t="s">
        <v>10</v>
      </c>
    </row>
    <row r="227" spans="1:7" hidden="1" x14ac:dyDescent="0.35">
      <c r="A227" t="s">
        <v>31</v>
      </c>
      <c r="B227" t="s">
        <v>14</v>
      </c>
      <c r="C227">
        <v>2050</v>
      </c>
      <c r="D227">
        <v>5.4162236000000004</v>
      </c>
      <c r="E227" t="b">
        <v>1</v>
      </c>
      <c r="F227" t="s">
        <v>9</v>
      </c>
      <c r="G227" t="s">
        <v>10</v>
      </c>
    </row>
    <row r="228" spans="1:7" hidden="1" x14ac:dyDescent="0.35">
      <c r="A228" t="s">
        <v>31</v>
      </c>
      <c r="B228" t="s">
        <v>16</v>
      </c>
      <c r="C228">
        <v>2050</v>
      </c>
      <c r="D228">
        <v>5.4162236000000004</v>
      </c>
      <c r="E228" t="b">
        <v>1</v>
      </c>
      <c r="F228" t="s">
        <v>9</v>
      </c>
      <c r="G228" t="s">
        <v>10</v>
      </c>
    </row>
    <row r="229" spans="1:7" hidden="1" x14ac:dyDescent="0.35">
      <c r="A229" t="s">
        <v>31</v>
      </c>
      <c r="B229" t="s">
        <v>17</v>
      </c>
      <c r="C229">
        <v>2050</v>
      </c>
      <c r="D229">
        <v>5.1051507999999997</v>
      </c>
      <c r="E229" t="b">
        <v>1</v>
      </c>
      <c r="F229" t="s">
        <v>9</v>
      </c>
      <c r="G229" t="s">
        <v>10</v>
      </c>
    </row>
    <row r="230" spans="1:7" hidden="1" x14ac:dyDescent="0.35">
      <c r="A230" t="s">
        <v>31</v>
      </c>
      <c r="B230" t="s">
        <v>18</v>
      </c>
      <c r="C230">
        <v>2050</v>
      </c>
      <c r="D230">
        <v>4.6191123999999997</v>
      </c>
      <c r="E230" t="b">
        <v>1</v>
      </c>
      <c r="F230" t="s">
        <v>9</v>
      </c>
      <c r="G230" t="s">
        <v>10</v>
      </c>
    </row>
    <row r="231" spans="1:7" hidden="1" x14ac:dyDescent="0.35">
      <c r="A231" t="s">
        <v>31</v>
      </c>
      <c r="B231" t="s">
        <v>19</v>
      </c>
      <c r="C231">
        <v>2050</v>
      </c>
      <c r="D231">
        <v>4.6309344000000001</v>
      </c>
      <c r="E231" t="b">
        <v>1</v>
      </c>
      <c r="F231" t="s">
        <v>9</v>
      </c>
      <c r="G231" t="s">
        <v>10</v>
      </c>
    </row>
    <row r="232" spans="1:7" hidden="1" x14ac:dyDescent="0.35">
      <c r="A232" t="s">
        <v>31</v>
      </c>
      <c r="B232" t="s">
        <v>20</v>
      </c>
      <c r="C232">
        <v>2050</v>
      </c>
      <c r="D232">
        <v>5.4162236000000004</v>
      </c>
      <c r="E232" t="b">
        <v>1</v>
      </c>
      <c r="F232" t="s">
        <v>9</v>
      </c>
      <c r="G232" t="s">
        <v>10</v>
      </c>
    </row>
    <row r="233" spans="1:7" hidden="1" x14ac:dyDescent="0.35">
      <c r="A233" t="s">
        <v>31</v>
      </c>
      <c r="B233" t="s">
        <v>21</v>
      </c>
      <c r="C233">
        <v>2050</v>
      </c>
      <c r="D233">
        <v>5.4096443999999995</v>
      </c>
      <c r="E233" t="b">
        <v>1</v>
      </c>
      <c r="F233" t="s">
        <v>9</v>
      </c>
      <c r="G233" t="s">
        <v>10</v>
      </c>
    </row>
    <row r="234" spans="1:7" hidden="1" x14ac:dyDescent="0.35">
      <c r="A234" t="s">
        <v>31</v>
      </c>
      <c r="B234" t="s">
        <v>22</v>
      </c>
      <c r="C234">
        <v>2050</v>
      </c>
      <c r="D234">
        <v>4.2091460000000005</v>
      </c>
      <c r="E234" t="b">
        <v>1</v>
      </c>
      <c r="F234" t="s">
        <v>9</v>
      </c>
      <c r="G234" t="s">
        <v>10</v>
      </c>
    </row>
    <row r="235" spans="1:7" hidden="1" x14ac:dyDescent="0.35">
      <c r="A235" t="s">
        <v>31</v>
      </c>
      <c r="B235" t="s">
        <v>23</v>
      </c>
      <c r="C235">
        <v>2050</v>
      </c>
      <c r="D235">
        <v>6.1490848000000007</v>
      </c>
      <c r="E235" t="b">
        <v>1</v>
      </c>
      <c r="F235" t="s">
        <v>9</v>
      </c>
      <c r="G235" t="s">
        <v>10</v>
      </c>
    </row>
    <row r="236" spans="1:7" hidden="1" x14ac:dyDescent="0.35">
      <c r="A236" t="s">
        <v>31</v>
      </c>
      <c r="B236" t="s">
        <v>24</v>
      </c>
      <c r="C236">
        <v>2050</v>
      </c>
      <c r="D236">
        <v>5.4162236000000004</v>
      </c>
      <c r="E236" t="b">
        <v>1</v>
      </c>
      <c r="F236" t="s">
        <v>9</v>
      </c>
      <c r="G236" t="s">
        <v>10</v>
      </c>
    </row>
    <row r="237" spans="1:7" hidden="1" x14ac:dyDescent="0.35">
      <c r="A237" t="s">
        <v>31</v>
      </c>
      <c r="B237" t="s">
        <v>25</v>
      </c>
      <c r="C237">
        <v>2050</v>
      </c>
      <c r="D237">
        <v>5.4162236000000004</v>
      </c>
      <c r="E237" t="b">
        <v>1</v>
      </c>
      <c r="F237" t="s">
        <v>9</v>
      </c>
      <c r="G237" t="s">
        <v>10</v>
      </c>
    </row>
    <row r="238" spans="1:7" hidden="1" x14ac:dyDescent="0.35">
      <c r="A238" t="s">
        <v>31</v>
      </c>
      <c r="B238" t="s">
        <v>26</v>
      </c>
      <c r="C238">
        <v>2050</v>
      </c>
      <c r="D238">
        <v>5.4162236000000004</v>
      </c>
      <c r="E238" t="b">
        <v>1</v>
      </c>
      <c r="F238" t="s">
        <v>9</v>
      </c>
      <c r="G238" t="s">
        <v>10</v>
      </c>
    </row>
    <row r="239" spans="1:7" hidden="1" x14ac:dyDescent="0.35">
      <c r="A239" t="s">
        <v>31</v>
      </c>
      <c r="B239" t="s">
        <v>27</v>
      </c>
      <c r="C239">
        <v>2050</v>
      </c>
      <c r="D239">
        <v>6.1490848000000007</v>
      </c>
      <c r="E239" t="b">
        <v>1</v>
      </c>
      <c r="F239" t="s">
        <v>9</v>
      </c>
      <c r="G239" t="s">
        <v>10</v>
      </c>
    </row>
    <row r="240" spans="1:7" hidden="1" x14ac:dyDescent="0.35">
      <c r="A240" t="s">
        <v>31</v>
      </c>
      <c r="B240" t="s">
        <v>28</v>
      </c>
      <c r="C240">
        <v>2050</v>
      </c>
      <c r="D240">
        <v>4.1354384</v>
      </c>
      <c r="E240" t="b">
        <v>1</v>
      </c>
      <c r="F240" t="s">
        <v>9</v>
      </c>
      <c r="G240" t="s">
        <v>10</v>
      </c>
    </row>
    <row r="241" spans="1:7" hidden="1" x14ac:dyDescent="0.35">
      <c r="A241" t="s">
        <v>31</v>
      </c>
      <c r="B241" t="s">
        <v>29</v>
      </c>
      <c r="C241">
        <v>2050</v>
      </c>
      <c r="D241">
        <v>4.1321487999999995</v>
      </c>
      <c r="E241" t="b">
        <v>1</v>
      </c>
      <c r="F241" t="s">
        <v>9</v>
      </c>
      <c r="G241" t="s">
        <v>10</v>
      </c>
    </row>
    <row r="242" spans="1:7" hidden="1" x14ac:dyDescent="0.35">
      <c r="A242" t="s">
        <v>32</v>
      </c>
      <c r="B242" t="s">
        <v>8</v>
      </c>
      <c r="C242">
        <v>2050</v>
      </c>
      <c r="D242">
        <v>12.285936400000001</v>
      </c>
      <c r="E242" t="b">
        <v>1</v>
      </c>
      <c r="F242" t="s">
        <v>9</v>
      </c>
      <c r="G242" t="s">
        <v>10</v>
      </c>
    </row>
    <row r="243" spans="1:7" hidden="1" x14ac:dyDescent="0.35">
      <c r="A243" t="s">
        <v>32</v>
      </c>
      <c r="B243" t="s">
        <v>14</v>
      </c>
      <c r="C243">
        <v>2050</v>
      </c>
      <c r="D243">
        <v>12.285936400000001</v>
      </c>
      <c r="E243" t="b">
        <v>1</v>
      </c>
      <c r="F243" t="s">
        <v>9</v>
      </c>
      <c r="G243" t="s">
        <v>10</v>
      </c>
    </row>
    <row r="244" spans="1:7" hidden="1" x14ac:dyDescent="0.35">
      <c r="A244" t="s">
        <v>32</v>
      </c>
      <c r="B244" t="s">
        <v>16</v>
      </c>
      <c r="C244">
        <v>2050</v>
      </c>
      <c r="D244">
        <v>12.285936400000001</v>
      </c>
      <c r="E244" t="b">
        <v>1</v>
      </c>
      <c r="F244" t="s">
        <v>9</v>
      </c>
      <c r="G244" t="s">
        <v>10</v>
      </c>
    </row>
    <row r="245" spans="1:7" hidden="1" x14ac:dyDescent="0.35">
      <c r="A245" t="s">
        <v>32</v>
      </c>
      <c r="B245" t="s">
        <v>17</v>
      </c>
      <c r="C245">
        <v>2050</v>
      </c>
      <c r="D245">
        <v>11.580214399999999</v>
      </c>
      <c r="E245" t="b">
        <v>1</v>
      </c>
      <c r="F245" t="s">
        <v>9</v>
      </c>
      <c r="G245" t="s">
        <v>10</v>
      </c>
    </row>
    <row r="246" spans="1:7" hidden="1" x14ac:dyDescent="0.35">
      <c r="A246" t="s">
        <v>32</v>
      </c>
      <c r="B246" t="s">
        <v>18</v>
      </c>
      <c r="C246">
        <v>2050</v>
      </c>
      <c r="D246">
        <v>10.47789</v>
      </c>
      <c r="E246" t="b">
        <v>1</v>
      </c>
      <c r="F246" t="s">
        <v>9</v>
      </c>
      <c r="G246" t="s">
        <v>10</v>
      </c>
    </row>
    <row r="247" spans="1:7" hidden="1" x14ac:dyDescent="0.35">
      <c r="A247" t="s">
        <v>32</v>
      </c>
      <c r="B247" t="s">
        <v>19</v>
      </c>
      <c r="C247">
        <v>2050</v>
      </c>
      <c r="D247">
        <v>10.504618000000001</v>
      </c>
      <c r="E247" t="b">
        <v>1</v>
      </c>
      <c r="F247" t="s">
        <v>9</v>
      </c>
      <c r="G247" t="s">
        <v>10</v>
      </c>
    </row>
    <row r="248" spans="1:7" hidden="1" x14ac:dyDescent="0.35">
      <c r="A248" t="s">
        <v>32</v>
      </c>
      <c r="B248" t="s">
        <v>20</v>
      </c>
      <c r="C248">
        <v>2050</v>
      </c>
      <c r="D248">
        <v>12.285936400000001</v>
      </c>
      <c r="E248" t="b">
        <v>1</v>
      </c>
      <c r="F248" t="s">
        <v>9</v>
      </c>
      <c r="G248" t="s">
        <v>10</v>
      </c>
    </row>
    <row r="249" spans="1:7" hidden="1" x14ac:dyDescent="0.35">
      <c r="A249" t="s">
        <v>32</v>
      </c>
      <c r="B249" t="s">
        <v>21</v>
      </c>
      <c r="C249">
        <v>2050</v>
      </c>
      <c r="D249">
        <v>12.271030400000001</v>
      </c>
      <c r="E249" t="b">
        <v>1</v>
      </c>
      <c r="F249" t="s">
        <v>9</v>
      </c>
      <c r="G249" t="s">
        <v>10</v>
      </c>
    </row>
    <row r="250" spans="1:7" hidden="1" x14ac:dyDescent="0.35">
      <c r="A250" t="s">
        <v>32</v>
      </c>
      <c r="B250" t="s">
        <v>22</v>
      </c>
      <c r="C250">
        <v>2050</v>
      </c>
      <c r="D250">
        <v>9.5477555999999986</v>
      </c>
      <c r="E250" t="b">
        <v>1</v>
      </c>
      <c r="F250" t="s">
        <v>9</v>
      </c>
      <c r="G250" t="s">
        <v>10</v>
      </c>
    </row>
    <row r="251" spans="1:7" hidden="1" x14ac:dyDescent="0.35">
      <c r="A251" t="s">
        <v>32</v>
      </c>
      <c r="B251" t="s">
        <v>23</v>
      </c>
      <c r="C251">
        <v>2050</v>
      </c>
      <c r="D251">
        <v>13.948418</v>
      </c>
      <c r="E251" t="b">
        <v>1</v>
      </c>
      <c r="F251" t="s">
        <v>9</v>
      </c>
      <c r="G251" t="s">
        <v>10</v>
      </c>
    </row>
    <row r="252" spans="1:7" hidden="1" x14ac:dyDescent="0.35">
      <c r="A252" t="s">
        <v>32</v>
      </c>
      <c r="B252" t="s">
        <v>24</v>
      </c>
      <c r="C252">
        <v>2050</v>
      </c>
      <c r="D252">
        <v>13.265003600000002</v>
      </c>
      <c r="E252" t="b">
        <v>1</v>
      </c>
      <c r="F252" t="s">
        <v>9</v>
      </c>
      <c r="G252" t="s">
        <v>10</v>
      </c>
    </row>
    <row r="253" spans="1:7" hidden="1" x14ac:dyDescent="0.35">
      <c r="A253" t="s">
        <v>32</v>
      </c>
      <c r="B253" t="s">
        <v>25</v>
      </c>
      <c r="C253">
        <v>2050</v>
      </c>
      <c r="D253">
        <v>12.285936400000001</v>
      </c>
      <c r="E253" t="b">
        <v>1</v>
      </c>
      <c r="F253" t="s">
        <v>9</v>
      </c>
      <c r="G253" t="s">
        <v>10</v>
      </c>
    </row>
    <row r="254" spans="1:7" hidden="1" x14ac:dyDescent="0.35">
      <c r="A254" t="s">
        <v>32</v>
      </c>
      <c r="B254" t="s">
        <v>26</v>
      </c>
      <c r="C254">
        <v>2050</v>
      </c>
      <c r="D254">
        <v>12.285936400000001</v>
      </c>
      <c r="E254" t="b">
        <v>1</v>
      </c>
      <c r="F254" t="s">
        <v>9</v>
      </c>
      <c r="G254" t="s">
        <v>10</v>
      </c>
    </row>
    <row r="255" spans="1:7" hidden="1" x14ac:dyDescent="0.35">
      <c r="A255" t="s">
        <v>32</v>
      </c>
      <c r="B255" t="s">
        <v>27</v>
      </c>
      <c r="C255">
        <v>2050</v>
      </c>
      <c r="D255">
        <v>13.948418</v>
      </c>
      <c r="E255" t="b">
        <v>1</v>
      </c>
      <c r="F255" t="s">
        <v>9</v>
      </c>
      <c r="G255" t="s">
        <v>10</v>
      </c>
    </row>
    <row r="256" spans="1:7" hidden="1" x14ac:dyDescent="0.35">
      <c r="A256" t="s">
        <v>32</v>
      </c>
      <c r="B256" t="s">
        <v>28</v>
      </c>
      <c r="C256">
        <v>2050</v>
      </c>
      <c r="D256">
        <v>9.3807055999999989</v>
      </c>
      <c r="E256" t="b">
        <v>1</v>
      </c>
      <c r="F256" t="s">
        <v>9</v>
      </c>
      <c r="G256" t="s">
        <v>10</v>
      </c>
    </row>
    <row r="257" spans="1:7" hidden="1" x14ac:dyDescent="0.35">
      <c r="A257" t="s">
        <v>32</v>
      </c>
      <c r="B257" t="s">
        <v>29</v>
      </c>
      <c r="C257">
        <v>2050</v>
      </c>
      <c r="D257">
        <v>9.3732012000000005</v>
      </c>
      <c r="E257" t="b">
        <v>1</v>
      </c>
      <c r="F257" t="s">
        <v>9</v>
      </c>
      <c r="G257" t="s">
        <v>10</v>
      </c>
    </row>
    <row r="258" spans="1:7" hidden="1" x14ac:dyDescent="0.35">
      <c r="A258" t="s">
        <v>31</v>
      </c>
      <c r="B258" t="s">
        <v>8</v>
      </c>
      <c r="C258">
        <v>2050</v>
      </c>
      <c r="D258">
        <v>5.2086368200000006</v>
      </c>
      <c r="E258" t="b">
        <v>1</v>
      </c>
      <c r="F258" t="s">
        <v>9</v>
      </c>
      <c r="G258" t="s">
        <v>11</v>
      </c>
    </row>
    <row r="259" spans="1:7" hidden="1" x14ac:dyDescent="0.35">
      <c r="A259" t="s">
        <v>31</v>
      </c>
      <c r="B259" t="s">
        <v>14</v>
      </c>
      <c r="C259">
        <v>2050</v>
      </c>
      <c r="D259">
        <v>5.2086368200000006</v>
      </c>
      <c r="E259" t="b">
        <v>1</v>
      </c>
      <c r="F259" t="s">
        <v>9</v>
      </c>
      <c r="G259" t="s">
        <v>11</v>
      </c>
    </row>
    <row r="260" spans="1:7" hidden="1" x14ac:dyDescent="0.35">
      <c r="A260" t="s">
        <v>31</v>
      </c>
      <c r="B260" t="s">
        <v>16</v>
      </c>
      <c r="C260">
        <v>2050</v>
      </c>
      <c r="D260">
        <v>5.2086368200000006</v>
      </c>
      <c r="E260" t="b">
        <v>1</v>
      </c>
      <c r="F260" t="s">
        <v>9</v>
      </c>
      <c r="G260" t="s">
        <v>11</v>
      </c>
    </row>
    <row r="261" spans="1:7" hidden="1" x14ac:dyDescent="0.35">
      <c r="A261" t="s">
        <v>31</v>
      </c>
      <c r="B261" t="s">
        <v>17</v>
      </c>
      <c r="C261">
        <v>2050</v>
      </c>
      <c r="D261">
        <v>4.9094864600000001</v>
      </c>
      <c r="E261" t="b">
        <v>1</v>
      </c>
      <c r="F261" t="s">
        <v>9</v>
      </c>
      <c r="G261" t="s">
        <v>11</v>
      </c>
    </row>
    <row r="262" spans="1:7" hidden="1" x14ac:dyDescent="0.35">
      <c r="A262" t="s">
        <v>31</v>
      </c>
      <c r="B262" t="s">
        <v>18</v>
      </c>
      <c r="C262">
        <v>2050</v>
      </c>
      <c r="D262">
        <v>4.4420763799999996</v>
      </c>
      <c r="E262" t="b">
        <v>1</v>
      </c>
      <c r="F262" t="s">
        <v>9</v>
      </c>
      <c r="G262" t="s">
        <v>11</v>
      </c>
    </row>
    <row r="263" spans="1:7" hidden="1" x14ac:dyDescent="0.35">
      <c r="A263" t="s">
        <v>31</v>
      </c>
      <c r="B263" t="s">
        <v>19</v>
      </c>
      <c r="C263">
        <v>2050</v>
      </c>
      <c r="D263">
        <v>4.4534452800000004</v>
      </c>
      <c r="E263" t="b">
        <v>1</v>
      </c>
      <c r="F263" t="s">
        <v>9</v>
      </c>
      <c r="G263" t="s">
        <v>11</v>
      </c>
    </row>
    <row r="264" spans="1:7" hidden="1" x14ac:dyDescent="0.35">
      <c r="A264" t="s">
        <v>31</v>
      </c>
      <c r="B264" t="s">
        <v>20</v>
      </c>
      <c r="C264">
        <v>2050</v>
      </c>
      <c r="D264">
        <v>5.2086368200000006</v>
      </c>
      <c r="E264" t="b">
        <v>1</v>
      </c>
      <c r="F264" t="s">
        <v>9</v>
      </c>
      <c r="G264" t="s">
        <v>11</v>
      </c>
    </row>
    <row r="265" spans="1:7" hidden="1" x14ac:dyDescent="0.35">
      <c r="A265" t="s">
        <v>31</v>
      </c>
      <c r="B265" t="s">
        <v>21</v>
      </c>
      <c r="C265">
        <v>2050</v>
      </c>
      <c r="D265">
        <v>5.2023097799999993</v>
      </c>
      <c r="E265" t="b">
        <v>1</v>
      </c>
      <c r="F265" t="s">
        <v>9</v>
      </c>
      <c r="G265" t="s">
        <v>11</v>
      </c>
    </row>
    <row r="266" spans="1:7" hidden="1" x14ac:dyDescent="0.35">
      <c r="A266" t="s">
        <v>31</v>
      </c>
      <c r="B266" t="s">
        <v>22</v>
      </c>
      <c r="C266">
        <v>2050</v>
      </c>
      <c r="D266">
        <v>4.0478227000000002</v>
      </c>
      <c r="E266" t="b">
        <v>1</v>
      </c>
      <c r="F266" t="s">
        <v>9</v>
      </c>
      <c r="G266" t="s">
        <v>11</v>
      </c>
    </row>
    <row r="267" spans="1:7" hidden="1" x14ac:dyDescent="0.35">
      <c r="A267" t="s">
        <v>31</v>
      </c>
      <c r="B267" t="s">
        <v>23</v>
      </c>
      <c r="C267">
        <v>2050</v>
      </c>
      <c r="D267">
        <v>5.9134097600000004</v>
      </c>
      <c r="E267" t="b">
        <v>1</v>
      </c>
      <c r="F267" t="s">
        <v>9</v>
      </c>
      <c r="G267" t="s">
        <v>11</v>
      </c>
    </row>
    <row r="268" spans="1:7" hidden="1" x14ac:dyDescent="0.35">
      <c r="A268" t="s">
        <v>31</v>
      </c>
      <c r="B268" t="s">
        <v>24</v>
      </c>
      <c r="C268">
        <v>2050</v>
      </c>
      <c r="D268">
        <v>5.2086368200000006</v>
      </c>
      <c r="E268" t="b">
        <v>1</v>
      </c>
      <c r="F268" t="s">
        <v>9</v>
      </c>
      <c r="G268" t="s">
        <v>11</v>
      </c>
    </row>
    <row r="269" spans="1:7" hidden="1" x14ac:dyDescent="0.35">
      <c r="A269" t="s">
        <v>31</v>
      </c>
      <c r="B269" t="s">
        <v>25</v>
      </c>
      <c r="C269">
        <v>2050</v>
      </c>
      <c r="D269">
        <v>5.2086368200000006</v>
      </c>
      <c r="E269" t="b">
        <v>1</v>
      </c>
      <c r="F269" t="s">
        <v>9</v>
      </c>
      <c r="G269" t="s">
        <v>11</v>
      </c>
    </row>
    <row r="270" spans="1:7" hidden="1" x14ac:dyDescent="0.35">
      <c r="A270" t="s">
        <v>31</v>
      </c>
      <c r="B270" t="s">
        <v>26</v>
      </c>
      <c r="C270">
        <v>2050</v>
      </c>
      <c r="D270">
        <v>5.2086368200000006</v>
      </c>
      <c r="E270" t="b">
        <v>1</v>
      </c>
      <c r="F270" t="s">
        <v>9</v>
      </c>
      <c r="G270" t="s">
        <v>11</v>
      </c>
    </row>
    <row r="271" spans="1:7" hidden="1" x14ac:dyDescent="0.35">
      <c r="A271" t="s">
        <v>31</v>
      </c>
      <c r="B271" t="s">
        <v>27</v>
      </c>
      <c r="C271">
        <v>2050</v>
      </c>
      <c r="D271">
        <v>5.9134097600000004</v>
      </c>
      <c r="E271" t="b">
        <v>1</v>
      </c>
      <c r="F271" t="s">
        <v>9</v>
      </c>
      <c r="G271" t="s">
        <v>11</v>
      </c>
    </row>
    <row r="272" spans="1:7" hidden="1" x14ac:dyDescent="0.35">
      <c r="A272" t="s">
        <v>31</v>
      </c>
      <c r="B272" t="s">
        <v>28</v>
      </c>
      <c r="C272">
        <v>2050</v>
      </c>
      <c r="D272">
        <v>3.9769400799999999</v>
      </c>
      <c r="E272" t="b">
        <v>1</v>
      </c>
      <c r="F272" t="s">
        <v>9</v>
      </c>
      <c r="G272" t="s">
        <v>11</v>
      </c>
    </row>
    <row r="273" spans="1:7" hidden="1" x14ac:dyDescent="0.35">
      <c r="A273" t="s">
        <v>31</v>
      </c>
      <c r="B273" t="s">
        <v>29</v>
      </c>
      <c r="C273">
        <v>2050</v>
      </c>
      <c r="D273">
        <v>3.9737765599999992</v>
      </c>
      <c r="E273" t="b">
        <v>1</v>
      </c>
      <c r="F273" t="s">
        <v>9</v>
      </c>
      <c r="G273" t="s">
        <v>11</v>
      </c>
    </row>
    <row r="274" spans="1:7" hidden="1" x14ac:dyDescent="0.35">
      <c r="A274" t="s">
        <v>32</v>
      </c>
      <c r="B274" t="s">
        <v>8</v>
      </c>
      <c r="C274">
        <v>2050</v>
      </c>
      <c r="D274">
        <v>11.81505518</v>
      </c>
      <c r="E274" t="b">
        <v>1</v>
      </c>
      <c r="F274" t="s">
        <v>9</v>
      </c>
      <c r="G274" t="s">
        <v>11</v>
      </c>
    </row>
    <row r="275" spans="1:7" hidden="1" x14ac:dyDescent="0.35">
      <c r="A275" t="s">
        <v>32</v>
      </c>
      <c r="B275" t="s">
        <v>14</v>
      </c>
      <c r="C275">
        <v>2050</v>
      </c>
      <c r="D275">
        <v>11.81505518</v>
      </c>
      <c r="E275" t="b">
        <v>1</v>
      </c>
      <c r="F275" t="s">
        <v>9</v>
      </c>
      <c r="G275" t="s">
        <v>11</v>
      </c>
    </row>
    <row r="276" spans="1:7" hidden="1" x14ac:dyDescent="0.35">
      <c r="A276" t="s">
        <v>32</v>
      </c>
      <c r="B276" t="s">
        <v>16</v>
      </c>
      <c r="C276">
        <v>2050</v>
      </c>
      <c r="D276">
        <v>11.81505518</v>
      </c>
      <c r="E276" t="b">
        <v>1</v>
      </c>
      <c r="F276" t="s">
        <v>9</v>
      </c>
      <c r="G276" t="s">
        <v>11</v>
      </c>
    </row>
    <row r="277" spans="1:7" hidden="1" x14ac:dyDescent="0.35">
      <c r="A277" t="s">
        <v>32</v>
      </c>
      <c r="B277" t="s">
        <v>17</v>
      </c>
      <c r="C277">
        <v>2050</v>
      </c>
      <c r="D277">
        <v>11.136381279999998</v>
      </c>
      <c r="E277" t="b">
        <v>1</v>
      </c>
      <c r="F277" t="s">
        <v>9</v>
      </c>
      <c r="G277" t="s">
        <v>11</v>
      </c>
    </row>
    <row r="278" spans="1:7" hidden="1" x14ac:dyDescent="0.35">
      <c r="A278" t="s">
        <v>32</v>
      </c>
      <c r="B278" t="s">
        <v>18</v>
      </c>
      <c r="C278">
        <v>2050</v>
      </c>
      <c r="D278">
        <v>10.0763055</v>
      </c>
      <c r="E278" t="b">
        <v>1</v>
      </c>
      <c r="F278" t="s">
        <v>9</v>
      </c>
      <c r="G278" t="s">
        <v>11</v>
      </c>
    </row>
    <row r="279" spans="1:7" hidden="1" x14ac:dyDescent="0.35">
      <c r="A279" t="s">
        <v>32</v>
      </c>
      <c r="B279" t="s">
        <v>19</v>
      </c>
      <c r="C279">
        <v>2050</v>
      </c>
      <c r="D279">
        <v>10.1020091</v>
      </c>
      <c r="E279" t="b">
        <v>1</v>
      </c>
      <c r="F279" t="s">
        <v>9</v>
      </c>
      <c r="G279" t="s">
        <v>11</v>
      </c>
    </row>
    <row r="280" spans="1:7" hidden="1" x14ac:dyDescent="0.35">
      <c r="A280" t="s">
        <v>32</v>
      </c>
      <c r="B280" t="s">
        <v>20</v>
      </c>
      <c r="C280">
        <v>2050</v>
      </c>
      <c r="D280">
        <v>11.81505518</v>
      </c>
      <c r="E280" t="b">
        <v>1</v>
      </c>
      <c r="F280" t="s">
        <v>9</v>
      </c>
      <c r="G280" t="s">
        <v>11</v>
      </c>
    </row>
    <row r="281" spans="1:7" hidden="1" x14ac:dyDescent="0.35">
      <c r="A281" t="s">
        <v>32</v>
      </c>
      <c r="B281" t="s">
        <v>21</v>
      </c>
      <c r="C281">
        <v>2050</v>
      </c>
      <c r="D281">
        <v>11.800720480000001</v>
      </c>
      <c r="E281" t="b">
        <v>1</v>
      </c>
      <c r="F281" t="s">
        <v>9</v>
      </c>
      <c r="G281" t="s">
        <v>11</v>
      </c>
    </row>
    <row r="282" spans="1:7" hidden="1" x14ac:dyDescent="0.35">
      <c r="A282" t="s">
        <v>32</v>
      </c>
      <c r="B282" t="s">
        <v>22</v>
      </c>
      <c r="C282">
        <v>2050</v>
      </c>
      <c r="D282">
        <v>9.1818202199999988</v>
      </c>
      <c r="E282" t="b">
        <v>1</v>
      </c>
      <c r="F282" t="s">
        <v>9</v>
      </c>
      <c r="G282" t="s">
        <v>11</v>
      </c>
    </row>
    <row r="283" spans="1:7" hidden="1" x14ac:dyDescent="0.35">
      <c r="A283" t="s">
        <v>32</v>
      </c>
      <c r="B283" t="s">
        <v>23</v>
      </c>
      <c r="C283">
        <v>2050</v>
      </c>
      <c r="D283">
        <v>13.413819100000001</v>
      </c>
      <c r="E283" t="b">
        <v>1</v>
      </c>
      <c r="F283" t="s">
        <v>9</v>
      </c>
      <c r="G283" t="s">
        <v>11</v>
      </c>
    </row>
    <row r="284" spans="1:7" hidden="1" x14ac:dyDescent="0.35">
      <c r="A284" t="s">
        <v>32</v>
      </c>
      <c r="B284" t="s">
        <v>24</v>
      </c>
      <c r="C284">
        <v>2050</v>
      </c>
      <c r="D284">
        <v>12.75659782</v>
      </c>
      <c r="E284" t="b">
        <v>1</v>
      </c>
      <c r="F284" t="s">
        <v>9</v>
      </c>
      <c r="G284" t="s">
        <v>11</v>
      </c>
    </row>
    <row r="285" spans="1:7" hidden="1" x14ac:dyDescent="0.35">
      <c r="A285" t="s">
        <v>32</v>
      </c>
      <c r="B285" t="s">
        <v>25</v>
      </c>
      <c r="C285">
        <v>2050</v>
      </c>
      <c r="D285">
        <v>11.81505518</v>
      </c>
      <c r="E285" t="b">
        <v>1</v>
      </c>
      <c r="F285" t="s">
        <v>9</v>
      </c>
      <c r="G285" t="s">
        <v>11</v>
      </c>
    </row>
    <row r="286" spans="1:7" hidden="1" x14ac:dyDescent="0.35">
      <c r="A286" t="s">
        <v>32</v>
      </c>
      <c r="B286" t="s">
        <v>26</v>
      </c>
      <c r="C286">
        <v>2050</v>
      </c>
      <c r="D286">
        <v>11.81505518</v>
      </c>
      <c r="E286" t="b">
        <v>1</v>
      </c>
      <c r="F286" t="s">
        <v>9</v>
      </c>
      <c r="G286" t="s">
        <v>11</v>
      </c>
    </row>
    <row r="287" spans="1:7" hidden="1" x14ac:dyDescent="0.35">
      <c r="A287" t="s">
        <v>32</v>
      </c>
      <c r="B287" t="s">
        <v>27</v>
      </c>
      <c r="C287">
        <v>2050</v>
      </c>
      <c r="D287">
        <v>13.413819100000001</v>
      </c>
      <c r="E287" t="b">
        <v>1</v>
      </c>
      <c r="F287" t="s">
        <v>9</v>
      </c>
      <c r="G287" t="s">
        <v>11</v>
      </c>
    </row>
    <row r="288" spans="1:7" hidden="1" x14ac:dyDescent="0.35">
      <c r="A288" t="s">
        <v>32</v>
      </c>
      <c r="B288" t="s">
        <v>28</v>
      </c>
      <c r="C288">
        <v>2050</v>
      </c>
      <c r="D288">
        <v>9.0211727199999991</v>
      </c>
      <c r="E288" t="b">
        <v>1</v>
      </c>
      <c r="F288" t="s">
        <v>9</v>
      </c>
      <c r="G288" t="s">
        <v>11</v>
      </c>
    </row>
    <row r="289" spans="1:7" hidden="1" x14ac:dyDescent="0.35">
      <c r="A289" t="s">
        <v>32</v>
      </c>
      <c r="B289" t="s">
        <v>29</v>
      </c>
      <c r="C289">
        <v>2050</v>
      </c>
      <c r="D289">
        <v>9.0139559400000007</v>
      </c>
      <c r="E289" t="b">
        <v>1</v>
      </c>
      <c r="F289" t="s">
        <v>9</v>
      </c>
      <c r="G289" t="s">
        <v>11</v>
      </c>
    </row>
    <row r="290" spans="1:7" hidden="1" x14ac:dyDescent="0.35">
      <c r="A290" t="s">
        <v>31</v>
      </c>
      <c r="B290" t="s">
        <v>8</v>
      </c>
      <c r="C290">
        <v>2050</v>
      </c>
      <c r="D290">
        <v>5.6812392100000002</v>
      </c>
      <c r="E290" t="b">
        <v>1</v>
      </c>
      <c r="F290" t="s">
        <v>9</v>
      </c>
      <c r="G290" t="s">
        <v>12</v>
      </c>
    </row>
    <row r="291" spans="1:7" hidden="1" x14ac:dyDescent="0.35">
      <c r="A291" t="s">
        <v>31</v>
      </c>
      <c r="B291" t="s">
        <v>14</v>
      </c>
      <c r="C291">
        <v>2050</v>
      </c>
      <c r="D291">
        <v>5.6812392100000002</v>
      </c>
      <c r="E291" t="b">
        <v>1</v>
      </c>
      <c r="F291" t="s">
        <v>9</v>
      </c>
      <c r="G291" t="s">
        <v>12</v>
      </c>
    </row>
    <row r="292" spans="1:7" hidden="1" x14ac:dyDescent="0.35">
      <c r="A292" t="s">
        <v>31</v>
      </c>
      <c r="B292" t="s">
        <v>16</v>
      </c>
      <c r="C292">
        <v>2050</v>
      </c>
      <c r="D292">
        <v>5.6812392100000002</v>
      </c>
      <c r="E292" t="b">
        <v>1</v>
      </c>
      <c r="F292" t="s">
        <v>9</v>
      </c>
      <c r="G292" t="s">
        <v>12</v>
      </c>
    </row>
    <row r="293" spans="1:7" hidden="1" x14ac:dyDescent="0.35">
      <c r="A293" t="s">
        <v>31</v>
      </c>
      <c r="B293" t="s">
        <v>17</v>
      </c>
      <c r="C293">
        <v>2050</v>
      </c>
      <c r="D293">
        <v>5.3549456299999996</v>
      </c>
      <c r="E293" t="b">
        <v>1</v>
      </c>
      <c r="F293" t="s">
        <v>9</v>
      </c>
      <c r="G293" t="s">
        <v>12</v>
      </c>
    </row>
    <row r="294" spans="1:7" hidden="1" x14ac:dyDescent="0.35">
      <c r="A294" t="s">
        <v>31</v>
      </c>
      <c r="B294" t="s">
        <v>18</v>
      </c>
      <c r="C294">
        <v>2050</v>
      </c>
      <c r="D294">
        <v>4.8451253899999998</v>
      </c>
      <c r="E294" t="b">
        <v>1</v>
      </c>
      <c r="F294" t="s">
        <v>9</v>
      </c>
      <c r="G294" t="s">
        <v>12</v>
      </c>
    </row>
    <row r="295" spans="1:7" hidden="1" x14ac:dyDescent="0.35">
      <c r="A295" t="s">
        <v>31</v>
      </c>
      <c r="B295" t="s">
        <v>19</v>
      </c>
      <c r="C295">
        <v>2050</v>
      </c>
      <c r="D295">
        <v>4.8575258400000001</v>
      </c>
      <c r="E295" t="b">
        <v>1</v>
      </c>
      <c r="F295" t="s">
        <v>9</v>
      </c>
      <c r="G295" t="s">
        <v>12</v>
      </c>
    </row>
    <row r="296" spans="1:7" hidden="1" x14ac:dyDescent="0.35">
      <c r="A296" t="s">
        <v>31</v>
      </c>
      <c r="B296" t="s">
        <v>20</v>
      </c>
      <c r="C296">
        <v>2050</v>
      </c>
      <c r="D296">
        <v>5.6812392100000002</v>
      </c>
      <c r="E296" t="b">
        <v>1</v>
      </c>
      <c r="F296" t="s">
        <v>9</v>
      </c>
      <c r="G296" t="s">
        <v>12</v>
      </c>
    </row>
    <row r="297" spans="1:7" hidden="1" x14ac:dyDescent="0.35">
      <c r="A297" t="s">
        <v>31</v>
      </c>
      <c r="B297" t="s">
        <v>21</v>
      </c>
      <c r="C297">
        <v>2050</v>
      </c>
      <c r="D297">
        <v>5.67433809</v>
      </c>
      <c r="E297" t="b">
        <v>1</v>
      </c>
      <c r="F297" t="s">
        <v>9</v>
      </c>
      <c r="G297" t="s">
        <v>12</v>
      </c>
    </row>
    <row r="298" spans="1:7" hidden="1" x14ac:dyDescent="0.35">
      <c r="A298" t="s">
        <v>31</v>
      </c>
      <c r="B298" t="s">
        <v>22</v>
      </c>
      <c r="C298">
        <v>2050</v>
      </c>
      <c r="D298">
        <v>4.4150993500000002</v>
      </c>
      <c r="E298" t="b">
        <v>1</v>
      </c>
      <c r="F298" t="s">
        <v>9</v>
      </c>
      <c r="G298" t="s">
        <v>12</v>
      </c>
    </row>
    <row r="299" spans="1:7" hidden="1" x14ac:dyDescent="0.35">
      <c r="A299" t="s">
        <v>31</v>
      </c>
      <c r="B299" t="s">
        <v>23</v>
      </c>
      <c r="C299">
        <v>2050</v>
      </c>
      <c r="D299">
        <v>6.4499592800000007</v>
      </c>
      <c r="E299" t="b">
        <v>1</v>
      </c>
      <c r="F299" t="s">
        <v>9</v>
      </c>
      <c r="G299" t="s">
        <v>12</v>
      </c>
    </row>
    <row r="300" spans="1:7" hidden="1" x14ac:dyDescent="0.35">
      <c r="A300" t="s">
        <v>31</v>
      </c>
      <c r="B300" t="s">
        <v>24</v>
      </c>
      <c r="C300">
        <v>2050</v>
      </c>
      <c r="D300">
        <v>5.6812392100000002</v>
      </c>
      <c r="E300" t="b">
        <v>1</v>
      </c>
      <c r="F300" t="s">
        <v>9</v>
      </c>
      <c r="G300" t="s">
        <v>12</v>
      </c>
    </row>
    <row r="301" spans="1:7" hidden="1" x14ac:dyDescent="0.35">
      <c r="A301" t="s">
        <v>31</v>
      </c>
      <c r="B301" t="s">
        <v>25</v>
      </c>
      <c r="C301">
        <v>2050</v>
      </c>
      <c r="D301">
        <v>5.6812392100000002</v>
      </c>
      <c r="E301" t="b">
        <v>1</v>
      </c>
      <c r="F301" t="s">
        <v>9</v>
      </c>
      <c r="G301" t="s">
        <v>12</v>
      </c>
    </row>
    <row r="302" spans="1:7" hidden="1" x14ac:dyDescent="0.35">
      <c r="A302" t="s">
        <v>31</v>
      </c>
      <c r="B302" t="s">
        <v>26</v>
      </c>
      <c r="C302">
        <v>2050</v>
      </c>
      <c r="D302">
        <v>5.6812392100000002</v>
      </c>
      <c r="E302" t="b">
        <v>1</v>
      </c>
      <c r="F302" t="s">
        <v>9</v>
      </c>
      <c r="G302" t="s">
        <v>12</v>
      </c>
    </row>
    <row r="303" spans="1:7" hidden="1" x14ac:dyDescent="0.35">
      <c r="A303" t="s">
        <v>31</v>
      </c>
      <c r="B303" t="s">
        <v>27</v>
      </c>
      <c r="C303">
        <v>2050</v>
      </c>
      <c r="D303">
        <v>6.4499592800000007</v>
      </c>
      <c r="E303" t="b">
        <v>1</v>
      </c>
      <c r="F303" t="s">
        <v>9</v>
      </c>
      <c r="G303" t="s">
        <v>12</v>
      </c>
    </row>
    <row r="304" spans="1:7" hidden="1" x14ac:dyDescent="0.35">
      <c r="A304" t="s">
        <v>31</v>
      </c>
      <c r="B304" t="s">
        <v>28</v>
      </c>
      <c r="C304">
        <v>2050</v>
      </c>
      <c r="D304">
        <v>4.3377852399999997</v>
      </c>
      <c r="E304" t="b">
        <v>1</v>
      </c>
      <c r="F304" t="s">
        <v>9</v>
      </c>
      <c r="G304" t="s">
        <v>12</v>
      </c>
    </row>
    <row r="305" spans="1:7" hidden="1" x14ac:dyDescent="0.35">
      <c r="A305" t="s">
        <v>31</v>
      </c>
      <c r="B305" t="s">
        <v>29</v>
      </c>
      <c r="C305">
        <v>2050</v>
      </c>
      <c r="D305">
        <v>4.3343346799999996</v>
      </c>
      <c r="E305" t="b">
        <v>1</v>
      </c>
      <c r="F305" t="s">
        <v>9</v>
      </c>
      <c r="G305" t="s">
        <v>12</v>
      </c>
    </row>
    <row r="306" spans="1:7" hidden="1" x14ac:dyDescent="0.35">
      <c r="A306" t="s">
        <v>32</v>
      </c>
      <c r="B306" t="s">
        <v>8</v>
      </c>
      <c r="C306">
        <v>2050</v>
      </c>
      <c r="D306">
        <v>12.887086789999998</v>
      </c>
      <c r="E306" t="b">
        <v>1</v>
      </c>
      <c r="F306" t="s">
        <v>9</v>
      </c>
      <c r="G306" t="s">
        <v>12</v>
      </c>
    </row>
    <row r="307" spans="1:7" hidden="1" x14ac:dyDescent="0.35">
      <c r="A307" t="s">
        <v>32</v>
      </c>
      <c r="B307" t="s">
        <v>14</v>
      </c>
      <c r="C307">
        <v>2050</v>
      </c>
      <c r="D307">
        <v>12.887086789999998</v>
      </c>
      <c r="E307" t="b">
        <v>1</v>
      </c>
      <c r="F307" t="s">
        <v>9</v>
      </c>
      <c r="G307" t="s">
        <v>12</v>
      </c>
    </row>
    <row r="308" spans="1:7" hidden="1" x14ac:dyDescent="0.35">
      <c r="A308" t="s">
        <v>32</v>
      </c>
      <c r="B308" t="s">
        <v>16</v>
      </c>
      <c r="C308">
        <v>2050</v>
      </c>
      <c r="D308">
        <v>12.887086789999998</v>
      </c>
      <c r="E308" t="b">
        <v>1</v>
      </c>
      <c r="F308" t="s">
        <v>9</v>
      </c>
      <c r="G308" t="s">
        <v>12</v>
      </c>
    </row>
    <row r="309" spans="1:7" hidden="1" x14ac:dyDescent="0.35">
      <c r="A309" t="s">
        <v>32</v>
      </c>
      <c r="B309" t="s">
        <v>17</v>
      </c>
      <c r="C309">
        <v>2050</v>
      </c>
      <c r="D309">
        <v>12.146833839999999</v>
      </c>
      <c r="E309" t="b">
        <v>1</v>
      </c>
      <c r="F309" t="s">
        <v>9</v>
      </c>
      <c r="G309" t="s">
        <v>12</v>
      </c>
    </row>
    <row r="310" spans="1:7" hidden="1" x14ac:dyDescent="0.35">
      <c r="A310" t="s">
        <v>32</v>
      </c>
      <c r="B310" t="s">
        <v>18</v>
      </c>
      <c r="C310">
        <v>2050</v>
      </c>
      <c r="D310">
        <v>10.990572750000002</v>
      </c>
      <c r="E310" t="b">
        <v>1</v>
      </c>
      <c r="F310" t="s">
        <v>9</v>
      </c>
      <c r="G310" t="s">
        <v>12</v>
      </c>
    </row>
    <row r="311" spans="1:7" hidden="1" x14ac:dyDescent="0.35">
      <c r="A311" t="s">
        <v>32</v>
      </c>
      <c r="B311" t="s">
        <v>19</v>
      </c>
      <c r="C311">
        <v>2050</v>
      </c>
      <c r="D311">
        <v>11.018608550000002</v>
      </c>
      <c r="E311" t="b">
        <v>1</v>
      </c>
      <c r="F311" t="s">
        <v>9</v>
      </c>
      <c r="G311" t="s">
        <v>12</v>
      </c>
    </row>
    <row r="312" spans="1:7" hidden="1" x14ac:dyDescent="0.35">
      <c r="A312" t="s">
        <v>32</v>
      </c>
      <c r="B312" t="s">
        <v>20</v>
      </c>
      <c r="C312">
        <v>2050</v>
      </c>
      <c r="D312">
        <v>12.887086789999998</v>
      </c>
      <c r="E312" t="b">
        <v>1</v>
      </c>
      <c r="F312" t="s">
        <v>9</v>
      </c>
      <c r="G312" t="s">
        <v>12</v>
      </c>
    </row>
    <row r="313" spans="1:7" hidden="1" x14ac:dyDescent="0.35">
      <c r="A313" t="s">
        <v>32</v>
      </c>
      <c r="B313" t="s">
        <v>21</v>
      </c>
      <c r="C313">
        <v>2050</v>
      </c>
      <c r="D313">
        <v>12.871451440000001</v>
      </c>
      <c r="E313" t="b">
        <v>1</v>
      </c>
      <c r="F313" t="s">
        <v>9</v>
      </c>
      <c r="G313" t="s">
        <v>12</v>
      </c>
    </row>
    <row r="314" spans="1:7" hidden="1" x14ac:dyDescent="0.35">
      <c r="A314" t="s">
        <v>32</v>
      </c>
      <c r="B314" t="s">
        <v>22</v>
      </c>
      <c r="C314">
        <v>2050</v>
      </c>
      <c r="D314">
        <v>10.01492691</v>
      </c>
      <c r="E314" t="b">
        <v>1</v>
      </c>
      <c r="F314" t="s">
        <v>9</v>
      </c>
      <c r="G314" t="s">
        <v>12</v>
      </c>
    </row>
    <row r="315" spans="1:7" hidden="1" x14ac:dyDescent="0.35">
      <c r="A315" t="s">
        <v>32</v>
      </c>
      <c r="B315" t="s">
        <v>23</v>
      </c>
      <c r="C315">
        <v>2050</v>
      </c>
      <c r="D315">
        <v>14.630913550000001</v>
      </c>
      <c r="E315" t="b">
        <v>1</v>
      </c>
      <c r="F315" t="s">
        <v>9</v>
      </c>
      <c r="G315" t="s">
        <v>12</v>
      </c>
    </row>
    <row r="316" spans="1:7" hidden="1" x14ac:dyDescent="0.35">
      <c r="A316" t="s">
        <v>32</v>
      </c>
      <c r="B316" t="s">
        <v>24</v>
      </c>
      <c r="C316">
        <v>2050</v>
      </c>
      <c r="D316">
        <v>13.914059710000002</v>
      </c>
      <c r="E316" t="b">
        <v>1</v>
      </c>
      <c r="F316" t="s">
        <v>9</v>
      </c>
      <c r="G316" t="s">
        <v>12</v>
      </c>
    </row>
    <row r="317" spans="1:7" hidden="1" x14ac:dyDescent="0.35">
      <c r="A317" t="s">
        <v>32</v>
      </c>
      <c r="B317" t="s">
        <v>25</v>
      </c>
      <c r="C317">
        <v>2050</v>
      </c>
      <c r="D317">
        <v>12.887086789999998</v>
      </c>
      <c r="E317" t="b">
        <v>1</v>
      </c>
      <c r="F317" t="s">
        <v>9</v>
      </c>
      <c r="G317" t="s">
        <v>12</v>
      </c>
    </row>
    <row r="318" spans="1:7" hidden="1" x14ac:dyDescent="0.35">
      <c r="A318" t="s">
        <v>32</v>
      </c>
      <c r="B318" t="s">
        <v>26</v>
      </c>
      <c r="C318">
        <v>2050</v>
      </c>
      <c r="D318">
        <v>12.887086789999998</v>
      </c>
      <c r="E318" t="b">
        <v>1</v>
      </c>
      <c r="F318" t="s">
        <v>9</v>
      </c>
      <c r="G318" t="s">
        <v>12</v>
      </c>
    </row>
    <row r="319" spans="1:7" hidden="1" x14ac:dyDescent="0.35">
      <c r="A319" t="s">
        <v>32</v>
      </c>
      <c r="B319" t="s">
        <v>27</v>
      </c>
      <c r="C319">
        <v>2050</v>
      </c>
      <c r="D319">
        <v>14.630913550000001</v>
      </c>
      <c r="E319" t="b">
        <v>1</v>
      </c>
      <c r="F319" t="s">
        <v>9</v>
      </c>
      <c r="G319" t="s">
        <v>12</v>
      </c>
    </row>
    <row r="320" spans="1:7" hidden="1" x14ac:dyDescent="0.35">
      <c r="A320" t="s">
        <v>32</v>
      </c>
      <c r="B320" t="s">
        <v>28</v>
      </c>
      <c r="C320">
        <v>2050</v>
      </c>
      <c r="D320">
        <v>9.8397031599999991</v>
      </c>
      <c r="E320" t="b">
        <v>1</v>
      </c>
      <c r="F320" t="s">
        <v>9</v>
      </c>
      <c r="G320" t="s">
        <v>12</v>
      </c>
    </row>
    <row r="321" spans="1:7" hidden="1" x14ac:dyDescent="0.35">
      <c r="A321" t="s">
        <v>32</v>
      </c>
      <c r="B321" t="s">
        <v>29</v>
      </c>
      <c r="C321">
        <v>2050</v>
      </c>
      <c r="D321">
        <v>9.8318315700000003</v>
      </c>
      <c r="E321" t="b">
        <v>1</v>
      </c>
      <c r="F321" t="s">
        <v>9</v>
      </c>
      <c r="G321" t="s">
        <v>12</v>
      </c>
    </row>
    <row r="322" spans="1:7" hidden="1" x14ac:dyDescent="0.35">
      <c r="A322" t="s">
        <v>31</v>
      </c>
      <c r="B322" t="s">
        <v>8</v>
      </c>
      <c r="C322">
        <v>2050</v>
      </c>
      <c r="D322">
        <v>4.7218089399999998</v>
      </c>
      <c r="E322" t="b">
        <v>1</v>
      </c>
      <c r="F322" t="s">
        <v>9</v>
      </c>
      <c r="G322" t="s">
        <v>13</v>
      </c>
    </row>
    <row r="323" spans="1:7" hidden="1" x14ac:dyDescent="0.35">
      <c r="A323" t="s">
        <v>31</v>
      </c>
      <c r="B323" t="s">
        <v>14</v>
      </c>
      <c r="C323">
        <v>2050</v>
      </c>
      <c r="D323">
        <v>4.7218089399999998</v>
      </c>
      <c r="E323" t="b">
        <v>1</v>
      </c>
      <c r="F323" t="s">
        <v>9</v>
      </c>
      <c r="G323" t="s">
        <v>13</v>
      </c>
    </row>
    <row r="324" spans="1:7" hidden="1" x14ac:dyDescent="0.35">
      <c r="A324" t="s">
        <v>31</v>
      </c>
      <c r="B324" t="s">
        <v>16</v>
      </c>
      <c r="C324">
        <v>2050</v>
      </c>
      <c r="D324">
        <v>4.7218089399999998</v>
      </c>
      <c r="E324" t="b">
        <v>1</v>
      </c>
      <c r="F324" t="s">
        <v>9</v>
      </c>
      <c r="G324" t="s">
        <v>13</v>
      </c>
    </row>
    <row r="325" spans="1:7" hidden="1" x14ac:dyDescent="0.35">
      <c r="A325" t="s">
        <v>31</v>
      </c>
      <c r="B325" t="s">
        <v>17</v>
      </c>
      <c r="C325">
        <v>2050</v>
      </c>
      <c r="D325">
        <v>4.4506188199999999</v>
      </c>
      <c r="E325" t="b">
        <v>1</v>
      </c>
      <c r="F325" t="s">
        <v>9</v>
      </c>
      <c r="G325" t="s">
        <v>13</v>
      </c>
    </row>
    <row r="326" spans="1:7" hidden="1" x14ac:dyDescent="0.35">
      <c r="A326" t="s">
        <v>31</v>
      </c>
      <c r="B326" t="s">
        <v>18</v>
      </c>
      <c r="C326">
        <v>2050</v>
      </c>
      <c r="D326">
        <v>4.0268954600000004</v>
      </c>
      <c r="E326" t="b">
        <v>1</v>
      </c>
      <c r="F326" t="s">
        <v>9</v>
      </c>
      <c r="G326" t="s">
        <v>13</v>
      </c>
    </row>
    <row r="327" spans="1:7" hidden="1" x14ac:dyDescent="0.35">
      <c r="A327" t="s">
        <v>31</v>
      </c>
      <c r="B327" t="s">
        <v>19</v>
      </c>
      <c r="C327">
        <v>2050</v>
      </c>
      <c r="D327">
        <v>4.0372017600000003</v>
      </c>
      <c r="E327" t="b">
        <v>1</v>
      </c>
      <c r="F327" t="s">
        <v>9</v>
      </c>
      <c r="G327" t="s">
        <v>13</v>
      </c>
    </row>
    <row r="328" spans="1:7" hidden="1" x14ac:dyDescent="0.35">
      <c r="A328" t="s">
        <v>31</v>
      </c>
      <c r="B328" t="s">
        <v>20</v>
      </c>
      <c r="C328">
        <v>2050</v>
      </c>
      <c r="D328">
        <v>4.7218089399999998</v>
      </c>
      <c r="E328" t="b">
        <v>1</v>
      </c>
      <c r="F328" t="s">
        <v>9</v>
      </c>
      <c r="G328" t="s">
        <v>13</v>
      </c>
    </row>
    <row r="329" spans="1:7" hidden="1" x14ac:dyDescent="0.35">
      <c r="A329" t="s">
        <v>31</v>
      </c>
      <c r="B329" t="s">
        <v>21</v>
      </c>
      <c r="C329">
        <v>2050</v>
      </c>
      <c r="D329">
        <v>4.7160732599999999</v>
      </c>
      <c r="E329" t="b">
        <v>1</v>
      </c>
      <c r="F329" t="s">
        <v>9</v>
      </c>
      <c r="G329" t="s">
        <v>13</v>
      </c>
    </row>
    <row r="330" spans="1:7" hidden="1" x14ac:dyDescent="0.35">
      <c r="A330" t="s">
        <v>31</v>
      </c>
      <c r="B330" t="s">
        <v>22</v>
      </c>
      <c r="C330">
        <v>2050</v>
      </c>
      <c r="D330">
        <v>3.6694909</v>
      </c>
      <c r="E330" t="b">
        <v>1</v>
      </c>
      <c r="F330" t="s">
        <v>9</v>
      </c>
      <c r="G330" t="s">
        <v>13</v>
      </c>
    </row>
    <row r="331" spans="1:7" hidden="1" x14ac:dyDescent="0.35">
      <c r="A331" t="s">
        <v>31</v>
      </c>
      <c r="B331" t="s">
        <v>23</v>
      </c>
      <c r="C331">
        <v>2050</v>
      </c>
      <c r="D331">
        <v>5.3607099200000006</v>
      </c>
      <c r="E331" t="b">
        <v>1</v>
      </c>
      <c r="F331" t="s">
        <v>9</v>
      </c>
      <c r="G331" t="s">
        <v>13</v>
      </c>
    </row>
    <row r="332" spans="1:7" hidden="1" x14ac:dyDescent="0.35">
      <c r="A332" t="s">
        <v>31</v>
      </c>
      <c r="B332" t="s">
        <v>24</v>
      </c>
      <c r="C332">
        <v>2050</v>
      </c>
      <c r="D332">
        <v>4.7218089399999998</v>
      </c>
      <c r="E332" t="b">
        <v>1</v>
      </c>
      <c r="F332" t="s">
        <v>9</v>
      </c>
      <c r="G332" t="s">
        <v>13</v>
      </c>
    </row>
    <row r="333" spans="1:7" hidden="1" x14ac:dyDescent="0.35">
      <c r="A333" t="s">
        <v>31</v>
      </c>
      <c r="B333" t="s">
        <v>25</v>
      </c>
      <c r="C333">
        <v>2050</v>
      </c>
      <c r="D333">
        <v>4.7218089399999998</v>
      </c>
      <c r="E333" t="b">
        <v>1</v>
      </c>
      <c r="F333" t="s">
        <v>9</v>
      </c>
      <c r="G333" t="s">
        <v>13</v>
      </c>
    </row>
    <row r="334" spans="1:7" hidden="1" x14ac:dyDescent="0.35">
      <c r="A334" t="s">
        <v>31</v>
      </c>
      <c r="B334" t="s">
        <v>26</v>
      </c>
      <c r="C334">
        <v>2050</v>
      </c>
      <c r="D334">
        <v>4.7218089399999998</v>
      </c>
      <c r="E334" t="b">
        <v>1</v>
      </c>
      <c r="F334" t="s">
        <v>9</v>
      </c>
      <c r="G334" t="s">
        <v>13</v>
      </c>
    </row>
    <row r="335" spans="1:7" hidden="1" x14ac:dyDescent="0.35">
      <c r="A335" t="s">
        <v>31</v>
      </c>
      <c r="B335" t="s">
        <v>27</v>
      </c>
      <c r="C335">
        <v>2050</v>
      </c>
      <c r="D335">
        <v>5.3607099200000006</v>
      </c>
      <c r="E335" t="b">
        <v>1</v>
      </c>
      <c r="F335" t="s">
        <v>9</v>
      </c>
      <c r="G335" t="s">
        <v>13</v>
      </c>
    </row>
    <row r="336" spans="1:7" hidden="1" x14ac:dyDescent="0.35">
      <c r="A336" t="s">
        <v>31</v>
      </c>
      <c r="B336" t="s">
        <v>28</v>
      </c>
      <c r="C336">
        <v>2050</v>
      </c>
      <c r="D336">
        <v>3.6052333600000002</v>
      </c>
      <c r="E336" t="b">
        <v>1</v>
      </c>
      <c r="F336" t="s">
        <v>9</v>
      </c>
      <c r="G336" t="s">
        <v>13</v>
      </c>
    </row>
    <row r="337" spans="1:7" hidden="1" x14ac:dyDescent="0.35">
      <c r="A337" t="s">
        <v>31</v>
      </c>
      <c r="B337" t="s">
        <v>29</v>
      </c>
      <c r="C337">
        <v>2050</v>
      </c>
      <c r="D337">
        <v>3.6023655199999998</v>
      </c>
      <c r="E337" t="b">
        <v>1</v>
      </c>
      <c r="F337" t="s">
        <v>9</v>
      </c>
      <c r="G337" t="s">
        <v>13</v>
      </c>
    </row>
    <row r="338" spans="1:7" hidden="1" x14ac:dyDescent="0.35">
      <c r="A338" t="s">
        <v>32</v>
      </c>
      <c r="B338" t="s">
        <v>8</v>
      </c>
      <c r="C338">
        <v>2050</v>
      </c>
      <c r="D338">
        <v>10.710755060000002</v>
      </c>
      <c r="E338" t="b">
        <v>1</v>
      </c>
      <c r="F338" t="s">
        <v>9</v>
      </c>
      <c r="G338" t="s">
        <v>13</v>
      </c>
    </row>
    <row r="339" spans="1:7" hidden="1" x14ac:dyDescent="0.35">
      <c r="A339" t="s">
        <v>32</v>
      </c>
      <c r="B339" t="s">
        <v>14</v>
      </c>
      <c r="C339">
        <v>2050</v>
      </c>
      <c r="D339">
        <v>10.710755060000002</v>
      </c>
      <c r="E339" t="b">
        <v>1</v>
      </c>
      <c r="F339" t="s">
        <v>9</v>
      </c>
      <c r="G339" t="s">
        <v>13</v>
      </c>
    </row>
    <row r="340" spans="1:7" hidden="1" x14ac:dyDescent="0.35">
      <c r="A340" t="s">
        <v>32</v>
      </c>
      <c r="B340" t="s">
        <v>16</v>
      </c>
      <c r="C340">
        <v>2050</v>
      </c>
      <c r="D340">
        <v>10.710755060000002</v>
      </c>
      <c r="E340" t="b">
        <v>1</v>
      </c>
      <c r="F340" t="s">
        <v>9</v>
      </c>
      <c r="G340" t="s">
        <v>13</v>
      </c>
    </row>
    <row r="341" spans="1:7" hidden="1" x14ac:dyDescent="0.35">
      <c r="A341" t="s">
        <v>32</v>
      </c>
      <c r="B341" t="s">
        <v>17</v>
      </c>
      <c r="C341">
        <v>2050</v>
      </c>
      <c r="D341">
        <v>10.095513759999999</v>
      </c>
      <c r="E341" t="b">
        <v>1</v>
      </c>
      <c r="F341" t="s">
        <v>9</v>
      </c>
      <c r="G341" t="s">
        <v>13</v>
      </c>
    </row>
    <row r="342" spans="1:7" hidden="1" x14ac:dyDescent="0.35">
      <c r="A342" t="s">
        <v>32</v>
      </c>
      <c r="B342" t="s">
        <v>18</v>
      </c>
      <c r="C342">
        <v>2050</v>
      </c>
      <c r="D342">
        <v>9.1345185000000022</v>
      </c>
      <c r="E342" t="b">
        <v>1</v>
      </c>
      <c r="F342" t="s">
        <v>9</v>
      </c>
      <c r="G342" t="s">
        <v>13</v>
      </c>
    </row>
    <row r="343" spans="1:7" hidden="1" x14ac:dyDescent="0.35">
      <c r="A343" t="s">
        <v>32</v>
      </c>
      <c r="B343" t="s">
        <v>19</v>
      </c>
      <c r="C343">
        <v>2050</v>
      </c>
      <c r="D343">
        <v>9.157819700000001</v>
      </c>
      <c r="E343" t="b">
        <v>1</v>
      </c>
      <c r="F343" t="s">
        <v>9</v>
      </c>
      <c r="G343" t="s">
        <v>13</v>
      </c>
    </row>
    <row r="344" spans="1:7" hidden="1" x14ac:dyDescent="0.35">
      <c r="A344" t="s">
        <v>32</v>
      </c>
      <c r="B344" t="s">
        <v>20</v>
      </c>
      <c r="C344">
        <v>2050</v>
      </c>
      <c r="D344">
        <v>10.710755060000002</v>
      </c>
      <c r="E344" t="b">
        <v>1</v>
      </c>
      <c r="F344" t="s">
        <v>9</v>
      </c>
      <c r="G344" t="s">
        <v>13</v>
      </c>
    </row>
    <row r="345" spans="1:7" hidden="1" x14ac:dyDescent="0.35">
      <c r="A345" t="s">
        <v>32</v>
      </c>
      <c r="B345" t="s">
        <v>21</v>
      </c>
      <c r="C345">
        <v>2050</v>
      </c>
      <c r="D345">
        <v>10.69776016</v>
      </c>
      <c r="E345" t="b">
        <v>1</v>
      </c>
      <c r="F345" t="s">
        <v>9</v>
      </c>
      <c r="G345" t="s">
        <v>13</v>
      </c>
    </row>
    <row r="346" spans="1:7" hidden="1" x14ac:dyDescent="0.35">
      <c r="A346" t="s">
        <v>32</v>
      </c>
      <c r="B346" t="s">
        <v>22</v>
      </c>
      <c r="C346">
        <v>2050</v>
      </c>
      <c r="D346">
        <v>8.3236367399999995</v>
      </c>
      <c r="E346" t="b">
        <v>1</v>
      </c>
      <c r="F346" t="s">
        <v>9</v>
      </c>
      <c r="G346" t="s">
        <v>13</v>
      </c>
    </row>
    <row r="347" spans="1:7" hidden="1" x14ac:dyDescent="0.35">
      <c r="A347" t="s">
        <v>32</v>
      </c>
      <c r="B347" t="s">
        <v>23</v>
      </c>
      <c r="C347">
        <v>2050</v>
      </c>
      <c r="D347">
        <v>12.1600897</v>
      </c>
      <c r="E347" t="b">
        <v>1</v>
      </c>
      <c r="F347" t="s">
        <v>9</v>
      </c>
      <c r="G347" t="s">
        <v>13</v>
      </c>
    </row>
    <row r="348" spans="1:7" hidden="1" x14ac:dyDescent="0.35">
      <c r="A348" t="s">
        <v>32</v>
      </c>
      <c r="B348" t="s">
        <v>24</v>
      </c>
      <c r="C348">
        <v>2050</v>
      </c>
      <c r="D348">
        <v>11.564295940000001</v>
      </c>
      <c r="E348" t="b">
        <v>1</v>
      </c>
      <c r="F348" t="s">
        <v>9</v>
      </c>
      <c r="G348" t="s">
        <v>13</v>
      </c>
    </row>
    <row r="349" spans="1:7" hidden="1" x14ac:dyDescent="0.35">
      <c r="A349" t="s">
        <v>32</v>
      </c>
      <c r="B349" t="s">
        <v>25</v>
      </c>
      <c r="C349">
        <v>2050</v>
      </c>
      <c r="D349">
        <v>10.710755060000002</v>
      </c>
      <c r="E349" t="b">
        <v>1</v>
      </c>
      <c r="F349" t="s">
        <v>9</v>
      </c>
      <c r="G349" t="s">
        <v>13</v>
      </c>
    </row>
    <row r="350" spans="1:7" hidden="1" x14ac:dyDescent="0.35">
      <c r="A350" t="s">
        <v>32</v>
      </c>
      <c r="B350" t="s">
        <v>26</v>
      </c>
      <c r="C350">
        <v>2050</v>
      </c>
      <c r="D350">
        <v>10.710755060000002</v>
      </c>
      <c r="E350" t="b">
        <v>1</v>
      </c>
      <c r="F350" t="s">
        <v>9</v>
      </c>
      <c r="G350" t="s">
        <v>13</v>
      </c>
    </row>
    <row r="351" spans="1:7" hidden="1" x14ac:dyDescent="0.35">
      <c r="A351" t="s">
        <v>32</v>
      </c>
      <c r="B351" t="s">
        <v>27</v>
      </c>
      <c r="C351">
        <v>2050</v>
      </c>
      <c r="D351">
        <v>12.1600897</v>
      </c>
      <c r="E351" t="b">
        <v>1</v>
      </c>
      <c r="F351" t="s">
        <v>9</v>
      </c>
      <c r="G351" t="s">
        <v>13</v>
      </c>
    </row>
    <row r="352" spans="1:7" hidden="1" x14ac:dyDescent="0.35">
      <c r="A352" t="s">
        <v>32</v>
      </c>
      <c r="B352" t="s">
        <v>28</v>
      </c>
      <c r="C352">
        <v>2050</v>
      </c>
      <c r="D352">
        <v>8.1780042399999999</v>
      </c>
      <c r="E352" t="b">
        <v>1</v>
      </c>
      <c r="F352" t="s">
        <v>9</v>
      </c>
      <c r="G352" t="s">
        <v>13</v>
      </c>
    </row>
    <row r="353" spans="1:7" hidden="1" x14ac:dyDescent="0.35">
      <c r="A353" t="s">
        <v>32</v>
      </c>
      <c r="B353" t="s">
        <v>29</v>
      </c>
      <c r="C353">
        <v>2050</v>
      </c>
      <c r="D353">
        <v>8.1714619800000019</v>
      </c>
      <c r="E353" t="b">
        <v>1</v>
      </c>
      <c r="F353" t="s">
        <v>9</v>
      </c>
      <c r="G353" t="s">
        <v>13</v>
      </c>
    </row>
    <row r="354" spans="1:7" hidden="1" x14ac:dyDescent="0.35"/>
    <row r="355" spans="1:7" hidden="1" x14ac:dyDescent="0.35"/>
    <row r="356" spans="1:7" hidden="1" x14ac:dyDescent="0.35"/>
    <row r="357" spans="1:7" hidden="1" x14ac:dyDescent="0.35"/>
    <row r="358" spans="1:7" hidden="1" x14ac:dyDescent="0.35"/>
    <row r="359" spans="1:7" hidden="1" x14ac:dyDescent="0.35"/>
    <row r="360" spans="1:7" hidden="1" x14ac:dyDescent="0.35"/>
    <row r="361" spans="1:7" hidden="1" x14ac:dyDescent="0.35"/>
    <row r="362" spans="1:7" hidden="1" x14ac:dyDescent="0.35"/>
    <row r="363" spans="1:7" hidden="1" x14ac:dyDescent="0.35"/>
    <row r="364" spans="1:7" hidden="1" x14ac:dyDescent="0.35"/>
    <row r="365" spans="1:7" hidden="1" x14ac:dyDescent="0.35"/>
    <row r="366" spans="1:7" hidden="1" x14ac:dyDescent="0.35"/>
    <row r="367" spans="1:7" hidden="1" x14ac:dyDescent="0.35"/>
    <row r="368" spans="1:7" hidden="1" x14ac:dyDescent="0.35"/>
    <row r="369" hidden="1" x14ac:dyDescent="0.35"/>
    <row r="370" hidden="1" x14ac:dyDescent="0.35"/>
    <row r="371" hidden="1" x14ac:dyDescent="0.35"/>
    <row r="372" hidden="1" x14ac:dyDescent="0.35"/>
    <row r="373" hidden="1" x14ac:dyDescent="0.35"/>
    <row r="374" hidden="1" x14ac:dyDescent="0.35"/>
    <row r="375" hidden="1" x14ac:dyDescent="0.35"/>
    <row r="376" hidden="1" x14ac:dyDescent="0.35"/>
    <row r="377" hidden="1" x14ac:dyDescent="0.35"/>
    <row r="378" hidden="1" x14ac:dyDescent="0.35"/>
    <row r="379" hidden="1" x14ac:dyDescent="0.35"/>
    <row r="380" hidden="1" x14ac:dyDescent="0.35"/>
    <row r="381" hidden="1" x14ac:dyDescent="0.35"/>
    <row r="382" hidden="1" x14ac:dyDescent="0.35"/>
    <row r="383" hidden="1" x14ac:dyDescent="0.35"/>
    <row r="384" hidden="1" x14ac:dyDescent="0.35"/>
    <row r="385" hidden="1" x14ac:dyDescent="0.35"/>
    <row r="386" hidden="1" x14ac:dyDescent="0.35"/>
    <row r="387" hidden="1" x14ac:dyDescent="0.35"/>
    <row r="388" hidden="1" x14ac:dyDescent="0.35"/>
    <row r="389" hidden="1" x14ac:dyDescent="0.35"/>
    <row r="390" hidden="1" x14ac:dyDescent="0.35"/>
    <row r="391" hidden="1" x14ac:dyDescent="0.35"/>
    <row r="392" hidden="1" x14ac:dyDescent="0.35"/>
    <row r="393" hidden="1" x14ac:dyDescent="0.35"/>
    <row r="394" hidden="1" x14ac:dyDescent="0.35"/>
    <row r="395" hidden="1" x14ac:dyDescent="0.35"/>
    <row r="396" hidden="1" x14ac:dyDescent="0.35"/>
    <row r="397" hidden="1" x14ac:dyDescent="0.35"/>
    <row r="398" hidden="1" x14ac:dyDescent="0.35"/>
    <row r="399" hidden="1" x14ac:dyDescent="0.35"/>
    <row r="400" hidden="1" x14ac:dyDescent="0.35"/>
    <row r="401" hidden="1" x14ac:dyDescent="0.35"/>
    <row r="402" hidden="1" x14ac:dyDescent="0.35"/>
    <row r="403" hidden="1" x14ac:dyDescent="0.35"/>
    <row r="404" hidden="1" x14ac:dyDescent="0.35"/>
    <row r="405" hidden="1" x14ac:dyDescent="0.35"/>
    <row r="406" hidden="1" x14ac:dyDescent="0.35"/>
    <row r="407" hidden="1" x14ac:dyDescent="0.35"/>
    <row r="408" hidden="1" x14ac:dyDescent="0.35"/>
    <row r="409" hidden="1" x14ac:dyDescent="0.35"/>
    <row r="410" hidden="1" x14ac:dyDescent="0.35"/>
    <row r="411" hidden="1" x14ac:dyDescent="0.35"/>
    <row r="412" hidden="1" x14ac:dyDescent="0.35"/>
    <row r="413" hidden="1" x14ac:dyDescent="0.35"/>
    <row r="414" hidden="1" x14ac:dyDescent="0.35"/>
    <row r="415" hidden="1" x14ac:dyDescent="0.35"/>
    <row r="416" hidden="1" x14ac:dyDescent="0.35"/>
    <row r="417" hidden="1" x14ac:dyDescent="0.35"/>
  </sheetData>
  <autoFilter ref="A1:G417" xr:uid="{00000000-0009-0000-0000-000000000000}">
    <filterColumn colId="0">
      <filters>
        <filter val="Electricity (Industrial) [kWh]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3"/>
  <sheetViews>
    <sheetView workbookViewId="0">
      <selection activeCell="O7" sqref="O7"/>
    </sheetView>
  </sheetViews>
  <sheetFormatPr defaultRowHeight="14.5" x14ac:dyDescent="0.35"/>
  <sheetData>
    <row r="1" spans="1:11" x14ac:dyDescent="0.35">
      <c r="H1" t="s">
        <v>36</v>
      </c>
      <c r="I1" t="s">
        <v>37</v>
      </c>
      <c r="J1" t="s">
        <v>38</v>
      </c>
      <c r="K1" t="s">
        <v>39</v>
      </c>
    </row>
    <row r="2" spans="1:11" x14ac:dyDescent="0.35">
      <c r="A2" t="s">
        <v>31</v>
      </c>
      <c r="B2" t="s">
        <v>8</v>
      </c>
      <c r="C2">
        <v>2050</v>
      </c>
      <c r="D2">
        <v>5.2686999999999999</v>
      </c>
      <c r="E2" t="b">
        <v>1</v>
      </c>
      <c r="F2" t="s">
        <v>9</v>
      </c>
      <c r="G2" t="s">
        <v>10</v>
      </c>
      <c r="H2">
        <f>D2*(1.028)</f>
        <v>5.4162236000000004</v>
      </c>
      <c r="I2">
        <f>D2*(100-1.14)/100</f>
        <v>5.2086368200000006</v>
      </c>
      <c r="J2">
        <f>D2*(100+7.83)/100</f>
        <v>5.6812392100000002</v>
      </c>
      <c r="K2">
        <f>D2*(100-10.38)/100</f>
        <v>4.7218089399999998</v>
      </c>
    </row>
    <row r="3" spans="1:11" x14ac:dyDescent="0.35">
      <c r="A3" t="s">
        <v>31</v>
      </c>
      <c r="B3" t="s">
        <v>14</v>
      </c>
      <c r="C3">
        <v>2050</v>
      </c>
      <c r="D3">
        <v>5.2686999999999999</v>
      </c>
      <c r="E3" t="b">
        <v>1</v>
      </c>
      <c r="F3" t="s">
        <v>9</v>
      </c>
      <c r="G3" t="s">
        <v>10</v>
      </c>
      <c r="H3">
        <f t="shared" ref="H3:H33" si="0">D3*(1.028)</f>
        <v>5.4162236000000004</v>
      </c>
      <c r="I3">
        <f t="shared" ref="I3:I33" si="1">D3*(100-1.14)/100</f>
        <v>5.2086368200000006</v>
      </c>
      <c r="J3">
        <f t="shared" ref="J3:J33" si="2">D3*(100+7.83)/100</f>
        <v>5.6812392100000002</v>
      </c>
      <c r="K3">
        <f t="shared" ref="K3:K33" si="3">D3*(100-10.38)/100</f>
        <v>4.7218089399999998</v>
      </c>
    </row>
    <row r="4" spans="1:11" x14ac:dyDescent="0.35">
      <c r="A4" t="s">
        <v>31</v>
      </c>
      <c r="B4" t="s">
        <v>16</v>
      </c>
      <c r="C4">
        <v>2050</v>
      </c>
      <c r="D4">
        <v>5.2686999999999999</v>
      </c>
      <c r="E4" t="b">
        <v>1</v>
      </c>
      <c r="F4" t="s">
        <v>9</v>
      </c>
      <c r="G4" t="s">
        <v>10</v>
      </c>
      <c r="H4">
        <f t="shared" si="0"/>
        <v>5.4162236000000004</v>
      </c>
      <c r="I4">
        <f t="shared" si="1"/>
        <v>5.2086368200000006</v>
      </c>
      <c r="J4">
        <f t="shared" si="2"/>
        <v>5.6812392100000002</v>
      </c>
      <c r="K4">
        <f t="shared" si="3"/>
        <v>4.7218089399999998</v>
      </c>
    </row>
    <row r="5" spans="1:11" x14ac:dyDescent="0.35">
      <c r="A5" t="s">
        <v>31</v>
      </c>
      <c r="B5" t="s">
        <v>17</v>
      </c>
      <c r="C5">
        <v>2050</v>
      </c>
      <c r="D5">
        <v>4.9661</v>
      </c>
      <c r="E5" t="b">
        <v>1</v>
      </c>
      <c r="F5" t="s">
        <v>9</v>
      </c>
      <c r="G5" t="s">
        <v>10</v>
      </c>
      <c r="H5">
        <f t="shared" si="0"/>
        <v>5.1051507999999997</v>
      </c>
      <c r="I5">
        <f t="shared" si="1"/>
        <v>4.9094864600000001</v>
      </c>
      <c r="J5">
        <f t="shared" si="2"/>
        <v>5.3549456299999996</v>
      </c>
      <c r="K5">
        <f t="shared" si="3"/>
        <v>4.4506188199999999</v>
      </c>
    </row>
    <row r="6" spans="1:11" x14ac:dyDescent="0.35">
      <c r="A6" t="s">
        <v>31</v>
      </c>
      <c r="B6" t="s">
        <v>18</v>
      </c>
      <c r="C6">
        <v>2050</v>
      </c>
      <c r="D6">
        <v>4.4932999999999996</v>
      </c>
      <c r="E6" t="b">
        <v>1</v>
      </c>
      <c r="F6" t="s">
        <v>9</v>
      </c>
      <c r="G6" t="s">
        <v>10</v>
      </c>
      <c r="H6">
        <f t="shared" si="0"/>
        <v>4.6191123999999997</v>
      </c>
      <c r="I6">
        <f t="shared" si="1"/>
        <v>4.4420763799999996</v>
      </c>
      <c r="J6">
        <f t="shared" si="2"/>
        <v>4.8451253899999998</v>
      </c>
      <c r="K6">
        <f t="shared" si="3"/>
        <v>4.0268954600000004</v>
      </c>
    </row>
    <row r="7" spans="1:11" x14ac:dyDescent="0.35">
      <c r="A7" t="s">
        <v>31</v>
      </c>
      <c r="B7" t="s">
        <v>19</v>
      </c>
      <c r="C7">
        <v>2050</v>
      </c>
      <c r="D7">
        <v>4.5048000000000004</v>
      </c>
      <c r="E7" t="b">
        <v>1</v>
      </c>
      <c r="F7" t="s">
        <v>9</v>
      </c>
      <c r="G7" t="s">
        <v>10</v>
      </c>
      <c r="H7">
        <f t="shared" si="0"/>
        <v>4.6309344000000001</v>
      </c>
      <c r="I7">
        <f t="shared" si="1"/>
        <v>4.4534452800000004</v>
      </c>
      <c r="J7">
        <f t="shared" si="2"/>
        <v>4.8575258400000001</v>
      </c>
      <c r="K7">
        <f t="shared" si="3"/>
        <v>4.0372017600000003</v>
      </c>
    </row>
    <row r="8" spans="1:11" x14ac:dyDescent="0.35">
      <c r="A8" t="s">
        <v>31</v>
      </c>
      <c r="B8" t="s">
        <v>20</v>
      </c>
      <c r="C8">
        <v>2050</v>
      </c>
      <c r="D8">
        <v>5.2686999999999999</v>
      </c>
      <c r="E8" t="b">
        <v>1</v>
      </c>
      <c r="F8" t="s">
        <v>9</v>
      </c>
      <c r="G8" t="s">
        <v>10</v>
      </c>
      <c r="H8">
        <f t="shared" si="0"/>
        <v>5.4162236000000004</v>
      </c>
      <c r="I8">
        <f t="shared" si="1"/>
        <v>5.2086368200000006</v>
      </c>
      <c r="J8">
        <f t="shared" si="2"/>
        <v>5.6812392100000002</v>
      </c>
      <c r="K8">
        <f t="shared" si="3"/>
        <v>4.7218089399999998</v>
      </c>
    </row>
    <row r="9" spans="1:11" x14ac:dyDescent="0.35">
      <c r="A9" t="s">
        <v>31</v>
      </c>
      <c r="B9" t="s">
        <v>21</v>
      </c>
      <c r="C9">
        <v>2050</v>
      </c>
      <c r="D9">
        <v>5.2622999999999998</v>
      </c>
      <c r="E9" t="b">
        <v>1</v>
      </c>
      <c r="F9" t="s">
        <v>9</v>
      </c>
      <c r="G9" t="s">
        <v>10</v>
      </c>
      <c r="H9">
        <f t="shared" si="0"/>
        <v>5.4096443999999995</v>
      </c>
      <c r="I9">
        <f t="shared" si="1"/>
        <v>5.2023097799999993</v>
      </c>
      <c r="J9">
        <f t="shared" si="2"/>
        <v>5.67433809</v>
      </c>
      <c r="K9">
        <f t="shared" si="3"/>
        <v>4.7160732599999999</v>
      </c>
    </row>
    <row r="10" spans="1:11" x14ac:dyDescent="0.35">
      <c r="A10" t="s">
        <v>31</v>
      </c>
      <c r="B10" t="s">
        <v>22</v>
      </c>
      <c r="C10">
        <v>2050</v>
      </c>
      <c r="D10">
        <v>4.0945</v>
      </c>
      <c r="E10" t="b">
        <v>1</v>
      </c>
      <c r="F10" t="s">
        <v>9</v>
      </c>
      <c r="G10" t="s">
        <v>10</v>
      </c>
      <c r="H10">
        <f t="shared" si="0"/>
        <v>4.2091460000000005</v>
      </c>
      <c r="I10">
        <f t="shared" si="1"/>
        <v>4.0478227000000002</v>
      </c>
      <c r="J10">
        <f t="shared" si="2"/>
        <v>4.4150993500000002</v>
      </c>
      <c r="K10">
        <f t="shared" si="3"/>
        <v>3.6694909</v>
      </c>
    </row>
    <row r="11" spans="1:11" x14ac:dyDescent="0.35">
      <c r="A11" t="s">
        <v>31</v>
      </c>
      <c r="B11" t="s">
        <v>23</v>
      </c>
      <c r="C11">
        <v>2050</v>
      </c>
      <c r="D11">
        <v>5.9816000000000003</v>
      </c>
      <c r="E11" t="b">
        <v>1</v>
      </c>
      <c r="F11" t="s">
        <v>9</v>
      </c>
      <c r="G11" t="s">
        <v>10</v>
      </c>
      <c r="H11">
        <f t="shared" si="0"/>
        <v>6.1490848000000007</v>
      </c>
      <c r="I11">
        <f t="shared" si="1"/>
        <v>5.9134097600000004</v>
      </c>
      <c r="J11">
        <f t="shared" si="2"/>
        <v>6.4499592800000007</v>
      </c>
      <c r="K11">
        <f t="shared" si="3"/>
        <v>5.3607099200000006</v>
      </c>
    </row>
    <row r="12" spans="1:11" x14ac:dyDescent="0.35">
      <c r="A12" t="s">
        <v>31</v>
      </c>
      <c r="B12" t="s">
        <v>24</v>
      </c>
      <c r="C12">
        <v>2050</v>
      </c>
      <c r="D12">
        <v>5.2686999999999999</v>
      </c>
      <c r="E12" t="b">
        <v>1</v>
      </c>
      <c r="F12" t="s">
        <v>9</v>
      </c>
      <c r="G12" t="s">
        <v>10</v>
      </c>
      <c r="H12">
        <f t="shared" si="0"/>
        <v>5.4162236000000004</v>
      </c>
      <c r="I12">
        <f t="shared" si="1"/>
        <v>5.2086368200000006</v>
      </c>
      <c r="J12">
        <f t="shared" si="2"/>
        <v>5.6812392100000002</v>
      </c>
      <c r="K12">
        <f t="shared" si="3"/>
        <v>4.7218089399999998</v>
      </c>
    </row>
    <row r="13" spans="1:11" x14ac:dyDescent="0.35">
      <c r="A13" t="s">
        <v>31</v>
      </c>
      <c r="B13" t="s">
        <v>25</v>
      </c>
      <c r="C13">
        <v>2050</v>
      </c>
      <c r="D13">
        <v>5.2686999999999999</v>
      </c>
      <c r="E13" t="b">
        <v>1</v>
      </c>
      <c r="F13" t="s">
        <v>9</v>
      </c>
      <c r="G13" t="s">
        <v>10</v>
      </c>
      <c r="H13">
        <f t="shared" si="0"/>
        <v>5.4162236000000004</v>
      </c>
      <c r="I13">
        <f t="shared" si="1"/>
        <v>5.2086368200000006</v>
      </c>
      <c r="J13">
        <f t="shared" si="2"/>
        <v>5.6812392100000002</v>
      </c>
      <c r="K13">
        <f t="shared" si="3"/>
        <v>4.7218089399999998</v>
      </c>
    </row>
    <row r="14" spans="1:11" x14ac:dyDescent="0.35">
      <c r="A14" t="s">
        <v>31</v>
      </c>
      <c r="B14" t="s">
        <v>26</v>
      </c>
      <c r="C14">
        <v>2050</v>
      </c>
      <c r="D14">
        <v>5.2686999999999999</v>
      </c>
      <c r="E14" t="b">
        <v>1</v>
      </c>
      <c r="F14" t="s">
        <v>9</v>
      </c>
      <c r="G14" t="s">
        <v>10</v>
      </c>
      <c r="H14">
        <f t="shared" si="0"/>
        <v>5.4162236000000004</v>
      </c>
      <c r="I14">
        <f t="shared" si="1"/>
        <v>5.2086368200000006</v>
      </c>
      <c r="J14">
        <f t="shared" si="2"/>
        <v>5.6812392100000002</v>
      </c>
      <c r="K14">
        <f t="shared" si="3"/>
        <v>4.7218089399999998</v>
      </c>
    </row>
    <row r="15" spans="1:11" x14ac:dyDescent="0.35">
      <c r="A15" t="s">
        <v>31</v>
      </c>
      <c r="B15" t="s">
        <v>27</v>
      </c>
      <c r="C15">
        <v>2050</v>
      </c>
      <c r="D15">
        <v>5.9816000000000003</v>
      </c>
      <c r="E15" t="b">
        <v>1</v>
      </c>
      <c r="F15" t="s">
        <v>9</v>
      </c>
      <c r="G15" t="s">
        <v>10</v>
      </c>
      <c r="H15">
        <f t="shared" si="0"/>
        <v>6.1490848000000007</v>
      </c>
      <c r="I15">
        <f t="shared" si="1"/>
        <v>5.9134097600000004</v>
      </c>
      <c r="J15">
        <f t="shared" si="2"/>
        <v>6.4499592800000007</v>
      </c>
      <c r="K15">
        <f t="shared" si="3"/>
        <v>5.3607099200000006</v>
      </c>
    </row>
    <row r="16" spans="1:11" x14ac:dyDescent="0.35">
      <c r="A16" t="s">
        <v>31</v>
      </c>
      <c r="B16" t="s">
        <v>28</v>
      </c>
      <c r="C16">
        <v>2050</v>
      </c>
      <c r="D16">
        <v>4.0228000000000002</v>
      </c>
      <c r="E16" t="b">
        <v>1</v>
      </c>
      <c r="F16" t="s">
        <v>9</v>
      </c>
      <c r="G16" t="s">
        <v>10</v>
      </c>
      <c r="H16">
        <f t="shared" si="0"/>
        <v>4.1354384</v>
      </c>
      <c r="I16">
        <f t="shared" si="1"/>
        <v>3.9769400799999999</v>
      </c>
      <c r="J16">
        <f t="shared" si="2"/>
        <v>4.3377852399999997</v>
      </c>
      <c r="K16">
        <f t="shared" si="3"/>
        <v>3.6052333600000002</v>
      </c>
    </row>
    <row r="17" spans="1:11" x14ac:dyDescent="0.35">
      <c r="A17" t="s">
        <v>31</v>
      </c>
      <c r="B17" t="s">
        <v>29</v>
      </c>
      <c r="C17">
        <v>2050</v>
      </c>
      <c r="D17">
        <v>4.0195999999999996</v>
      </c>
      <c r="E17" t="b">
        <v>1</v>
      </c>
      <c r="F17" t="s">
        <v>9</v>
      </c>
      <c r="G17" t="s">
        <v>10</v>
      </c>
      <c r="H17">
        <f t="shared" si="0"/>
        <v>4.1321487999999995</v>
      </c>
      <c r="I17">
        <f t="shared" si="1"/>
        <v>3.9737765599999992</v>
      </c>
      <c r="J17">
        <f t="shared" si="2"/>
        <v>4.3343346799999996</v>
      </c>
      <c r="K17">
        <f t="shared" si="3"/>
        <v>3.6023655199999998</v>
      </c>
    </row>
    <row r="18" spans="1:11" x14ac:dyDescent="0.35">
      <c r="A18" t="s">
        <v>32</v>
      </c>
      <c r="B18" t="s">
        <v>8</v>
      </c>
      <c r="C18">
        <v>2050</v>
      </c>
      <c r="D18">
        <v>11.9513</v>
      </c>
      <c r="E18" t="b">
        <v>1</v>
      </c>
      <c r="F18" t="s">
        <v>9</v>
      </c>
      <c r="G18" t="s">
        <v>10</v>
      </c>
      <c r="H18">
        <f t="shared" si="0"/>
        <v>12.285936400000001</v>
      </c>
      <c r="I18">
        <f t="shared" si="1"/>
        <v>11.81505518</v>
      </c>
      <c r="J18">
        <f t="shared" si="2"/>
        <v>12.887086789999998</v>
      </c>
      <c r="K18">
        <f t="shared" si="3"/>
        <v>10.710755060000002</v>
      </c>
    </row>
    <row r="19" spans="1:11" x14ac:dyDescent="0.35">
      <c r="A19" t="s">
        <v>32</v>
      </c>
      <c r="B19" t="s">
        <v>14</v>
      </c>
      <c r="C19">
        <v>2050</v>
      </c>
      <c r="D19">
        <v>11.9513</v>
      </c>
      <c r="E19" t="b">
        <v>1</v>
      </c>
      <c r="F19" t="s">
        <v>9</v>
      </c>
      <c r="G19" t="s">
        <v>10</v>
      </c>
      <c r="H19">
        <f t="shared" si="0"/>
        <v>12.285936400000001</v>
      </c>
      <c r="I19">
        <f t="shared" si="1"/>
        <v>11.81505518</v>
      </c>
      <c r="J19">
        <f t="shared" si="2"/>
        <v>12.887086789999998</v>
      </c>
      <c r="K19">
        <f t="shared" si="3"/>
        <v>10.710755060000002</v>
      </c>
    </row>
    <row r="20" spans="1:11" x14ac:dyDescent="0.35">
      <c r="A20" t="s">
        <v>32</v>
      </c>
      <c r="B20" t="s">
        <v>16</v>
      </c>
      <c r="C20">
        <v>2050</v>
      </c>
      <c r="D20">
        <v>11.9513</v>
      </c>
      <c r="E20" t="b">
        <v>1</v>
      </c>
      <c r="F20" t="s">
        <v>9</v>
      </c>
      <c r="G20" t="s">
        <v>10</v>
      </c>
      <c r="H20">
        <f t="shared" si="0"/>
        <v>12.285936400000001</v>
      </c>
      <c r="I20">
        <f t="shared" si="1"/>
        <v>11.81505518</v>
      </c>
      <c r="J20">
        <f t="shared" si="2"/>
        <v>12.887086789999998</v>
      </c>
      <c r="K20">
        <f t="shared" si="3"/>
        <v>10.710755060000002</v>
      </c>
    </row>
    <row r="21" spans="1:11" x14ac:dyDescent="0.35">
      <c r="A21" t="s">
        <v>32</v>
      </c>
      <c r="B21" t="s">
        <v>17</v>
      </c>
      <c r="C21">
        <v>2050</v>
      </c>
      <c r="D21">
        <v>11.264799999999999</v>
      </c>
      <c r="E21" t="b">
        <v>1</v>
      </c>
      <c r="F21" t="s">
        <v>9</v>
      </c>
      <c r="G21" t="s">
        <v>10</v>
      </c>
      <c r="H21">
        <f t="shared" si="0"/>
        <v>11.580214399999999</v>
      </c>
      <c r="I21">
        <f t="shared" si="1"/>
        <v>11.136381279999998</v>
      </c>
      <c r="J21">
        <f t="shared" si="2"/>
        <v>12.146833839999999</v>
      </c>
      <c r="K21">
        <f t="shared" si="3"/>
        <v>10.095513759999999</v>
      </c>
    </row>
    <row r="22" spans="1:11" x14ac:dyDescent="0.35">
      <c r="A22" t="s">
        <v>32</v>
      </c>
      <c r="B22" t="s">
        <v>18</v>
      </c>
      <c r="C22">
        <v>2050</v>
      </c>
      <c r="D22">
        <v>10.192500000000001</v>
      </c>
      <c r="E22" t="b">
        <v>1</v>
      </c>
      <c r="F22" t="s">
        <v>9</v>
      </c>
      <c r="G22" t="s">
        <v>10</v>
      </c>
      <c r="H22">
        <f t="shared" si="0"/>
        <v>10.47789</v>
      </c>
      <c r="I22">
        <f t="shared" si="1"/>
        <v>10.0763055</v>
      </c>
      <c r="J22">
        <f t="shared" si="2"/>
        <v>10.990572750000002</v>
      </c>
      <c r="K22">
        <f t="shared" si="3"/>
        <v>9.1345185000000022</v>
      </c>
    </row>
    <row r="23" spans="1:11" x14ac:dyDescent="0.35">
      <c r="A23" t="s">
        <v>32</v>
      </c>
      <c r="B23" t="s">
        <v>19</v>
      </c>
      <c r="C23">
        <v>2050</v>
      </c>
      <c r="D23">
        <v>10.218500000000001</v>
      </c>
      <c r="E23" t="b">
        <v>1</v>
      </c>
      <c r="F23" t="s">
        <v>9</v>
      </c>
      <c r="G23" t="s">
        <v>10</v>
      </c>
      <c r="H23">
        <f t="shared" si="0"/>
        <v>10.504618000000001</v>
      </c>
      <c r="I23">
        <f t="shared" si="1"/>
        <v>10.1020091</v>
      </c>
      <c r="J23">
        <f t="shared" si="2"/>
        <v>11.018608550000002</v>
      </c>
      <c r="K23">
        <f t="shared" si="3"/>
        <v>9.157819700000001</v>
      </c>
    </row>
    <row r="24" spans="1:11" x14ac:dyDescent="0.35">
      <c r="A24" t="s">
        <v>32</v>
      </c>
      <c r="B24" t="s">
        <v>20</v>
      </c>
      <c r="C24">
        <v>2050</v>
      </c>
      <c r="D24">
        <v>11.9513</v>
      </c>
      <c r="E24" t="b">
        <v>1</v>
      </c>
      <c r="F24" t="s">
        <v>9</v>
      </c>
      <c r="G24" t="s">
        <v>10</v>
      </c>
      <c r="H24">
        <f t="shared" si="0"/>
        <v>12.285936400000001</v>
      </c>
      <c r="I24">
        <f t="shared" si="1"/>
        <v>11.81505518</v>
      </c>
      <c r="J24">
        <f t="shared" si="2"/>
        <v>12.887086789999998</v>
      </c>
      <c r="K24">
        <f t="shared" si="3"/>
        <v>10.710755060000002</v>
      </c>
    </row>
    <row r="25" spans="1:11" x14ac:dyDescent="0.35">
      <c r="A25" t="s">
        <v>32</v>
      </c>
      <c r="B25" t="s">
        <v>21</v>
      </c>
      <c r="C25">
        <v>2050</v>
      </c>
      <c r="D25">
        <v>11.9368</v>
      </c>
      <c r="E25" t="b">
        <v>1</v>
      </c>
      <c r="F25" t="s">
        <v>9</v>
      </c>
      <c r="G25" t="s">
        <v>10</v>
      </c>
      <c r="H25">
        <f t="shared" si="0"/>
        <v>12.271030400000001</v>
      </c>
      <c r="I25">
        <f t="shared" si="1"/>
        <v>11.800720480000001</v>
      </c>
      <c r="J25">
        <f t="shared" si="2"/>
        <v>12.871451440000001</v>
      </c>
      <c r="K25">
        <f t="shared" si="3"/>
        <v>10.69776016</v>
      </c>
    </row>
    <row r="26" spans="1:11" x14ac:dyDescent="0.35">
      <c r="A26" t="s">
        <v>32</v>
      </c>
      <c r="B26" t="s">
        <v>22</v>
      </c>
      <c r="C26">
        <v>2050</v>
      </c>
      <c r="D26">
        <v>9.2876999999999992</v>
      </c>
      <c r="E26" t="b">
        <v>1</v>
      </c>
      <c r="F26" t="s">
        <v>9</v>
      </c>
      <c r="G26" t="s">
        <v>10</v>
      </c>
      <c r="H26">
        <f t="shared" si="0"/>
        <v>9.5477555999999986</v>
      </c>
      <c r="I26">
        <f t="shared" si="1"/>
        <v>9.1818202199999988</v>
      </c>
      <c r="J26">
        <f t="shared" si="2"/>
        <v>10.01492691</v>
      </c>
      <c r="K26">
        <f t="shared" si="3"/>
        <v>8.3236367399999995</v>
      </c>
    </row>
    <row r="27" spans="1:11" x14ac:dyDescent="0.35">
      <c r="A27" t="s">
        <v>32</v>
      </c>
      <c r="B27" t="s">
        <v>23</v>
      </c>
      <c r="C27">
        <v>2050</v>
      </c>
      <c r="D27">
        <v>13.5685</v>
      </c>
      <c r="E27" t="b">
        <v>1</v>
      </c>
      <c r="F27" t="s">
        <v>9</v>
      </c>
      <c r="G27" t="s">
        <v>10</v>
      </c>
      <c r="H27">
        <f t="shared" si="0"/>
        <v>13.948418</v>
      </c>
      <c r="I27">
        <f t="shared" si="1"/>
        <v>13.413819100000001</v>
      </c>
      <c r="J27">
        <f t="shared" si="2"/>
        <v>14.630913550000001</v>
      </c>
      <c r="K27">
        <f t="shared" si="3"/>
        <v>12.1600897</v>
      </c>
    </row>
    <row r="28" spans="1:11" x14ac:dyDescent="0.35">
      <c r="A28" t="s">
        <v>32</v>
      </c>
      <c r="B28" t="s">
        <v>24</v>
      </c>
      <c r="C28">
        <v>2050</v>
      </c>
      <c r="D28">
        <v>12.903700000000001</v>
      </c>
      <c r="E28" t="b">
        <v>1</v>
      </c>
      <c r="F28" t="s">
        <v>9</v>
      </c>
      <c r="G28" t="s">
        <v>10</v>
      </c>
      <c r="H28">
        <f t="shared" si="0"/>
        <v>13.265003600000002</v>
      </c>
      <c r="I28">
        <f t="shared" si="1"/>
        <v>12.75659782</v>
      </c>
      <c r="J28">
        <f t="shared" si="2"/>
        <v>13.914059710000002</v>
      </c>
      <c r="K28">
        <f t="shared" si="3"/>
        <v>11.564295940000001</v>
      </c>
    </row>
    <row r="29" spans="1:11" x14ac:dyDescent="0.35">
      <c r="A29" t="s">
        <v>32</v>
      </c>
      <c r="B29" t="s">
        <v>25</v>
      </c>
      <c r="C29">
        <v>2050</v>
      </c>
      <c r="D29">
        <v>11.9513</v>
      </c>
      <c r="E29" t="b">
        <v>1</v>
      </c>
      <c r="F29" t="s">
        <v>9</v>
      </c>
      <c r="G29" t="s">
        <v>10</v>
      </c>
      <c r="H29">
        <f t="shared" si="0"/>
        <v>12.285936400000001</v>
      </c>
      <c r="I29">
        <f t="shared" si="1"/>
        <v>11.81505518</v>
      </c>
      <c r="J29">
        <f t="shared" si="2"/>
        <v>12.887086789999998</v>
      </c>
      <c r="K29">
        <f t="shared" si="3"/>
        <v>10.710755060000002</v>
      </c>
    </row>
    <row r="30" spans="1:11" x14ac:dyDescent="0.35">
      <c r="A30" t="s">
        <v>32</v>
      </c>
      <c r="B30" t="s">
        <v>26</v>
      </c>
      <c r="C30">
        <v>2050</v>
      </c>
      <c r="D30">
        <v>11.9513</v>
      </c>
      <c r="E30" t="b">
        <v>1</v>
      </c>
      <c r="F30" t="s">
        <v>9</v>
      </c>
      <c r="G30" t="s">
        <v>10</v>
      </c>
      <c r="H30">
        <f t="shared" si="0"/>
        <v>12.285936400000001</v>
      </c>
      <c r="I30">
        <f t="shared" si="1"/>
        <v>11.81505518</v>
      </c>
      <c r="J30">
        <f t="shared" si="2"/>
        <v>12.887086789999998</v>
      </c>
      <c r="K30">
        <f t="shared" si="3"/>
        <v>10.710755060000002</v>
      </c>
    </row>
    <row r="31" spans="1:11" x14ac:dyDescent="0.35">
      <c r="A31" t="s">
        <v>32</v>
      </c>
      <c r="B31" t="s">
        <v>27</v>
      </c>
      <c r="C31">
        <v>2050</v>
      </c>
      <c r="D31">
        <v>13.5685</v>
      </c>
      <c r="E31" t="b">
        <v>1</v>
      </c>
      <c r="F31" t="s">
        <v>9</v>
      </c>
      <c r="G31" t="s">
        <v>10</v>
      </c>
      <c r="H31">
        <f t="shared" si="0"/>
        <v>13.948418</v>
      </c>
      <c r="I31">
        <f t="shared" si="1"/>
        <v>13.413819100000001</v>
      </c>
      <c r="J31">
        <f t="shared" si="2"/>
        <v>14.630913550000001</v>
      </c>
      <c r="K31">
        <f t="shared" si="3"/>
        <v>12.1600897</v>
      </c>
    </row>
    <row r="32" spans="1:11" x14ac:dyDescent="0.35">
      <c r="A32" t="s">
        <v>32</v>
      </c>
      <c r="B32" t="s">
        <v>28</v>
      </c>
      <c r="C32">
        <v>2050</v>
      </c>
      <c r="D32">
        <v>9.1251999999999995</v>
      </c>
      <c r="E32" t="b">
        <v>1</v>
      </c>
      <c r="F32" t="s">
        <v>9</v>
      </c>
      <c r="G32" t="s">
        <v>10</v>
      </c>
      <c r="H32">
        <f t="shared" si="0"/>
        <v>9.3807055999999989</v>
      </c>
      <c r="I32">
        <f t="shared" si="1"/>
        <v>9.0211727199999991</v>
      </c>
      <c r="J32">
        <f t="shared" si="2"/>
        <v>9.8397031599999991</v>
      </c>
      <c r="K32">
        <f t="shared" si="3"/>
        <v>8.1780042399999999</v>
      </c>
    </row>
    <row r="33" spans="1:11" x14ac:dyDescent="0.35">
      <c r="A33" t="s">
        <v>32</v>
      </c>
      <c r="B33" t="s">
        <v>29</v>
      </c>
      <c r="C33">
        <v>2050</v>
      </c>
      <c r="D33">
        <v>9.1179000000000006</v>
      </c>
      <c r="E33" t="b">
        <v>1</v>
      </c>
      <c r="F33" t="s">
        <v>9</v>
      </c>
      <c r="G33" t="s">
        <v>10</v>
      </c>
      <c r="H33">
        <f t="shared" si="0"/>
        <v>9.3732012000000005</v>
      </c>
      <c r="I33">
        <f t="shared" si="1"/>
        <v>9.0139559400000007</v>
      </c>
      <c r="J33">
        <f t="shared" si="2"/>
        <v>9.8318315700000003</v>
      </c>
      <c r="K33">
        <f t="shared" si="3"/>
        <v>8.1714619800000019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12" sqref="D12"/>
    </sheetView>
  </sheetViews>
  <sheetFormatPr defaultRowHeight="14.5" x14ac:dyDescent="0.35"/>
  <sheetData>
    <row r="1" spans="1:1" x14ac:dyDescent="0.35">
      <c r="A1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20A35-FB66-40C6-8250-27E0932DA3F1}">
  <dimension ref="A1:L17"/>
  <sheetViews>
    <sheetView tabSelected="1" workbookViewId="0">
      <selection activeCell="L1" sqref="L1"/>
    </sheetView>
  </sheetViews>
  <sheetFormatPr defaultRowHeight="14.5" x14ac:dyDescent="0.35"/>
  <cols>
    <col min="2" max="2" width="16.6328125" customWidth="1"/>
  </cols>
  <sheetData>
    <row r="1" spans="1:12" x14ac:dyDescent="0.35">
      <c r="I1" t="s">
        <v>10</v>
      </c>
      <c r="J1" t="s">
        <v>11</v>
      </c>
      <c r="K1" t="s">
        <v>12</v>
      </c>
      <c r="L1" t="s">
        <v>13</v>
      </c>
    </row>
    <row r="2" spans="1:12" x14ac:dyDescent="0.35">
      <c r="A2" t="s">
        <v>7</v>
      </c>
      <c r="B2" t="s">
        <v>8</v>
      </c>
      <c r="C2">
        <v>2050</v>
      </c>
      <c r="D2">
        <v>0.12821393</v>
      </c>
      <c r="E2" t="b">
        <v>1</v>
      </c>
      <c r="F2" t="s">
        <v>9</v>
      </c>
      <c r="I2">
        <f>0.975*D2</f>
        <v>0.12500858175000001</v>
      </c>
      <c r="J2">
        <f>0.977*D2</f>
        <v>0.12526500961000001</v>
      </c>
      <c r="K2">
        <f>1.05*D2</f>
        <v>0.13462462650000001</v>
      </c>
      <c r="L2">
        <f>0.9925*D2</f>
        <v>0.12725232552500002</v>
      </c>
    </row>
    <row r="3" spans="1:12" x14ac:dyDescent="0.35">
      <c r="A3" t="s">
        <v>7</v>
      </c>
      <c r="B3" t="s">
        <v>14</v>
      </c>
      <c r="C3">
        <v>2050</v>
      </c>
      <c r="D3">
        <v>0.12821393</v>
      </c>
      <c r="E3" t="b">
        <v>1</v>
      </c>
      <c r="F3" t="s">
        <v>9</v>
      </c>
      <c r="I3">
        <f t="shared" ref="I3:I17" si="0">0.975*D3</f>
        <v>0.12500858175000001</v>
      </c>
      <c r="J3">
        <f t="shared" ref="J3:J17" si="1">0.977*D3</f>
        <v>0.12526500961000001</v>
      </c>
      <c r="K3">
        <f t="shared" ref="K3:K17" si="2">1.05*D3</f>
        <v>0.13462462650000001</v>
      </c>
      <c r="L3">
        <f t="shared" ref="L3:L17" si="3">0.9925*D3</f>
        <v>0.12725232552500002</v>
      </c>
    </row>
    <row r="4" spans="1:12" x14ac:dyDescent="0.35">
      <c r="A4" t="s">
        <v>7</v>
      </c>
      <c r="B4" t="s">
        <v>16</v>
      </c>
      <c r="C4">
        <v>2050</v>
      </c>
      <c r="D4">
        <v>0.12821393</v>
      </c>
      <c r="E4" t="b">
        <v>1</v>
      </c>
      <c r="F4" t="s">
        <v>9</v>
      </c>
      <c r="I4">
        <f t="shared" si="0"/>
        <v>0.12500858175000001</v>
      </c>
      <c r="J4">
        <f t="shared" si="1"/>
        <v>0.12526500961000001</v>
      </c>
      <c r="K4">
        <f t="shared" si="2"/>
        <v>0.13462462650000001</v>
      </c>
      <c r="L4">
        <f t="shared" si="3"/>
        <v>0.12725232552500002</v>
      </c>
    </row>
    <row r="5" spans="1:12" x14ac:dyDescent="0.35">
      <c r="A5" t="s">
        <v>7</v>
      </c>
      <c r="B5" t="s">
        <v>17</v>
      </c>
      <c r="C5">
        <v>2050</v>
      </c>
      <c r="D5">
        <v>4.1625368000000003E-2</v>
      </c>
      <c r="E5" t="b">
        <v>1</v>
      </c>
      <c r="F5" t="s">
        <v>9</v>
      </c>
      <c r="I5">
        <f t="shared" si="0"/>
        <v>4.0584733800000002E-2</v>
      </c>
      <c r="J5">
        <f t="shared" si="1"/>
        <v>4.0667984535999999E-2</v>
      </c>
      <c r="K5">
        <f t="shared" si="2"/>
        <v>4.3706636400000005E-2</v>
      </c>
      <c r="L5">
        <f t="shared" si="3"/>
        <v>4.1313177740000005E-2</v>
      </c>
    </row>
    <row r="6" spans="1:12" x14ac:dyDescent="0.35">
      <c r="A6" t="s">
        <v>7</v>
      </c>
      <c r="B6" t="s">
        <v>18</v>
      </c>
      <c r="C6">
        <v>2050</v>
      </c>
      <c r="D6">
        <v>5.1572350000000003E-2</v>
      </c>
      <c r="E6" t="b">
        <v>1</v>
      </c>
      <c r="F6" t="s">
        <v>9</v>
      </c>
      <c r="I6">
        <f t="shared" si="0"/>
        <v>5.028304125E-2</v>
      </c>
      <c r="J6">
        <f t="shared" si="1"/>
        <v>5.0386185950000002E-2</v>
      </c>
      <c r="K6">
        <f t="shared" si="2"/>
        <v>5.4150967500000008E-2</v>
      </c>
      <c r="L6">
        <f t="shared" si="3"/>
        <v>5.1185557375000003E-2</v>
      </c>
    </row>
    <row r="7" spans="1:12" x14ac:dyDescent="0.35">
      <c r="A7" t="s">
        <v>7</v>
      </c>
      <c r="B7" t="s">
        <v>19</v>
      </c>
      <c r="C7">
        <v>2050</v>
      </c>
      <c r="D7">
        <v>5.5428126000000001E-2</v>
      </c>
      <c r="E7" t="b">
        <v>1</v>
      </c>
      <c r="F7" t="s">
        <v>9</v>
      </c>
      <c r="I7">
        <f t="shared" si="0"/>
        <v>5.4042422850000001E-2</v>
      </c>
      <c r="J7">
        <f t="shared" si="1"/>
        <v>5.4153279101999997E-2</v>
      </c>
      <c r="K7">
        <f t="shared" si="2"/>
        <v>5.8199532300000002E-2</v>
      </c>
      <c r="L7">
        <f t="shared" si="3"/>
        <v>5.5012415055000007E-2</v>
      </c>
    </row>
    <row r="8" spans="1:12" x14ac:dyDescent="0.35">
      <c r="A8" t="s">
        <v>7</v>
      </c>
      <c r="B8" t="s">
        <v>20</v>
      </c>
      <c r="C8">
        <v>2050</v>
      </c>
      <c r="D8">
        <v>0.12821393</v>
      </c>
      <c r="E8" t="b">
        <v>1</v>
      </c>
      <c r="F8" t="s">
        <v>9</v>
      </c>
      <c r="I8">
        <f t="shared" si="0"/>
        <v>0.12500858175000001</v>
      </c>
      <c r="J8">
        <f t="shared" si="1"/>
        <v>0.12526500961000001</v>
      </c>
      <c r="K8">
        <f t="shared" si="2"/>
        <v>0.13462462650000001</v>
      </c>
      <c r="L8">
        <f t="shared" si="3"/>
        <v>0.12725232552500002</v>
      </c>
    </row>
    <row r="9" spans="1:12" x14ac:dyDescent="0.35">
      <c r="A9" t="s">
        <v>7</v>
      </c>
      <c r="B9" t="s">
        <v>21</v>
      </c>
      <c r="C9">
        <v>2050</v>
      </c>
      <c r="D9">
        <v>5.1449825999999997E-2</v>
      </c>
      <c r="E9" t="b">
        <v>1</v>
      </c>
      <c r="F9" t="s">
        <v>9</v>
      </c>
      <c r="I9">
        <f t="shared" si="0"/>
        <v>5.0163580349999994E-2</v>
      </c>
      <c r="J9">
        <f t="shared" si="1"/>
        <v>5.0266480001999993E-2</v>
      </c>
      <c r="K9">
        <f t="shared" si="2"/>
        <v>5.4022317299999997E-2</v>
      </c>
      <c r="L9">
        <f t="shared" si="3"/>
        <v>5.1063952305E-2</v>
      </c>
    </row>
    <row r="10" spans="1:12" x14ac:dyDescent="0.35">
      <c r="A10" t="s">
        <v>7</v>
      </c>
      <c r="B10" t="s">
        <v>22</v>
      </c>
      <c r="C10">
        <v>2050</v>
      </c>
      <c r="D10">
        <v>4.1013955999999997E-2</v>
      </c>
      <c r="E10" t="b">
        <v>1</v>
      </c>
      <c r="F10" t="s">
        <v>9</v>
      </c>
      <c r="I10">
        <f t="shared" si="0"/>
        <v>3.9988607099999997E-2</v>
      </c>
      <c r="J10">
        <f t="shared" si="1"/>
        <v>4.0070635011999998E-2</v>
      </c>
      <c r="K10">
        <f t="shared" si="2"/>
        <v>4.3064653799999998E-2</v>
      </c>
      <c r="L10">
        <f t="shared" si="3"/>
        <v>4.0706351330000001E-2</v>
      </c>
    </row>
    <row r="11" spans="1:12" x14ac:dyDescent="0.35">
      <c r="A11" t="s">
        <v>7</v>
      </c>
      <c r="B11" t="s">
        <v>23</v>
      </c>
      <c r="C11">
        <v>2050</v>
      </c>
      <c r="D11">
        <v>4.5466421E-2</v>
      </c>
      <c r="E11" t="b">
        <v>1</v>
      </c>
      <c r="F11" t="s">
        <v>9</v>
      </c>
      <c r="I11">
        <f t="shared" si="0"/>
        <v>4.4329760475E-2</v>
      </c>
      <c r="J11">
        <f t="shared" si="1"/>
        <v>4.4420693317E-2</v>
      </c>
      <c r="K11">
        <f t="shared" si="2"/>
        <v>4.7739742049999999E-2</v>
      </c>
      <c r="L11">
        <f t="shared" si="3"/>
        <v>4.5125422842499999E-2</v>
      </c>
    </row>
    <row r="12" spans="1:12" x14ac:dyDescent="0.35">
      <c r="A12" t="s">
        <v>7</v>
      </c>
      <c r="B12" t="s">
        <v>24</v>
      </c>
      <c r="C12">
        <v>2050</v>
      </c>
      <c r="D12">
        <v>4.5112124000000003E-2</v>
      </c>
      <c r="E12" t="b">
        <v>1</v>
      </c>
      <c r="F12" t="s">
        <v>9</v>
      </c>
      <c r="I12">
        <f t="shared" si="0"/>
        <v>4.3984320900000005E-2</v>
      </c>
      <c r="J12">
        <f t="shared" si="1"/>
        <v>4.4074545148000001E-2</v>
      </c>
      <c r="K12">
        <f t="shared" si="2"/>
        <v>4.7367730200000006E-2</v>
      </c>
      <c r="L12">
        <f t="shared" si="3"/>
        <v>4.4773783070000003E-2</v>
      </c>
    </row>
    <row r="13" spans="1:12" x14ac:dyDescent="0.35">
      <c r="A13" t="s">
        <v>7</v>
      </c>
      <c r="B13" t="s">
        <v>25</v>
      </c>
      <c r="C13">
        <v>2050</v>
      </c>
      <c r="D13">
        <v>0.12821393</v>
      </c>
      <c r="E13" t="b">
        <v>1</v>
      </c>
      <c r="F13" t="s">
        <v>9</v>
      </c>
      <c r="I13">
        <f t="shared" si="0"/>
        <v>0.12500858175000001</v>
      </c>
      <c r="J13">
        <f t="shared" si="1"/>
        <v>0.12526500961000001</v>
      </c>
      <c r="K13">
        <f t="shared" si="2"/>
        <v>0.13462462650000001</v>
      </c>
      <c r="L13">
        <f t="shared" si="3"/>
        <v>0.12725232552500002</v>
      </c>
    </row>
    <row r="14" spans="1:12" x14ac:dyDescent="0.35">
      <c r="A14" t="s">
        <v>7</v>
      </c>
      <c r="B14" t="s">
        <v>26</v>
      </c>
      <c r="C14">
        <v>2050</v>
      </c>
      <c r="D14">
        <v>0.12821393</v>
      </c>
      <c r="E14" t="b">
        <v>1</v>
      </c>
      <c r="F14" t="s">
        <v>9</v>
      </c>
      <c r="I14">
        <f t="shared" si="0"/>
        <v>0.12500858175000001</v>
      </c>
      <c r="J14">
        <f t="shared" si="1"/>
        <v>0.12526500961000001</v>
      </c>
      <c r="K14">
        <f t="shared" si="2"/>
        <v>0.13462462650000001</v>
      </c>
      <c r="L14">
        <f t="shared" si="3"/>
        <v>0.12725232552500002</v>
      </c>
    </row>
    <row r="15" spans="1:12" x14ac:dyDescent="0.35">
      <c r="A15" t="s">
        <v>7</v>
      </c>
      <c r="B15" t="s">
        <v>27</v>
      </c>
      <c r="C15">
        <v>2050</v>
      </c>
      <c r="D15">
        <v>4.6337523999999998E-2</v>
      </c>
      <c r="E15" t="b">
        <v>1</v>
      </c>
      <c r="F15" t="s">
        <v>9</v>
      </c>
      <c r="I15">
        <f t="shared" si="0"/>
        <v>4.5179085899999999E-2</v>
      </c>
      <c r="J15">
        <f t="shared" si="1"/>
        <v>4.5271760947999999E-2</v>
      </c>
      <c r="K15">
        <f t="shared" si="2"/>
        <v>4.8654400200000003E-2</v>
      </c>
      <c r="L15">
        <f t="shared" si="3"/>
        <v>4.5989992569999999E-2</v>
      </c>
    </row>
    <row r="16" spans="1:12" x14ac:dyDescent="0.35">
      <c r="A16" t="s">
        <v>7</v>
      </c>
      <c r="B16" t="s">
        <v>28</v>
      </c>
      <c r="C16">
        <v>2050</v>
      </c>
      <c r="D16">
        <v>5.0092666000000001E-2</v>
      </c>
      <c r="E16" t="b">
        <v>1</v>
      </c>
      <c r="F16" t="s">
        <v>9</v>
      </c>
      <c r="I16">
        <f t="shared" si="0"/>
        <v>4.8840349349999999E-2</v>
      </c>
      <c r="J16">
        <f t="shared" si="1"/>
        <v>4.8940534681999999E-2</v>
      </c>
      <c r="K16">
        <f t="shared" si="2"/>
        <v>5.2597299300000004E-2</v>
      </c>
      <c r="L16">
        <f t="shared" si="3"/>
        <v>4.9716971005000006E-2</v>
      </c>
    </row>
    <row r="17" spans="1:12" x14ac:dyDescent="0.35">
      <c r="A17" t="s">
        <v>7</v>
      </c>
      <c r="B17" t="s">
        <v>29</v>
      </c>
      <c r="C17">
        <v>2050</v>
      </c>
      <c r="D17">
        <v>5.1334399000000003E-2</v>
      </c>
      <c r="E17" t="b">
        <v>1</v>
      </c>
      <c r="F17" t="s">
        <v>9</v>
      </c>
      <c r="I17">
        <f t="shared" si="0"/>
        <v>5.0051039025000001E-2</v>
      </c>
      <c r="J17">
        <f t="shared" si="1"/>
        <v>5.0153707823E-2</v>
      </c>
      <c r="K17">
        <f t="shared" si="2"/>
        <v>5.3901118950000007E-2</v>
      </c>
      <c r="L17">
        <f t="shared" si="3"/>
        <v>5.0949391007500004E-2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prices_withgen_fac</vt:lpstr>
      <vt:lpstr>ng</vt:lpstr>
      <vt:lpstr>diesel</vt:lpstr>
      <vt:lpstr>electricity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Vijayakumar, Vishnu</cp:lastModifiedBy>
  <dcterms:created xsi:type="dcterms:W3CDTF">2022-03-21T00:54:18Z</dcterms:created>
  <dcterms:modified xsi:type="dcterms:W3CDTF">2022-03-21T19:17:16Z</dcterms:modified>
</cp:coreProperties>
</file>