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41149EE2-764A-2042-AD7E-6556B1334D33}" xr6:coauthVersionLast="45" xr6:coauthVersionMax="45" xr10:uidLastSave="{00000000-0000-0000-0000-000000000000}"/>
  <bookViews>
    <workbookView xWindow="0" yWindow="460" windowWidth="33600" windowHeight="18900" activeTab="5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parse (2)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8" i="3" l="1"/>
  <c r="E17" i="3"/>
  <c r="D18" i="3"/>
  <c r="D17" i="3"/>
  <c r="C18" i="3"/>
  <c r="C17" i="3"/>
  <c r="E21" i="3"/>
  <c r="D21" i="3"/>
  <c r="C21" i="3"/>
  <c r="E79" i="3"/>
  <c r="E78" i="3"/>
  <c r="E77" i="3"/>
  <c r="E76" i="3"/>
  <c r="C79" i="3"/>
  <c r="C78" i="3"/>
  <c r="C77" i="3"/>
  <c r="C76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<sst xmlns="http://schemas.openxmlformats.org/spreadsheetml/2006/main" count="2973" uniqueCount="1142">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</sst>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33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477</v>
      </c>
      <c r="C1" s="13" t="s">
        <v>363</v>
      </c>
      <c r="D1" s="23" t="s">
        <v>459</v>
      </c>
      <c r="E1" s="14" t="s">
        <v>356</v>
      </c>
      <c r="F1" s="14" t="s">
        <v>401</v>
      </c>
      <c r="G1" s="14" t="s">
        <v>224</v>
      </c>
      <c r="H1" s="14" t="s">
        <v>474</v>
      </c>
    </row>
    <row r="2" spans="1:8" ht="13">
      <c r="A2" s="2" t="s">
        <v>795</v>
      </c>
      <c r="B2" s="1" t="s">
        <v>797</v>
      </c>
      <c r="C2" s="2"/>
    </row>
    <row r="3" spans="1:8" s="21" customFormat="1" ht="13">
      <c r="A3" s="11" t="s">
        <v>796</v>
      </c>
      <c r="B3" s="1" t="s">
        <v>794</v>
      </c>
      <c r="C3" s="11"/>
    </row>
    <row r="4" spans="1:8" ht="13">
      <c r="A4" s="2" t="s">
        <v>801</v>
      </c>
      <c r="B4" s="2" t="s">
        <v>396</v>
      </c>
      <c r="C4" s="12" t="s">
        <v>396</v>
      </c>
      <c r="D4" s="12" t="s">
        <v>396</v>
      </c>
      <c r="E4" s="12" t="s">
        <v>396</v>
      </c>
      <c r="F4" s="12" t="s">
        <v>396</v>
      </c>
      <c r="G4" s="12" t="s">
        <v>396</v>
      </c>
      <c r="H4" s="12" t="s">
        <v>396</v>
      </c>
    </row>
    <row r="5" spans="1:8" s="15" customFormat="1" ht="13">
      <c r="A5" s="6"/>
      <c r="B5" s="6"/>
      <c r="C5" s="6"/>
    </row>
    <row r="6" spans="1:8" ht="13">
      <c r="A6" s="2" t="s">
        <v>819</v>
      </c>
      <c r="B6" s="2" t="s">
        <v>820</v>
      </c>
      <c r="C6" s="12" t="s">
        <v>821</v>
      </c>
      <c r="D6" s="12" t="s">
        <v>821</v>
      </c>
      <c r="E6" s="12" t="s">
        <v>821</v>
      </c>
      <c r="F6" s="12" t="s">
        <v>821</v>
      </c>
      <c r="G6" s="12" t="s">
        <v>821</v>
      </c>
      <c r="H6" s="12" t="s">
        <v>821</v>
      </c>
    </row>
    <row r="7" spans="1:8" ht="13">
      <c r="A7" s="2" t="s">
        <v>169</v>
      </c>
      <c r="B7" s="11" t="s">
        <v>747</v>
      </c>
      <c r="C7" s="11" t="s">
        <v>748</v>
      </c>
      <c r="D7" s="11" t="s">
        <v>749</v>
      </c>
      <c r="E7" s="11" t="s">
        <v>750</v>
      </c>
      <c r="F7" s="11" t="s">
        <v>751</v>
      </c>
      <c r="G7" s="11" t="s">
        <v>752</v>
      </c>
      <c r="H7" s="11" t="s">
        <v>753</v>
      </c>
    </row>
    <row r="8" spans="1:8" s="15" customFormat="1" ht="13">
      <c r="A8" s="6" t="s">
        <v>463</v>
      </c>
      <c r="B8" s="6"/>
      <c r="C8" s="6"/>
    </row>
    <row r="9" spans="1:8" ht="13">
      <c r="A9" s="2" t="s">
        <v>170</v>
      </c>
      <c r="B9" s="2" t="s">
        <v>64</v>
      </c>
      <c r="C9" s="2" t="s">
        <v>457</v>
      </c>
      <c r="D9" s="12" t="s">
        <v>457</v>
      </c>
      <c r="E9" s="12" t="s">
        <v>457</v>
      </c>
      <c r="F9" s="12" t="s">
        <v>457</v>
      </c>
      <c r="G9" s="12" t="s">
        <v>457</v>
      </c>
      <c r="H9" s="12" t="s">
        <v>457</v>
      </c>
    </row>
    <row r="10" spans="1:8" ht="13">
      <c r="A10" s="2"/>
      <c r="B10" s="2" t="s">
        <v>372</v>
      </c>
      <c r="C10" s="2" t="s">
        <v>469</v>
      </c>
      <c r="D10" s="12" t="s">
        <v>458</v>
      </c>
      <c r="E10" s="12" t="s">
        <v>464</v>
      </c>
      <c r="F10" s="12" t="s">
        <v>466</v>
      </c>
      <c r="G10" s="12" t="s">
        <v>467</v>
      </c>
      <c r="H10" s="12" t="s">
        <v>476</v>
      </c>
    </row>
    <row r="11" spans="1:8" ht="13">
      <c r="A11" s="2"/>
      <c r="B11" s="2" t="s">
        <v>373</v>
      </c>
      <c r="C11" s="2" t="s">
        <v>470</v>
      </c>
      <c r="D11" s="12" t="s">
        <v>1013</v>
      </c>
      <c r="E11" s="12" t="s">
        <v>465</v>
      </c>
      <c r="F11" s="12" t="s">
        <v>465</v>
      </c>
      <c r="G11" s="12" t="s">
        <v>468</v>
      </c>
      <c r="H11" s="12" t="s">
        <v>475</v>
      </c>
    </row>
    <row r="12" spans="1:8" ht="13">
      <c r="A12" s="2"/>
      <c r="B12" s="2" t="s">
        <v>374</v>
      </c>
      <c r="C12" s="2"/>
    </row>
    <row r="13" spans="1:8" ht="13">
      <c r="A13" s="2"/>
      <c r="B13" s="2" t="s">
        <v>375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925</v>
      </c>
      <c r="C19" s="2"/>
      <c r="H19" s="12" t="s">
        <v>911</v>
      </c>
    </row>
    <row r="20" spans="1:8" ht="13">
      <c r="A20" s="2"/>
      <c r="B20" s="2" t="s">
        <v>376</v>
      </c>
      <c r="C20" s="2"/>
      <c r="H20" s="12" t="s">
        <v>912</v>
      </c>
    </row>
    <row r="21" spans="1:8" ht="13">
      <c r="A21" s="2"/>
      <c r="B21" s="2" t="s">
        <v>383</v>
      </c>
      <c r="C21" s="2"/>
      <c r="H21" s="12" t="s">
        <v>913</v>
      </c>
    </row>
    <row r="22" spans="1:8" ht="13">
      <c r="A22" s="2"/>
      <c r="B22" s="1" t="s">
        <v>456</v>
      </c>
      <c r="C22" s="1"/>
    </row>
    <row r="23" spans="1:8" ht="13">
      <c r="A23" s="2"/>
      <c r="B23" s="2" t="s">
        <v>390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379</v>
      </c>
      <c r="C29" s="2"/>
    </row>
    <row r="30" spans="1:8" ht="13">
      <c r="A30" s="2"/>
      <c r="B30" s="2" t="s">
        <v>378</v>
      </c>
      <c r="C30" s="2"/>
    </row>
    <row r="31" spans="1:8" ht="13">
      <c r="A31" s="2"/>
      <c r="B31" s="2" t="s">
        <v>380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472</v>
      </c>
      <c r="D45" s="12" t="s">
        <v>462</v>
      </c>
    </row>
    <row r="46" spans="1:4" ht="13">
      <c r="A46" s="2"/>
      <c r="B46" s="2"/>
      <c r="C46" s="12" t="s">
        <v>471</v>
      </c>
      <c r="D46" s="12" t="s">
        <v>460</v>
      </c>
    </row>
    <row r="47" spans="1:4" ht="13">
      <c r="A47" s="2"/>
      <c r="B47" s="2"/>
      <c r="C47" s="12" t="s">
        <v>473</v>
      </c>
      <c r="D47" s="12" t="s">
        <v>461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398</v>
      </c>
      <c r="C57" s="2"/>
    </row>
    <row r="58" spans="1:3" ht="13">
      <c r="A58" s="2"/>
      <c r="B58" s="2" t="s">
        <v>399</v>
      </c>
      <c r="C58" s="2"/>
    </row>
    <row r="59" spans="1:3" ht="13">
      <c r="A59" s="2"/>
      <c r="B59" s="2" t="s">
        <v>382</v>
      </c>
      <c r="C59" s="2"/>
    </row>
    <row r="60" spans="1:3" ht="13">
      <c r="A60" s="2"/>
      <c r="B60" s="2" t="s">
        <v>454</v>
      </c>
      <c r="C60" s="2"/>
    </row>
    <row r="61" spans="1:3" ht="13">
      <c r="A61" s="2"/>
      <c r="B61" s="2" t="s">
        <v>381</v>
      </c>
      <c r="C61" s="2"/>
    </row>
    <row r="62" spans="1:3" ht="13">
      <c r="A62" s="2"/>
      <c r="B62" s="2" t="s">
        <v>455</v>
      </c>
      <c r="C62" s="2"/>
    </row>
    <row r="63" spans="1:3" ht="13">
      <c r="A63" s="2"/>
      <c r="B63" s="2" t="s">
        <v>927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Normal="100" workbookViewId="0">
      <pane xSplit="1" ySplit="1" topLeftCell="I67" activePane="bottomRight" state="frozen"/>
      <selection activeCell="M11" sqref="M11"/>
      <selection pane="topRight" activeCell="M11" sqref="M11"/>
      <selection pane="bottomLeft" activeCell="M11" sqref="M11"/>
      <selection pane="bottomRight" activeCell="I113" sqref="I113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221</v>
      </c>
      <c r="F1" s="53" t="s">
        <v>403</v>
      </c>
      <c r="G1" s="53" t="s">
        <v>222</v>
      </c>
      <c r="H1" s="53" t="s">
        <v>356</v>
      </c>
      <c r="I1" s="53" t="s">
        <v>223</v>
      </c>
      <c r="J1" s="53" t="s">
        <v>377</v>
      </c>
      <c r="K1" s="53" t="s">
        <v>224</v>
      </c>
      <c r="L1" s="53" t="s">
        <v>225</v>
      </c>
      <c r="M1" s="53" t="s">
        <v>424</v>
      </c>
      <c r="N1" s="53" t="s">
        <v>333</v>
      </c>
    </row>
    <row r="2" spans="1:14" ht="13" customHeight="1">
      <c r="A2" s="49" t="s">
        <v>795</v>
      </c>
      <c r="G2" s="33" t="s">
        <v>847</v>
      </c>
    </row>
    <row r="3" spans="1:14" ht="13" customHeight="1">
      <c r="A3" s="49" t="s">
        <v>796</v>
      </c>
      <c r="G3" s="33" t="s">
        <v>846</v>
      </c>
    </row>
    <row r="4" spans="1:14" ht="13" customHeight="1">
      <c r="A4" s="49" t="s">
        <v>801</v>
      </c>
      <c r="B4" s="33" t="s">
        <v>396</v>
      </c>
      <c r="C4" s="33" t="s">
        <v>396</v>
      </c>
      <c r="D4" s="33" t="s">
        <v>396</v>
      </c>
      <c r="E4" s="33" t="s">
        <v>396</v>
      </c>
      <c r="F4" s="33" t="s">
        <v>396</v>
      </c>
      <c r="G4" s="33" t="s">
        <v>396</v>
      </c>
      <c r="H4" s="33" t="s">
        <v>396</v>
      </c>
      <c r="I4" s="33" t="s">
        <v>396</v>
      </c>
      <c r="J4" s="33" t="s">
        <v>396</v>
      </c>
      <c r="K4" s="33" t="s">
        <v>396</v>
      </c>
      <c r="L4" s="33" t="s">
        <v>396</v>
      </c>
      <c r="M4" s="33" t="s">
        <v>396</v>
      </c>
      <c r="N4" s="33" t="s">
        <v>396</v>
      </c>
    </row>
    <row r="5" spans="1:14" ht="13" customHeight="1">
      <c r="A5" s="49" t="s">
        <v>970</v>
      </c>
    </row>
    <row r="7" spans="1:14" ht="13" customHeight="1">
      <c r="A7" s="49" t="s">
        <v>819</v>
      </c>
      <c r="B7" s="33" t="s">
        <v>822</v>
      </c>
      <c r="C7" s="33" t="s">
        <v>822</v>
      </c>
      <c r="D7" s="33" t="s">
        <v>822</v>
      </c>
      <c r="E7" s="33" t="s">
        <v>823</v>
      </c>
      <c r="F7" s="33" t="s">
        <v>822</v>
      </c>
      <c r="G7" s="33" t="s">
        <v>824</v>
      </c>
      <c r="H7" s="33" t="s">
        <v>825</v>
      </c>
      <c r="I7" s="33" t="s">
        <v>823</v>
      </c>
      <c r="J7" s="33" t="s">
        <v>820</v>
      </c>
      <c r="K7" s="33" t="s">
        <v>822</v>
      </c>
      <c r="L7" s="33" t="s">
        <v>825</v>
      </c>
      <c r="M7" s="33" t="s">
        <v>826</v>
      </c>
      <c r="N7" s="33" t="s">
        <v>823</v>
      </c>
    </row>
    <row r="8" spans="1:14" ht="13" customHeight="1">
      <c r="A8" s="49" t="s">
        <v>169</v>
      </c>
      <c r="B8" s="33" t="s">
        <v>734</v>
      </c>
      <c r="C8" s="33" t="s">
        <v>735</v>
      </c>
      <c r="D8" s="33" t="s">
        <v>736</v>
      </c>
      <c r="E8" s="33" t="s">
        <v>737</v>
      </c>
      <c r="F8" s="33" t="s">
        <v>738</v>
      </c>
      <c r="G8" s="33" t="s">
        <v>739</v>
      </c>
      <c r="H8" s="33" t="s">
        <v>740</v>
      </c>
      <c r="I8" s="33" t="s">
        <v>741</v>
      </c>
      <c r="J8" s="33" t="s">
        <v>742</v>
      </c>
      <c r="K8" s="33" t="s">
        <v>743</v>
      </c>
      <c r="L8" s="33" t="s">
        <v>744</v>
      </c>
      <c r="M8" s="33" t="s">
        <v>745</v>
      </c>
      <c r="N8" s="33" t="s">
        <v>746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368</v>
      </c>
      <c r="C11" s="33" t="s">
        <v>215</v>
      </c>
      <c r="D11" s="33" t="s">
        <v>338</v>
      </c>
      <c r="E11" s="33" t="s">
        <v>353</v>
      </c>
      <c r="F11" s="33" t="s">
        <v>402</v>
      </c>
      <c r="G11" s="33" t="s">
        <v>209</v>
      </c>
      <c r="H11" s="33" t="s">
        <v>357</v>
      </c>
      <c r="I11" s="33" t="s">
        <v>359</v>
      </c>
      <c r="J11" s="33" t="s">
        <v>372</v>
      </c>
      <c r="K11" s="33" t="s">
        <v>207</v>
      </c>
      <c r="L11" s="33" t="s">
        <v>214</v>
      </c>
      <c r="M11" s="33" t="s">
        <v>422</v>
      </c>
      <c r="N11" s="33" t="s">
        <v>417</v>
      </c>
    </row>
    <row r="12" spans="1:14" ht="13" customHeight="1">
      <c r="D12" s="33" t="s">
        <v>215</v>
      </c>
      <c r="E12" s="33" t="s">
        <v>354</v>
      </c>
      <c r="F12" s="33" t="s">
        <v>119</v>
      </c>
      <c r="G12" s="33" t="s">
        <v>210</v>
      </c>
      <c r="H12" s="33" t="s">
        <v>358</v>
      </c>
      <c r="I12" s="33" t="s">
        <v>360</v>
      </c>
      <c r="J12" s="33" t="s">
        <v>373</v>
      </c>
      <c r="K12" s="33" t="s">
        <v>208</v>
      </c>
      <c r="L12" s="33" t="s">
        <v>216</v>
      </c>
      <c r="M12" s="33" t="s">
        <v>423</v>
      </c>
      <c r="N12" s="33" t="s">
        <v>360</v>
      </c>
    </row>
    <row r="13" spans="1:14" ht="13" customHeight="1">
      <c r="E13" s="33" t="s">
        <v>421</v>
      </c>
      <c r="G13" s="33" t="s">
        <v>211</v>
      </c>
      <c r="I13" s="33" t="s">
        <v>420</v>
      </c>
      <c r="J13" s="33" t="s">
        <v>374</v>
      </c>
      <c r="N13" s="33" t="s">
        <v>419</v>
      </c>
    </row>
    <row r="14" spans="1:14" ht="13" customHeight="1">
      <c r="E14" s="33" t="s">
        <v>355</v>
      </c>
      <c r="G14" s="33" t="s">
        <v>212</v>
      </c>
      <c r="I14" s="33" t="s">
        <v>361</v>
      </c>
      <c r="J14" s="33" t="s">
        <v>375</v>
      </c>
      <c r="N14" s="33" t="s">
        <v>418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335</v>
      </c>
      <c r="C19" s="33" t="s">
        <v>335</v>
      </c>
      <c r="D19" s="33" t="s">
        <v>335</v>
      </c>
      <c r="F19" s="33" t="s">
        <v>407</v>
      </c>
      <c r="G19" s="33" t="s">
        <v>109</v>
      </c>
      <c r="I19" s="33" t="s">
        <v>496</v>
      </c>
      <c r="J19" s="33" t="s">
        <v>925</v>
      </c>
      <c r="K19" s="33" t="s">
        <v>394</v>
      </c>
      <c r="N19" s="33" t="s">
        <v>394</v>
      </c>
    </row>
    <row r="20" spans="1:14" ht="13" customHeight="1">
      <c r="B20" s="33" t="s">
        <v>336</v>
      </c>
      <c r="C20" s="33" t="s">
        <v>336</v>
      </c>
      <c r="D20" s="33" t="s">
        <v>336</v>
      </c>
      <c r="F20" s="33" t="s">
        <v>406</v>
      </c>
      <c r="G20" s="33" t="s">
        <v>342</v>
      </c>
      <c r="I20" s="33" t="s">
        <v>497</v>
      </c>
      <c r="J20" s="33" t="s">
        <v>376</v>
      </c>
      <c r="K20" s="33" t="s">
        <v>395</v>
      </c>
      <c r="N20" s="33" t="s">
        <v>395</v>
      </c>
    </row>
    <row r="21" spans="1:14" ht="13" customHeight="1">
      <c r="B21" s="33" t="s">
        <v>912</v>
      </c>
      <c r="C21" s="33" t="s">
        <v>912</v>
      </c>
      <c r="D21" s="33" t="s">
        <v>912</v>
      </c>
      <c r="F21" s="33" t="s">
        <v>120</v>
      </c>
      <c r="G21" s="33" t="s">
        <v>341</v>
      </c>
      <c r="J21" s="33" t="s">
        <v>390</v>
      </c>
      <c r="K21" s="33" t="s">
        <v>393</v>
      </c>
      <c r="N21" s="33" t="s">
        <v>393</v>
      </c>
    </row>
    <row r="22" spans="1:14" ht="13" customHeight="1">
      <c r="B22" s="33" t="s">
        <v>334</v>
      </c>
      <c r="C22" s="33" t="s">
        <v>334</v>
      </c>
      <c r="D22" s="33" t="s">
        <v>334</v>
      </c>
      <c r="F22" s="33" t="s">
        <v>405</v>
      </c>
      <c r="K22" s="33" t="s">
        <v>389</v>
      </c>
      <c r="N22" s="33" t="s">
        <v>383</v>
      </c>
    </row>
    <row r="23" spans="1:14" ht="13" customHeight="1">
      <c r="F23" s="33" t="s">
        <v>121</v>
      </c>
    </row>
    <row r="24" spans="1:14" ht="13" customHeight="1">
      <c r="F24" s="33" t="s">
        <v>404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337</v>
      </c>
      <c r="C29" s="33" t="s">
        <v>337</v>
      </c>
      <c r="D29" s="33" t="s">
        <v>337</v>
      </c>
      <c r="F29" s="33" t="s">
        <v>409</v>
      </c>
      <c r="G29" s="33" t="s">
        <v>339</v>
      </c>
      <c r="J29" s="33" t="s">
        <v>379</v>
      </c>
      <c r="K29" s="33" t="s">
        <v>384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408</v>
      </c>
      <c r="G30" s="33" t="s">
        <v>340</v>
      </c>
      <c r="J30" s="33" t="s">
        <v>378</v>
      </c>
    </row>
    <row r="31" spans="1:14" ht="13" customHeight="1">
      <c r="B31" s="33" t="s">
        <v>980</v>
      </c>
      <c r="C31" s="33" t="s">
        <v>980</v>
      </c>
      <c r="D31" s="33" t="s">
        <v>980</v>
      </c>
      <c r="F31" s="33" t="s">
        <v>410</v>
      </c>
      <c r="J31" s="33" t="s">
        <v>380</v>
      </c>
    </row>
    <row r="32" spans="1:14" ht="13" customHeight="1">
      <c r="F32" s="33" t="s">
        <v>411</v>
      </c>
    </row>
    <row r="34" spans="1:12" ht="13" customHeight="1">
      <c r="A34" s="49" t="s">
        <v>174</v>
      </c>
    </row>
    <row r="36" spans="1:12" ht="13" customHeight="1">
      <c r="A36" s="49" t="s">
        <v>951</v>
      </c>
      <c r="K36" s="33" t="s">
        <v>952</v>
      </c>
    </row>
    <row r="37" spans="1:12" ht="13" customHeight="1">
      <c r="K37" s="33" t="s">
        <v>953</v>
      </c>
    </row>
    <row r="38" spans="1:12" ht="13" customHeight="1">
      <c r="K38" s="33" t="s">
        <v>954</v>
      </c>
      <c r="L38" s="54"/>
    </row>
    <row r="39" spans="1:12" ht="13" customHeight="1">
      <c r="K39" s="33" t="s">
        <v>955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945</v>
      </c>
    </row>
    <row r="52" spans="1:14" ht="13" customHeight="1">
      <c r="A52" s="49" t="s">
        <v>178</v>
      </c>
      <c r="K52" s="33" t="s">
        <v>398</v>
      </c>
      <c r="N52" s="33" t="s">
        <v>398</v>
      </c>
    </row>
    <row r="53" spans="1:14" ht="13" customHeight="1">
      <c r="K53" s="33" t="s">
        <v>385</v>
      </c>
      <c r="N53" s="36" t="s">
        <v>425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426</v>
      </c>
    </row>
    <row r="56" spans="1:14" ht="13" customHeight="1">
      <c r="K56" s="33" t="s">
        <v>92</v>
      </c>
      <c r="N56" s="36" t="s">
        <v>429</v>
      </c>
    </row>
    <row r="57" spans="1:14" ht="13" customHeight="1">
      <c r="K57" s="33" t="s">
        <v>386</v>
      </c>
      <c r="N57" s="36" t="s">
        <v>433</v>
      </c>
    </row>
    <row r="58" spans="1:14" ht="13" customHeight="1">
      <c r="K58" s="33" t="s">
        <v>926</v>
      </c>
      <c r="N58" s="36" t="s">
        <v>926</v>
      </c>
    </row>
    <row r="59" spans="1:14" ht="13" customHeight="1">
      <c r="K59" s="33" t="s">
        <v>400</v>
      </c>
    </row>
    <row r="60" spans="1:14" ht="13" customHeight="1">
      <c r="K60" s="33" t="s">
        <v>391</v>
      </c>
    </row>
    <row r="61" spans="1:14" ht="13" customHeight="1">
      <c r="K61" s="33" t="s">
        <v>392</v>
      </c>
    </row>
    <row r="62" spans="1:14" ht="13" customHeight="1">
      <c r="K62" s="33" t="s">
        <v>387</v>
      </c>
    </row>
    <row r="63" spans="1:14" ht="13" customHeight="1">
      <c r="K63" s="33" t="s">
        <v>388</v>
      </c>
    </row>
    <row r="64" spans="1:14" ht="13" customHeight="1">
      <c r="K64" s="33" t="s">
        <v>926</v>
      </c>
    </row>
    <row r="65" spans="1:14" ht="13" customHeight="1">
      <c r="K65" s="33" t="s">
        <v>366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369</v>
      </c>
    </row>
    <row r="69" spans="1:14" ht="13" customHeight="1">
      <c r="K69" s="33" t="s">
        <v>370</v>
      </c>
    </row>
    <row r="70" spans="1:14" ht="13" customHeight="1">
      <c r="K70" s="33" t="s">
        <v>926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557</v>
      </c>
      <c r="C73" s="33" t="s">
        <v>557</v>
      </c>
      <c r="G73" s="33" t="s">
        <v>918</v>
      </c>
      <c r="I73" s="33" t="s">
        <v>500</v>
      </c>
      <c r="N73" s="33" t="s">
        <v>445</v>
      </c>
    </row>
    <row r="74" spans="1:14" ht="13" customHeight="1">
      <c r="B74" s="33" t="s">
        <v>981</v>
      </c>
      <c r="C74" s="33" t="s">
        <v>981</v>
      </c>
      <c r="G74" s="33" t="s">
        <v>914</v>
      </c>
      <c r="I74" s="33" t="s">
        <v>498</v>
      </c>
      <c r="N74" s="33" t="s">
        <v>446</v>
      </c>
    </row>
    <row r="75" spans="1:14" ht="13" customHeight="1">
      <c r="G75" s="33" t="s">
        <v>915</v>
      </c>
      <c r="I75" s="33" t="s">
        <v>499</v>
      </c>
      <c r="N75" s="33" t="s">
        <v>447</v>
      </c>
    </row>
    <row r="76" spans="1:14" ht="13" customHeight="1">
      <c r="G76" s="33" t="s">
        <v>916</v>
      </c>
      <c r="N76" s="33" t="s">
        <v>431</v>
      </c>
    </row>
    <row r="77" spans="1:14" ht="13" customHeight="1">
      <c r="G77" s="33" t="s">
        <v>917</v>
      </c>
      <c r="N77" s="33" t="s">
        <v>311</v>
      </c>
    </row>
    <row r="78" spans="1:14" ht="13" customHeight="1">
      <c r="G78" s="33" t="s">
        <v>920</v>
      </c>
      <c r="N78" s="33" t="s">
        <v>432</v>
      </c>
    </row>
    <row r="79" spans="1:14" ht="13" customHeight="1">
      <c r="G79" s="33" t="s">
        <v>921</v>
      </c>
    </row>
    <row r="80" spans="1:14" ht="13" customHeight="1">
      <c r="G80" s="33" t="s">
        <v>922</v>
      </c>
    </row>
    <row r="81" spans="1:14" ht="13" customHeight="1">
      <c r="G81" s="33" t="s">
        <v>919</v>
      </c>
    </row>
    <row r="82" spans="1:14" ht="13" customHeight="1">
      <c r="G82" s="33" t="s">
        <v>924</v>
      </c>
    </row>
    <row r="83" spans="1:14" ht="13" customHeight="1">
      <c r="G83" s="33" t="s">
        <v>878</v>
      </c>
    </row>
    <row r="85" spans="1:14" ht="13" customHeight="1">
      <c r="A85" s="49" t="s">
        <v>180</v>
      </c>
      <c r="I85" s="33" t="s">
        <v>18</v>
      </c>
      <c r="K85" s="33" t="s">
        <v>18</v>
      </c>
      <c r="N85" s="33" t="s">
        <v>18</v>
      </c>
    </row>
    <row r="86" spans="1:14" ht="13" customHeight="1">
      <c r="K86" s="33" t="s">
        <v>949</v>
      </c>
      <c r="N86" s="33" t="s">
        <v>533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950</v>
      </c>
      <c r="N88" s="33" t="s">
        <v>20</v>
      </c>
    </row>
    <row r="89" spans="1:14" ht="13" customHeight="1">
      <c r="I89" s="33" t="s">
        <v>220</v>
      </c>
      <c r="K89" s="33" t="s">
        <v>220</v>
      </c>
      <c r="N89" s="33" t="s">
        <v>220</v>
      </c>
    </row>
    <row r="90" spans="1:14" ht="13" customHeight="1">
      <c r="I90" s="33" t="s">
        <v>28</v>
      </c>
      <c r="K90" s="33" t="s">
        <v>532</v>
      </c>
      <c r="N90" s="33" t="s">
        <v>532</v>
      </c>
    </row>
    <row r="91" spans="1:14" ht="13" customHeight="1">
      <c r="I91" s="33" t="s">
        <v>20</v>
      </c>
      <c r="K91" s="33" t="s">
        <v>20</v>
      </c>
      <c r="N91" s="33" t="s">
        <v>20</v>
      </c>
    </row>
  </sheetData>
  <conditionalFormatting sqref="A1:XFD1048576">
    <cfRule type="cellIs" dxfId="32" priority="1" operator="equal">
      <formula>" "</formula>
    </cfRule>
    <cfRule type="expression" dxfId="31" priority="3">
      <formula>_xlfn.ISFORMULA(A1)</formula>
    </cfRule>
  </conditionalFormatting>
  <conditionalFormatting sqref="A2:XFD1048576">
    <cfRule type="expression" dxfId="30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7"/>
  <sheetViews>
    <sheetView showGridLines="0" zoomScaleNormal="100" workbookViewId="0">
      <pane xSplit="1" ySplit="1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B13" sqref="B13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857</v>
      </c>
      <c r="H1" s="48" t="s">
        <v>362</v>
      </c>
      <c r="I1" s="48" t="s">
        <v>858</v>
      </c>
      <c r="J1" s="48" t="s">
        <v>206</v>
      </c>
      <c r="K1" s="48" t="s">
        <v>968</v>
      </c>
      <c r="L1" s="48" t="s">
        <v>991</v>
      </c>
    </row>
    <row r="2" spans="1:12" ht="13" customHeight="1">
      <c r="A2" s="49" t="s">
        <v>795</v>
      </c>
      <c r="B2" s="33" t="s">
        <v>848</v>
      </c>
      <c r="C2" s="33" t="s">
        <v>849</v>
      </c>
      <c r="D2" s="33" t="s">
        <v>851</v>
      </c>
      <c r="E2" s="33" t="s">
        <v>850</v>
      </c>
      <c r="F2" s="33" t="s">
        <v>847</v>
      </c>
    </row>
    <row r="3" spans="1:12" ht="13" customHeight="1">
      <c r="A3" s="49" t="s">
        <v>796</v>
      </c>
      <c r="B3" s="33" t="s">
        <v>845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846</v>
      </c>
      <c r="G3" s="36" t="s">
        <v>814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1088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801</v>
      </c>
      <c r="B5" s="33" t="s">
        <v>396</v>
      </c>
      <c r="C5" s="33" t="s">
        <v>396</v>
      </c>
      <c r="D5" s="33" t="s">
        <v>396</v>
      </c>
      <c r="E5" s="33" t="s">
        <v>396</v>
      </c>
      <c r="F5" s="33" t="s">
        <v>397</v>
      </c>
      <c r="G5" s="33" t="s">
        <v>396</v>
      </c>
      <c r="H5" s="33" t="s">
        <v>396</v>
      </c>
      <c r="I5" s="33" t="s">
        <v>396</v>
      </c>
      <c r="J5" s="33" t="s">
        <v>396</v>
      </c>
      <c r="K5" s="33" t="s">
        <v>396</v>
      </c>
      <c r="L5" s="33" t="s">
        <v>396</v>
      </c>
    </row>
    <row r="6" spans="1:12" ht="13" customHeight="1">
      <c r="A6" s="49" t="s">
        <v>970</v>
      </c>
      <c r="G6" s="33" t="s">
        <v>975</v>
      </c>
      <c r="H6" s="33" t="s">
        <v>975</v>
      </c>
      <c r="I6" s="33" t="s">
        <v>975</v>
      </c>
      <c r="J6" s="33" t="s">
        <v>975</v>
      </c>
    </row>
    <row r="8" spans="1:12" ht="13" customHeight="1">
      <c r="A8" s="49" t="s">
        <v>168</v>
      </c>
      <c r="B8" s="33" t="s">
        <v>827</v>
      </c>
      <c r="C8" s="33" t="s">
        <v>828</v>
      </c>
      <c r="D8" s="33" t="s">
        <v>829</v>
      </c>
      <c r="E8" s="33" t="s">
        <v>830</v>
      </c>
      <c r="F8" s="33" t="s">
        <v>831</v>
      </c>
      <c r="G8" s="36" t="s">
        <v>833</v>
      </c>
      <c r="H8" s="36" t="s">
        <v>833</v>
      </c>
      <c r="I8" s="36" t="s">
        <v>833</v>
      </c>
      <c r="J8" s="36" t="s">
        <v>833</v>
      </c>
      <c r="K8" s="36" t="s">
        <v>1031</v>
      </c>
      <c r="L8" s="33" t="s">
        <v>822</v>
      </c>
    </row>
    <row r="9" spans="1:12" ht="13" customHeight="1">
      <c r="A9" s="49" t="s">
        <v>169</v>
      </c>
      <c r="B9" s="33" t="s">
        <v>729</v>
      </c>
      <c r="C9" s="33" t="s">
        <v>730</v>
      </c>
      <c r="D9" s="33" t="s">
        <v>731</v>
      </c>
      <c r="E9" s="33" t="s">
        <v>732</v>
      </c>
      <c r="F9" s="33" t="s">
        <v>962</v>
      </c>
      <c r="G9" s="36" t="s">
        <v>860</v>
      </c>
      <c r="H9" s="36" t="s">
        <v>877</v>
      </c>
      <c r="I9" s="36" t="s">
        <v>879</v>
      </c>
      <c r="J9" s="36" t="s">
        <v>896</v>
      </c>
      <c r="K9" s="36" t="s">
        <v>969</v>
      </c>
      <c r="L9" s="33" t="s">
        <v>997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1133</v>
      </c>
      <c r="C12" s="33" t="s">
        <v>1134</v>
      </c>
      <c r="D12" s="33" t="s">
        <v>1135</v>
      </c>
      <c r="E12" s="33" t="s">
        <v>1136</v>
      </c>
      <c r="F12" s="33" t="s">
        <v>351</v>
      </c>
      <c r="G12" s="36" t="s">
        <v>199</v>
      </c>
      <c r="H12" s="36" t="s">
        <v>199</v>
      </c>
      <c r="I12" s="36" t="s">
        <v>199</v>
      </c>
      <c r="J12" s="36" t="s">
        <v>199</v>
      </c>
      <c r="K12" s="36" t="s">
        <v>1026</v>
      </c>
      <c r="L12" s="33" t="s">
        <v>215</v>
      </c>
    </row>
    <row r="13" spans="1:12" ht="13" customHeight="1">
      <c r="B13" s="33" t="s">
        <v>1140</v>
      </c>
      <c r="C13" s="33" t="s">
        <v>1129</v>
      </c>
      <c r="D13" s="33" t="s">
        <v>1138</v>
      </c>
      <c r="E13" s="33" t="s">
        <v>1137</v>
      </c>
      <c r="F13" s="33" t="s">
        <v>352</v>
      </c>
      <c r="G13" s="36" t="s">
        <v>852</v>
      </c>
      <c r="H13" s="36" t="s">
        <v>862</v>
      </c>
      <c r="I13" s="36" t="s">
        <v>887</v>
      </c>
      <c r="J13" s="36" t="s">
        <v>897</v>
      </c>
      <c r="K13" s="36" t="s">
        <v>854</v>
      </c>
    </row>
    <row r="14" spans="1:12" ht="13" customHeight="1">
      <c r="B14" s="33" t="s">
        <v>1128</v>
      </c>
      <c r="C14" s="33" t="s">
        <v>1139</v>
      </c>
      <c r="D14" s="33" t="s">
        <v>1130</v>
      </c>
      <c r="E14" s="33" t="s">
        <v>1131</v>
      </c>
      <c r="G14" s="36" t="s">
        <v>853</v>
      </c>
      <c r="H14" s="36" t="s">
        <v>853</v>
      </c>
      <c r="I14" s="36" t="s">
        <v>853</v>
      </c>
      <c r="J14" s="36" t="s">
        <v>853</v>
      </c>
      <c r="K14" s="36"/>
    </row>
    <row r="15" spans="1:12" ht="13" customHeight="1">
      <c r="G15" s="36" t="s">
        <v>854</v>
      </c>
      <c r="H15" s="36" t="s">
        <v>863</v>
      </c>
      <c r="I15" s="36" t="s">
        <v>880</v>
      </c>
      <c r="J15" s="36" t="s">
        <v>906</v>
      </c>
      <c r="K15" s="36"/>
    </row>
    <row r="17" spans="1:12" ht="13" customHeight="1">
      <c r="A17" s="49" t="s">
        <v>171</v>
      </c>
      <c r="B17" s="33" t="s">
        <v>492</v>
      </c>
      <c r="C17" s="32" t="str">
        <f t="shared" ref="C17:E18" si="0">IF(ISBLANK($B17), "", $B17)</f>
        <v># Describe:</v>
      </c>
      <c r="D17" s="32" t="str">
        <f t="shared" si="0"/>
        <v># Describe:</v>
      </c>
      <c r="E17" s="32" t="str">
        <f t="shared" si="0"/>
        <v># Describe:</v>
      </c>
    </row>
    <row r="18" spans="1:12" ht="13" customHeight="1">
      <c r="B18" s="33" t="s">
        <v>1132</v>
      </c>
      <c r="C18" s="32" t="str">
        <f t="shared" si="0"/>
        <v>#   col: updated</v>
      </c>
      <c r="D18" s="32" t="str">
        <f t="shared" si="0"/>
        <v>#   col: updated</v>
      </c>
      <c r="E18" s="32" t="str">
        <f t="shared" si="0"/>
        <v>#   col: updated</v>
      </c>
    </row>
    <row r="20" spans="1:12" ht="13" customHeight="1">
      <c r="A20" s="49" t="s">
        <v>172</v>
      </c>
      <c r="B20" s="33" t="s">
        <v>9</v>
      </c>
      <c r="C20" s="33" t="s">
        <v>9</v>
      </c>
      <c r="D20" s="33" t="s">
        <v>9</v>
      </c>
      <c r="E20" s="33" t="s">
        <v>9</v>
      </c>
      <c r="F20" s="33" t="s">
        <v>9</v>
      </c>
      <c r="G20" s="33" t="s">
        <v>9</v>
      </c>
      <c r="H20" s="33" t="s">
        <v>9</v>
      </c>
      <c r="I20" s="33" t="s">
        <v>9</v>
      </c>
      <c r="J20" s="33" t="s">
        <v>9</v>
      </c>
      <c r="K20" s="36" t="s">
        <v>9</v>
      </c>
      <c r="L20" s="33" t="s">
        <v>9</v>
      </c>
    </row>
    <row r="21" spans="1:12" ht="13" customHeight="1">
      <c r="B21" s="33" t="s">
        <v>1127</v>
      </c>
      <c r="C21" s="32" t="str">
        <f>IF(ISBLANK($B21), "", $B21)</f>
        <v># - {col: updated, type: Date}</v>
      </c>
      <c r="D21" s="32" t="str">
        <f>IF(ISBLANK($B21), "", $B21)</f>
        <v># - {col: updated, type: Date}</v>
      </c>
      <c r="E21" s="32" t="str">
        <f>IF(ISBLANK($B21), "", $B21)</f>
        <v># - {col: updated, type: Date}</v>
      </c>
      <c r="F21" s="33" t="s">
        <v>343</v>
      </c>
      <c r="G21" s="33" t="s">
        <v>121</v>
      </c>
      <c r="H21" s="33" t="s">
        <v>872</v>
      </c>
      <c r="I21" s="33" t="s">
        <v>885</v>
      </c>
      <c r="J21" s="33" t="s">
        <v>885</v>
      </c>
      <c r="K21" s="36" t="s">
        <v>335</v>
      </c>
      <c r="L21" s="33" t="s">
        <v>994</v>
      </c>
    </row>
    <row r="22" spans="1:12" ht="13" customHeight="1">
      <c r="B22" s="33" t="s">
        <v>231</v>
      </c>
      <c r="C22" s="33" t="s">
        <v>227</v>
      </c>
      <c r="D22" s="33" t="s">
        <v>227</v>
      </c>
      <c r="E22" s="33" t="s">
        <v>232</v>
      </c>
      <c r="F22" s="33" t="s">
        <v>344</v>
      </c>
      <c r="G22" s="33" t="s">
        <v>404</v>
      </c>
      <c r="H22" s="33" t="s">
        <v>864</v>
      </c>
      <c r="I22" s="33" t="s">
        <v>886</v>
      </c>
      <c r="J22" s="33" t="s">
        <v>886</v>
      </c>
      <c r="K22" s="36" t="s">
        <v>336</v>
      </c>
      <c r="L22" s="33" t="s">
        <v>993</v>
      </c>
    </row>
    <row r="23" spans="1:12" ht="13" customHeight="1">
      <c r="B23" s="33" t="s">
        <v>233</v>
      </c>
      <c r="C23" s="33" t="s">
        <v>234</v>
      </c>
      <c r="D23" s="33" t="s">
        <v>235</v>
      </c>
      <c r="E23" s="33" t="s">
        <v>236</v>
      </c>
      <c r="F23" s="33" t="s">
        <v>345</v>
      </c>
      <c r="H23" s="33" t="s">
        <v>875</v>
      </c>
      <c r="I23" s="33" t="s">
        <v>881</v>
      </c>
      <c r="J23" s="33" t="s">
        <v>881</v>
      </c>
      <c r="K23" s="36" t="s">
        <v>1030</v>
      </c>
    </row>
    <row r="24" spans="1:12" ht="13" customHeight="1">
      <c r="B24" s="33" t="s">
        <v>237</v>
      </c>
      <c r="C24" s="33" t="s">
        <v>238</v>
      </c>
      <c r="D24" s="33" t="s">
        <v>238</v>
      </c>
      <c r="E24" s="33" t="s">
        <v>239</v>
      </c>
      <c r="F24" s="33" t="s">
        <v>346</v>
      </c>
      <c r="H24" s="33" t="s">
        <v>865</v>
      </c>
      <c r="I24" s="33" t="s">
        <v>882</v>
      </c>
      <c r="J24" s="33" t="s">
        <v>908</v>
      </c>
      <c r="K24" s="36"/>
    </row>
    <row r="25" spans="1:12" ht="13" customHeight="1">
      <c r="B25" s="33" t="s">
        <v>240</v>
      </c>
      <c r="C25" s="33" t="s">
        <v>241</v>
      </c>
      <c r="D25" s="33" t="s">
        <v>242</v>
      </c>
      <c r="E25" s="33" t="s">
        <v>243</v>
      </c>
      <c r="F25" s="33" t="s">
        <v>347</v>
      </c>
      <c r="I25" s="33" t="s">
        <v>883</v>
      </c>
      <c r="J25" s="33" t="s">
        <v>882</v>
      </c>
      <c r="K25" s="36"/>
    </row>
    <row r="26" spans="1:12" ht="13" customHeight="1">
      <c r="B26" s="33" t="s">
        <v>244</v>
      </c>
      <c r="C26" s="33" t="s">
        <v>245</v>
      </c>
      <c r="D26" s="33" t="s">
        <v>245</v>
      </c>
      <c r="E26" s="33" t="s">
        <v>246</v>
      </c>
      <c r="F26" s="33" t="s">
        <v>1016</v>
      </c>
      <c r="I26" s="33" t="s">
        <v>884</v>
      </c>
      <c r="J26" s="33" t="s">
        <v>883</v>
      </c>
      <c r="K26" s="36"/>
    </row>
    <row r="27" spans="1:12" ht="13" customHeight="1">
      <c r="B27" s="33" t="s">
        <v>247</v>
      </c>
      <c r="C27" s="33" t="s">
        <v>248</v>
      </c>
      <c r="D27" s="33" t="s">
        <v>249</v>
      </c>
      <c r="E27" s="33" t="s">
        <v>250</v>
      </c>
      <c r="F27" s="33" t="s">
        <v>1017</v>
      </c>
      <c r="J27" s="33" t="s">
        <v>884</v>
      </c>
      <c r="K27" s="36"/>
    </row>
    <row r="28" spans="1:12" ht="13" customHeight="1">
      <c r="B28" s="33" t="s">
        <v>251</v>
      </c>
      <c r="C28" s="33" t="s">
        <v>252</v>
      </c>
      <c r="D28" s="33" t="s">
        <v>253</v>
      </c>
      <c r="E28" s="33" t="s">
        <v>254</v>
      </c>
      <c r="F28" s="33" t="s">
        <v>350</v>
      </c>
      <c r="J28" s="33" t="s">
        <v>907</v>
      </c>
      <c r="K28" s="36"/>
    </row>
    <row r="29" spans="1:12" ht="13" customHeight="1">
      <c r="B29" s="33" t="s">
        <v>255</v>
      </c>
      <c r="E29" s="33" t="s">
        <v>256</v>
      </c>
      <c r="F29" s="33" t="s">
        <v>348</v>
      </c>
      <c r="K29" s="36"/>
    </row>
    <row r="30" spans="1:12" ht="13" customHeight="1">
      <c r="B30" s="33" t="s">
        <v>257</v>
      </c>
      <c r="E30" s="33" t="s">
        <v>258</v>
      </c>
      <c r="F30" s="33" t="s">
        <v>349</v>
      </c>
      <c r="K30" s="36"/>
    </row>
    <row r="31" spans="1:12" ht="13" customHeight="1">
      <c r="B31" s="33" t="s">
        <v>259</v>
      </c>
      <c r="E31" s="33" t="s">
        <v>260</v>
      </c>
      <c r="K31" s="36"/>
    </row>
    <row r="32" spans="1:12" ht="13" customHeight="1">
      <c r="B32" s="33" t="s">
        <v>261</v>
      </c>
      <c r="E32" s="33" t="s">
        <v>262</v>
      </c>
      <c r="K32" s="36"/>
    </row>
    <row r="33" spans="1:12" ht="13" customHeight="1">
      <c r="B33" s="33" t="s">
        <v>263</v>
      </c>
      <c r="E33" s="33" t="s">
        <v>264</v>
      </c>
      <c r="K33" s="36"/>
    </row>
    <row r="35" spans="1:12" ht="13" customHeight="1">
      <c r="A35" s="49" t="s">
        <v>173</v>
      </c>
      <c r="B35" s="50" t="s">
        <v>10</v>
      </c>
      <c r="C35" s="33" t="s">
        <v>10</v>
      </c>
      <c r="D35" s="33" t="s">
        <v>10</v>
      </c>
      <c r="E35" s="33" t="s">
        <v>10</v>
      </c>
      <c r="G35" s="33" t="s">
        <v>10</v>
      </c>
      <c r="H35" s="33" t="s">
        <v>10</v>
      </c>
      <c r="I35" s="33" t="s">
        <v>10</v>
      </c>
      <c r="J35" s="33" t="s">
        <v>10</v>
      </c>
      <c r="K35" s="36"/>
      <c r="L35" s="33" t="s">
        <v>10</v>
      </c>
    </row>
    <row r="36" spans="1:12" ht="13" customHeight="1">
      <c r="B36" s="50" t="s">
        <v>265</v>
      </c>
      <c r="C36" s="33" t="s">
        <v>266</v>
      </c>
      <c r="D36" s="33" t="s">
        <v>267</v>
      </c>
      <c r="E36" s="33" t="s">
        <v>268</v>
      </c>
      <c r="G36" s="33" t="s">
        <v>855</v>
      </c>
      <c r="H36" s="33" t="s">
        <v>868</v>
      </c>
      <c r="I36" s="33" t="s">
        <v>867</v>
      </c>
      <c r="J36" s="33" t="s">
        <v>889</v>
      </c>
      <c r="K36" s="36"/>
      <c r="L36" s="33" t="s">
        <v>996</v>
      </c>
    </row>
    <row r="37" spans="1:12" ht="13" customHeight="1">
      <c r="B37" s="50" t="s">
        <v>269</v>
      </c>
      <c r="C37" s="33" t="s">
        <v>270</v>
      </c>
      <c r="D37" s="33" t="s">
        <v>271</v>
      </c>
      <c r="E37" s="33" t="s">
        <v>272</v>
      </c>
      <c r="G37" s="33" t="s">
        <v>856</v>
      </c>
      <c r="H37" s="33" t="s">
        <v>867</v>
      </c>
      <c r="I37" s="33" t="s">
        <v>889</v>
      </c>
      <c r="J37" s="33" t="s">
        <v>905</v>
      </c>
      <c r="K37" s="36"/>
      <c r="L37" s="33" t="s">
        <v>995</v>
      </c>
    </row>
    <row r="38" spans="1:12" ht="13" customHeight="1">
      <c r="B38" s="50" t="s">
        <v>273</v>
      </c>
      <c r="C38" s="33" t="s">
        <v>274</v>
      </c>
      <c r="D38" s="33" t="s">
        <v>275</v>
      </c>
      <c r="E38" s="33" t="s">
        <v>276</v>
      </c>
      <c r="H38" s="33" t="s">
        <v>866</v>
      </c>
      <c r="I38" s="33" t="s">
        <v>888</v>
      </c>
      <c r="J38" s="33" t="s">
        <v>904</v>
      </c>
      <c r="K38" s="36"/>
    </row>
    <row r="39" spans="1:12" ht="13" customHeight="1">
      <c r="B39" s="50" t="s">
        <v>277</v>
      </c>
      <c r="C39" s="33" t="s">
        <v>278</v>
      </c>
      <c r="D39" s="33" t="s">
        <v>279</v>
      </c>
      <c r="E39" s="33" t="s">
        <v>280</v>
      </c>
      <c r="J39" s="33" t="s">
        <v>923</v>
      </c>
      <c r="K39" s="36"/>
    </row>
    <row r="40" spans="1:12" ht="13" customHeight="1">
      <c r="B40" s="50" t="s">
        <v>281</v>
      </c>
      <c r="C40" s="33" t="s">
        <v>282</v>
      </c>
      <c r="D40" s="33" t="s">
        <v>283</v>
      </c>
      <c r="E40" s="33" t="s">
        <v>284</v>
      </c>
      <c r="K40" s="36"/>
    </row>
    <row r="41" spans="1:12" ht="13" customHeight="1">
      <c r="B41" s="50" t="s">
        <v>285</v>
      </c>
      <c r="C41" s="33" t="s">
        <v>286</v>
      </c>
      <c r="D41" s="33" t="s">
        <v>287</v>
      </c>
      <c r="E41" s="33" t="s">
        <v>288</v>
      </c>
      <c r="K41" s="36"/>
    </row>
    <row r="42" spans="1:12" ht="13" customHeight="1">
      <c r="B42" s="50" t="s">
        <v>289</v>
      </c>
      <c r="E42" s="33" t="s">
        <v>290</v>
      </c>
      <c r="K42" s="36"/>
    </row>
    <row r="43" spans="1:12" ht="13" customHeight="1">
      <c r="B43" s="50" t="s">
        <v>291</v>
      </c>
      <c r="E43" s="33" t="s">
        <v>292</v>
      </c>
      <c r="K43" s="36"/>
    </row>
    <row r="44" spans="1:12" ht="13" customHeight="1">
      <c r="B44" s="50" t="s">
        <v>293</v>
      </c>
      <c r="E44" s="33" t="s">
        <v>294</v>
      </c>
      <c r="K44" s="36"/>
    </row>
    <row r="45" spans="1:12" ht="13" customHeight="1">
      <c r="B45" s="50" t="s">
        <v>295</v>
      </c>
      <c r="E45" s="33" t="s">
        <v>296</v>
      </c>
      <c r="K45" s="36"/>
    </row>
    <row r="46" spans="1:12" ht="13" customHeight="1">
      <c r="B46" s="50" t="s">
        <v>297</v>
      </c>
      <c r="E46" s="33" t="s">
        <v>298</v>
      </c>
      <c r="K46" s="36"/>
    </row>
    <row r="47" spans="1:12" ht="13" customHeight="1">
      <c r="B47" s="51" t="s">
        <v>299</v>
      </c>
      <c r="K47" s="36"/>
    </row>
    <row r="49" spans="1:11" ht="13" customHeight="1">
      <c r="A49" s="49" t="s">
        <v>174</v>
      </c>
      <c r="H49" s="36" t="s">
        <v>89</v>
      </c>
      <c r="I49" s="36" t="s">
        <v>89</v>
      </c>
      <c r="J49" s="36" t="s">
        <v>89</v>
      </c>
      <c r="K49" s="36"/>
    </row>
    <row r="50" spans="1:11" ht="13" customHeight="1">
      <c r="H50" s="36" t="s">
        <v>861</v>
      </c>
      <c r="I50" s="36" t="s">
        <v>894</v>
      </c>
      <c r="J50" s="36" t="s">
        <v>898</v>
      </c>
      <c r="K50" s="36"/>
    </row>
    <row r="51" spans="1:11" ht="13" customHeight="1">
      <c r="H51" s="36" t="s">
        <v>869</v>
      </c>
      <c r="I51" s="36" t="s">
        <v>890</v>
      </c>
      <c r="J51" s="36" t="s">
        <v>902</v>
      </c>
      <c r="K51" s="36"/>
    </row>
    <row r="52" spans="1:11" ht="13" customHeight="1">
      <c r="H52" s="36" t="s">
        <v>873</v>
      </c>
      <c r="I52" s="36" t="s">
        <v>892</v>
      </c>
      <c r="J52" s="36" t="s">
        <v>899</v>
      </c>
      <c r="K52" s="36"/>
    </row>
    <row r="53" spans="1:11" ht="13" customHeight="1">
      <c r="H53" s="36" t="s">
        <v>870</v>
      </c>
      <c r="I53" s="36" t="s">
        <v>891</v>
      </c>
      <c r="J53" s="36" t="s">
        <v>901</v>
      </c>
      <c r="K53" s="36"/>
    </row>
    <row r="54" spans="1:11" ht="13" customHeight="1">
      <c r="H54" s="36" t="s">
        <v>874</v>
      </c>
      <c r="I54" s="36" t="s">
        <v>893</v>
      </c>
      <c r="J54" s="36" t="s">
        <v>900</v>
      </c>
      <c r="K54" s="36"/>
    </row>
    <row r="55" spans="1:11" ht="13" customHeight="1">
      <c r="H55" s="36"/>
      <c r="I55" s="36"/>
      <c r="J55" s="36"/>
      <c r="K55" s="36"/>
    </row>
    <row r="56" spans="1:11" ht="13" customHeight="1">
      <c r="A56" s="49" t="s">
        <v>951</v>
      </c>
      <c r="H56" s="36"/>
      <c r="I56" s="36"/>
      <c r="J56" s="36"/>
      <c r="K56" s="33" t="s">
        <v>952</v>
      </c>
    </row>
    <row r="57" spans="1:11" ht="13" customHeight="1">
      <c r="H57" s="36"/>
      <c r="I57" s="36"/>
      <c r="J57" s="36"/>
      <c r="K57" s="33" t="s">
        <v>1027</v>
      </c>
    </row>
    <row r="58" spans="1:11" ht="13" customHeight="1">
      <c r="H58" s="36"/>
      <c r="I58" s="36"/>
      <c r="J58" s="36"/>
      <c r="K58" s="33" t="s">
        <v>1028</v>
      </c>
    </row>
    <row r="59" spans="1:11" ht="13" customHeight="1">
      <c r="H59" s="36"/>
      <c r="I59" s="36"/>
      <c r="J59" s="36"/>
      <c r="K59" s="33" t="s">
        <v>1029</v>
      </c>
    </row>
    <row r="61" spans="1:11" ht="13" customHeight="1">
      <c r="A61" s="49" t="s">
        <v>175</v>
      </c>
      <c r="E61" s="32"/>
    </row>
    <row r="63" spans="1:11" ht="13" customHeight="1">
      <c r="A63" s="49" t="s">
        <v>176</v>
      </c>
    </row>
    <row r="65" spans="1:12" ht="13" customHeight="1">
      <c r="A65" s="49" t="s">
        <v>177</v>
      </c>
      <c r="C65" s="33" t="s">
        <v>49</v>
      </c>
      <c r="D65" s="33" t="s">
        <v>49</v>
      </c>
    </row>
    <row r="66" spans="1:12" ht="13" customHeight="1">
      <c r="C66" s="33" t="s">
        <v>300</v>
      </c>
      <c r="D66" s="33" t="s">
        <v>301</v>
      </c>
    </row>
    <row r="68" spans="1:12" ht="13" customHeight="1">
      <c r="A68" s="49" t="s">
        <v>178</v>
      </c>
      <c r="B68" s="36" t="s">
        <v>398</v>
      </c>
      <c r="C68" s="32"/>
      <c r="D68" s="32"/>
      <c r="E68" s="32" t="s">
        <v>398</v>
      </c>
    </row>
    <row r="69" spans="1:12" ht="13" customHeight="1">
      <c r="B69" s="36" t="s">
        <v>315</v>
      </c>
      <c r="C69" s="32"/>
      <c r="D69" s="32"/>
      <c r="E69" s="33" t="s">
        <v>722</v>
      </c>
    </row>
    <row r="70" spans="1:12" ht="13" customHeight="1">
      <c r="B70" s="36" t="s">
        <v>16</v>
      </c>
      <c r="C70" s="32"/>
      <c r="D70" s="32"/>
      <c r="E70" s="33" t="s">
        <v>723</v>
      </c>
    </row>
    <row r="71" spans="1:12" ht="13" customHeight="1">
      <c r="B71" s="36" t="s">
        <v>17</v>
      </c>
      <c r="C71" s="32"/>
      <c r="D71" s="32"/>
      <c r="E71" s="33" t="s">
        <v>724</v>
      </c>
    </row>
    <row r="72" spans="1:12" ht="13" customHeight="1">
      <c r="B72" s="36" t="s">
        <v>727</v>
      </c>
      <c r="C72" s="32"/>
      <c r="D72" s="32"/>
      <c r="E72" s="33" t="s">
        <v>725</v>
      </c>
    </row>
    <row r="73" spans="1:12" ht="13" customHeight="1">
      <c r="B73" s="36" t="s">
        <v>728</v>
      </c>
      <c r="C73" s="32"/>
      <c r="D73" s="32"/>
      <c r="E73" s="33" t="s">
        <v>726</v>
      </c>
    </row>
    <row r="74" spans="1:12" ht="13" customHeight="1">
      <c r="B74" s="36" t="s">
        <v>926</v>
      </c>
      <c r="C74" s="32"/>
      <c r="D74" s="32"/>
      <c r="E74" s="36" t="s">
        <v>926</v>
      </c>
    </row>
    <row r="76" spans="1:12" ht="13" customHeight="1">
      <c r="A76" s="49" t="s">
        <v>179</v>
      </c>
      <c r="B76" s="33" t="s">
        <v>25</v>
      </c>
      <c r="C76" s="32" t="str">
        <f>IF(ISBLANK($B76), "", $B76)</f>
        <v>Replace:</v>
      </c>
      <c r="D76" s="33" t="s">
        <v>25</v>
      </c>
      <c r="E76" s="32" t="str">
        <f>IF(ISBLANK($D76), "", $D76)</f>
        <v>Replace:</v>
      </c>
      <c r="G76" s="33" t="s">
        <v>25</v>
      </c>
      <c r="L76" s="33" t="s">
        <v>25</v>
      </c>
    </row>
    <row r="77" spans="1:12" ht="13" customHeight="1">
      <c r="B77" s="33" t="s">
        <v>306</v>
      </c>
      <c r="C77" s="32" t="str">
        <f>IF(ISBLANK($B77), "", $B77)</f>
        <v xml:space="preserve">  - col:  memi</v>
      </c>
      <c r="D77" s="33" t="s">
        <v>309</v>
      </c>
      <c r="E77" s="32" t="str">
        <f>IF(ISBLANK($D77), "", $D77)</f>
        <v xml:space="preserve">  - col:  nmemi</v>
      </c>
      <c r="G77" s="33" t="s">
        <v>876</v>
      </c>
      <c r="L77" s="33" t="s">
        <v>1025</v>
      </c>
    </row>
    <row r="78" spans="1:12" ht="13" customHeight="1">
      <c r="B78" s="33" t="s">
        <v>305</v>
      </c>
      <c r="C78" s="32" t="str">
        <f>IF(ISBLANK($B78), "", $B78)</f>
        <v xml:space="preserve">    from: [Metropolitan Statistical Area, Micropolitan Statistical Area]</v>
      </c>
      <c r="D78" s="33" t="s">
        <v>308</v>
      </c>
      <c r="E78" s="32" t="str">
        <f>IF(ISBLANK($D78), "", $D78)</f>
        <v xml:space="preserve">    from: [Metropolitan NECTA, Micropolitan NECTA]</v>
      </c>
      <c r="G78" s="33" t="s">
        <v>706</v>
      </c>
      <c r="L78" s="33" t="s">
        <v>1023</v>
      </c>
    </row>
    <row r="79" spans="1:12" ht="13" customHeight="1">
      <c r="B79" s="33" t="s">
        <v>307</v>
      </c>
      <c r="C79" s="32" t="str">
        <f>IF(ISBLANK($B79), "", $B79)</f>
        <v xml:space="preserve">    to:   [1, 2]</v>
      </c>
      <c r="D79" s="33" t="s">
        <v>307</v>
      </c>
      <c r="E79" s="32" t="str">
        <f>IF(ISBLANK($D79), "", $D79)</f>
        <v xml:space="preserve">    to:   [1, 2]</v>
      </c>
      <c r="G79" s="33" t="s">
        <v>878</v>
      </c>
      <c r="L79" s="33" t="s">
        <v>1024</v>
      </c>
    </row>
    <row r="80" spans="1:12" ht="13" customHeight="1">
      <c r="B80" s="33" t="s">
        <v>304</v>
      </c>
      <c r="E80" s="33" t="s">
        <v>310</v>
      </c>
    </row>
    <row r="81" spans="1:10" ht="13" customHeight="1">
      <c r="B81" s="33" t="s">
        <v>302</v>
      </c>
      <c r="E81" s="33" t="s">
        <v>311</v>
      </c>
    </row>
    <row r="82" spans="1:10" ht="13" customHeight="1">
      <c r="B82" s="33" t="s">
        <v>303</v>
      </c>
      <c r="E82" s="33" t="s">
        <v>312</v>
      </c>
    </row>
    <row r="84" spans="1:10" ht="13" customHeight="1">
      <c r="A84" s="49" t="s">
        <v>180</v>
      </c>
      <c r="G84" s="33" t="s">
        <v>18</v>
      </c>
      <c r="H84" s="33" t="s">
        <v>18</v>
      </c>
      <c r="I84" s="33" t="s">
        <v>18</v>
      </c>
      <c r="J84" s="33" t="s">
        <v>18</v>
      </c>
    </row>
    <row r="85" spans="1:10" ht="13" customHeight="1">
      <c r="G85" s="33" t="s">
        <v>859</v>
      </c>
      <c r="H85" s="33" t="s">
        <v>871</v>
      </c>
      <c r="I85" s="33" t="s">
        <v>895</v>
      </c>
      <c r="J85" s="33" t="s">
        <v>903</v>
      </c>
    </row>
    <row r="86" spans="1:10" ht="13" customHeight="1">
      <c r="G86" s="33" t="s">
        <v>28</v>
      </c>
      <c r="H86" s="33" t="s">
        <v>28</v>
      </c>
      <c r="I86" s="33" t="s">
        <v>28</v>
      </c>
      <c r="J86" s="33" t="s">
        <v>28</v>
      </c>
    </row>
    <row r="87" spans="1:10" ht="13" customHeight="1">
      <c r="G87" s="33" t="s">
        <v>20</v>
      </c>
      <c r="H87" s="33" t="s">
        <v>20</v>
      </c>
      <c r="I87" s="33" t="s">
        <v>20</v>
      </c>
      <c r="J87" s="33" t="s">
        <v>20</v>
      </c>
    </row>
  </sheetData>
  <conditionalFormatting sqref="A1:XFD1048576">
    <cfRule type="cellIs" dxfId="29" priority="2" operator="equal">
      <formula>" "</formula>
    </cfRule>
    <cfRule type="expression" dxfId="28" priority="56">
      <formula>_xlfn.ISFORMULA(A1)</formula>
    </cfRule>
  </conditionalFormatting>
  <conditionalFormatting sqref="A2:XFD1048576">
    <cfRule type="expression" dxfId="27" priority="3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zoomScaleNormal="100" workbookViewId="0">
      <pane xSplit="1" ySplit="2" topLeftCell="C3" activePane="bottomRight" state="frozen"/>
      <selection activeCell="B10" sqref="B10"/>
      <selection pane="topRight" activeCell="B10" sqref="B10"/>
      <selection pane="bottomLeft" activeCell="B10" sqref="B10"/>
      <selection pane="bottomRight" activeCell="H12" sqref="H12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909</v>
      </c>
      <c r="G1" s="40" t="s">
        <v>224</v>
      </c>
      <c r="H1" s="40" t="s">
        <v>356</v>
      </c>
    </row>
    <row r="2" spans="1:8" s="40" customFormat="1" ht="13" customHeight="1">
      <c r="A2" s="39"/>
      <c r="B2" s="40" t="s">
        <v>961</v>
      </c>
      <c r="C2" s="40" t="s">
        <v>1063</v>
      </c>
      <c r="D2" s="41" t="s">
        <v>960</v>
      </c>
      <c r="E2" s="41" t="s">
        <v>960</v>
      </c>
      <c r="F2" s="41"/>
      <c r="G2" s="40" t="s">
        <v>960</v>
      </c>
    </row>
    <row r="3" spans="1:8" ht="13" customHeight="1">
      <c r="A3" s="42" t="s">
        <v>795</v>
      </c>
      <c r="E3" s="43" t="s">
        <v>797</v>
      </c>
      <c r="H3" s="43" t="s">
        <v>1067</v>
      </c>
    </row>
    <row r="4" spans="1:8" ht="13" customHeight="1">
      <c r="A4" s="42" t="s">
        <v>796</v>
      </c>
      <c r="E4" s="43" t="s">
        <v>794</v>
      </c>
    </row>
    <row r="5" spans="1:8" ht="13" customHeight="1">
      <c r="A5" s="42" t="s">
        <v>801</v>
      </c>
      <c r="B5" s="43" t="s">
        <v>396</v>
      </c>
      <c r="C5" s="44" t="s">
        <v>396</v>
      </c>
      <c r="D5" s="43" t="s">
        <v>396</v>
      </c>
      <c r="E5" s="44" t="s">
        <v>396</v>
      </c>
      <c r="F5" s="43" t="s">
        <v>396</v>
      </c>
      <c r="G5" s="43" t="s">
        <v>396</v>
      </c>
      <c r="H5" s="43" t="s">
        <v>396</v>
      </c>
    </row>
    <row r="6" spans="1:8" ht="13" customHeight="1">
      <c r="A6" s="42"/>
      <c r="C6" s="44"/>
    </row>
    <row r="7" spans="1:8" ht="13" customHeight="1">
      <c r="A7" s="42" t="s">
        <v>819</v>
      </c>
      <c r="B7" s="43" t="s">
        <v>821</v>
      </c>
      <c r="C7" s="43" t="s">
        <v>833</v>
      </c>
      <c r="D7" s="43" t="s">
        <v>821</v>
      </c>
      <c r="E7" s="33" t="s">
        <v>820</v>
      </c>
      <c r="F7" s="43" t="s">
        <v>1051</v>
      </c>
      <c r="G7" s="43" t="s">
        <v>821</v>
      </c>
      <c r="H7" s="43" t="s">
        <v>821</v>
      </c>
    </row>
    <row r="8" spans="1:8" ht="13" customHeight="1">
      <c r="A8" s="42" t="s">
        <v>169</v>
      </c>
      <c r="B8" s="44" t="s">
        <v>943</v>
      </c>
      <c r="C8" s="43" t="s">
        <v>976</v>
      </c>
      <c r="D8" s="44" t="s">
        <v>977</v>
      </c>
      <c r="E8" s="44" t="s">
        <v>929</v>
      </c>
      <c r="F8" s="44" t="s">
        <v>1052</v>
      </c>
      <c r="G8" s="44" t="s">
        <v>944</v>
      </c>
      <c r="H8" s="44" t="s">
        <v>1068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457</v>
      </c>
      <c r="C10" s="43" t="s">
        <v>64</v>
      </c>
      <c r="D10" s="43" t="s">
        <v>457</v>
      </c>
      <c r="E10" s="33" t="s">
        <v>64</v>
      </c>
      <c r="F10" s="43" t="s">
        <v>8</v>
      </c>
      <c r="G10" s="43" t="s">
        <v>457</v>
      </c>
      <c r="H10" s="43" t="s">
        <v>457</v>
      </c>
    </row>
    <row r="11" spans="1:8" ht="13" customHeight="1">
      <c r="A11" s="42"/>
      <c r="B11" s="43" t="s">
        <v>476</v>
      </c>
      <c r="C11" s="43" t="s">
        <v>199</v>
      </c>
      <c r="D11" s="43" t="s">
        <v>458</v>
      </c>
      <c r="E11" s="33" t="s">
        <v>372</v>
      </c>
      <c r="F11" s="43" t="s">
        <v>351</v>
      </c>
      <c r="G11" s="43" t="s">
        <v>467</v>
      </c>
      <c r="H11" s="43" t="s">
        <v>464</v>
      </c>
    </row>
    <row r="12" spans="1:8" ht="13" customHeight="1">
      <c r="A12" s="42"/>
      <c r="B12" s="43" t="s">
        <v>475</v>
      </c>
      <c r="C12" s="43" t="s">
        <v>947</v>
      </c>
      <c r="D12" s="43" t="s">
        <v>1018</v>
      </c>
      <c r="E12" s="33" t="s">
        <v>373</v>
      </c>
      <c r="F12" s="43" t="s">
        <v>352</v>
      </c>
      <c r="G12" s="43" t="s">
        <v>468</v>
      </c>
      <c r="H12" s="43" t="s">
        <v>1066</v>
      </c>
    </row>
    <row r="13" spans="1:8" ht="13" customHeight="1">
      <c r="A13" s="42"/>
      <c r="C13" s="43" t="s">
        <v>853</v>
      </c>
      <c r="E13" s="33" t="s">
        <v>374</v>
      </c>
    </row>
    <row r="14" spans="1:8" ht="13" customHeight="1">
      <c r="A14" s="42"/>
      <c r="C14" s="43" t="s">
        <v>854</v>
      </c>
      <c r="E14" s="33" t="s">
        <v>375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911</v>
      </c>
      <c r="C19" s="44" t="s">
        <v>1045</v>
      </c>
      <c r="D19" s="43" t="s">
        <v>1014</v>
      </c>
      <c r="E19" s="44" t="s">
        <v>925</v>
      </c>
      <c r="F19" s="43" t="s">
        <v>1046</v>
      </c>
      <c r="G19" s="43" t="s">
        <v>956</v>
      </c>
    </row>
    <row r="20" spans="1:7" ht="13" customHeight="1">
      <c r="A20" s="42"/>
      <c r="B20" s="43" t="s">
        <v>912</v>
      </c>
      <c r="C20" s="44" t="s">
        <v>1044</v>
      </c>
      <c r="D20" s="44" t="s">
        <v>911</v>
      </c>
      <c r="E20" s="44" t="s">
        <v>911</v>
      </c>
      <c r="F20" s="43" t="s">
        <v>1044</v>
      </c>
      <c r="G20" s="43" t="s">
        <v>912</v>
      </c>
    </row>
    <row r="21" spans="1:7" ht="13" customHeight="1">
      <c r="A21" s="42"/>
      <c r="B21" s="43" t="s">
        <v>913</v>
      </c>
      <c r="C21" s="44" t="s">
        <v>1012</v>
      </c>
      <c r="D21" s="44" t="s">
        <v>912</v>
      </c>
      <c r="E21" s="44" t="s">
        <v>912</v>
      </c>
      <c r="F21" s="43" t="s">
        <v>1045</v>
      </c>
      <c r="G21" s="43" t="s">
        <v>395</v>
      </c>
    </row>
    <row r="22" spans="1:7" ht="13" customHeight="1">
      <c r="A22" s="42"/>
      <c r="B22" s="43" t="s">
        <v>946</v>
      </c>
      <c r="C22" s="44" t="s">
        <v>1046</v>
      </c>
      <c r="D22" s="44" t="s">
        <v>1022</v>
      </c>
      <c r="E22" s="44" t="s">
        <v>940</v>
      </c>
      <c r="F22" s="44" t="s">
        <v>1070</v>
      </c>
      <c r="G22" s="43" t="s">
        <v>941</v>
      </c>
    </row>
    <row r="23" spans="1:7" ht="13" customHeight="1">
      <c r="A23" s="42"/>
      <c r="C23" s="43" t="s">
        <v>1060</v>
      </c>
      <c r="E23" s="44" t="s">
        <v>1015</v>
      </c>
      <c r="F23" s="44" t="s">
        <v>1069</v>
      </c>
    </row>
    <row r="24" spans="1:7" ht="13" customHeight="1">
      <c r="A24" s="42"/>
      <c r="C24" s="43" t="s">
        <v>1047</v>
      </c>
      <c r="E24" s="44" t="s">
        <v>946</v>
      </c>
      <c r="F24" s="43" t="s">
        <v>1012</v>
      </c>
    </row>
    <row r="25" spans="1:7" ht="13" customHeight="1">
      <c r="A25" s="42"/>
      <c r="C25" s="43" t="s">
        <v>1043</v>
      </c>
      <c r="F25" s="43" t="s">
        <v>1071</v>
      </c>
    </row>
    <row r="26" spans="1:7" ht="13" customHeight="1">
      <c r="A26" s="42"/>
      <c r="C26" s="43" t="s">
        <v>1048</v>
      </c>
      <c r="E26" s="44"/>
      <c r="F26" s="43" t="s">
        <v>1060</v>
      </c>
    </row>
    <row r="27" spans="1:7" ht="13" customHeight="1">
      <c r="A27" s="42"/>
      <c r="E27" s="44"/>
      <c r="F27" s="44" t="s">
        <v>1072</v>
      </c>
    </row>
    <row r="28" spans="1:7" ht="13" customHeight="1">
      <c r="A28" s="42"/>
      <c r="E28" s="44"/>
      <c r="F28" s="44" t="s">
        <v>1073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992</v>
      </c>
      <c r="C31" s="44" t="s">
        <v>538</v>
      </c>
      <c r="E31" s="33" t="s">
        <v>379</v>
      </c>
    </row>
    <row r="32" spans="1:7" ht="13" customHeight="1">
      <c r="A32" s="42"/>
      <c r="C32" s="44" t="s">
        <v>1050</v>
      </c>
      <c r="E32" s="33" t="s">
        <v>378</v>
      </c>
    </row>
    <row r="33" spans="1:6" ht="13" customHeight="1">
      <c r="A33" s="42"/>
      <c r="C33" s="44" t="s">
        <v>1049</v>
      </c>
      <c r="E33" s="33" t="s">
        <v>380</v>
      </c>
    </row>
    <row r="34" spans="1:6" ht="13" customHeight="1">
      <c r="A34" s="42"/>
      <c r="C34" s="44" t="s">
        <v>910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963</v>
      </c>
      <c r="D37" s="43" t="s">
        <v>1019</v>
      </c>
    </row>
    <row r="38" spans="1:6" ht="13" customHeight="1">
      <c r="A38" s="42"/>
      <c r="C38" s="43" t="s">
        <v>964</v>
      </c>
      <c r="D38" s="43" t="s">
        <v>1020</v>
      </c>
      <c r="F38" s="44"/>
    </row>
    <row r="39" spans="1:6" ht="13" customHeight="1">
      <c r="A39" s="42"/>
      <c r="C39" s="43" t="s">
        <v>965</v>
      </c>
      <c r="D39" s="43" t="s">
        <v>1021</v>
      </c>
      <c r="F39" s="44"/>
    </row>
    <row r="40" spans="1:6" ht="13" customHeight="1">
      <c r="A40" s="42"/>
      <c r="C40" s="33" t="s">
        <v>938</v>
      </c>
      <c r="D40" s="43" t="s">
        <v>942</v>
      </c>
    </row>
    <row r="41" spans="1:6" ht="13" customHeight="1">
      <c r="A41" s="42"/>
      <c r="C41" s="33" t="s">
        <v>934</v>
      </c>
      <c r="D41" s="43" t="s">
        <v>938</v>
      </c>
    </row>
    <row r="42" spans="1:6" ht="13" customHeight="1">
      <c r="A42" s="42"/>
      <c r="C42" s="43" t="s">
        <v>942</v>
      </c>
      <c r="D42" s="43" t="s">
        <v>934</v>
      </c>
    </row>
    <row r="43" spans="1:6" ht="13" customHeight="1">
      <c r="A43" s="42"/>
      <c r="C43" s="43" t="s">
        <v>938</v>
      </c>
    </row>
    <row r="44" spans="1:6" ht="13" customHeight="1">
      <c r="A44" s="42"/>
      <c r="C44" s="43" t="s">
        <v>934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398</v>
      </c>
      <c r="C50" s="43" t="s">
        <v>398</v>
      </c>
      <c r="E50" s="43" t="s">
        <v>398</v>
      </c>
      <c r="F50" s="43" t="s">
        <v>398</v>
      </c>
      <c r="G50" s="43" t="s">
        <v>398</v>
      </c>
    </row>
    <row r="51" spans="1:7" ht="13" customHeight="1">
      <c r="A51" s="42"/>
      <c r="C51" s="44" t="s">
        <v>1032</v>
      </c>
      <c r="E51" s="43" t="s">
        <v>974</v>
      </c>
      <c r="F51" s="43" t="s">
        <v>1054</v>
      </c>
      <c r="G51" s="43" t="s">
        <v>316</v>
      </c>
    </row>
    <row r="52" spans="1:7" ht="13" customHeight="1">
      <c r="A52" s="42"/>
      <c r="C52" s="44" t="s">
        <v>197</v>
      </c>
      <c r="E52" s="43" t="s">
        <v>971</v>
      </c>
      <c r="F52" s="43" t="s">
        <v>1056</v>
      </c>
      <c r="G52" s="43" t="s">
        <v>957</v>
      </c>
    </row>
    <row r="53" spans="1:7" ht="13" customHeight="1">
      <c r="A53" s="42"/>
      <c r="C53" s="44" t="s">
        <v>1033</v>
      </c>
      <c r="E53" s="43" t="s">
        <v>972</v>
      </c>
      <c r="F53" s="43" t="s">
        <v>1061</v>
      </c>
      <c r="G53" s="43" t="s">
        <v>958</v>
      </c>
    </row>
    <row r="54" spans="1:7" ht="13" customHeight="1">
      <c r="A54" s="42"/>
      <c r="C54" s="44" t="s">
        <v>978</v>
      </c>
      <c r="E54" s="43" t="s">
        <v>928</v>
      </c>
      <c r="F54" s="43" t="s">
        <v>1057</v>
      </c>
      <c r="G54" s="43" t="s">
        <v>387</v>
      </c>
    </row>
    <row r="55" spans="1:7" ht="13" customHeight="1">
      <c r="A55" s="42"/>
      <c r="C55" s="44" t="s">
        <v>979</v>
      </c>
      <c r="E55" s="43" t="s">
        <v>973</v>
      </c>
      <c r="F55" s="43" t="s">
        <v>1062</v>
      </c>
      <c r="G55" s="43" t="s">
        <v>959</v>
      </c>
    </row>
    <row r="56" spans="1:7" ht="13" customHeight="1">
      <c r="A56" s="42"/>
      <c r="C56" s="44" t="s">
        <v>930</v>
      </c>
      <c r="E56" s="43" t="s">
        <v>930</v>
      </c>
      <c r="F56" s="43" t="s">
        <v>930</v>
      </c>
      <c r="G56" s="43" t="s">
        <v>930</v>
      </c>
    </row>
    <row r="57" spans="1:7" ht="13" customHeight="1">
      <c r="A57" s="42"/>
      <c r="C57" s="44" t="s">
        <v>364</v>
      </c>
      <c r="E57" s="44" t="s">
        <v>931</v>
      </c>
      <c r="F57" s="43" t="s">
        <v>1053</v>
      </c>
    </row>
    <row r="58" spans="1:7" ht="13" customHeight="1">
      <c r="A58" s="42"/>
      <c r="C58" s="44" t="s">
        <v>197</v>
      </c>
      <c r="E58" s="44" t="s">
        <v>932</v>
      </c>
      <c r="F58" s="43" t="s">
        <v>1056</v>
      </c>
    </row>
    <row r="59" spans="1:7" ht="13" customHeight="1">
      <c r="A59" s="42"/>
      <c r="C59" s="44" t="s">
        <v>985</v>
      </c>
      <c r="E59" s="44" t="s">
        <v>933</v>
      </c>
      <c r="F59" s="43" t="s">
        <v>1058</v>
      </c>
    </row>
    <row r="60" spans="1:7" ht="13" customHeight="1">
      <c r="A60" s="42"/>
      <c r="C60" s="44" t="s">
        <v>978</v>
      </c>
      <c r="E60" s="44" t="s">
        <v>928</v>
      </c>
      <c r="F60" s="43" t="s">
        <v>1057</v>
      </c>
    </row>
    <row r="61" spans="1:7" ht="13" customHeight="1">
      <c r="A61" s="42"/>
      <c r="C61" s="44" t="s">
        <v>986</v>
      </c>
      <c r="E61" s="44" t="s">
        <v>934</v>
      </c>
      <c r="F61" s="43" t="s">
        <v>1059</v>
      </c>
    </row>
    <row r="62" spans="1:7" ht="13" customHeight="1">
      <c r="A62" s="42"/>
      <c r="C62" s="44" t="s">
        <v>930</v>
      </c>
      <c r="E62" s="44" t="s">
        <v>930</v>
      </c>
      <c r="F62" s="43" t="s">
        <v>930</v>
      </c>
    </row>
    <row r="63" spans="1:7" ht="13" customHeight="1">
      <c r="A63" s="42"/>
      <c r="C63" s="44" t="s">
        <v>365</v>
      </c>
      <c r="F63" s="43" t="s">
        <v>1055</v>
      </c>
    </row>
    <row r="64" spans="1:7" ht="13" customHeight="1">
      <c r="A64" s="42"/>
      <c r="C64" s="44" t="s">
        <v>197</v>
      </c>
      <c r="F64" s="43" t="s">
        <v>1056</v>
      </c>
    </row>
    <row r="65" spans="1:6" ht="13" customHeight="1">
      <c r="A65" s="42"/>
      <c r="C65" s="44" t="s">
        <v>1035</v>
      </c>
      <c r="F65" s="43" t="s">
        <v>1064</v>
      </c>
    </row>
    <row r="66" spans="1:6" ht="13" customHeight="1">
      <c r="A66" s="42"/>
      <c r="C66" s="44" t="s">
        <v>978</v>
      </c>
      <c r="F66" s="43" t="s">
        <v>1057</v>
      </c>
    </row>
    <row r="67" spans="1:6" ht="13" customHeight="1">
      <c r="A67" s="42"/>
      <c r="C67" s="44" t="s">
        <v>1034</v>
      </c>
      <c r="F67" s="43" t="s">
        <v>1065</v>
      </c>
    </row>
    <row r="68" spans="1:6" ht="13" customHeight="1">
      <c r="A68" s="42"/>
      <c r="C68" s="44" t="s">
        <v>930</v>
      </c>
      <c r="F68" s="43" t="s">
        <v>930</v>
      </c>
    </row>
    <row r="69" spans="1:6" ht="13" customHeight="1">
      <c r="A69" s="42"/>
      <c r="C69" s="44" t="s">
        <v>1036</v>
      </c>
      <c r="E69" s="45"/>
    </row>
    <row r="70" spans="1:6" ht="13" customHeight="1">
      <c r="A70" s="42"/>
      <c r="C70" s="44" t="s">
        <v>1038</v>
      </c>
      <c r="E70" s="45"/>
    </row>
    <row r="71" spans="1:6" ht="13" customHeight="1">
      <c r="A71" s="42"/>
      <c r="C71" s="44" t="s">
        <v>1039</v>
      </c>
      <c r="E71" s="45"/>
    </row>
    <row r="72" spans="1:6" ht="13" customHeight="1">
      <c r="A72" s="42"/>
      <c r="C72" s="44" t="s">
        <v>1037</v>
      </c>
      <c r="E72" s="45"/>
    </row>
    <row r="73" spans="1:6" ht="13" customHeight="1">
      <c r="A73" s="42"/>
      <c r="C73" s="44" t="s">
        <v>1042</v>
      </c>
      <c r="E73" s="45"/>
    </row>
    <row r="74" spans="1:6" ht="13" customHeight="1">
      <c r="A74" s="42"/>
      <c r="C74" s="44" t="s">
        <v>926</v>
      </c>
      <c r="E74" s="45"/>
    </row>
    <row r="75" spans="1:6" ht="13" customHeight="1">
      <c r="A75" s="42"/>
      <c r="B75" s="43" t="s">
        <v>935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936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937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938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939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926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1040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1041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453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26" priority="1" operator="equal">
      <formula>" "</formula>
    </cfRule>
    <cfRule type="expression" dxfId="25" priority="36">
      <formula>_xlfn.ISFORMULA(A1)</formula>
    </cfRule>
  </conditionalFormatting>
  <conditionalFormatting sqref="A3:XFD1048576">
    <cfRule type="expression" dxfId="24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998</v>
      </c>
      <c r="C1" s="31" t="s">
        <v>999</v>
      </c>
      <c r="D1" s="31" t="s">
        <v>1000</v>
      </c>
    </row>
    <row r="2" spans="1:4" ht="13">
      <c r="A2" s="2" t="s">
        <v>795</v>
      </c>
      <c r="B2" s="2"/>
    </row>
    <row r="3" spans="1:4" ht="13">
      <c r="A3" s="11" t="s">
        <v>796</v>
      </c>
      <c r="B3" s="11"/>
    </row>
    <row r="4" spans="1:4" ht="13">
      <c r="A4" s="2" t="s">
        <v>801</v>
      </c>
      <c r="B4" s="12" t="s">
        <v>396</v>
      </c>
      <c r="C4" s="12" t="s">
        <v>396</v>
      </c>
      <c r="D4" s="12" t="s">
        <v>396</v>
      </c>
    </row>
    <row r="5" spans="1:4" s="28" customFormat="1" ht="13">
      <c r="A5" s="27"/>
      <c r="B5" s="27"/>
    </row>
    <row r="6" spans="1:4" ht="13">
      <c r="A6" s="2" t="s">
        <v>819</v>
      </c>
      <c r="B6" s="12" t="s">
        <v>821</v>
      </c>
      <c r="C6" s="2" t="s">
        <v>822</v>
      </c>
      <c r="D6" s="25" t="s">
        <v>833</v>
      </c>
    </row>
    <row r="7" spans="1:4" ht="13">
      <c r="A7" s="2" t="s">
        <v>169</v>
      </c>
      <c r="B7" s="11" t="s">
        <v>1001</v>
      </c>
      <c r="C7" s="2" t="s">
        <v>1002</v>
      </c>
      <c r="D7" s="25" t="s">
        <v>1003</v>
      </c>
    </row>
    <row r="8" spans="1:4" s="28" customFormat="1" ht="13">
      <c r="A8" s="27" t="s">
        <v>463</v>
      </c>
      <c r="B8" s="27"/>
    </row>
    <row r="9" spans="1:4" ht="13">
      <c r="A9" s="2" t="s">
        <v>170</v>
      </c>
      <c r="B9" s="2" t="s">
        <v>457</v>
      </c>
      <c r="C9" s="2" t="s">
        <v>8</v>
      </c>
      <c r="D9" s="25" t="s">
        <v>64</v>
      </c>
    </row>
    <row r="10" spans="1:4" ht="13">
      <c r="A10" s="2"/>
      <c r="B10" s="2" t="s">
        <v>469</v>
      </c>
      <c r="C10" s="2" t="s">
        <v>215</v>
      </c>
      <c r="D10" s="25" t="s">
        <v>199</v>
      </c>
    </row>
    <row r="11" spans="1:4" ht="13">
      <c r="A11" s="2"/>
      <c r="B11" s="2" t="s">
        <v>470</v>
      </c>
      <c r="D11" s="25" t="s">
        <v>947</v>
      </c>
    </row>
    <row r="12" spans="1:4" ht="13">
      <c r="A12" s="2"/>
      <c r="B12" s="2"/>
      <c r="D12" s="25" t="s">
        <v>853</v>
      </c>
    </row>
    <row r="13" spans="1:4" ht="13">
      <c r="A13" s="2"/>
      <c r="B13" s="2"/>
      <c r="D13" s="25" t="s">
        <v>854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1005</v>
      </c>
      <c r="C19" s="24" t="s">
        <v>1005</v>
      </c>
      <c r="D19" s="24" t="s">
        <v>948</v>
      </c>
      <c r="E19" s="2" t="s">
        <v>335</v>
      </c>
    </row>
    <row r="20" spans="1:5" ht="13">
      <c r="A20" s="2"/>
      <c r="B20" s="24" t="s">
        <v>989</v>
      </c>
      <c r="C20" s="24" t="s">
        <v>989</v>
      </c>
      <c r="D20" s="24" t="s">
        <v>911</v>
      </c>
      <c r="E20" s="2" t="s">
        <v>336</v>
      </c>
    </row>
    <row r="21" spans="1:5" ht="13">
      <c r="A21" s="2"/>
      <c r="B21" s="24" t="s">
        <v>990</v>
      </c>
      <c r="C21" s="24" t="s">
        <v>990</v>
      </c>
      <c r="D21" s="24" t="s">
        <v>989</v>
      </c>
      <c r="E21" s="2" t="s">
        <v>912</v>
      </c>
    </row>
    <row r="22" spans="1:5" ht="13">
      <c r="A22" s="2"/>
      <c r="B22" s="24" t="s">
        <v>1004</v>
      </c>
      <c r="C22" s="24" t="s">
        <v>1009</v>
      </c>
      <c r="D22" s="24" t="s">
        <v>990</v>
      </c>
      <c r="E22" s="2" t="s">
        <v>334</v>
      </c>
    </row>
    <row r="23" spans="1:5" ht="13">
      <c r="A23" s="2"/>
      <c r="B23" s="2"/>
      <c r="C23" s="2" t="s">
        <v>1008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966</v>
      </c>
    </row>
    <row r="31" spans="1:5" ht="13">
      <c r="A31" s="2"/>
      <c r="B31" s="2"/>
      <c r="C31" s="2" t="s">
        <v>1006</v>
      </c>
      <c r="D31" s="24" t="s">
        <v>967</v>
      </c>
    </row>
    <row r="32" spans="1:5" ht="13">
      <c r="A32" s="2"/>
      <c r="B32" s="2"/>
      <c r="C32" s="12" t="s">
        <v>1007</v>
      </c>
      <c r="D32" s="24" t="s">
        <v>910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472</v>
      </c>
      <c r="D45" s="2" t="s">
        <v>963</v>
      </c>
    </row>
    <row r="46" spans="1:4" ht="13">
      <c r="A46" s="2"/>
      <c r="B46" s="12" t="s">
        <v>471</v>
      </c>
      <c r="D46" s="25" t="s">
        <v>964</v>
      </c>
    </row>
    <row r="47" spans="1:4" ht="13">
      <c r="A47" s="2"/>
      <c r="B47" s="12" t="s">
        <v>473</v>
      </c>
      <c r="D47" s="25" t="s">
        <v>965</v>
      </c>
    </row>
    <row r="48" spans="1:4" ht="13">
      <c r="A48" s="2"/>
      <c r="B48" s="12"/>
      <c r="D48" s="2" t="s">
        <v>938</v>
      </c>
    </row>
    <row r="49" spans="1:5" ht="13">
      <c r="A49" s="2"/>
      <c r="B49" s="12"/>
      <c r="D49" s="2" t="s">
        <v>934</v>
      </c>
    </row>
    <row r="50" spans="1:5" ht="13">
      <c r="A50" s="2"/>
      <c r="B50" s="12"/>
      <c r="D50" s="25" t="s">
        <v>942</v>
      </c>
    </row>
    <row r="51" spans="1:5" ht="13">
      <c r="A51" s="2"/>
      <c r="B51" s="12"/>
      <c r="D51" s="25" t="s">
        <v>938</v>
      </c>
    </row>
    <row r="52" spans="1:5" ht="13">
      <c r="A52" s="2"/>
      <c r="B52" s="12"/>
      <c r="D52" s="25" t="s">
        <v>934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398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985</v>
      </c>
    </row>
    <row r="66" spans="1:5" ht="13">
      <c r="A66" s="2"/>
      <c r="B66" s="2"/>
      <c r="E66" s="24" t="s">
        <v>978</v>
      </c>
    </row>
    <row r="67" spans="1:5" ht="13">
      <c r="A67" s="2"/>
      <c r="B67" s="2"/>
      <c r="E67" s="24" t="s">
        <v>988</v>
      </c>
    </row>
    <row r="68" spans="1:5" ht="13">
      <c r="A68" s="2"/>
      <c r="B68" s="2"/>
      <c r="E68" s="24" t="s">
        <v>930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985</v>
      </c>
    </row>
    <row r="72" spans="1:5" ht="13">
      <c r="A72" s="2"/>
      <c r="B72" s="2"/>
      <c r="E72" s="24" t="s">
        <v>978</v>
      </c>
    </row>
    <row r="73" spans="1:5" ht="13">
      <c r="A73" s="2"/>
      <c r="B73" s="2"/>
      <c r="E73" s="24" t="s">
        <v>987</v>
      </c>
    </row>
    <row r="74" spans="1:5" ht="13">
      <c r="A74" s="2"/>
      <c r="B74" s="2"/>
      <c r="E74" s="24" t="s">
        <v>930</v>
      </c>
    </row>
    <row r="75" spans="1:5" ht="13">
      <c r="A75" s="2"/>
      <c r="B75" s="2"/>
      <c r="D75" s="25" t="s">
        <v>935</v>
      </c>
    </row>
    <row r="76" spans="1:5" ht="13">
      <c r="A76" s="2"/>
      <c r="B76" s="2"/>
      <c r="D76" s="25" t="s">
        <v>936</v>
      </c>
    </row>
    <row r="77" spans="1:5" ht="13">
      <c r="A77" s="2"/>
      <c r="B77" s="2"/>
      <c r="D77" s="25" t="s">
        <v>937</v>
      </c>
    </row>
    <row r="78" spans="1:5" ht="13">
      <c r="A78" s="2"/>
      <c r="B78" s="2"/>
      <c r="D78" s="25" t="s">
        <v>938</v>
      </c>
    </row>
    <row r="79" spans="1:5" ht="13">
      <c r="A79" s="2"/>
      <c r="B79" s="2"/>
      <c r="D79" s="25" t="s">
        <v>939</v>
      </c>
    </row>
    <row r="80" spans="1:5" ht="13">
      <c r="A80" s="2"/>
      <c r="B80" s="2"/>
      <c r="D80" s="25" t="s">
        <v>926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1010</v>
      </c>
      <c r="C83" s="2" t="s">
        <v>1010</v>
      </c>
      <c r="D83" s="26"/>
    </row>
    <row r="84" spans="1:4" ht="13">
      <c r="A84" s="2"/>
      <c r="B84" s="2" t="s">
        <v>1011</v>
      </c>
      <c r="C84" s="2" t="s">
        <v>1011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453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23" priority="5">
      <formula>_xlfn.ISFORMULA(D81)</formula>
    </cfRule>
  </conditionalFormatting>
  <conditionalFormatting sqref="C6:C7">
    <cfRule type="expression" dxfId="22" priority="16">
      <formula>_xlfn.ISFORMULA(C6)</formula>
    </cfRule>
  </conditionalFormatting>
  <conditionalFormatting sqref="E18:E22">
    <cfRule type="expression" dxfId="21" priority="15">
      <formula>_xlfn.ISFORMULA(E18)</formula>
    </cfRule>
  </conditionalFormatting>
  <conditionalFormatting sqref="C28:C31">
    <cfRule type="expression" dxfId="20" priority="14">
      <formula>_xlfn.ISFORMULA(C28)</formula>
    </cfRule>
  </conditionalFormatting>
  <conditionalFormatting sqref="C82:C84">
    <cfRule type="expression" dxfId="19" priority="13">
      <formula>_xlfn.ISFORMULA(C82)</formula>
    </cfRule>
  </conditionalFormatting>
  <conditionalFormatting sqref="D7">
    <cfRule type="expression" dxfId="18" priority="11">
      <formula>_xlfn.ISFORMULA(D7)</formula>
    </cfRule>
  </conditionalFormatting>
  <conditionalFormatting sqref="D6">
    <cfRule type="expression" dxfId="17" priority="12">
      <formula>_xlfn.ISFORMULA(D6)</formula>
    </cfRule>
  </conditionalFormatting>
  <conditionalFormatting sqref="D9:D13">
    <cfRule type="expression" dxfId="16" priority="10">
      <formula>_xlfn.ISFORMULA(D9)</formula>
    </cfRule>
  </conditionalFormatting>
  <conditionalFormatting sqref="D32">
    <cfRule type="expression" dxfId="15" priority="9">
      <formula>_xlfn.ISFORMULA(D32)</formula>
    </cfRule>
  </conditionalFormatting>
  <conditionalFormatting sqref="D28 D32">
    <cfRule type="expression" dxfId="14" priority="8">
      <formula>_xlfn.ISFORMULA(D28)</formula>
    </cfRule>
  </conditionalFormatting>
  <conditionalFormatting sqref="D30">
    <cfRule type="expression" dxfId="13" priority="7">
      <formula>_xlfn.ISFORMULA(D30)</formula>
    </cfRule>
  </conditionalFormatting>
  <conditionalFormatting sqref="C9:C10">
    <cfRule type="expression" dxfId="12" priority="4">
      <formula>_xlfn.ISFORMULA(C9)</formula>
    </cfRule>
  </conditionalFormatting>
  <conditionalFormatting sqref="D45 D48:D49">
    <cfRule type="expression" dxfId="11" priority="3">
      <formula>_xlfn.ISFORMULA(D45)</formula>
    </cfRule>
  </conditionalFormatting>
  <conditionalFormatting sqref="C23">
    <cfRule type="expression" dxfId="10" priority="2">
      <formula>_xlfn.ISFORMULA(C23)</formula>
    </cfRule>
  </conditionalFormatting>
  <conditionalFormatting sqref="B82:B84">
    <cfRule type="expression" dxfId="9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tabSelected="1" zoomScale="90" zoomScaleNormal="90" workbookViewId="0">
      <pane xSplit="1" ySplit="1" topLeftCell="B113" activePane="bottomRight" state="frozen"/>
      <selection activeCell="B10" sqref="B10"/>
      <selection pane="topRight" activeCell="B10" sqref="B10"/>
      <selection pane="bottomLeft" activeCell="B10" sqref="B10"/>
      <selection pane="bottomRight" activeCell="B128" sqref="B128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1076</v>
      </c>
      <c r="J1" s="34" t="s">
        <v>7</v>
      </c>
      <c r="K1" s="34" t="s">
        <v>29</v>
      </c>
      <c r="L1" s="34" t="s">
        <v>508</v>
      </c>
      <c r="M1" s="34" t="s">
        <v>526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1112</v>
      </c>
      <c r="F2" s="36" t="s">
        <v>1113</v>
      </c>
      <c r="G2" s="36" t="s">
        <v>1114</v>
      </c>
      <c r="H2" s="36" t="s">
        <v>1115</v>
      </c>
      <c r="I2" s="36" t="s">
        <v>1116</v>
      </c>
      <c r="K2" s="36" t="s">
        <v>1117</v>
      </c>
      <c r="Q2" s="32"/>
      <c r="R2" s="32"/>
      <c r="S2" s="32"/>
      <c r="T2" s="36" t="s">
        <v>1118</v>
      </c>
      <c r="U2" s="36" t="s">
        <v>1119</v>
      </c>
    </row>
    <row r="3" spans="1:25" ht="13" customHeight="1">
      <c r="A3" s="36" t="s">
        <v>795</v>
      </c>
      <c r="B3" s="36" t="s">
        <v>815</v>
      </c>
      <c r="C3" s="36" t="s">
        <v>817</v>
      </c>
      <c r="D3" s="36" t="s">
        <v>813</v>
      </c>
      <c r="E3" s="36" t="s">
        <v>816</v>
      </c>
      <c r="F3" s="36" t="s">
        <v>811</v>
      </c>
      <c r="G3" s="36" t="s">
        <v>1100</v>
      </c>
      <c r="H3" s="36" t="s">
        <v>1098</v>
      </c>
      <c r="I3" s="36" t="s">
        <v>1120</v>
      </c>
      <c r="J3" s="36" t="s">
        <v>800</v>
      </c>
      <c r="K3" s="36" t="s">
        <v>797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818</v>
      </c>
      <c r="O3" s="36" t="s">
        <v>798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804</v>
      </c>
      <c r="V3" s="36" t="s">
        <v>806</v>
      </c>
      <c r="W3" s="36" t="s">
        <v>802</v>
      </c>
      <c r="X3" s="36" t="s">
        <v>808</v>
      </c>
      <c r="Y3" s="36" t="s">
        <v>802</v>
      </c>
    </row>
    <row r="4" spans="1:25" ht="13" customHeight="1">
      <c r="A4" s="36" t="s">
        <v>796</v>
      </c>
      <c r="B4" s="36" t="s">
        <v>814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812</v>
      </c>
      <c r="G4" s="36" t="s">
        <v>1099</v>
      </c>
      <c r="H4" s="36" t="s">
        <v>1099</v>
      </c>
      <c r="J4" s="36" t="s">
        <v>799</v>
      </c>
      <c r="K4" s="36" t="s">
        <v>794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792</v>
      </c>
      <c r="O4" s="36" t="s">
        <v>793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805</v>
      </c>
      <c r="V4" s="36" t="s">
        <v>807</v>
      </c>
      <c r="W4" s="36" t="s">
        <v>803</v>
      </c>
      <c r="X4" s="36" t="s">
        <v>809</v>
      </c>
      <c r="Y4" s="36" t="s">
        <v>810</v>
      </c>
    </row>
    <row r="5" spans="1:25" ht="13" customHeight="1">
      <c r="A5" s="36" t="s">
        <v>1088</v>
      </c>
      <c r="B5" s="36" t="s">
        <v>1121</v>
      </c>
      <c r="C5" s="36" t="s">
        <v>1122</v>
      </c>
      <c r="D5" s="36" t="s">
        <v>1123</v>
      </c>
      <c r="E5" s="36" t="s">
        <v>1124</v>
      </c>
      <c r="K5" s="36" t="s">
        <v>1125</v>
      </c>
      <c r="Q5" s="32"/>
      <c r="R5" s="32"/>
      <c r="S5" s="32"/>
      <c r="T5" s="32"/>
      <c r="U5" s="36" t="s">
        <v>1126</v>
      </c>
    </row>
    <row r="6" spans="1:25" ht="13" customHeight="1">
      <c r="A6" s="36" t="s">
        <v>1097</v>
      </c>
      <c r="B6" s="36" t="s">
        <v>1111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1103</v>
      </c>
      <c r="G6" s="36" t="s">
        <v>1102</v>
      </c>
      <c r="H6" s="36" t="s">
        <v>1101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 t="s">
        <v>396</v>
      </c>
      <c r="H7" s="33" t="s">
        <v>397</v>
      </c>
      <c r="I7" s="33" t="s">
        <v>397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3" t="s">
        <v>396</v>
      </c>
      <c r="P7" s="32" t="s">
        <v>396</v>
      </c>
      <c r="Q7" s="33" t="s">
        <v>396</v>
      </c>
      <c r="R7" s="33" t="s">
        <v>396</v>
      </c>
      <c r="S7" s="33" t="s">
        <v>396</v>
      </c>
      <c r="T7" s="33" t="s">
        <v>396</v>
      </c>
      <c r="U7" s="33" t="s">
        <v>396</v>
      </c>
      <c r="V7" s="33" t="s">
        <v>396</v>
      </c>
      <c r="W7" s="33" t="s">
        <v>396</v>
      </c>
      <c r="X7" s="33" t="s">
        <v>396</v>
      </c>
      <c r="Y7" s="33" t="s">
        <v>396</v>
      </c>
    </row>
    <row r="8" spans="1:25" ht="13" customHeight="1">
      <c r="A8" s="36" t="s">
        <v>970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975</v>
      </c>
      <c r="P8" s="33" t="s">
        <v>975</v>
      </c>
      <c r="Q8" s="33" t="s">
        <v>975</v>
      </c>
      <c r="R8" s="33" t="s">
        <v>975</v>
      </c>
      <c r="S8" s="33" t="s">
        <v>975</v>
      </c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832</v>
      </c>
      <c r="C10" s="36" t="str">
        <f>IF(ISBLANK($B10), "", $B10)</f>
        <v>PathIn:  [data, datasources, BEA, IO]</v>
      </c>
      <c r="D10" s="36" t="s">
        <v>833</v>
      </c>
      <c r="E10" s="36" t="str">
        <f>IF(ISBLANK($D10), "", $D10)</f>
        <v>PathIn:  [data, datasources, BEA_2007_2012]</v>
      </c>
      <c r="F10" s="33" t="s">
        <v>834</v>
      </c>
      <c r="G10" s="33" t="s">
        <v>835</v>
      </c>
      <c r="H10" s="33" t="s">
        <v>836</v>
      </c>
      <c r="I10" s="33" t="s">
        <v>836</v>
      </c>
      <c r="J10" s="33" t="s">
        <v>837</v>
      </c>
      <c r="K10" s="36" t="s">
        <v>820</v>
      </c>
      <c r="L10" s="36" t="s">
        <v>838</v>
      </c>
      <c r="M10" s="36" t="str">
        <f>IF(ISBLANK($L10), "", $L10)</f>
        <v>PathIn:  [data, output]</v>
      </c>
      <c r="N10" s="33" t="s">
        <v>839</v>
      </c>
      <c r="O10" s="33" t="s">
        <v>840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838</v>
      </c>
      <c r="U10" s="36" t="s">
        <v>841</v>
      </c>
      <c r="V10" s="33" t="s">
        <v>842</v>
      </c>
      <c r="W10" s="33" t="s">
        <v>843</v>
      </c>
      <c r="X10" s="33" t="s">
        <v>844</v>
      </c>
      <c r="Y10" s="33" t="s">
        <v>844</v>
      </c>
    </row>
    <row r="11" spans="1:25" ht="13" customHeight="1">
      <c r="A11" s="36" t="s">
        <v>169</v>
      </c>
      <c r="B11" s="36" t="s">
        <v>767</v>
      </c>
      <c r="C11" s="36" t="s">
        <v>768</v>
      </c>
      <c r="D11" s="36" t="s">
        <v>769</v>
      </c>
      <c r="E11" s="36" t="s">
        <v>770</v>
      </c>
      <c r="F11" s="36" t="s">
        <v>771</v>
      </c>
      <c r="G11" s="36" t="s">
        <v>772</v>
      </c>
      <c r="H11" s="36" t="s">
        <v>773</v>
      </c>
      <c r="I11" s="36" t="s">
        <v>773</v>
      </c>
      <c r="J11" s="36" t="s">
        <v>774</v>
      </c>
      <c r="K11" s="36" t="s">
        <v>775</v>
      </c>
      <c r="L11" s="36" t="s">
        <v>776</v>
      </c>
      <c r="M11" s="36" t="s">
        <v>777</v>
      </c>
      <c r="N11" s="36" t="s">
        <v>778</v>
      </c>
      <c r="O11" s="36" t="s">
        <v>779</v>
      </c>
      <c r="P11" s="32" t="s">
        <v>780</v>
      </c>
      <c r="Q11" s="36" t="s">
        <v>781</v>
      </c>
      <c r="R11" s="36" t="s">
        <v>782</v>
      </c>
      <c r="S11" s="36" t="s">
        <v>783</v>
      </c>
      <c r="T11" s="36" t="s">
        <v>784</v>
      </c>
      <c r="U11" s="36" t="s">
        <v>785</v>
      </c>
      <c r="V11" s="36" t="s">
        <v>786</v>
      </c>
      <c r="W11" s="36" t="s">
        <v>787</v>
      </c>
      <c r="X11" s="36" t="s">
        <v>788</v>
      </c>
      <c r="Y11" s="36" t="s">
        <v>789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478</v>
      </c>
      <c r="G14" s="36" t="s">
        <v>486</v>
      </c>
      <c r="H14" s="36" t="s">
        <v>1077</v>
      </c>
      <c r="I14" s="36" t="s">
        <v>330</v>
      </c>
      <c r="J14" s="36" t="s">
        <v>491</v>
      </c>
      <c r="K14" s="36" t="s">
        <v>30</v>
      </c>
      <c r="L14" s="36" t="s">
        <v>509</v>
      </c>
      <c r="M14" s="36" t="str">
        <f>IF(ISBLANK($L14), "", $L14)</f>
        <v xml:space="preserve">  name: cfs.csv</v>
      </c>
      <c r="N14" s="37" t="s">
        <v>163</v>
      </c>
      <c r="O14" s="36" t="s">
        <v>329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331</v>
      </c>
      <c r="U14" s="36" t="s">
        <v>494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479</v>
      </c>
      <c r="G15" s="36" t="s">
        <v>487</v>
      </c>
      <c r="I15" s="36" t="s">
        <v>201</v>
      </c>
      <c r="J15" s="36" t="s">
        <v>493</v>
      </c>
      <c r="K15" s="36" t="s">
        <v>164</v>
      </c>
      <c r="L15" s="36" t="s">
        <v>510</v>
      </c>
      <c r="M15" s="36" t="s">
        <v>539</v>
      </c>
      <c r="N15" s="37" t="s">
        <v>164</v>
      </c>
      <c r="O15" s="36" t="s">
        <v>69</v>
      </c>
      <c r="P15" s="32" t="s">
        <v>70</v>
      </c>
      <c r="Q15" s="36" t="s">
        <v>328</v>
      </c>
      <c r="R15" s="36" t="s">
        <v>71</v>
      </c>
      <c r="S15" s="36" t="s">
        <v>72</v>
      </c>
      <c r="T15" s="36" t="s">
        <v>332</v>
      </c>
      <c r="U15" s="36" t="s">
        <v>495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>IF(ISBLANK($D16), "", $D16)</f>
        <v xml:space="preserve">  sheet:      [2007, 2012]</v>
      </c>
      <c r="F16" s="36" t="s">
        <v>480</v>
      </c>
      <c r="G16" s="36" t="s">
        <v>488</v>
      </c>
      <c r="I16" s="36" t="s">
        <v>202</v>
      </c>
      <c r="O16" s="36" t="s">
        <v>73</v>
      </c>
      <c r="P16" s="32" t="s">
        <v>74</v>
      </c>
      <c r="Q16" s="36" t="s">
        <v>319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>IF(ISBLANK($B17), "", $B17)</f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>IF(ISBLANK($D17), "", $D17)</f>
        <v xml:space="preserve">  descriptor: [2007, 2012]</v>
      </c>
      <c r="F17" s="36" t="s">
        <v>481</v>
      </c>
      <c r="G17" s="36" t="s">
        <v>490</v>
      </c>
      <c r="I17" s="36" t="s">
        <v>203</v>
      </c>
      <c r="O17" s="36" t="s">
        <v>77</v>
      </c>
      <c r="P17" s="32" t="s">
        <v>78</v>
      </c>
      <c r="Q17" s="36" t="s">
        <v>320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482</v>
      </c>
      <c r="Q18" s="36" t="s">
        <v>318</v>
      </c>
      <c r="T18" s="36" t="s">
        <v>80</v>
      </c>
      <c r="W18" s="36" t="s">
        <v>136</v>
      </c>
    </row>
    <row r="19" spans="1:25" ht="13" customHeight="1">
      <c r="F19" s="36" t="s">
        <v>483</v>
      </c>
      <c r="Q19" s="36" t="s">
        <v>81</v>
      </c>
      <c r="W19" s="36" t="s">
        <v>137</v>
      </c>
    </row>
    <row r="20" spans="1:25" ht="13" customHeight="1">
      <c r="F20" s="36" t="s">
        <v>484</v>
      </c>
      <c r="Q20" s="36" t="s">
        <v>322</v>
      </c>
      <c r="W20" s="36" t="s">
        <v>138</v>
      </c>
    </row>
    <row r="21" spans="1:25" ht="13" customHeight="1">
      <c r="F21" s="36" t="s">
        <v>485</v>
      </c>
      <c r="Q21" s="36" t="s">
        <v>321</v>
      </c>
      <c r="W21" s="36" t="s">
        <v>139</v>
      </c>
    </row>
    <row r="22" spans="1:25" ht="13" customHeight="1">
      <c r="F22" s="36" t="s">
        <v>489</v>
      </c>
      <c r="Q22" s="36" t="s">
        <v>323</v>
      </c>
      <c r="W22" s="36" t="s">
        <v>140</v>
      </c>
    </row>
    <row r="23" spans="1:25" ht="13" customHeight="1">
      <c r="Q23" s="36" t="s">
        <v>324</v>
      </c>
      <c r="W23" s="36" t="s">
        <v>141</v>
      </c>
    </row>
    <row r="24" spans="1:25" ht="13" customHeight="1">
      <c r="Q24" s="36" t="s">
        <v>325</v>
      </c>
      <c r="W24" s="36" t="s">
        <v>142</v>
      </c>
    </row>
    <row r="25" spans="1:25" ht="13" customHeight="1">
      <c r="Q25" s="36" t="s">
        <v>326</v>
      </c>
      <c r="W25" s="36" t="s">
        <v>143</v>
      </c>
    </row>
    <row r="26" spans="1:25" ht="13" customHeight="1">
      <c r="Q26" s="36" t="s">
        <v>327</v>
      </c>
    </row>
    <row r="28" spans="1:25" ht="13" customHeight="1">
      <c r="A28" s="36" t="s">
        <v>171</v>
      </c>
      <c r="B28" s="36" t="s">
        <v>82</v>
      </c>
      <c r="C28" s="36" t="str">
        <f t="shared" ref="C28:E29" si="1">IF(ISBLANK($B28), "", $B28)</f>
        <v>Describe:</v>
      </c>
      <c r="D28" s="36" t="str">
        <f t="shared" si="1"/>
        <v>Describe:</v>
      </c>
      <c r="E28" s="36" t="str">
        <f t="shared" si="1"/>
        <v>Describe:</v>
      </c>
      <c r="F28" s="36" t="s">
        <v>492</v>
      </c>
      <c r="G28" s="36" t="str">
        <f>IF(ISBLANK($F28), "", $F28)</f>
        <v># Describe:</v>
      </c>
      <c r="H28" s="36" t="str">
        <f>IF(ISBLANK($F28), "", $F28)</f>
        <v># Describe:</v>
      </c>
      <c r="J28" s="36" t="s">
        <v>492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2">IF(ISBLANK($O28), "", $O28)</f>
        <v>Describe:</v>
      </c>
      <c r="R28" s="32" t="str">
        <f t="shared" si="2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553</v>
      </c>
      <c r="C29" s="36" t="str">
        <f t="shared" si="1"/>
        <v xml:space="preserve">  col: yr</v>
      </c>
      <c r="D29" s="36" t="str">
        <f t="shared" si="1"/>
        <v xml:space="preserve">  col: yr</v>
      </c>
      <c r="E29" s="36" t="str">
        <f t="shared" si="1"/>
        <v xml:space="preserve">  col: yr</v>
      </c>
      <c r="F29" s="36" t="s">
        <v>687</v>
      </c>
      <c r="G29" s="36" t="str">
        <f>IF(ISBLANK($F29), "", $F29)</f>
        <v>#  col: gdpcat</v>
      </c>
      <c r="H29" s="36" t="str">
        <f>IF(ISBLANK($F29), "", $F29)</f>
        <v>#  col: gdpcat</v>
      </c>
      <c r="J29" s="36" t="s">
        <v>624</v>
      </c>
      <c r="K29" s="36" t="s">
        <v>553</v>
      </c>
      <c r="O29" s="33" t="s">
        <v>553</v>
      </c>
      <c r="P29" s="32" t="str">
        <f t="shared" si="2"/>
        <v xml:space="preserve">  col: yr</v>
      </c>
      <c r="Q29" s="32" t="str">
        <f t="shared" si="2"/>
        <v xml:space="preserve">  col: yr</v>
      </c>
      <c r="R29" s="32" t="str">
        <f t="shared" si="2"/>
        <v xml:space="preserve">  col: yr</v>
      </c>
      <c r="S29" s="33"/>
      <c r="U29" s="33" t="s">
        <v>662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3">IF(ISBLANK($B31), "", $B31)</f>
        <v>Order:</v>
      </c>
      <c r="D31" s="36" t="str">
        <f t="shared" si="3"/>
        <v>Order:</v>
      </c>
      <c r="E31" s="36" t="str">
        <f t="shared" si="3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554</v>
      </c>
      <c r="C32" s="36" t="str">
        <f t="shared" si="3"/>
        <v xml:space="preserve">  - {col: yr,         type: Int}</v>
      </c>
      <c r="D32" s="36" t="str">
        <f t="shared" si="3"/>
        <v xml:space="preserve">  - {col: yr,         type: Int}</v>
      </c>
      <c r="E32" s="36" t="str">
        <f t="shared" si="3"/>
        <v xml:space="preserve">  - {col: yr,         type: Int}</v>
      </c>
      <c r="F32" s="36" t="s">
        <v>585</v>
      </c>
      <c r="G32" s="36" t="str">
        <f>IF(ISBLANK($F32), "", $F32)</f>
        <v xml:space="preserve">  - {col: yr,     type: Int}</v>
      </c>
      <c r="H32" s="36" t="s">
        <v>572</v>
      </c>
      <c r="I32" s="36" t="s">
        <v>572</v>
      </c>
      <c r="J32" s="36" t="s">
        <v>573</v>
      </c>
      <c r="K32" s="33" t="s">
        <v>596</v>
      </c>
      <c r="L32" s="36" t="s">
        <v>554</v>
      </c>
      <c r="M32" s="36" t="s">
        <v>554</v>
      </c>
      <c r="N32" s="33" t="s">
        <v>595</v>
      </c>
      <c r="O32" s="33" t="s">
        <v>595</v>
      </c>
      <c r="P32" s="32" t="str">
        <f t="shared" ref="P32:T59" si="4">IF(ISBLANK($O32), "", $O32)</f>
        <v xml:space="preserve">  - {col: yr,    type: Int}</v>
      </c>
      <c r="Q32" s="32" t="str">
        <f t="shared" si="4"/>
        <v xml:space="preserve">  - {col: yr,    type: Int}</v>
      </c>
      <c r="R32" s="32" t="str">
        <f t="shared" si="4"/>
        <v xml:space="preserve">  - {col: yr,    type: Int}</v>
      </c>
      <c r="S32" s="32" t="str">
        <f t="shared" si="4"/>
        <v xml:space="preserve">  - {col: yr,    type: Int}</v>
      </c>
      <c r="T32" s="32" t="str">
        <f>IF(ISBLANK($O32), "", $O32)</f>
        <v xml:space="preserve">  - {col: yr,    type: Int}</v>
      </c>
      <c r="U32" s="33" t="s">
        <v>689</v>
      </c>
      <c r="V32" s="33" t="s">
        <v>595</v>
      </c>
      <c r="W32" s="33" t="s">
        <v>585</v>
      </c>
      <c r="X32" s="33" t="s">
        <v>585</v>
      </c>
      <c r="Y32" s="36" t="s">
        <v>593</v>
      </c>
    </row>
    <row r="33" spans="1:25" ht="13" customHeight="1">
      <c r="B33" s="33" t="s">
        <v>555</v>
      </c>
      <c r="C33" s="36" t="str">
        <f t="shared" si="3"/>
        <v># - {col: input_bea,  type: String}</v>
      </c>
      <c r="D33" s="36" t="str">
        <f t="shared" si="3"/>
        <v># - {col: input_bea,  type: String}</v>
      </c>
      <c r="E33" s="36" t="str">
        <f t="shared" si="3"/>
        <v># - {col: input_bea,  type: String}</v>
      </c>
      <c r="F33" s="36" t="s">
        <v>614</v>
      </c>
      <c r="G33" s="36" t="str">
        <f>IF(ISBLANK($F33), "", $F33)</f>
        <v xml:space="preserve">  - {col: r,      type: String}</v>
      </c>
      <c r="H33" s="36" t="s">
        <v>1085</v>
      </c>
      <c r="I33" s="36" t="s">
        <v>711</v>
      </c>
      <c r="J33" s="36" t="s">
        <v>636</v>
      </c>
      <c r="K33" s="33" t="s">
        <v>519</v>
      </c>
      <c r="L33" s="33" t="s">
        <v>514</v>
      </c>
      <c r="M33" s="33" t="s">
        <v>527</v>
      </c>
      <c r="N33" s="33" t="s">
        <v>714</v>
      </c>
      <c r="O33" s="33" t="s">
        <v>714</v>
      </c>
      <c r="P33" s="32" t="str">
        <f t="shared" si="4"/>
        <v xml:space="preserve">  - {col: r,     type: String}</v>
      </c>
      <c r="Q33" s="32" t="str">
        <f t="shared" si="4"/>
        <v xml:space="preserve">  - {col: r,     type: String}</v>
      </c>
      <c r="R33" s="32" t="str">
        <f t="shared" si="4"/>
        <v xml:space="preserve">  - {col: r,     type: String}</v>
      </c>
      <c r="S33" s="32" t="str">
        <f t="shared" si="4"/>
        <v xml:space="preserve">  - {col: r,     type: String}</v>
      </c>
      <c r="T33" s="32" t="str">
        <f t="shared" si="4"/>
        <v xml:space="preserve">  - {col: r,     type: String}</v>
      </c>
      <c r="U33" s="33" t="s">
        <v>693</v>
      </c>
      <c r="V33" s="33" t="s">
        <v>145</v>
      </c>
      <c r="W33" s="33" t="s">
        <v>614</v>
      </c>
      <c r="X33" s="33" t="s">
        <v>146</v>
      </c>
      <c r="Y33" s="33" t="s">
        <v>585</v>
      </c>
    </row>
    <row r="34" spans="1:25" ht="13" customHeight="1">
      <c r="B34" s="33" t="s">
        <v>561</v>
      </c>
      <c r="C34" s="36" t="str">
        <f t="shared" si="3"/>
        <v xml:space="preserve">  - {col: i,          type: String}</v>
      </c>
      <c r="D34" s="36" t="str">
        <f t="shared" si="3"/>
        <v xml:space="preserve">  - {col: i,          type: String}</v>
      </c>
      <c r="E34" s="36" t="str">
        <f t="shared" si="3"/>
        <v xml:space="preserve">  - {col: i,          type: String}</v>
      </c>
      <c r="G34" s="36" t="s">
        <v>621</v>
      </c>
      <c r="H34" s="36" t="s">
        <v>108</v>
      </c>
      <c r="I34" s="36" t="s">
        <v>108</v>
      </c>
      <c r="J34" s="36" t="s">
        <v>637</v>
      </c>
      <c r="K34" s="33" t="s">
        <v>31</v>
      </c>
      <c r="L34" s="33" t="s">
        <v>513</v>
      </c>
      <c r="M34" s="33" t="s">
        <v>528</v>
      </c>
      <c r="N34" s="33" t="s">
        <v>672</v>
      </c>
      <c r="O34" s="36" t="s">
        <v>790</v>
      </c>
      <c r="P34" s="32" t="str">
        <f t="shared" si="4"/>
        <v xml:space="preserve">  - {col: ec,    type: String}</v>
      </c>
      <c r="Q34" s="32" t="str">
        <f t="shared" si="4"/>
        <v xml:space="preserve">  - {col: ec,    type: String}</v>
      </c>
      <c r="R34" s="32" t="str">
        <f t="shared" si="4"/>
        <v xml:space="preserve">  - {col: ec,    type: String}</v>
      </c>
      <c r="S34" s="32" t="str">
        <f t="shared" si="4"/>
        <v xml:space="preserve">  - {col: ec,    type: String}</v>
      </c>
      <c r="T34" s="32" t="str">
        <f t="shared" si="4"/>
        <v xml:space="preserve">  - {col: ec,    type: String}</v>
      </c>
      <c r="U34" s="33" t="s">
        <v>694</v>
      </c>
      <c r="V34" s="33" t="s">
        <v>147</v>
      </c>
      <c r="W34" s="33" t="s">
        <v>146</v>
      </c>
      <c r="X34" s="33" t="s">
        <v>148</v>
      </c>
      <c r="Y34" s="33" t="s">
        <v>589</v>
      </c>
    </row>
    <row r="35" spans="1:25" ht="13" customHeight="1">
      <c r="B35" s="33" t="s">
        <v>556</v>
      </c>
      <c r="C35" s="36" t="str">
        <f t="shared" si="3"/>
        <v># - {col: output_bea, type: String}</v>
      </c>
      <c r="D35" s="36" t="str">
        <f t="shared" si="3"/>
        <v># - {col: output_bea, type: String}</v>
      </c>
      <c r="E35" s="36" t="str">
        <f t="shared" si="3"/>
        <v># - {col: output_bea, type: String}</v>
      </c>
      <c r="F35" s="36" t="s">
        <v>612</v>
      </c>
      <c r="G35" s="36" t="str">
        <f t="shared" ref="G35:G59" si="5">IF(ISBLANK($F35), "", $F35)</f>
        <v xml:space="preserve">  - {col: gdpcat, type: String}</v>
      </c>
      <c r="H35" s="36" t="s">
        <v>710</v>
      </c>
      <c r="I35" s="36" t="s">
        <v>710</v>
      </c>
      <c r="J35" s="36" t="s">
        <v>630</v>
      </c>
      <c r="K35" s="33" t="s">
        <v>534</v>
      </c>
      <c r="L35" s="33" t="s">
        <v>684</v>
      </c>
      <c r="M35" s="33" t="s">
        <v>684</v>
      </c>
      <c r="N35" s="36" t="s">
        <v>564</v>
      </c>
      <c r="O35" s="33" t="s">
        <v>145</v>
      </c>
      <c r="P35" s="32" t="str">
        <f t="shared" si="4"/>
        <v xml:space="preserve">  - {col: units, type: String}</v>
      </c>
      <c r="Q35" s="32" t="str">
        <f t="shared" si="4"/>
        <v xml:space="preserve">  - {col: units, type: String}</v>
      </c>
      <c r="R35" s="32" t="str">
        <f t="shared" si="4"/>
        <v xml:space="preserve">  - {col: units, type: String}</v>
      </c>
      <c r="S35" s="32" t="str">
        <f t="shared" si="4"/>
        <v xml:space="preserve">  - {col: units, type: String}</v>
      </c>
      <c r="T35" s="32" t="str">
        <f t="shared" si="4"/>
        <v xml:space="preserve">  - {col: units, type: String}</v>
      </c>
      <c r="U35" s="33" t="s">
        <v>690</v>
      </c>
      <c r="W35" s="33" t="s">
        <v>148</v>
      </c>
      <c r="X35" s="33" t="s">
        <v>149</v>
      </c>
      <c r="Y35" s="36" t="s">
        <v>580</v>
      </c>
    </row>
    <row r="36" spans="1:25" ht="13" customHeight="1">
      <c r="A36" s="38"/>
      <c r="B36" s="33" t="s">
        <v>562</v>
      </c>
      <c r="C36" s="36" t="str">
        <f t="shared" si="3"/>
        <v xml:space="preserve">  - {col: j,          type: String}</v>
      </c>
      <c r="D36" s="36" t="str">
        <f t="shared" si="3"/>
        <v xml:space="preserve">  - {col: j,          type: String}</v>
      </c>
      <c r="E36" s="36" t="str">
        <f t="shared" si="3"/>
        <v xml:space="preserve">  - {col: j,          type: String}</v>
      </c>
      <c r="F36" s="36" t="s">
        <v>613</v>
      </c>
      <c r="G36" s="36" t="str">
        <f t="shared" si="5"/>
        <v xml:space="preserve">  - {col: si,     type: String}</v>
      </c>
      <c r="H36" s="36" t="s">
        <v>709</v>
      </c>
      <c r="I36" s="36" t="s">
        <v>709</v>
      </c>
      <c r="J36" s="36" t="s">
        <v>638</v>
      </c>
      <c r="K36" s="33" t="s">
        <v>32</v>
      </c>
      <c r="L36" s="36" t="s">
        <v>685</v>
      </c>
      <c r="M36" s="36" t="s">
        <v>685</v>
      </c>
      <c r="N36" s="36" t="s">
        <v>565</v>
      </c>
      <c r="O36" s="33" t="s">
        <v>147</v>
      </c>
      <c r="P36" s="32" t="str">
        <f t="shared" si="4"/>
        <v xml:space="preserve">  - {col: value, type: Float64}</v>
      </c>
      <c r="Q36" s="32" t="str">
        <f t="shared" si="4"/>
        <v xml:space="preserve">  - {col: value, type: Float64}</v>
      </c>
      <c r="R36" s="32" t="str">
        <f t="shared" si="4"/>
        <v xml:space="preserve">  - {col: value, type: Float64}</v>
      </c>
      <c r="S36" s="32" t="str">
        <f t="shared" si="4"/>
        <v xml:space="preserve">  - {col: value, type: Float64}</v>
      </c>
      <c r="T36" s="32" t="str">
        <f t="shared" si="4"/>
        <v xml:space="preserve">  - {col: value, type: Float64}</v>
      </c>
      <c r="U36" s="33" t="s">
        <v>665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515</v>
      </c>
      <c r="C37" s="36" t="str">
        <f t="shared" si="3"/>
        <v xml:space="preserve">  - {col: units,      type: String}</v>
      </c>
      <c r="D37" s="36" t="str">
        <f t="shared" si="3"/>
        <v xml:space="preserve">  - {col: units,      type: String}</v>
      </c>
      <c r="E37" s="36" t="str">
        <f t="shared" si="3"/>
        <v xml:space="preserve">  - {col: units,      type: String}</v>
      </c>
      <c r="F37" s="36" t="s">
        <v>1075</v>
      </c>
      <c r="G37" s="36" t="str">
        <f>IF(ISBLANK($F37), "", $F37)</f>
        <v xml:space="preserve">  - {col: n,      type: String}</v>
      </c>
      <c r="H37" s="36" t="s">
        <v>1104</v>
      </c>
      <c r="I37" s="36" t="s">
        <v>708</v>
      </c>
      <c r="J37" s="36" t="s">
        <v>83</v>
      </c>
      <c r="K37" s="33" t="s">
        <v>535</v>
      </c>
      <c r="L37" s="33" t="s">
        <v>515</v>
      </c>
      <c r="M37" s="33" t="s">
        <v>515</v>
      </c>
      <c r="O37" s="33"/>
      <c r="P37" s="32" t="str">
        <f t="shared" si="4"/>
        <v/>
      </c>
      <c r="Q37" s="32" t="str">
        <f t="shared" si="4"/>
        <v/>
      </c>
      <c r="R37" s="32" t="str">
        <f t="shared" si="4"/>
        <v/>
      </c>
      <c r="S37" s="32" t="str">
        <f t="shared" si="4"/>
        <v/>
      </c>
      <c r="T37" s="32" t="str">
        <f t="shared" si="4"/>
        <v/>
      </c>
      <c r="U37" s="33" t="s">
        <v>691</v>
      </c>
      <c r="Y37" s="36" t="s">
        <v>584</v>
      </c>
    </row>
    <row r="38" spans="1:25" ht="13" customHeight="1">
      <c r="A38" s="38"/>
      <c r="B38" s="33" t="s">
        <v>516</v>
      </c>
      <c r="C38" s="36" t="str">
        <f t="shared" si="3"/>
        <v xml:space="preserve">  - {col: value,      type: Float64}</v>
      </c>
      <c r="D38" s="36" t="str">
        <f t="shared" si="3"/>
        <v xml:space="preserve">  - {col: value,      type: Float64}</v>
      </c>
      <c r="E38" s="36" t="str">
        <f t="shared" si="3"/>
        <v xml:space="preserve">  - {col: value,      type: Float64}</v>
      </c>
      <c r="F38" s="36" t="s">
        <v>615</v>
      </c>
      <c r="G38" s="36" t="str">
        <f t="shared" si="5"/>
        <v># - {col: desc,   type: String}</v>
      </c>
      <c r="H38" s="36" t="s">
        <v>1086</v>
      </c>
      <c r="I38" s="36" t="s">
        <v>110</v>
      </c>
      <c r="J38" s="36" t="s">
        <v>84</v>
      </c>
      <c r="K38" s="33" t="s">
        <v>33</v>
      </c>
      <c r="L38" s="33" t="s">
        <v>516</v>
      </c>
      <c r="M38" s="33" t="s">
        <v>516</v>
      </c>
      <c r="O38" s="33"/>
      <c r="P38" s="32" t="str">
        <f t="shared" si="4"/>
        <v/>
      </c>
      <c r="Q38" s="32" t="str">
        <f t="shared" si="4"/>
        <v/>
      </c>
      <c r="R38" s="32" t="str">
        <f t="shared" si="4"/>
        <v/>
      </c>
      <c r="S38" s="32" t="str">
        <f t="shared" si="4"/>
        <v/>
      </c>
      <c r="T38" s="32" t="str">
        <f t="shared" si="4"/>
        <v/>
      </c>
      <c r="U38" s="33" t="s">
        <v>692</v>
      </c>
      <c r="Y38" s="36" t="s">
        <v>148</v>
      </c>
    </row>
    <row r="39" spans="1:25" ht="13" customHeight="1">
      <c r="A39" s="38"/>
      <c r="C39" s="36" t="str">
        <f t="shared" si="3"/>
        <v/>
      </c>
      <c r="D39" s="36" t="str">
        <f t="shared" si="3"/>
        <v/>
      </c>
      <c r="E39" s="36" t="str">
        <f t="shared" si="3"/>
        <v/>
      </c>
      <c r="F39" s="36" t="s">
        <v>148</v>
      </c>
      <c r="G39" s="36" t="str">
        <f t="shared" si="5"/>
        <v xml:space="preserve">  - {col: units,  type: String}</v>
      </c>
      <c r="H39" s="36" t="s">
        <v>1087</v>
      </c>
      <c r="I39" s="36" t="s">
        <v>111</v>
      </c>
      <c r="K39" s="33" t="s">
        <v>639</v>
      </c>
      <c r="L39" s="33"/>
      <c r="M39" s="33"/>
      <c r="O39" s="33"/>
      <c r="P39" s="32" t="str">
        <f t="shared" si="4"/>
        <v/>
      </c>
      <c r="Q39" s="32" t="str">
        <f t="shared" si="4"/>
        <v/>
      </c>
      <c r="R39" s="32" t="str">
        <f t="shared" si="4"/>
        <v/>
      </c>
      <c r="S39" s="32" t="str">
        <f t="shared" si="4"/>
        <v/>
      </c>
      <c r="T39" s="32" t="str">
        <f t="shared" si="4"/>
        <v/>
      </c>
      <c r="Y39" s="36" t="s">
        <v>149</v>
      </c>
    </row>
    <row r="40" spans="1:25" ht="13" customHeight="1">
      <c r="A40" s="38"/>
      <c r="C40" s="36" t="str">
        <f t="shared" si="3"/>
        <v/>
      </c>
      <c r="D40" s="36" t="str">
        <f t="shared" si="3"/>
        <v/>
      </c>
      <c r="E40" s="36" t="str">
        <f t="shared" si="3"/>
        <v/>
      </c>
      <c r="F40" s="36" t="s">
        <v>149</v>
      </c>
      <c r="G40" s="36" t="str">
        <f t="shared" si="5"/>
        <v xml:space="preserve">  - {col: value,  type: Float64}</v>
      </c>
      <c r="H40" s="36" t="s">
        <v>708</v>
      </c>
      <c r="K40" s="33" t="s">
        <v>640</v>
      </c>
      <c r="L40" s="33"/>
      <c r="M40" s="33"/>
      <c r="N40" s="33"/>
      <c r="O40" s="33"/>
      <c r="P40" s="32" t="str">
        <f t="shared" si="4"/>
        <v/>
      </c>
      <c r="Q40" s="32" t="str">
        <f t="shared" si="4"/>
        <v/>
      </c>
      <c r="R40" s="32" t="str">
        <f t="shared" si="4"/>
        <v/>
      </c>
      <c r="S40" s="32" t="str">
        <f t="shared" si="4"/>
        <v/>
      </c>
      <c r="T40" s="32" t="str">
        <f t="shared" si="4"/>
        <v/>
      </c>
      <c r="U40" s="33" t="s">
        <v>582</v>
      </c>
    </row>
    <row r="41" spans="1:25" ht="13" customHeight="1">
      <c r="A41" s="38"/>
      <c r="C41" s="36" t="str">
        <f t="shared" si="3"/>
        <v/>
      </c>
      <c r="D41" s="36" t="str">
        <f t="shared" si="3"/>
        <v/>
      </c>
      <c r="E41" s="36" t="str">
        <f t="shared" si="3"/>
        <v/>
      </c>
      <c r="G41" s="36" t="str">
        <f t="shared" si="5"/>
        <v/>
      </c>
      <c r="H41" s="36" t="s">
        <v>110</v>
      </c>
      <c r="L41" s="33"/>
      <c r="N41" s="33"/>
      <c r="O41" s="33"/>
      <c r="P41" s="32" t="str">
        <f t="shared" si="4"/>
        <v/>
      </c>
      <c r="Q41" s="32" t="str">
        <f t="shared" si="4"/>
        <v/>
      </c>
      <c r="R41" s="32" t="str">
        <f t="shared" si="4"/>
        <v/>
      </c>
      <c r="S41" s="32" t="str">
        <f t="shared" si="4"/>
        <v/>
      </c>
      <c r="T41" s="32" t="str">
        <f t="shared" si="4"/>
        <v/>
      </c>
      <c r="U41" s="33" t="s">
        <v>581</v>
      </c>
      <c r="Y41" s="33" t="s">
        <v>582</v>
      </c>
    </row>
    <row r="42" spans="1:25" ht="13" customHeight="1">
      <c r="A42" s="38"/>
      <c r="C42" s="36" t="str">
        <f t="shared" si="3"/>
        <v/>
      </c>
      <c r="D42" s="36" t="str">
        <f t="shared" si="3"/>
        <v/>
      </c>
      <c r="E42" s="36" t="str">
        <f t="shared" si="3"/>
        <v/>
      </c>
      <c r="F42" s="33"/>
      <c r="G42" s="36" t="str">
        <f t="shared" si="5"/>
        <v/>
      </c>
      <c r="H42" s="36" t="s">
        <v>111</v>
      </c>
      <c r="K42" s="33" t="s">
        <v>34</v>
      </c>
      <c r="L42" s="33"/>
      <c r="M42" s="33"/>
      <c r="P42" s="32" t="str">
        <f t="shared" si="4"/>
        <v/>
      </c>
      <c r="Q42" s="32" t="str">
        <f t="shared" si="4"/>
        <v/>
      </c>
      <c r="R42" s="32" t="str">
        <f t="shared" si="4"/>
        <v/>
      </c>
      <c r="S42" s="32" t="str">
        <f t="shared" si="4"/>
        <v/>
      </c>
      <c r="T42" s="32" t="str">
        <f t="shared" si="4"/>
        <v/>
      </c>
      <c r="U42" s="36" t="s">
        <v>583</v>
      </c>
      <c r="Y42" s="33" t="s">
        <v>581</v>
      </c>
    </row>
    <row r="43" spans="1:25" ht="13" customHeight="1">
      <c r="A43" s="38"/>
      <c r="C43" s="36" t="str">
        <f t="shared" si="3"/>
        <v/>
      </c>
      <c r="D43" s="36" t="str">
        <f t="shared" si="3"/>
        <v/>
      </c>
      <c r="E43" s="36" t="str">
        <f t="shared" si="3"/>
        <v/>
      </c>
      <c r="F43" s="33"/>
      <c r="G43" s="36" t="str">
        <f t="shared" si="5"/>
        <v/>
      </c>
      <c r="K43" s="33" t="s">
        <v>39</v>
      </c>
      <c r="L43" s="33"/>
      <c r="M43" s="33"/>
      <c r="O43" s="33"/>
      <c r="P43" s="32" t="str">
        <f t="shared" si="4"/>
        <v/>
      </c>
      <c r="Q43" s="32" t="str">
        <f t="shared" si="4"/>
        <v/>
      </c>
      <c r="R43" s="32" t="str">
        <f t="shared" si="4"/>
        <v/>
      </c>
      <c r="S43" s="32" t="str">
        <f t="shared" si="4"/>
        <v/>
      </c>
      <c r="T43" s="32" t="str">
        <f t="shared" si="4"/>
        <v/>
      </c>
      <c r="Y43" s="36" t="s">
        <v>583</v>
      </c>
    </row>
    <row r="44" spans="1:25" ht="13" customHeight="1">
      <c r="A44" s="38"/>
      <c r="C44" s="36" t="str">
        <f t="shared" si="3"/>
        <v/>
      </c>
      <c r="D44" s="36" t="str">
        <f t="shared" si="3"/>
        <v/>
      </c>
      <c r="E44" s="36" t="str">
        <f t="shared" si="3"/>
        <v/>
      </c>
      <c r="G44" s="36" t="str">
        <f t="shared" si="5"/>
        <v/>
      </c>
      <c r="K44" s="33" t="s">
        <v>40</v>
      </c>
      <c r="L44" s="33"/>
      <c r="M44" s="33"/>
      <c r="O44" s="33"/>
      <c r="P44" s="32" t="str">
        <f t="shared" si="4"/>
        <v/>
      </c>
      <c r="Q44" s="32" t="str">
        <f t="shared" si="4"/>
        <v/>
      </c>
      <c r="R44" s="32" t="str">
        <f t="shared" si="4"/>
        <v/>
      </c>
      <c r="S44" s="32" t="str">
        <f t="shared" si="4"/>
        <v/>
      </c>
      <c r="T44" s="32" t="str">
        <f t="shared" si="4"/>
        <v/>
      </c>
      <c r="U44" s="33"/>
    </row>
    <row r="45" spans="1:25" ht="13" customHeight="1">
      <c r="A45" s="38"/>
      <c r="C45" s="36" t="str">
        <f t="shared" si="3"/>
        <v/>
      </c>
      <c r="D45" s="36" t="str">
        <f t="shared" si="3"/>
        <v/>
      </c>
      <c r="E45" s="36" t="str">
        <f t="shared" si="3"/>
        <v/>
      </c>
      <c r="G45" s="36" t="str">
        <f t="shared" si="5"/>
        <v/>
      </c>
      <c r="K45" s="33" t="s">
        <v>41</v>
      </c>
      <c r="L45" s="33"/>
      <c r="M45" s="33"/>
      <c r="O45" s="33"/>
      <c r="P45" s="32" t="str">
        <f t="shared" si="4"/>
        <v/>
      </c>
      <c r="Q45" s="32" t="str">
        <f t="shared" si="4"/>
        <v/>
      </c>
      <c r="R45" s="32" t="str">
        <f t="shared" si="4"/>
        <v/>
      </c>
      <c r="S45" s="32" t="str">
        <f t="shared" si="4"/>
        <v/>
      </c>
      <c r="T45" s="32" t="str">
        <f t="shared" si="4"/>
        <v/>
      </c>
      <c r="U45" s="33"/>
    </row>
    <row r="46" spans="1:25" ht="13" customHeight="1">
      <c r="A46" s="38"/>
      <c r="C46" s="36" t="str">
        <f t="shared" si="3"/>
        <v/>
      </c>
      <c r="D46" s="36" t="str">
        <f t="shared" si="3"/>
        <v/>
      </c>
      <c r="E46" s="36" t="str">
        <f t="shared" si="3"/>
        <v/>
      </c>
      <c r="G46" s="36" t="str">
        <f t="shared" si="5"/>
        <v/>
      </c>
      <c r="K46" s="33" t="s">
        <v>42</v>
      </c>
      <c r="L46" s="33"/>
      <c r="M46" s="33"/>
      <c r="O46" s="33"/>
      <c r="P46" s="32" t="str">
        <f t="shared" si="4"/>
        <v/>
      </c>
      <c r="Q46" s="32" t="str">
        <f t="shared" si="4"/>
        <v/>
      </c>
      <c r="R46" s="32" t="str">
        <f t="shared" si="4"/>
        <v/>
      </c>
      <c r="S46" s="32" t="str">
        <f t="shared" si="4"/>
        <v/>
      </c>
      <c r="T46" s="32" t="str">
        <f t="shared" si="4"/>
        <v/>
      </c>
      <c r="U46" s="33"/>
    </row>
    <row r="47" spans="1:25" ht="13" customHeight="1">
      <c r="A47" s="38"/>
      <c r="C47" s="36" t="str">
        <f t="shared" si="3"/>
        <v/>
      </c>
      <c r="D47" s="36" t="str">
        <f t="shared" si="3"/>
        <v/>
      </c>
      <c r="E47" s="36" t="str">
        <f t="shared" si="3"/>
        <v/>
      </c>
      <c r="G47" s="36" t="str">
        <f t="shared" si="5"/>
        <v/>
      </c>
      <c r="K47" s="33" t="s">
        <v>435</v>
      </c>
      <c r="L47" s="33"/>
      <c r="M47" s="33"/>
      <c r="O47" s="33"/>
      <c r="P47" s="32" t="str">
        <f t="shared" si="4"/>
        <v/>
      </c>
      <c r="Q47" s="32" t="str">
        <f t="shared" si="4"/>
        <v/>
      </c>
      <c r="R47" s="32" t="str">
        <f t="shared" si="4"/>
        <v/>
      </c>
      <c r="S47" s="32" t="str">
        <f t="shared" si="4"/>
        <v/>
      </c>
      <c r="T47" s="32" t="str">
        <f t="shared" si="4"/>
        <v/>
      </c>
      <c r="U47" s="33"/>
    </row>
    <row r="48" spans="1:25" ht="13" customHeight="1">
      <c r="A48" s="38"/>
      <c r="C48" s="36" t="str">
        <f t="shared" si="3"/>
        <v/>
      </c>
      <c r="D48" s="36" t="str">
        <f t="shared" si="3"/>
        <v/>
      </c>
      <c r="E48" s="36" t="str">
        <f t="shared" si="3"/>
        <v/>
      </c>
      <c r="G48" s="36" t="str">
        <f t="shared" si="5"/>
        <v/>
      </c>
      <c r="K48" s="33" t="s">
        <v>434</v>
      </c>
      <c r="L48" s="33"/>
      <c r="M48" s="33"/>
      <c r="O48" s="33"/>
      <c r="P48" s="32" t="str">
        <f t="shared" si="4"/>
        <v/>
      </c>
      <c r="Q48" s="32" t="str">
        <f t="shared" si="4"/>
        <v/>
      </c>
      <c r="R48" s="32" t="str">
        <f t="shared" si="4"/>
        <v/>
      </c>
      <c r="S48" s="32" t="str">
        <f t="shared" si="4"/>
        <v/>
      </c>
      <c r="T48" s="32" t="str">
        <f t="shared" si="4"/>
        <v/>
      </c>
      <c r="U48" s="33"/>
    </row>
    <row r="49" spans="1:25" ht="13" customHeight="1">
      <c r="A49" s="38"/>
      <c r="C49" s="36" t="str">
        <f t="shared" si="3"/>
        <v/>
      </c>
      <c r="D49" s="36" t="str">
        <f t="shared" si="3"/>
        <v/>
      </c>
      <c r="E49" s="36" t="str">
        <f t="shared" si="3"/>
        <v/>
      </c>
      <c r="G49" s="36" t="str">
        <f t="shared" si="5"/>
        <v/>
      </c>
      <c r="L49" s="33"/>
      <c r="O49" s="33"/>
      <c r="P49" s="32" t="str">
        <f t="shared" si="4"/>
        <v/>
      </c>
      <c r="Q49" s="32" t="str">
        <f t="shared" si="4"/>
        <v/>
      </c>
      <c r="R49" s="32" t="str">
        <f t="shared" si="4"/>
        <v/>
      </c>
      <c r="S49" s="32" t="str">
        <f t="shared" si="4"/>
        <v/>
      </c>
      <c r="T49" s="32" t="str">
        <f t="shared" si="4"/>
        <v/>
      </c>
      <c r="U49" s="33"/>
    </row>
    <row r="50" spans="1:25" ht="13" customHeight="1">
      <c r="A50" s="38"/>
      <c r="C50" s="36" t="str">
        <f t="shared" si="3"/>
        <v/>
      </c>
      <c r="D50" s="36" t="str">
        <f t="shared" si="3"/>
        <v/>
      </c>
      <c r="E50" s="36" t="str">
        <f t="shared" si="3"/>
        <v/>
      </c>
      <c r="G50" s="36" t="str">
        <f t="shared" si="5"/>
        <v/>
      </c>
      <c r="K50" s="33" t="s">
        <v>43</v>
      </c>
      <c r="L50" s="33"/>
      <c r="M50" s="33"/>
      <c r="O50" s="33"/>
      <c r="P50" s="32" t="str">
        <f t="shared" si="4"/>
        <v/>
      </c>
      <c r="Q50" s="32" t="str">
        <f t="shared" si="4"/>
        <v/>
      </c>
      <c r="R50" s="32" t="str">
        <f t="shared" si="4"/>
        <v/>
      </c>
      <c r="S50" s="32" t="str">
        <f t="shared" si="4"/>
        <v/>
      </c>
      <c r="T50" s="32" t="str">
        <f t="shared" si="4"/>
        <v/>
      </c>
      <c r="U50" s="33"/>
    </row>
    <row r="51" spans="1:25" ht="13" customHeight="1">
      <c r="A51" s="38"/>
      <c r="C51" s="36" t="str">
        <f t="shared" si="3"/>
        <v/>
      </c>
      <c r="D51" s="36" t="str">
        <f t="shared" si="3"/>
        <v/>
      </c>
      <c r="E51" s="36" t="str">
        <f t="shared" si="3"/>
        <v/>
      </c>
      <c r="G51" s="36" t="str">
        <f t="shared" si="5"/>
        <v/>
      </c>
      <c r="L51" s="33"/>
      <c r="O51" s="33"/>
      <c r="P51" s="32" t="str">
        <f t="shared" si="4"/>
        <v/>
      </c>
      <c r="Q51" s="32" t="str">
        <f t="shared" si="4"/>
        <v/>
      </c>
      <c r="R51" s="32" t="str">
        <f t="shared" si="4"/>
        <v/>
      </c>
      <c r="S51" s="32" t="str">
        <f t="shared" si="4"/>
        <v/>
      </c>
      <c r="T51" s="32" t="str">
        <f t="shared" si="4"/>
        <v/>
      </c>
      <c r="U51" s="33"/>
    </row>
    <row r="52" spans="1:25" ht="13" customHeight="1">
      <c r="C52" s="36" t="str">
        <f t="shared" si="3"/>
        <v/>
      </c>
      <c r="D52" s="36" t="str">
        <f t="shared" si="3"/>
        <v/>
      </c>
      <c r="E52" s="36" t="str">
        <f t="shared" si="3"/>
        <v/>
      </c>
      <c r="G52" s="36" t="str">
        <f t="shared" si="5"/>
        <v/>
      </c>
      <c r="K52" s="33" t="s">
        <v>44</v>
      </c>
      <c r="L52" s="33"/>
      <c r="M52" s="33"/>
      <c r="O52" s="33"/>
      <c r="P52" s="32" t="str">
        <f t="shared" si="4"/>
        <v/>
      </c>
      <c r="Q52" s="32" t="str">
        <f t="shared" si="4"/>
        <v/>
      </c>
      <c r="R52" s="32" t="str">
        <f t="shared" si="4"/>
        <v/>
      </c>
      <c r="S52" s="32" t="str">
        <f t="shared" si="4"/>
        <v/>
      </c>
      <c r="T52" s="32" t="str">
        <f t="shared" si="4"/>
        <v/>
      </c>
      <c r="U52" s="33"/>
    </row>
    <row r="53" spans="1:25" ht="13" customHeight="1">
      <c r="C53" s="36" t="str">
        <f t="shared" si="3"/>
        <v/>
      </c>
      <c r="D53" s="36" t="str">
        <f t="shared" si="3"/>
        <v/>
      </c>
      <c r="E53" s="36" t="str">
        <f t="shared" si="3"/>
        <v/>
      </c>
      <c r="G53" s="36" t="str">
        <f t="shared" si="5"/>
        <v/>
      </c>
      <c r="K53" s="33" t="s">
        <v>35</v>
      </c>
      <c r="L53" s="33"/>
      <c r="M53" s="33"/>
      <c r="O53" s="33"/>
      <c r="P53" s="32" t="str">
        <f t="shared" si="4"/>
        <v/>
      </c>
      <c r="Q53" s="32" t="str">
        <f t="shared" si="4"/>
        <v/>
      </c>
      <c r="R53" s="32" t="str">
        <f t="shared" si="4"/>
        <v/>
      </c>
      <c r="S53" s="32" t="str">
        <f t="shared" si="4"/>
        <v/>
      </c>
      <c r="T53" s="32" t="str">
        <f t="shared" si="4"/>
        <v/>
      </c>
      <c r="U53" s="33"/>
    </row>
    <row r="54" spans="1:25" ht="13" customHeight="1">
      <c r="C54" s="36" t="str">
        <f t="shared" si="3"/>
        <v/>
      </c>
      <c r="D54" s="36" t="str">
        <f t="shared" si="3"/>
        <v/>
      </c>
      <c r="E54" s="36" t="str">
        <f t="shared" si="3"/>
        <v/>
      </c>
      <c r="G54" s="36" t="str">
        <f t="shared" si="5"/>
        <v/>
      </c>
      <c r="K54" s="33" t="s">
        <v>45</v>
      </c>
      <c r="L54" s="33"/>
      <c r="M54" s="33"/>
      <c r="O54" s="33"/>
      <c r="P54" s="32" t="str">
        <f t="shared" si="4"/>
        <v/>
      </c>
      <c r="Q54" s="32" t="str">
        <f t="shared" si="4"/>
        <v/>
      </c>
      <c r="R54" s="32" t="str">
        <f t="shared" si="4"/>
        <v/>
      </c>
      <c r="S54" s="32" t="str">
        <f t="shared" si="4"/>
        <v/>
      </c>
      <c r="T54" s="32" t="str">
        <f t="shared" si="4"/>
        <v/>
      </c>
      <c r="U54" s="33"/>
    </row>
    <row r="55" spans="1:25" ht="13" customHeight="1">
      <c r="C55" s="36" t="str">
        <f t="shared" si="3"/>
        <v/>
      </c>
      <c r="D55" s="36" t="str">
        <f t="shared" si="3"/>
        <v/>
      </c>
      <c r="E55" s="36" t="str">
        <f t="shared" si="3"/>
        <v/>
      </c>
      <c r="G55" s="36" t="str">
        <f t="shared" si="5"/>
        <v/>
      </c>
      <c r="K55" s="33" t="s">
        <v>36</v>
      </c>
      <c r="L55" s="33"/>
      <c r="M55" s="33"/>
      <c r="O55" s="33"/>
      <c r="P55" s="32" t="str">
        <f t="shared" si="4"/>
        <v/>
      </c>
      <c r="Q55" s="32" t="str">
        <f t="shared" si="4"/>
        <v/>
      </c>
      <c r="R55" s="32" t="str">
        <f t="shared" si="4"/>
        <v/>
      </c>
      <c r="S55" s="32" t="str">
        <f t="shared" si="4"/>
        <v/>
      </c>
      <c r="T55" s="32" t="str">
        <f t="shared" si="4"/>
        <v/>
      </c>
      <c r="U55" s="33"/>
    </row>
    <row r="56" spans="1:25" ht="13" customHeight="1">
      <c r="C56" s="36" t="str">
        <f t="shared" si="3"/>
        <v/>
      </c>
      <c r="D56" s="36" t="str">
        <f t="shared" si="3"/>
        <v/>
      </c>
      <c r="E56" s="36" t="str">
        <f t="shared" si="3"/>
        <v/>
      </c>
      <c r="G56" s="36" t="str">
        <f t="shared" si="5"/>
        <v/>
      </c>
      <c r="K56" s="33" t="s">
        <v>46</v>
      </c>
      <c r="L56" s="33"/>
      <c r="M56" s="33"/>
      <c r="O56" s="33"/>
      <c r="P56" s="32" t="str">
        <f t="shared" si="4"/>
        <v/>
      </c>
      <c r="Q56" s="32" t="str">
        <f t="shared" si="4"/>
        <v/>
      </c>
      <c r="R56" s="32" t="str">
        <f t="shared" si="4"/>
        <v/>
      </c>
      <c r="S56" s="32" t="str">
        <f t="shared" si="4"/>
        <v/>
      </c>
      <c r="T56" s="32" t="str">
        <f t="shared" si="4"/>
        <v/>
      </c>
      <c r="U56" s="33"/>
    </row>
    <row r="57" spans="1:25" ht="13" customHeight="1">
      <c r="C57" s="36" t="str">
        <f t="shared" si="3"/>
        <v/>
      </c>
      <c r="D57" s="36" t="str">
        <f t="shared" si="3"/>
        <v/>
      </c>
      <c r="E57" s="36" t="str">
        <f t="shared" si="3"/>
        <v/>
      </c>
      <c r="G57" s="36" t="str">
        <f t="shared" si="5"/>
        <v/>
      </c>
      <c r="K57" s="33" t="s">
        <v>37</v>
      </c>
      <c r="L57" s="33"/>
      <c r="M57" s="33"/>
      <c r="O57" s="33"/>
      <c r="P57" s="32" t="str">
        <f t="shared" si="4"/>
        <v/>
      </c>
      <c r="Q57" s="32" t="str">
        <f t="shared" si="4"/>
        <v/>
      </c>
      <c r="R57" s="32" t="str">
        <f t="shared" si="4"/>
        <v/>
      </c>
      <c r="S57" s="32" t="str">
        <f t="shared" si="4"/>
        <v/>
      </c>
      <c r="T57" s="32" t="str">
        <f t="shared" si="4"/>
        <v/>
      </c>
      <c r="U57" s="33"/>
    </row>
    <row r="58" spans="1:25" ht="13" customHeight="1">
      <c r="C58" s="36" t="str">
        <f t="shared" si="3"/>
        <v/>
      </c>
      <c r="D58" s="36" t="str">
        <f t="shared" si="3"/>
        <v/>
      </c>
      <c r="E58" s="36" t="str">
        <f t="shared" si="3"/>
        <v/>
      </c>
      <c r="G58" s="36" t="str">
        <f t="shared" si="5"/>
        <v/>
      </c>
      <c r="K58" s="33" t="s">
        <v>47</v>
      </c>
      <c r="L58" s="33"/>
      <c r="M58" s="33"/>
      <c r="O58" s="33"/>
      <c r="P58" s="32" t="str">
        <f t="shared" si="4"/>
        <v/>
      </c>
      <c r="Q58" s="32" t="str">
        <f t="shared" si="4"/>
        <v/>
      </c>
      <c r="R58" s="32" t="str">
        <f t="shared" si="4"/>
        <v/>
      </c>
      <c r="S58" s="32" t="str">
        <f t="shared" si="4"/>
        <v/>
      </c>
      <c r="T58" s="32" t="str">
        <f t="shared" si="4"/>
        <v/>
      </c>
      <c r="U58" s="33"/>
    </row>
    <row r="59" spans="1:25" ht="13" customHeight="1">
      <c r="C59" s="36" t="str">
        <f t="shared" si="3"/>
        <v/>
      </c>
      <c r="D59" s="36" t="str">
        <f t="shared" si="3"/>
        <v/>
      </c>
      <c r="E59" s="36" t="str">
        <f t="shared" si="3"/>
        <v/>
      </c>
      <c r="G59" s="36" t="str">
        <f t="shared" si="5"/>
        <v/>
      </c>
      <c r="K59" s="33" t="s">
        <v>38</v>
      </c>
      <c r="L59" s="33"/>
      <c r="M59" s="33"/>
      <c r="O59" s="33"/>
      <c r="P59" s="32" t="str">
        <f t="shared" si="4"/>
        <v/>
      </c>
      <c r="Q59" s="32" t="str">
        <f t="shared" si="4"/>
        <v/>
      </c>
      <c r="R59" s="32" t="str">
        <f t="shared" si="4"/>
        <v/>
      </c>
      <c r="S59" s="32" t="str">
        <f t="shared" si="4"/>
        <v/>
      </c>
      <c r="T59" s="32" t="str">
        <f t="shared" si="4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3"/>
        <v>Rename:</v>
      </c>
      <c r="D61" s="36" t="s">
        <v>10</v>
      </c>
      <c r="E61" s="36" t="str">
        <f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544</v>
      </c>
      <c r="C62" s="36" t="str">
        <f>IF(ISBLANK($B62), "", $B62)</f>
        <v xml:space="preserve">  - {from: IOCode, to: input_bea}</v>
      </c>
      <c r="D62" s="36" t="s">
        <v>545</v>
      </c>
      <c r="E62" s="36" t="str">
        <f>IF(ISBLANK($D62), "", $D62)</f>
        <v xml:space="preserve">  - {from: Code,                  to: input_bea}</v>
      </c>
      <c r="F62" s="36" t="s">
        <v>604</v>
      </c>
      <c r="G62" s="36" t="s">
        <v>616</v>
      </c>
      <c r="H62" s="36" t="str">
        <f>IF(ISBLANK($G62), "", $G62)</f>
        <v xml:space="preserve">  - {from: GeoFIPS,                to: r}</v>
      </c>
      <c r="I62" s="36" t="s">
        <v>695</v>
      </c>
      <c r="J62" s="36" t="s">
        <v>627</v>
      </c>
      <c r="K62" s="33" t="s">
        <v>538</v>
      </c>
      <c r="L62" s="33"/>
      <c r="M62" s="33"/>
      <c r="N62" s="36" t="s">
        <v>165</v>
      </c>
      <c r="O62" s="36" t="s">
        <v>647</v>
      </c>
      <c r="P62" s="32" t="s">
        <v>647</v>
      </c>
      <c r="Q62" s="36" t="s">
        <v>648</v>
      </c>
      <c r="R62" s="36" t="s">
        <v>649</v>
      </c>
      <c r="S62" s="36" t="s">
        <v>659</v>
      </c>
      <c r="U62" s="36" t="s">
        <v>48</v>
      </c>
      <c r="V62" s="33" t="s">
        <v>574</v>
      </c>
      <c r="W62" s="36" t="s">
        <v>718</v>
      </c>
      <c r="X62" s="36" t="s">
        <v>664</v>
      </c>
      <c r="Y62" s="36" t="s">
        <v>122</v>
      </c>
    </row>
    <row r="63" spans="1:25" ht="13" customHeight="1">
      <c r="B63" s="36" t="s">
        <v>550</v>
      </c>
      <c r="C63" s="36" t="str">
        <f>IF(ISBLANK($B63), "", $B63)</f>
        <v xml:space="preserve">  - {from: Name,   to: input_desc}</v>
      </c>
      <c r="D63" s="36" t="s">
        <v>551</v>
      </c>
      <c r="E63" s="36" t="str">
        <f>IF(ISBLANK($D63), "", $D63)</f>
        <v xml:space="preserve">  - {from: Commodity Description, to: input_desc}</v>
      </c>
      <c r="G63" s="36" t="s">
        <v>617</v>
      </c>
      <c r="H63" s="36" t="str">
        <f>IF(ISBLANK($G63), "", $G63)</f>
        <v xml:space="preserve">  - {from: GeoName,                to: r_desc}</v>
      </c>
      <c r="I63" s="36" t="s">
        <v>696</v>
      </c>
      <c r="J63" s="36" t="s">
        <v>12</v>
      </c>
      <c r="K63" s="33" t="s">
        <v>536</v>
      </c>
      <c r="L63" s="33"/>
      <c r="M63" s="33"/>
      <c r="N63" s="36" t="s">
        <v>713</v>
      </c>
      <c r="O63" s="36" t="s">
        <v>85</v>
      </c>
      <c r="S63" s="36" t="s">
        <v>575</v>
      </c>
      <c r="U63" s="36" t="s">
        <v>576</v>
      </c>
      <c r="V63" s="33" t="s">
        <v>150</v>
      </c>
      <c r="Y63" s="36" t="s">
        <v>594</v>
      </c>
    </row>
    <row r="64" spans="1:25" ht="13" customHeight="1">
      <c r="F64" s="36" t="s">
        <v>597</v>
      </c>
      <c r="G64" s="36" t="str">
        <f>IF(ISBLANK($F64), "", $F64)</f>
        <v xml:space="preserve">  - {from: ComponentName,          to: gdpcat}</v>
      </c>
      <c r="I64" s="36" t="s">
        <v>697</v>
      </c>
      <c r="J64" s="36" t="s">
        <v>633</v>
      </c>
      <c r="K64" s="36" t="s">
        <v>537</v>
      </c>
      <c r="N64" s="36" t="s">
        <v>717</v>
      </c>
      <c r="S64" s="36" t="s">
        <v>660</v>
      </c>
      <c r="U64" s="36" t="s">
        <v>663</v>
      </c>
      <c r="Y64" s="36" t="s">
        <v>590</v>
      </c>
    </row>
    <row r="65" spans="1:25" ht="13" customHeight="1">
      <c r="F65" s="36" t="s">
        <v>608</v>
      </c>
      <c r="G65" s="36" t="str">
        <f>IF(ISBLANK($F65), "", $F65)</f>
        <v xml:space="preserve">  - {from: IndustryId,             to: si}</v>
      </c>
      <c r="H65" s="36" t="s">
        <v>1080</v>
      </c>
      <c r="I65" s="36" t="s">
        <v>712</v>
      </c>
      <c r="J65" s="36" t="s">
        <v>11</v>
      </c>
      <c r="K65" s="36" t="s">
        <v>641</v>
      </c>
      <c r="N65" s="36" t="s">
        <v>666</v>
      </c>
      <c r="S65" s="36" t="s">
        <v>86</v>
      </c>
      <c r="U65" s="36" t="s">
        <v>112</v>
      </c>
      <c r="V65" s="33"/>
      <c r="Y65" s="36" t="s">
        <v>586</v>
      </c>
    </row>
    <row r="66" spans="1:25" ht="13" customHeight="1">
      <c r="F66" s="36" t="s">
        <v>24</v>
      </c>
      <c r="G66" s="36" t="str">
        <f>IF(ISBLANK($F66), "", $F66)</f>
        <v xml:space="preserve">  - {from: Unit,                   to: units}</v>
      </c>
      <c r="H66" s="36" t="str">
        <f>IF(ISBLANK($G66), "", $G66)</f>
        <v xml:space="preserve">  - {from: Unit,                   to: units}</v>
      </c>
      <c r="I66" s="36" t="s">
        <v>623</v>
      </c>
      <c r="K66" s="36" t="s">
        <v>674</v>
      </c>
      <c r="S66" s="36" t="s">
        <v>87</v>
      </c>
      <c r="Y66" s="36" t="s">
        <v>123</v>
      </c>
    </row>
    <row r="67" spans="1:25" ht="13" customHeight="1">
      <c r="F67" s="36" t="s">
        <v>667</v>
      </c>
      <c r="G67" s="36" t="str">
        <f>IF(ISBLANK($F67), "", $F67)</f>
        <v xml:space="preserve">  - {from: IndustryClassification, to: n}</v>
      </c>
      <c r="H67" s="36" t="str">
        <f>IF(ISBLANK($G67), "", $G67)</f>
        <v xml:space="preserve">  - {from: IndustryClassification, to: n}</v>
      </c>
      <c r="S67" s="36" t="s">
        <v>88</v>
      </c>
    </row>
    <row r="68" spans="1:25" ht="13" customHeight="1">
      <c r="F68" s="36" t="s">
        <v>611</v>
      </c>
      <c r="G68" s="36" t="str">
        <f>IF(ISBLANK($F68), "", $F68)</f>
        <v xml:space="preserve">  - {from: Description,            to: desc}</v>
      </c>
      <c r="H68" s="36" t="str">
        <f>IF(ISBLANK($G68), "", $G68)</f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313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646</v>
      </c>
    </row>
    <row r="75" spans="1:25" ht="13" customHeight="1">
      <c r="O75" s="36" t="s">
        <v>650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628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1083</v>
      </c>
      <c r="I78" s="36" t="s">
        <v>698</v>
      </c>
      <c r="J78" s="33" t="s">
        <v>629</v>
      </c>
      <c r="N78" s="33" t="s">
        <v>668</v>
      </c>
      <c r="U78" s="36" t="s">
        <v>677</v>
      </c>
    </row>
    <row r="79" spans="1:25" ht="13" customHeight="1">
      <c r="F79" s="33"/>
      <c r="G79" s="33"/>
      <c r="H79" s="36" t="s">
        <v>606</v>
      </c>
      <c r="I79" s="36" t="s">
        <v>699</v>
      </c>
      <c r="J79" s="33" t="s">
        <v>602</v>
      </c>
      <c r="N79" s="33" t="s">
        <v>675</v>
      </c>
      <c r="U79" s="36" t="s">
        <v>113</v>
      </c>
    </row>
    <row r="80" spans="1:25" ht="13" customHeight="1">
      <c r="F80" s="33"/>
      <c r="G80" s="33"/>
      <c r="H80" s="36" t="s">
        <v>607</v>
      </c>
      <c r="I80" s="36" t="s">
        <v>700</v>
      </c>
      <c r="J80" s="33" t="s">
        <v>603</v>
      </c>
      <c r="N80" s="33" t="s">
        <v>676</v>
      </c>
      <c r="U80" s="36" t="s">
        <v>678</v>
      </c>
    </row>
    <row r="81" spans="1:24" ht="13" customHeight="1">
      <c r="F81" s="33" t="s">
        <v>605</v>
      </c>
      <c r="H81" s="36" t="s">
        <v>1078</v>
      </c>
      <c r="I81" s="36" t="s">
        <v>701</v>
      </c>
      <c r="J81" s="33"/>
      <c r="N81" s="33"/>
    </row>
    <row r="82" spans="1:24" ht="13" customHeight="1">
      <c r="F82" s="33" t="s">
        <v>606</v>
      </c>
      <c r="H82" s="36" t="s">
        <v>606</v>
      </c>
      <c r="I82" s="36" t="s">
        <v>702</v>
      </c>
      <c r="J82" s="33"/>
      <c r="N82" s="33"/>
    </row>
    <row r="83" spans="1:24" ht="13" customHeight="1">
      <c r="F83" s="33" t="s">
        <v>607</v>
      </c>
      <c r="H83" s="36" t="s">
        <v>1079</v>
      </c>
      <c r="I83" s="36" t="s">
        <v>703</v>
      </c>
      <c r="J83" s="33"/>
      <c r="N83" s="33"/>
    </row>
    <row r="84" spans="1:24" customFormat="1" ht="13" customHeight="1">
      <c r="H84" s="33" t="s">
        <v>1095</v>
      </c>
    </row>
    <row r="85" spans="1:24" ht="13" customHeight="1">
      <c r="F85" s="33"/>
      <c r="H85" s="33" t="s">
        <v>1096</v>
      </c>
      <c r="J85" s="33"/>
      <c r="N85" s="33"/>
    </row>
    <row r="86" spans="1:24" ht="13" customHeight="1">
      <c r="F86" s="33"/>
      <c r="H86" s="33" t="s">
        <v>618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6">IF(ISBLANK($B88), "", $B88)</f>
        <v>Melt:</v>
      </c>
      <c r="D88" s="36" t="s">
        <v>14</v>
      </c>
      <c r="E88" s="36" t="str">
        <f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552</v>
      </c>
      <c r="C89" s="36" t="str">
        <f t="shared" si="6"/>
        <v xml:space="preserve">  on:  [input_bea, input_desc]</v>
      </c>
      <c r="D89" s="36" t="s">
        <v>552</v>
      </c>
      <c r="E89" s="36" t="str">
        <f>IF(ISBLANK($D89), "", $D89)</f>
        <v xml:space="preserve">  on:  [input_bea, input_desc]</v>
      </c>
      <c r="F89" s="36" t="s">
        <v>1081</v>
      </c>
      <c r="G89" s="36" t="str">
        <f>IF(ISBLANK($F89), "", $F89)</f>
        <v xml:space="preserve">  on:  [r, gdpcat, si, units, n, desc]</v>
      </c>
      <c r="H89" s="36" t="s">
        <v>1093</v>
      </c>
      <c r="I89" s="36" t="s">
        <v>704</v>
      </c>
      <c r="J89" s="36" t="s">
        <v>635</v>
      </c>
      <c r="P89" s="32" t="s">
        <v>652</v>
      </c>
      <c r="Q89" s="32" t="str">
        <f>IF(ISBLANK($P89), "", $P89)</f>
        <v xml:space="preserve">  on:  ec_desc</v>
      </c>
      <c r="R89" s="36" t="s">
        <v>658</v>
      </c>
      <c r="W89" s="33" t="s">
        <v>658</v>
      </c>
      <c r="X89" s="33" t="s">
        <v>577</v>
      </c>
    </row>
    <row r="90" spans="1:24" ht="13" customHeight="1">
      <c r="B90" s="36" t="s">
        <v>547</v>
      </c>
      <c r="C90" s="36" t="str">
        <f t="shared" si="6"/>
        <v xml:space="preserve">  var: output_desc</v>
      </c>
      <c r="D90" s="36" t="s">
        <v>688</v>
      </c>
      <c r="E90" s="36" t="str">
        <f>IF(ISBLANK($D90), "", $D90)</f>
        <v xml:space="preserve">  var: output_bea</v>
      </c>
      <c r="F90" s="36" t="s">
        <v>578</v>
      </c>
      <c r="G90" s="36" t="str">
        <f>IF(ISBLANK($F90), "", $F90)</f>
        <v xml:space="preserve">  var: yr</v>
      </c>
      <c r="H90" s="36" t="s">
        <v>578</v>
      </c>
      <c r="I90" s="36" t="s">
        <v>578</v>
      </c>
      <c r="J90" s="36" t="s">
        <v>578</v>
      </c>
      <c r="P90" s="32" t="s">
        <v>651</v>
      </c>
      <c r="Q90" s="32" t="str">
        <f>IF(ISBLANK($P90), "", $P90)</f>
        <v xml:space="preserve">  var: r</v>
      </c>
      <c r="R90" s="36" t="s">
        <v>657</v>
      </c>
      <c r="W90" s="33" t="s">
        <v>578</v>
      </c>
      <c r="X90" s="33" t="s">
        <v>151</v>
      </c>
    </row>
    <row r="91" spans="1:24" ht="13" customHeight="1">
      <c r="B91" s="36" t="s">
        <v>15</v>
      </c>
      <c r="C91" s="36" t="str">
        <f t="shared" si="6"/>
        <v xml:space="preserve">  val: value</v>
      </c>
      <c r="D91" s="36" t="s">
        <v>15</v>
      </c>
      <c r="E91" s="36" t="str">
        <f>IF(ISBLANK($D91), "", $D91)</f>
        <v xml:space="preserve">  val: value</v>
      </c>
      <c r="F91" s="36" t="s">
        <v>15</v>
      </c>
      <c r="G91" s="36" t="str">
        <f>IF(ISBLANK($F91), "", $F91)</f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>IF(ISBLANK($P91), "", $P91)</f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6"/>
        <v>Add:</v>
      </c>
      <c r="D93" s="36" t="str">
        <f t="shared" si="6"/>
        <v>Add:</v>
      </c>
      <c r="E93" s="36" t="str">
        <f t="shared" si="6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6"/>
        <v xml:space="preserve">  col: units</v>
      </c>
      <c r="D94" s="36" t="str">
        <f t="shared" si="6"/>
        <v xml:space="preserve">  col: units</v>
      </c>
      <c r="E94" s="36" t="str">
        <f t="shared" si="6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6"/>
        <v xml:space="preserve">  val: millions of us dollars (USD)</v>
      </c>
      <c r="D95" s="36" t="str">
        <f t="shared" si="6"/>
        <v xml:space="preserve">  val: millions of us dollars (USD)</v>
      </c>
      <c r="E95" s="36" t="str">
        <f t="shared" si="6"/>
        <v xml:space="preserve">  val: millions of us dollars (USD)</v>
      </c>
      <c r="I95" s="36" t="s">
        <v>371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416</v>
      </c>
    </row>
    <row r="96" spans="1:24" ht="13" customHeight="1">
      <c r="K96" s="36" t="s">
        <v>52</v>
      </c>
      <c r="V96" s="36" t="s">
        <v>155</v>
      </c>
      <c r="W96" s="33"/>
      <c r="X96" s="36" t="s">
        <v>415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398</v>
      </c>
      <c r="C99" s="36" t="str">
        <f t="shared" ref="C99:C111" si="7">IF(ISBLANK($B99), "", $B99)</f>
        <v>Map:</v>
      </c>
      <c r="D99" s="36" t="s">
        <v>398</v>
      </c>
      <c r="E99" s="36" t="str">
        <f t="shared" ref="E99:E111" si="8">IF(ISBLANK($D99), "", $D99)</f>
        <v>Map:</v>
      </c>
      <c r="F99" s="36" t="s">
        <v>398</v>
      </c>
      <c r="G99" s="36" t="s">
        <v>398</v>
      </c>
      <c r="H99" s="36" t="s">
        <v>398</v>
      </c>
      <c r="I99" s="36" t="s">
        <v>398</v>
      </c>
      <c r="J99" s="36" t="s">
        <v>398</v>
      </c>
      <c r="K99" s="33" t="s">
        <v>398</v>
      </c>
      <c r="L99" s="33"/>
      <c r="N99" s="36" t="s">
        <v>398</v>
      </c>
      <c r="O99" s="36" t="s">
        <v>398</v>
      </c>
      <c r="P99" s="32" t="str">
        <f>IF(ISBLANK($O99), "", $O99)</f>
        <v>Map:</v>
      </c>
      <c r="Q99" s="32" t="str">
        <f>IF(ISBLANK($O99), "", $O99)</f>
        <v>Map:</v>
      </c>
      <c r="R99" s="32" t="str">
        <f>IF(ISBLANK($O99), "", $O99)</f>
        <v>Map:</v>
      </c>
      <c r="S99" s="32" t="str">
        <f>IF(ISBLANK($O99), "", $O99)</f>
        <v>Map:</v>
      </c>
      <c r="U99" s="36" t="s">
        <v>398</v>
      </c>
      <c r="W99" s="36" t="s">
        <v>398</v>
      </c>
      <c r="X99" s="33" t="s">
        <v>398</v>
      </c>
      <c r="Y99" s="36" t="s">
        <v>398</v>
      </c>
    </row>
    <row r="100" spans="1:25" ht="13" customHeight="1">
      <c r="B100" s="36" t="s">
        <v>364</v>
      </c>
      <c r="C100" s="36" t="str">
        <f t="shared" si="7"/>
        <v xml:space="preserve">  - file:   [parse, bea_summary.csv]</v>
      </c>
      <c r="D100" s="36" t="s">
        <v>365</v>
      </c>
      <c r="E100" s="36" t="str">
        <f t="shared" si="8"/>
        <v xml:space="preserve">  - file:   [parse, bea_detail.csv]</v>
      </c>
      <c r="F100" s="36" t="s">
        <v>314</v>
      </c>
      <c r="G100" s="36" t="str">
        <f t="shared" ref="G100:G105" si="9">IF(ISBLANK($F100), "", $F100)</f>
        <v xml:space="preserve">  - file:   [parse, gsp.csv]</v>
      </c>
      <c r="H100" s="36" t="s">
        <v>315</v>
      </c>
      <c r="I100" s="36" t="s">
        <v>315</v>
      </c>
      <c r="J100" s="36" t="s">
        <v>367</v>
      </c>
      <c r="K100" s="36" t="s">
        <v>315</v>
      </c>
      <c r="L100" s="33"/>
      <c r="N100" s="37"/>
      <c r="O100" s="36" t="s">
        <v>316</v>
      </c>
      <c r="P100" s="32" t="str">
        <f t="shared" ref="P100:S105" si="10">IF(ISBLANK($O100), "", $O100)</f>
        <v xml:space="preserve">  - file:   [parse, sgf.csv]</v>
      </c>
      <c r="Q100" s="32" t="str">
        <f t="shared" si="10"/>
        <v xml:space="preserve">  - file:   [parse, sgf.csv]</v>
      </c>
      <c r="R100" s="32" t="str">
        <f t="shared" si="10"/>
        <v xml:space="preserve">  - file:   [parse, sgf.csv]</v>
      </c>
      <c r="S100" s="32" t="str">
        <f t="shared" si="10"/>
        <v xml:space="preserve">  - file:   [parse, sgf.csv]</v>
      </c>
      <c r="U100" s="37"/>
      <c r="X100" s="33" t="s">
        <v>317</v>
      </c>
      <c r="Y100" s="36" t="s">
        <v>412</v>
      </c>
    </row>
    <row r="101" spans="1:25" ht="13" customHeight="1">
      <c r="B101" s="36" t="s">
        <v>186</v>
      </c>
      <c r="C101" s="36" t="str">
        <f t="shared" si="7"/>
        <v xml:space="preserve">    from:   bea_desc</v>
      </c>
      <c r="D101" s="36" t="s">
        <v>197</v>
      </c>
      <c r="E101" s="36" t="str">
        <f t="shared" si="8"/>
        <v xml:space="preserve">    from:   bea_code</v>
      </c>
      <c r="F101" s="36" t="s">
        <v>16</v>
      </c>
      <c r="G101" s="36" t="str">
        <f t="shared" si="9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10"/>
        <v xml:space="preserve">    from:   from</v>
      </c>
      <c r="Q101" s="32" t="str">
        <f t="shared" si="10"/>
        <v xml:space="preserve">    from:   from</v>
      </c>
      <c r="R101" s="32" t="str">
        <f t="shared" si="10"/>
        <v xml:space="preserve">    from:   from</v>
      </c>
      <c r="S101" s="32" t="str">
        <f t="shared" si="10"/>
        <v xml:space="preserve">    from:   from</v>
      </c>
      <c r="U101" s="37"/>
      <c r="X101" s="33" t="s">
        <v>90</v>
      </c>
      <c r="Y101" s="36" t="s">
        <v>413</v>
      </c>
    </row>
    <row r="102" spans="1:25" ht="13" customHeight="1">
      <c r="B102" s="36" t="s">
        <v>982</v>
      </c>
      <c r="C102" s="36" t="str">
        <f t="shared" si="7"/>
        <v xml:space="preserve">    to:     [bea_code, windc_code]</v>
      </c>
      <c r="D102" s="36" t="s">
        <v>983</v>
      </c>
      <c r="E102" s="36" t="str">
        <f t="shared" si="8"/>
        <v xml:space="preserve">    to:     [bea_desc, windc_code]</v>
      </c>
      <c r="F102" s="36" t="s">
        <v>17</v>
      </c>
      <c r="G102" s="36" t="str">
        <f t="shared" si="9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567</v>
      </c>
      <c r="P102" s="32" t="str">
        <f t="shared" si="10"/>
        <v xml:space="preserve">    to:     [sgf_desc, sgf_code, units]</v>
      </c>
      <c r="Q102" s="32" t="str">
        <f t="shared" si="10"/>
        <v xml:space="preserve">    to:     [sgf_desc, sgf_code, units]</v>
      </c>
      <c r="R102" s="32" t="str">
        <f t="shared" si="10"/>
        <v xml:space="preserve">    to:     [sgf_desc, sgf_code, units]</v>
      </c>
      <c r="S102" s="32" t="str">
        <f t="shared" si="10"/>
        <v xml:space="preserve">    to:     [sgf_desc, sgf_code, units]</v>
      </c>
      <c r="U102" s="37"/>
      <c r="X102" s="33" t="s">
        <v>91</v>
      </c>
      <c r="Y102" s="36" t="s">
        <v>414</v>
      </c>
    </row>
    <row r="103" spans="1:25" ht="13" customHeight="1">
      <c r="B103" s="36" t="s">
        <v>548</v>
      </c>
      <c r="C103" s="36" t="str">
        <f t="shared" si="7"/>
        <v xml:space="preserve">    input:  output_desc</v>
      </c>
      <c r="D103" s="36" t="s">
        <v>546</v>
      </c>
      <c r="E103" s="36" t="str">
        <f t="shared" si="8"/>
        <v xml:space="preserve">    input:  output_bea</v>
      </c>
      <c r="F103" s="36" t="s">
        <v>600</v>
      </c>
      <c r="G103" s="36" t="str">
        <f t="shared" si="9"/>
        <v xml:space="preserve">    input:  gdpcat</v>
      </c>
      <c r="H103" s="36" t="s">
        <v>93</v>
      </c>
      <c r="I103" s="36" t="s">
        <v>93</v>
      </c>
      <c r="J103" s="36" t="s">
        <v>634</v>
      </c>
      <c r="K103" s="36" t="s">
        <v>517</v>
      </c>
      <c r="L103" s="33"/>
      <c r="N103" s="37"/>
      <c r="O103" s="36" t="s">
        <v>653</v>
      </c>
      <c r="P103" s="32" t="str">
        <f t="shared" si="10"/>
        <v xml:space="preserve">    input:  ec_desc</v>
      </c>
      <c r="Q103" s="32" t="str">
        <f t="shared" si="10"/>
        <v xml:space="preserve">    input:  ec_desc</v>
      </c>
      <c r="R103" s="32" t="str">
        <f t="shared" si="10"/>
        <v xml:space="preserve">    input:  ec_desc</v>
      </c>
      <c r="S103" s="32" t="str">
        <f t="shared" si="10"/>
        <v xml:space="preserve">    input:  ec_desc</v>
      </c>
      <c r="U103" s="37"/>
      <c r="X103" s="33" t="s">
        <v>157</v>
      </c>
      <c r="Y103" s="36" t="s">
        <v>587</v>
      </c>
    </row>
    <row r="104" spans="1:25" ht="13" customHeight="1">
      <c r="B104" s="36" t="s">
        <v>559</v>
      </c>
      <c r="C104" s="36" t="str">
        <f t="shared" si="7"/>
        <v xml:space="preserve">    output: [output_bea, j]</v>
      </c>
      <c r="D104" s="36" t="s">
        <v>560</v>
      </c>
      <c r="E104" s="36" t="str">
        <f t="shared" si="8"/>
        <v xml:space="preserve">    output: [output_desc, j]</v>
      </c>
      <c r="F104" s="36" t="s">
        <v>598</v>
      </c>
      <c r="G104" s="36" t="str">
        <f t="shared" si="9"/>
        <v xml:space="preserve">    output: gdpcat</v>
      </c>
      <c r="H104" s="36" t="s">
        <v>94</v>
      </c>
      <c r="I104" s="36" t="s">
        <v>94</v>
      </c>
      <c r="J104" s="36" t="s">
        <v>632</v>
      </c>
      <c r="K104" s="36" t="s">
        <v>521</v>
      </c>
      <c r="L104" s="33"/>
      <c r="N104" s="37"/>
      <c r="O104" s="36" t="s">
        <v>654</v>
      </c>
      <c r="P104" s="32" t="str">
        <f t="shared" si="10"/>
        <v xml:space="preserve">    output: [ec_desc, ec, units]</v>
      </c>
      <c r="Q104" s="32" t="str">
        <f t="shared" si="10"/>
        <v xml:space="preserve">    output: [ec_desc, ec, units]</v>
      </c>
      <c r="R104" s="32" t="str">
        <f t="shared" si="10"/>
        <v xml:space="preserve">    output: [ec_desc, ec, units]</v>
      </c>
      <c r="S104" s="32" t="str">
        <f t="shared" si="10"/>
        <v xml:space="preserve">    output: [ec_desc, ec, units]</v>
      </c>
      <c r="U104" s="37"/>
      <c r="X104" s="33" t="s">
        <v>158</v>
      </c>
      <c r="Y104" s="36" t="s">
        <v>588</v>
      </c>
    </row>
    <row r="105" spans="1:25" ht="13" customHeight="1">
      <c r="B105" s="36" t="s">
        <v>926</v>
      </c>
      <c r="C105" s="36" t="str">
        <f t="shared" si="7"/>
        <v xml:space="preserve">    kind:   left</v>
      </c>
      <c r="D105" s="36" t="s">
        <v>926</v>
      </c>
      <c r="E105" s="36" t="str">
        <f t="shared" si="8"/>
        <v xml:space="preserve">    kind:   left</v>
      </c>
      <c r="F105" s="36" t="s">
        <v>926</v>
      </c>
      <c r="G105" s="36" t="str">
        <f t="shared" si="9"/>
        <v xml:space="preserve">    kind:   left</v>
      </c>
      <c r="H105" s="36" t="s">
        <v>926</v>
      </c>
      <c r="I105" s="36" t="s">
        <v>926</v>
      </c>
      <c r="J105" s="36" t="s">
        <v>926</v>
      </c>
      <c r="K105" s="36" t="s">
        <v>926</v>
      </c>
      <c r="L105" s="33"/>
      <c r="N105" s="37"/>
      <c r="O105" s="36" t="s">
        <v>926</v>
      </c>
      <c r="P105" s="32" t="str">
        <f t="shared" si="10"/>
        <v xml:space="preserve">    kind:   left</v>
      </c>
      <c r="Q105" s="32" t="str">
        <f t="shared" si="10"/>
        <v xml:space="preserve">    kind:   left</v>
      </c>
      <c r="R105" s="32" t="str">
        <f t="shared" si="10"/>
        <v xml:space="preserve">    kind:   left</v>
      </c>
      <c r="S105" s="32" t="str">
        <f t="shared" si="10"/>
        <v xml:space="preserve">    kind:   left</v>
      </c>
      <c r="X105" s="36" t="s">
        <v>927</v>
      </c>
      <c r="Y105" s="36" t="s">
        <v>926</v>
      </c>
    </row>
    <row r="106" spans="1:25" ht="13" customHeight="1">
      <c r="A106" s="36" t="s">
        <v>570</v>
      </c>
      <c r="B106" s="36" t="s">
        <v>364</v>
      </c>
      <c r="C106" s="36" t="str">
        <f t="shared" si="7"/>
        <v xml:space="preserve">  - file:   [parse, bea_summary.csv]</v>
      </c>
      <c r="D106" s="36" t="s">
        <v>365</v>
      </c>
      <c r="E106" s="36" t="str">
        <f t="shared" si="8"/>
        <v xml:space="preserve">  - file:   [parse, bea_detail.csv]</v>
      </c>
      <c r="F106" s="36" t="s">
        <v>315</v>
      </c>
      <c r="G106" s="36" t="s">
        <v>529</v>
      </c>
      <c r="H106" s="36" t="s">
        <v>529</v>
      </c>
      <c r="J106" s="36" t="s">
        <v>315</v>
      </c>
      <c r="K106" s="36" t="s">
        <v>315</v>
      </c>
      <c r="L106" s="33"/>
      <c r="N106" s="37" t="s">
        <v>315</v>
      </c>
      <c r="P106" s="32" t="s">
        <v>315</v>
      </c>
      <c r="Q106" s="32" t="str">
        <f t="shared" ref="Q106:Q111" si="11">IF(ISBLANK($P106), "", $P106)</f>
        <v xml:space="preserve">  - file:   [parse, regions.csv]</v>
      </c>
      <c r="R106" s="32" t="str">
        <f t="shared" ref="R106:S111" si="12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315</v>
      </c>
      <c r="W106" s="36" t="s">
        <v>315</v>
      </c>
      <c r="Y106" s="36" t="s">
        <v>315</v>
      </c>
    </row>
    <row r="107" spans="1:25" ht="13" customHeight="1">
      <c r="B107" s="36" t="s">
        <v>189</v>
      </c>
      <c r="C107" s="36" t="str">
        <f t="shared" si="7"/>
        <v xml:space="preserve">    from:   [bea_code, bea_desc]</v>
      </c>
      <c r="D107" s="36" t="s">
        <v>189</v>
      </c>
      <c r="E107" s="36" t="str">
        <f t="shared" si="8"/>
        <v xml:space="preserve">    from:   [bea_code, bea_desc]</v>
      </c>
      <c r="F107" s="36" t="s">
        <v>16</v>
      </c>
      <c r="G107" s="36" t="s">
        <v>530</v>
      </c>
      <c r="H107" s="36" t="s">
        <v>1090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si="11"/>
        <v xml:space="preserve">    from:   from</v>
      </c>
      <c r="R107" s="32" t="str">
        <f t="shared" si="12"/>
        <v xml:space="preserve">    from:   from</v>
      </c>
      <c r="S107" s="32" t="str">
        <f t="shared" si="12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984</v>
      </c>
      <c r="C108" s="36" t="str">
        <f t="shared" si="7"/>
        <v xml:space="preserve">    to:     windc_code</v>
      </c>
      <c r="D108" s="36" t="s">
        <v>984</v>
      </c>
      <c r="E108" s="36" t="str">
        <f t="shared" si="8"/>
        <v xml:space="preserve">    to:     windc_code</v>
      </c>
      <c r="F108" s="36" t="s">
        <v>17</v>
      </c>
      <c r="G108" s="36" t="s">
        <v>531</v>
      </c>
      <c r="H108" s="36" t="s">
        <v>1091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11"/>
        <v xml:space="preserve">    to:     to</v>
      </c>
      <c r="R108" s="32" t="str">
        <f t="shared" si="12"/>
        <v xml:space="preserve">    to:     to</v>
      </c>
      <c r="S108" s="32" t="str">
        <f t="shared" si="12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549</v>
      </c>
      <c r="C109" s="36" t="str">
        <f t="shared" si="7"/>
        <v xml:space="preserve">    input:  [input_bea, input_desc]</v>
      </c>
      <c r="D109" s="36" t="s">
        <v>549</v>
      </c>
      <c r="E109" s="36" t="str">
        <f t="shared" si="8"/>
        <v xml:space="preserve">    input:  [input_bea, input_desc]</v>
      </c>
      <c r="F109" s="36" t="s">
        <v>606</v>
      </c>
      <c r="G109" s="36" t="s">
        <v>606</v>
      </c>
      <c r="H109" s="36" t="s">
        <v>1082</v>
      </c>
      <c r="J109" s="36" t="s">
        <v>606</v>
      </c>
      <c r="K109" s="36" t="s">
        <v>520</v>
      </c>
      <c r="L109" s="33"/>
      <c r="N109" s="37" t="s">
        <v>606</v>
      </c>
      <c r="P109" s="32" t="s">
        <v>606</v>
      </c>
      <c r="Q109" s="32" t="str">
        <f t="shared" si="11"/>
        <v xml:space="preserve">    input:  r</v>
      </c>
      <c r="R109" s="32" t="str">
        <f t="shared" si="12"/>
        <v xml:space="preserve">    input:  r</v>
      </c>
      <c r="S109" s="32" t="str">
        <f t="shared" si="12"/>
        <v xml:space="preserve">    input:  r</v>
      </c>
      <c r="U109" s="36" t="s">
        <v>606</v>
      </c>
      <c r="W109" s="36" t="s">
        <v>606</v>
      </c>
      <c r="Y109" s="36" t="s">
        <v>591</v>
      </c>
    </row>
    <row r="110" spans="1:25" ht="13" customHeight="1">
      <c r="B110" s="36" t="s">
        <v>558</v>
      </c>
      <c r="C110" s="36" t="str">
        <f t="shared" si="7"/>
        <v xml:space="preserve">    output: i</v>
      </c>
      <c r="D110" s="36" t="s">
        <v>558</v>
      </c>
      <c r="E110" s="36" t="str">
        <f t="shared" si="8"/>
        <v xml:space="preserve">    output: i</v>
      </c>
      <c r="F110" s="36" t="s">
        <v>607</v>
      </c>
      <c r="G110" s="36" t="s">
        <v>618</v>
      </c>
      <c r="H110" s="36" t="s">
        <v>1092</v>
      </c>
      <c r="J110" s="36" t="s">
        <v>607</v>
      </c>
      <c r="K110" s="36" t="s">
        <v>518</v>
      </c>
      <c r="L110" s="33"/>
      <c r="N110" s="37" t="s">
        <v>607</v>
      </c>
      <c r="P110" s="32" t="s">
        <v>607</v>
      </c>
      <c r="Q110" s="32" t="str">
        <f t="shared" si="11"/>
        <v xml:space="preserve">    output: r</v>
      </c>
      <c r="R110" s="32" t="str">
        <f t="shared" si="12"/>
        <v xml:space="preserve">    output: r</v>
      </c>
      <c r="S110" s="32" t="str">
        <f t="shared" si="12"/>
        <v xml:space="preserve">    output: r</v>
      </c>
      <c r="U110" s="36" t="s">
        <v>607</v>
      </c>
      <c r="W110" s="36" t="s">
        <v>607</v>
      </c>
      <c r="Y110" s="36" t="s">
        <v>592</v>
      </c>
    </row>
    <row r="111" spans="1:25" ht="13" customHeight="1">
      <c r="B111" s="36" t="s">
        <v>926</v>
      </c>
      <c r="C111" s="36" t="str">
        <f t="shared" si="7"/>
        <v xml:space="preserve">    kind:   left</v>
      </c>
      <c r="D111" s="36" t="s">
        <v>926</v>
      </c>
      <c r="E111" s="36" t="str">
        <f t="shared" si="8"/>
        <v xml:space="preserve">    kind:   left</v>
      </c>
      <c r="F111" s="36" t="s">
        <v>926</v>
      </c>
      <c r="G111" s="36" t="s">
        <v>926</v>
      </c>
      <c r="H111" s="36" t="s">
        <v>926</v>
      </c>
      <c r="J111" s="36" t="s">
        <v>926</v>
      </c>
      <c r="K111" s="36" t="s">
        <v>926</v>
      </c>
      <c r="L111" s="33"/>
      <c r="N111" s="36" t="s">
        <v>926</v>
      </c>
      <c r="P111" s="36" t="s">
        <v>926</v>
      </c>
      <c r="Q111" s="32" t="str">
        <f t="shared" si="11"/>
        <v xml:space="preserve">    kind:   left</v>
      </c>
      <c r="R111" s="32" t="str">
        <f t="shared" si="12"/>
        <v xml:space="preserve">    kind:   left</v>
      </c>
      <c r="S111" s="32" t="str">
        <f t="shared" si="12"/>
        <v xml:space="preserve">    kind:   left</v>
      </c>
      <c r="U111" s="36" t="s">
        <v>926</v>
      </c>
      <c r="W111" s="36" t="s">
        <v>926</v>
      </c>
      <c r="Y111" s="36" t="s">
        <v>926</v>
      </c>
    </row>
    <row r="112" spans="1:25" ht="13" customHeight="1">
      <c r="H112" s="36" t="s">
        <v>1105</v>
      </c>
      <c r="K112" s="36" t="s">
        <v>315</v>
      </c>
      <c r="L112" s="33"/>
      <c r="Q112" s="32"/>
      <c r="R112" s="32"/>
      <c r="S112" s="32"/>
      <c r="U112" s="36" t="s">
        <v>315</v>
      </c>
    </row>
    <row r="113" spans="1:25" ht="13" customHeight="1">
      <c r="H113" s="36" t="s">
        <v>1106</v>
      </c>
      <c r="K113" s="36" t="s">
        <v>16</v>
      </c>
      <c r="L113" s="33"/>
      <c r="U113" s="36" t="s">
        <v>16</v>
      </c>
    </row>
    <row r="114" spans="1:25" ht="13" customHeight="1">
      <c r="H114" s="36" t="s">
        <v>1107</v>
      </c>
      <c r="K114" s="36" t="s">
        <v>17</v>
      </c>
      <c r="L114" s="33"/>
      <c r="U114" s="36" t="s">
        <v>17</v>
      </c>
    </row>
    <row r="115" spans="1:25" ht="13" customHeight="1">
      <c r="H115" s="36" t="s">
        <v>1108</v>
      </c>
      <c r="K115" s="36" t="s">
        <v>54</v>
      </c>
      <c r="L115" s="33"/>
      <c r="U115" s="36" t="s">
        <v>116</v>
      </c>
    </row>
    <row r="116" spans="1:25" ht="13" customHeight="1">
      <c r="H116" s="36" t="s">
        <v>1109</v>
      </c>
      <c r="K116" s="36" t="s">
        <v>55</v>
      </c>
      <c r="L116" s="33"/>
      <c r="U116" s="36" t="s">
        <v>117</v>
      </c>
    </row>
    <row r="117" spans="1:25" ht="13" customHeight="1">
      <c r="H117" s="36" t="s">
        <v>1110</v>
      </c>
      <c r="K117" s="36" t="s">
        <v>926</v>
      </c>
      <c r="L117" s="33"/>
      <c r="U117" s="36" t="s">
        <v>926</v>
      </c>
    </row>
    <row r="118" spans="1:25" ht="13" customHeight="1">
      <c r="A118" s="36" t="s">
        <v>563</v>
      </c>
      <c r="B118" s="36" t="s">
        <v>366</v>
      </c>
      <c r="C118" s="36" t="str">
        <f t="shared" ref="C118:J123" si="13">IF(ISBLANK($B118), "", $B118)</f>
        <v xml:space="preserve">  - file:   [parse, units.csv]</v>
      </c>
      <c r="D118" s="36" t="str">
        <f t="shared" si="13"/>
        <v xml:space="preserve">  - file:   [parse, units.csv]</v>
      </c>
      <c r="E118" s="36" t="str">
        <f t="shared" si="13"/>
        <v xml:space="preserve">  - file:   [parse, units.csv]</v>
      </c>
      <c r="F118" s="36" t="str">
        <f t="shared" si="13"/>
        <v xml:space="preserve">  - file:   [parse, units.csv]</v>
      </c>
      <c r="G118" s="36" t="str">
        <f t="shared" si="13"/>
        <v xml:space="preserve">  - file:   [parse, units.csv]</v>
      </c>
      <c r="H118" s="36" t="str">
        <f t="shared" si="13"/>
        <v xml:space="preserve">  - file:   [parse, units.csv]</v>
      </c>
      <c r="I118" s="36" t="str">
        <f t="shared" si="13"/>
        <v xml:space="preserve">  - file:   [parse, units.csv]</v>
      </c>
      <c r="J118" s="36" t="str">
        <f t="shared" si="13"/>
        <v xml:space="preserve">  - file:   [parse, units.csv]</v>
      </c>
      <c r="K118" s="36" t="s">
        <v>366</v>
      </c>
      <c r="L118" s="33"/>
      <c r="N118" s="36" t="s">
        <v>366</v>
      </c>
      <c r="O118" s="36" t="s">
        <v>366</v>
      </c>
      <c r="P118" s="32" t="str">
        <f t="shared" ref="P118:S123" si="14">IF(ISBLANK($O118), "", $O118)</f>
        <v xml:space="preserve">  - file:   [parse, units.csv]</v>
      </c>
      <c r="Q118" s="32" t="str">
        <f t="shared" si="14"/>
        <v xml:space="preserve">  - file:   [parse, units.csv]</v>
      </c>
      <c r="R118" s="32" t="str">
        <f t="shared" si="14"/>
        <v xml:space="preserve">  - file:   [parse, units.csv]</v>
      </c>
      <c r="S118" s="32" t="str">
        <f t="shared" si="14"/>
        <v xml:space="preserve">  - file:   [parse, units.csv]</v>
      </c>
      <c r="U118" s="36" t="s">
        <v>366</v>
      </c>
      <c r="Y118" s="36" t="str">
        <f t="shared" ref="Y118:Y123" si="15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13"/>
        <v xml:space="preserve">    from:   from</v>
      </c>
      <c r="D119" s="36" t="str">
        <f t="shared" si="13"/>
        <v xml:space="preserve">    from:   from</v>
      </c>
      <c r="E119" s="36" t="str">
        <f t="shared" si="13"/>
        <v xml:space="preserve">    from:   from</v>
      </c>
      <c r="F119" s="36" t="str">
        <f t="shared" si="13"/>
        <v xml:space="preserve">    from:   from</v>
      </c>
      <c r="G119" s="36" t="str">
        <f t="shared" si="13"/>
        <v xml:space="preserve">    from:   from</v>
      </c>
      <c r="H119" s="36" t="str">
        <f t="shared" si="13"/>
        <v xml:space="preserve">    from:   from</v>
      </c>
      <c r="I119" s="36" t="str">
        <f t="shared" si="13"/>
        <v xml:space="preserve">    from:   from</v>
      </c>
      <c r="J119" s="36" t="str">
        <f t="shared" si="13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14"/>
        <v xml:space="preserve">    from:   from</v>
      </c>
      <c r="Q119" s="32" t="str">
        <f t="shared" si="14"/>
        <v xml:space="preserve">    from:   from</v>
      </c>
      <c r="R119" s="32" t="str">
        <f t="shared" si="14"/>
        <v xml:space="preserve">    from:   from</v>
      </c>
      <c r="S119" s="32" t="str">
        <f t="shared" si="14"/>
        <v xml:space="preserve">    from:   from</v>
      </c>
      <c r="U119" s="36" t="s">
        <v>16</v>
      </c>
      <c r="Y119" s="36" t="str">
        <f t="shared" si="15"/>
        <v xml:space="preserve">    from:   from</v>
      </c>
    </row>
    <row r="120" spans="1:25" ht="13" customHeight="1">
      <c r="B120" s="36" t="s">
        <v>448</v>
      </c>
      <c r="C120" s="36" t="str">
        <f t="shared" si="13"/>
        <v xml:space="preserve">    to:     [to, factor, units_factor]</v>
      </c>
      <c r="D120" s="36" t="str">
        <f t="shared" si="13"/>
        <v xml:space="preserve">    to:     [to, factor, units_factor]</v>
      </c>
      <c r="E120" s="36" t="str">
        <f t="shared" si="13"/>
        <v xml:space="preserve">    to:     [to, factor, units_factor]</v>
      </c>
      <c r="F120" s="36" t="str">
        <f t="shared" si="13"/>
        <v xml:space="preserve">    to:     [to, factor, units_factor]</v>
      </c>
      <c r="G120" s="36" t="str">
        <f t="shared" si="13"/>
        <v xml:space="preserve">    to:     [to, factor, units_factor]</v>
      </c>
      <c r="H120" s="36" t="str">
        <f t="shared" si="13"/>
        <v xml:space="preserve">    to:     [to, factor, units_factor]</v>
      </c>
      <c r="I120" s="36" t="str">
        <f t="shared" si="13"/>
        <v xml:space="preserve">    to:     [to, factor, units_factor]</v>
      </c>
      <c r="J120" s="36" t="str">
        <f t="shared" si="13"/>
        <v xml:space="preserve">    to:     [to, factor, units_factor]</v>
      </c>
      <c r="K120" s="36" t="s">
        <v>448</v>
      </c>
      <c r="L120" s="33"/>
      <c r="N120" s="36" t="s">
        <v>448</v>
      </c>
      <c r="O120" s="36" t="s">
        <v>448</v>
      </c>
      <c r="P120" s="32" t="str">
        <f t="shared" si="14"/>
        <v xml:space="preserve">    to:     [to, factor, units_factor]</v>
      </c>
      <c r="Q120" s="32" t="str">
        <f t="shared" si="14"/>
        <v xml:space="preserve">    to:     [to, factor, units_factor]</v>
      </c>
      <c r="R120" s="32" t="str">
        <f t="shared" si="14"/>
        <v xml:space="preserve">    to:     [to, factor, units_factor]</v>
      </c>
      <c r="S120" s="32" t="str">
        <f t="shared" si="14"/>
        <v xml:space="preserve">    to:     [to, factor, units_factor]</v>
      </c>
      <c r="U120" s="36" t="s">
        <v>448</v>
      </c>
      <c r="Y120" s="36" t="str">
        <f t="shared" si="15"/>
        <v xml:space="preserve">    to:     [to, factor, units_factor]</v>
      </c>
    </row>
    <row r="121" spans="1:25" ht="13" customHeight="1">
      <c r="B121" s="36" t="s">
        <v>369</v>
      </c>
      <c r="C121" s="36" t="str">
        <f t="shared" si="13"/>
        <v xml:space="preserve">    input:  units</v>
      </c>
      <c r="D121" s="36" t="str">
        <f t="shared" si="13"/>
        <v xml:space="preserve">    input:  units</v>
      </c>
      <c r="E121" s="36" t="str">
        <f t="shared" si="13"/>
        <v xml:space="preserve">    input:  units</v>
      </c>
      <c r="F121" s="36" t="str">
        <f t="shared" si="13"/>
        <v xml:space="preserve">    input:  units</v>
      </c>
      <c r="G121" s="36" t="str">
        <f t="shared" si="13"/>
        <v xml:space="preserve">    input:  units</v>
      </c>
      <c r="H121" s="36" t="str">
        <f t="shared" si="13"/>
        <v xml:space="preserve">    input:  units</v>
      </c>
      <c r="I121" s="36" t="str">
        <f t="shared" si="13"/>
        <v xml:space="preserve">    input:  units</v>
      </c>
      <c r="J121" s="36" t="str">
        <f t="shared" si="13"/>
        <v xml:space="preserve">    input:  units</v>
      </c>
      <c r="K121" s="36" t="s">
        <v>428</v>
      </c>
      <c r="L121" s="33"/>
      <c r="N121" s="36" t="s">
        <v>369</v>
      </c>
      <c r="O121" s="36" t="s">
        <v>369</v>
      </c>
      <c r="P121" s="32" t="str">
        <f t="shared" si="14"/>
        <v xml:space="preserve">    input:  units</v>
      </c>
      <c r="Q121" s="32" t="str">
        <f t="shared" si="14"/>
        <v xml:space="preserve">    input:  units</v>
      </c>
      <c r="R121" s="32" t="str">
        <f t="shared" si="14"/>
        <v xml:space="preserve">    input:  units</v>
      </c>
      <c r="S121" s="32" t="str">
        <f t="shared" si="14"/>
        <v xml:space="preserve">    input:  units</v>
      </c>
      <c r="U121" s="36" t="s">
        <v>369</v>
      </c>
      <c r="Y121" s="36" t="str">
        <f t="shared" si="15"/>
        <v xml:space="preserve">    input:  units</v>
      </c>
    </row>
    <row r="122" spans="1:25" ht="13" customHeight="1">
      <c r="B122" s="36" t="s">
        <v>449</v>
      </c>
      <c r="C122" s="36" t="str">
        <f t="shared" si="13"/>
        <v xml:space="preserve">    output: [units, factor, units_factor]</v>
      </c>
      <c r="D122" s="36" t="str">
        <f t="shared" si="13"/>
        <v xml:space="preserve">    output: [units, factor, units_factor]</v>
      </c>
      <c r="E122" s="36" t="str">
        <f t="shared" si="13"/>
        <v xml:space="preserve">    output: [units, factor, units_factor]</v>
      </c>
      <c r="F122" s="36" t="str">
        <f t="shared" si="13"/>
        <v xml:space="preserve">    output: [units, factor, units_factor]</v>
      </c>
      <c r="G122" s="36" t="str">
        <f t="shared" si="13"/>
        <v xml:space="preserve">    output: [units, factor, units_factor]</v>
      </c>
      <c r="H122" s="36" t="str">
        <f t="shared" si="13"/>
        <v xml:space="preserve">    output: [units, factor, units_factor]</v>
      </c>
      <c r="I122" s="36" t="str">
        <f t="shared" si="13"/>
        <v xml:space="preserve">    output: [units, factor, units_factor]</v>
      </c>
      <c r="J122" s="36" t="str">
        <f t="shared" si="13"/>
        <v xml:space="preserve">    output: [units, factor, units_factor]</v>
      </c>
      <c r="K122" s="36" t="s">
        <v>449</v>
      </c>
      <c r="L122" s="33"/>
      <c r="N122" s="36" t="s">
        <v>449</v>
      </c>
      <c r="O122" s="36" t="s">
        <v>449</v>
      </c>
      <c r="P122" s="32" t="str">
        <f t="shared" si="14"/>
        <v xml:space="preserve">    output: [units, factor, units_factor]</v>
      </c>
      <c r="Q122" s="32" t="str">
        <f t="shared" si="14"/>
        <v xml:space="preserve">    output: [units, factor, units_factor]</v>
      </c>
      <c r="R122" s="32" t="str">
        <f t="shared" si="14"/>
        <v xml:space="preserve">    output: [units, factor, units_factor]</v>
      </c>
      <c r="S122" s="32" t="str">
        <f t="shared" si="14"/>
        <v xml:space="preserve">    output: [units, factor, units_factor]</v>
      </c>
      <c r="U122" s="36" t="s">
        <v>449</v>
      </c>
      <c r="Y122" s="36" t="str">
        <f t="shared" si="15"/>
        <v xml:space="preserve">    output: [units, factor, units_factor]</v>
      </c>
    </row>
    <row r="123" spans="1:25" ht="13" customHeight="1">
      <c r="B123" s="36" t="s">
        <v>926</v>
      </c>
      <c r="C123" s="36" t="str">
        <f t="shared" si="13"/>
        <v xml:space="preserve">    kind:   left</v>
      </c>
      <c r="D123" s="36" t="str">
        <f t="shared" si="13"/>
        <v xml:space="preserve">    kind:   left</v>
      </c>
      <c r="E123" s="36" t="str">
        <f t="shared" si="13"/>
        <v xml:space="preserve">    kind:   left</v>
      </c>
      <c r="F123" s="36" t="str">
        <f t="shared" si="13"/>
        <v xml:space="preserve">    kind:   left</v>
      </c>
      <c r="G123" s="36" t="str">
        <f t="shared" si="13"/>
        <v xml:space="preserve">    kind:   left</v>
      </c>
      <c r="H123" s="36" t="str">
        <f t="shared" si="13"/>
        <v xml:space="preserve">    kind:   left</v>
      </c>
      <c r="I123" s="36" t="str">
        <f t="shared" si="13"/>
        <v xml:space="preserve">    kind:   left</v>
      </c>
      <c r="J123" s="36" t="str">
        <f t="shared" si="13"/>
        <v xml:space="preserve">    kind:   left</v>
      </c>
      <c r="K123" s="36" t="s">
        <v>926</v>
      </c>
      <c r="L123" s="33"/>
      <c r="N123" s="36" t="s">
        <v>926</v>
      </c>
      <c r="O123" s="36" t="s">
        <v>926</v>
      </c>
      <c r="P123" s="32" t="str">
        <f>IF(ISBLANK($O123), "", $O123)</f>
        <v xml:space="preserve">    kind:   left</v>
      </c>
      <c r="Q123" s="32" t="str">
        <f t="shared" si="14"/>
        <v xml:space="preserve">    kind:   left</v>
      </c>
      <c r="R123" s="32" t="str">
        <f>IF(ISBLANK($P123), "", $P123)</f>
        <v xml:space="preserve">    kind:   left</v>
      </c>
      <c r="S123" s="32" t="str">
        <f>IF(ISBLANK($P123), "", $P123)</f>
        <v xml:space="preserve">    kind:   left</v>
      </c>
      <c r="U123" s="36" t="s">
        <v>926</v>
      </c>
      <c r="Y123" s="36" t="str">
        <f t="shared" si="15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>IF(ISBLANK($B125), "", $B125)</f>
        <v>Replace:</v>
      </c>
      <c r="D125" s="36" t="s">
        <v>25</v>
      </c>
      <c r="E125" s="36" t="str">
        <f>IF(ISBLANK($D125), "", $D125)</f>
        <v>Replace:</v>
      </c>
      <c r="F125" s="33" t="s">
        <v>25</v>
      </c>
      <c r="G125" s="36" t="str">
        <f t="shared" ref="G125:H128" si="16">IF(ISBLANK($F125), "", $F125)</f>
        <v>Replace:</v>
      </c>
      <c r="H125" s="36" t="str">
        <f t="shared" si="16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>IF(ISBLANK($B126), "", $B126)</f>
        <v xml:space="preserve">  col:  value</v>
      </c>
      <c r="D126" s="36" t="s">
        <v>95</v>
      </c>
      <c r="E126" s="36" t="str">
        <f>IF(ISBLANK($D126), "", $D126)</f>
        <v xml:space="preserve">  col:  value</v>
      </c>
      <c r="F126" s="33" t="s">
        <v>26</v>
      </c>
      <c r="G126" s="36" t="str">
        <f t="shared" si="16"/>
        <v xml:space="preserve">  - col:  value</v>
      </c>
      <c r="H126" s="36" t="str">
        <f t="shared" si="16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1141</v>
      </c>
      <c r="C127" s="36" t="str">
        <f>IF(ISBLANK($B127), "", $B127)</f>
        <v xml:space="preserve">  from: [missing, ...]</v>
      </c>
      <c r="D127" s="36" t="s">
        <v>96</v>
      </c>
      <c r="E127" s="36" t="str">
        <f>IF(ISBLANK($D127), "", $D127)</f>
        <v xml:space="preserve">  from: missing</v>
      </c>
      <c r="F127" s="33" t="s">
        <v>444</v>
      </c>
      <c r="G127" s="36" t="str">
        <f t="shared" si="16"/>
        <v xml:space="preserve">    from: [missing, (NA), (D), (H), (L), (T)]</v>
      </c>
      <c r="H127" s="36" t="str">
        <f t="shared" si="16"/>
        <v xml:space="preserve">    from: [missing, (NA), (D), (H), (L), (T)]</v>
      </c>
      <c r="I127" s="36" t="s">
        <v>450</v>
      </c>
      <c r="J127" s="33"/>
      <c r="K127" s="36" t="s">
        <v>57</v>
      </c>
      <c r="N127" s="33" t="s">
        <v>451</v>
      </c>
      <c r="O127" s="36" t="s">
        <v>96</v>
      </c>
      <c r="P127" s="32" t="s">
        <v>96</v>
      </c>
      <c r="Q127" s="36" t="s">
        <v>452</v>
      </c>
      <c r="R127" s="36" t="s">
        <v>96</v>
      </c>
      <c r="S127" s="36" t="s">
        <v>96</v>
      </c>
      <c r="Y127" s="36" t="s">
        <v>311</v>
      </c>
    </row>
    <row r="128" spans="1:25" ht="13" customHeight="1">
      <c r="B128" s="36" t="s">
        <v>97</v>
      </c>
      <c r="C128" s="36" t="str">
        <f>IF(ISBLANK($B128), "", $B128)</f>
        <v xml:space="preserve">  to:   0</v>
      </c>
      <c r="D128" s="36" t="s">
        <v>97</v>
      </c>
      <c r="E128" s="36" t="str">
        <f>IF(ISBLANK($D128), "", $D128)</f>
        <v xml:space="preserve">  to:   0</v>
      </c>
      <c r="F128" s="33" t="s">
        <v>27</v>
      </c>
      <c r="G128" s="36" t="str">
        <f t="shared" si="16"/>
        <v xml:space="preserve">    to:   0</v>
      </c>
      <c r="H128" s="36" t="str">
        <f t="shared" si="16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430</v>
      </c>
    </row>
    <row r="129" spans="1:25" ht="13" customHeight="1">
      <c r="F129" s="33"/>
      <c r="G129" s="33"/>
      <c r="H129" s="33"/>
      <c r="I129" s="36" t="s">
        <v>705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706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707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622</v>
      </c>
      <c r="G137" s="36" t="s">
        <v>620</v>
      </c>
      <c r="H137" s="36" t="s">
        <v>1089</v>
      </c>
      <c r="I137" s="36" t="s">
        <v>204</v>
      </c>
      <c r="J137" s="36" t="s">
        <v>631</v>
      </c>
      <c r="K137" s="36" t="s">
        <v>1074</v>
      </c>
      <c r="N137" s="36" t="s">
        <v>791</v>
      </c>
      <c r="O137" s="33" t="s">
        <v>98</v>
      </c>
      <c r="P137" s="32" t="s">
        <v>453</v>
      </c>
      <c r="Q137" s="33" t="s">
        <v>661</v>
      </c>
      <c r="R137" s="36" t="s">
        <v>99</v>
      </c>
      <c r="S137" s="36" t="s">
        <v>100</v>
      </c>
      <c r="T137" s="36" t="s">
        <v>655</v>
      </c>
      <c r="U137" s="36" t="s">
        <v>579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642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656</v>
      </c>
      <c r="U138" s="36" t="s">
        <v>503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541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609</v>
      </c>
      <c r="G140" s="36" t="s">
        <v>619</v>
      </c>
      <c r="H140" s="36" t="s">
        <v>1084</v>
      </c>
      <c r="J140" s="36" t="s">
        <v>625</v>
      </c>
      <c r="K140" s="36" t="s">
        <v>543</v>
      </c>
      <c r="N140" s="37"/>
      <c r="Q140" s="32"/>
      <c r="R140" s="32"/>
      <c r="S140" s="32"/>
      <c r="U140" s="36" t="s">
        <v>504</v>
      </c>
      <c r="V140" s="36" t="s">
        <v>579</v>
      </c>
      <c r="W140" s="36" t="s">
        <v>579</v>
      </c>
      <c r="Y140" s="36" t="s">
        <v>579</v>
      </c>
    </row>
    <row r="141" spans="1:25" ht="13" customHeight="1">
      <c r="F141" s="36" t="s">
        <v>610</v>
      </c>
      <c r="G141" s="36" t="s">
        <v>22</v>
      </c>
      <c r="H141" s="36" t="s">
        <v>1094</v>
      </c>
      <c r="J141" s="36" t="s">
        <v>626</v>
      </c>
      <c r="K141" s="36" t="s">
        <v>540</v>
      </c>
      <c r="N141" s="37"/>
      <c r="Q141" s="32"/>
      <c r="R141" s="32"/>
      <c r="S141" s="32"/>
      <c r="U141" s="36" t="s">
        <v>505</v>
      </c>
      <c r="V141" s="36" t="s">
        <v>501</v>
      </c>
      <c r="W141" s="36" t="s">
        <v>501</v>
      </c>
      <c r="Y141" s="36" t="s">
        <v>501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542</v>
      </c>
      <c r="Q142" s="32"/>
      <c r="R142" s="32"/>
      <c r="S142" s="32"/>
      <c r="T142" s="36" t="s">
        <v>568</v>
      </c>
      <c r="U142" s="36" t="s">
        <v>506</v>
      </c>
      <c r="V142" s="36" t="s">
        <v>502</v>
      </c>
      <c r="W142" s="36" t="s">
        <v>502</v>
      </c>
      <c r="Y142" s="36" t="s">
        <v>502</v>
      </c>
    </row>
    <row r="143" spans="1:25" ht="13" customHeight="1">
      <c r="F143" s="36" t="s">
        <v>599</v>
      </c>
      <c r="G143" s="36" t="str">
        <f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644</v>
      </c>
      <c r="U143" s="36" t="s">
        <v>655</v>
      </c>
      <c r="Y143" s="36" t="s">
        <v>21</v>
      </c>
    </row>
    <row r="144" spans="1:25" ht="13" customHeight="1">
      <c r="F144" s="36" t="s">
        <v>28</v>
      </c>
      <c r="G144" s="36" t="str">
        <f>IF(ISBLANK($F144), "", $F144)</f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569</v>
      </c>
      <c r="U144" s="36" t="s">
        <v>571</v>
      </c>
      <c r="Y144" s="36" t="s">
        <v>22</v>
      </c>
    </row>
    <row r="145" spans="1:25" ht="13" customHeight="1">
      <c r="F145" s="36" t="s">
        <v>20</v>
      </c>
      <c r="G145" s="36" t="str">
        <f>IF(ISBLANK($F145), "", $F145)</f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427</v>
      </c>
      <c r="B147" s="36" t="s">
        <v>436</v>
      </c>
      <c r="C147" s="36" t="str">
        <f t="shared" ref="C147:J153" si="17">IF(ISBLANK($B147), "", $B147)</f>
        <v>Operate:</v>
      </c>
      <c r="D147" s="36" t="str">
        <f t="shared" si="17"/>
        <v>Operate:</v>
      </c>
      <c r="E147" s="36" t="str">
        <f t="shared" si="17"/>
        <v>Operate:</v>
      </c>
      <c r="F147" s="36" t="str">
        <f t="shared" si="17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17"/>
        <v>Operate:</v>
      </c>
      <c r="J147" s="36" t="str">
        <f t="shared" si="17"/>
        <v>Operate:</v>
      </c>
      <c r="K147" s="36" t="s">
        <v>436</v>
      </c>
      <c r="L147" s="36" t="s">
        <v>436</v>
      </c>
      <c r="M147" s="36" t="str">
        <f>IF(ISBLANK($L147), "", $L147)</f>
        <v>Operate:</v>
      </c>
      <c r="N147" s="36" t="s">
        <v>436</v>
      </c>
      <c r="O147" s="36" t="s">
        <v>436</v>
      </c>
      <c r="P147" s="32" t="str">
        <f t="shared" ref="P147:S153" si="18">IF(ISBLANK($O147), "", $O147)</f>
        <v>Operate:</v>
      </c>
      <c r="Q147" s="32" t="str">
        <f t="shared" si="18"/>
        <v>Operate:</v>
      </c>
      <c r="R147" s="32" t="str">
        <f t="shared" si="18"/>
        <v>Operate:</v>
      </c>
      <c r="S147" s="32" t="str">
        <f t="shared" si="18"/>
        <v>Operate:</v>
      </c>
      <c r="U147" s="36" t="s">
        <v>436</v>
      </c>
      <c r="Y147" s="36" t="s">
        <v>436</v>
      </c>
    </row>
    <row r="148" spans="1:25" ht="13" customHeight="1">
      <c r="B148" s="36" t="s">
        <v>437</v>
      </c>
      <c r="C148" s="36" t="str">
        <f t="shared" si="17"/>
        <v xml:space="preserve">  operation: "*"</v>
      </c>
      <c r="D148" s="36" t="str">
        <f t="shared" si="17"/>
        <v xml:space="preserve">  operation: "*"</v>
      </c>
      <c r="E148" s="36" t="str">
        <f t="shared" si="17"/>
        <v xml:space="preserve">  operation: "*"</v>
      </c>
      <c r="F148" s="36" t="str">
        <f t="shared" si="17"/>
        <v xml:space="preserve">  operation: "*"</v>
      </c>
      <c r="G148" s="36" t="str">
        <f t="shared" si="17"/>
        <v xml:space="preserve">  operation: "*"</v>
      </c>
      <c r="H148" s="36" t="str">
        <f t="shared" si="17"/>
        <v xml:space="preserve">  operation: "*"</v>
      </c>
      <c r="I148" s="36" t="str">
        <f t="shared" si="17"/>
        <v xml:space="preserve">  operation: "*"</v>
      </c>
      <c r="J148" s="36" t="str">
        <f t="shared" si="17"/>
        <v xml:space="preserve">  operation: "*"</v>
      </c>
      <c r="K148" s="36" t="s">
        <v>437</v>
      </c>
      <c r="L148" s="36" t="s">
        <v>522</v>
      </c>
      <c r="M148" s="36" t="str">
        <f>IF(ISBLANK($L148), "", $L148)</f>
        <v xml:space="preserve">  operation: sum</v>
      </c>
      <c r="N148" s="36" t="s">
        <v>437</v>
      </c>
      <c r="O148" s="36" t="s">
        <v>437</v>
      </c>
      <c r="P148" s="32" t="str">
        <f t="shared" si="18"/>
        <v xml:space="preserve">  operation: "*"</v>
      </c>
      <c r="Q148" s="32" t="str">
        <f t="shared" si="18"/>
        <v xml:space="preserve">  operation: "*"</v>
      </c>
      <c r="R148" s="32" t="str">
        <f t="shared" si="18"/>
        <v xml:space="preserve">  operation: "*"</v>
      </c>
      <c r="S148" s="32" t="str">
        <f t="shared" si="18"/>
        <v xml:space="preserve">  operation: "*"</v>
      </c>
      <c r="U148" s="36" t="s">
        <v>437</v>
      </c>
      <c r="Y148" s="36" t="s">
        <v>437</v>
      </c>
    </row>
    <row r="149" spans="1:25" ht="13" customHeight="1">
      <c r="B149" s="36" t="s">
        <v>507</v>
      </c>
      <c r="C149" s="36" t="str">
        <f t="shared" si="17"/>
        <v xml:space="preserve">  axis:   col</v>
      </c>
      <c r="D149" s="36" t="str">
        <f t="shared" si="17"/>
        <v xml:space="preserve">  axis:   col</v>
      </c>
      <c r="E149" s="36" t="str">
        <f t="shared" si="17"/>
        <v xml:space="preserve">  axis:   col</v>
      </c>
      <c r="F149" s="36" t="str">
        <f t="shared" si="17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17"/>
        <v xml:space="preserve">  axis:   col</v>
      </c>
      <c r="J149" s="36" t="str">
        <f t="shared" si="17"/>
        <v xml:space="preserve">  axis:   col</v>
      </c>
      <c r="K149" s="36" t="s">
        <v>507</v>
      </c>
      <c r="L149" s="36" t="s">
        <v>523</v>
      </c>
      <c r="M149" s="36" t="str">
        <f>IF(ISBLANK($L149), "", $L149)</f>
        <v xml:space="preserve">  axis:   row</v>
      </c>
      <c r="N149" s="36" t="s">
        <v>507</v>
      </c>
      <c r="O149" s="36" t="s">
        <v>507</v>
      </c>
      <c r="P149" s="32" t="str">
        <f t="shared" si="18"/>
        <v xml:space="preserve">  axis:   col</v>
      </c>
      <c r="Q149" s="32" t="str">
        <f t="shared" si="18"/>
        <v xml:space="preserve">  axis:   col</v>
      </c>
      <c r="R149" s="32" t="str">
        <f t="shared" si="18"/>
        <v xml:space="preserve">  axis:   col</v>
      </c>
      <c r="S149" s="32" t="str">
        <f t="shared" si="18"/>
        <v xml:space="preserve">  axis:   col</v>
      </c>
      <c r="U149" s="36" t="s">
        <v>507</v>
      </c>
      <c r="Y149" s="36" t="s">
        <v>507</v>
      </c>
    </row>
    <row r="150" spans="1:25" ht="13" customHeight="1">
      <c r="A150" s="38"/>
      <c r="B150" s="36" t="s">
        <v>438</v>
      </c>
      <c r="C150" s="36" t="str">
        <f t="shared" si="17"/>
        <v xml:space="preserve">  from:   units</v>
      </c>
      <c r="D150" s="36" t="str">
        <f t="shared" si="17"/>
        <v xml:space="preserve">  from:   units</v>
      </c>
      <c r="E150" s="36" t="str">
        <f t="shared" si="17"/>
        <v xml:space="preserve">  from:   units</v>
      </c>
      <c r="F150" s="36" t="str">
        <f t="shared" si="17"/>
        <v xml:space="preserve">  from:   units</v>
      </c>
      <c r="G150" s="36" t="str">
        <f t="shared" si="17"/>
        <v xml:space="preserve">  from:   units</v>
      </c>
      <c r="H150" s="36" t="str">
        <f t="shared" si="17"/>
        <v xml:space="preserve">  from:   units</v>
      </c>
      <c r="I150" s="36" t="str">
        <f t="shared" si="17"/>
        <v xml:space="preserve">  from:   units</v>
      </c>
      <c r="J150" s="36" t="str">
        <f t="shared" si="17"/>
        <v xml:space="preserve">  from:   units</v>
      </c>
      <c r="K150" s="36" t="s">
        <v>438</v>
      </c>
      <c r="L150" s="36" t="s">
        <v>525</v>
      </c>
      <c r="M150" s="36" t="str">
        <f>IF(ISBLANK($L150), "", $L150)</f>
        <v xml:space="preserve">  from:   nothing</v>
      </c>
      <c r="N150" s="36" t="s">
        <v>438</v>
      </c>
      <c r="O150" s="36" t="s">
        <v>438</v>
      </c>
      <c r="P150" s="32" t="str">
        <f t="shared" si="18"/>
        <v xml:space="preserve">  from:   units</v>
      </c>
      <c r="Q150" s="32" t="str">
        <f t="shared" si="18"/>
        <v xml:space="preserve">  from:   units</v>
      </c>
      <c r="R150" s="32" t="str">
        <f t="shared" si="18"/>
        <v xml:space="preserve">  from:   units</v>
      </c>
      <c r="S150" s="32" t="str">
        <f t="shared" si="18"/>
        <v xml:space="preserve">  from:   units</v>
      </c>
      <c r="U150" s="36" t="s">
        <v>438</v>
      </c>
      <c r="Y150" s="36" t="s">
        <v>438</v>
      </c>
    </row>
    <row r="151" spans="1:25" ht="13" customHeight="1">
      <c r="A151" s="38"/>
      <c r="B151" s="36" t="s">
        <v>442</v>
      </c>
      <c r="C151" s="36" t="str">
        <f t="shared" si="17"/>
        <v xml:space="preserve">  to:     units_factor</v>
      </c>
      <c r="D151" s="36" t="str">
        <f t="shared" si="17"/>
        <v xml:space="preserve">  to:     units_factor</v>
      </c>
      <c r="E151" s="36" t="str">
        <f t="shared" si="17"/>
        <v xml:space="preserve">  to:     units_factor</v>
      </c>
      <c r="F151" s="36" t="str">
        <f t="shared" si="17"/>
        <v xml:space="preserve">  to:     units_factor</v>
      </c>
      <c r="G151" s="36" t="str">
        <f t="shared" si="17"/>
        <v xml:space="preserve">  to:     units_factor</v>
      </c>
      <c r="H151" s="36" t="str">
        <f t="shared" si="17"/>
        <v xml:space="preserve">  to:     units_factor</v>
      </c>
      <c r="I151" s="36" t="str">
        <f t="shared" si="17"/>
        <v xml:space="preserve">  to:     units_factor</v>
      </c>
      <c r="J151" s="36" t="str">
        <f t="shared" si="17"/>
        <v xml:space="preserve">  to:     units_factor</v>
      </c>
      <c r="K151" s="36" t="s">
        <v>442</v>
      </c>
      <c r="L151" s="36" t="s">
        <v>524</v>
      </c>
      <c r="M151" s="36" t="str">
        <f>IF(ISBLANK($L151), "", $L151)</f>
        <v xml:space="preserve">  to:     nothing</v>
      </c>
      <c r="N151" s="36" t="s">
        <v>442</v>
      </c>
      <c r="O151" s="36" t="s">
        <v>442</v>
      </c>
      <c r="P151" s="32" t="str">
        <f t="shared" si="18"/>
        <v xml:space="preserve">  to:     units_factor</v>
      </c>
      <c r="Q151" s="32" t="str">
        <f t="shared" si="18"/>
        <v xml:space="preserve">  to:     units_factor</v>
      </c>
      <c r="R151" s="32" t="str">
        <f t="shared" si="18"/>
        <v xml:space="preserve">  to:     units_factor</v>
      </c>
      <c r="S151" s="32" t="str">
        <f t="shared" si="18"/>
        <v xml:space="preserve">  to:     units_factor</v>
      </c>
      <c r="U151" s="36" t="s">
        <v>442</v>
      </c>
      <c r="Y151" s="36" t="s">
        <v>442</v>
      </c>
    </row>
    <row r="152" spans="1:25" ht="13" customHeight="1">
      <c r="A152" s="38"/>
      <c r="B152" s="36" t="s">
        <v>441</v>
      </c>
      <c r="C152" s="36" t="str">
        <f t="shared" si="17"/>
        <v xml:space="preserve">  input:  [value, factor]</v>
      </c>
      <c r="D152" s="36" t="str">
        <f t="shared" si="17"/>
        <v xml:space="preserve">  input:  [value, factor]</v>
      </c>
      <c r="E152" s="36" t="str">
        <f t="shared" si="17"/>
        <v xml:space="preserve">  input:  [value, factor]</v>
      </c>
      <c r="F152" s="36" t="str">
        <f t="shared" si="17"/>
        <v xml:space="preserve">  input:  [value, factor]</v>
      </c>
      <c r="G152" s="36" t="str">
        <f t="shared" si="17"/>
        <v xml:space="preserve">  input:  [value, factor]</v>
      </c>
      <c r="H152" s="36" t="str">
        <f t="shared" si="17"/>
        <v xml:space="preserve">  input:  [value, factor]</v>
      </c>
      <c r="I152" s="36" t="str">
        <f t="shared" si="17"/>
        <v xml:space="preserve">  input:  [value, factor]</v>
      </c>
      <c r="J152" s="36" t="str">
        <f t="shared" si="17"/>
        <v xml:space="preserve">  input:  [value, factor]</v>
      </c>
      <c r="K152" s="36" t="s">
        <v>439</v>
      </c>
      <c r="L152" s="36" t="s">
        <v>680</v>
      </c>
      <c r="M152" s="36" t="s">
        <v>681</v>
      </c>
      <c r="N152" s="36" t="s">
        <v>441</v>
      </c>
      <c r="O152" s="36" t="s">
        <v>441</v>
      </c>
      <c r="P152" s="32" t="str">
        <f t="shared" si="18"/>
        <v xml:space="preserve">  input:  [value, factor]</v>
      </c>
      <c r="Q152" s="32" t="str">
        <f t="shared" si="18"/>
        <v xml:space="preserve">  input:  [value, factor]</v>
      </c>
      <c r="R152" s="32" t="str">
        <f t="shared" si="18"/>
        <v xml:space="preserve">  input:  [value, factor]</v>
      </c>
      <c r="S152" s="32" t="str">
        <f t="shared" si="18"/>
        <v xml:space="preserve">  input:  [value, factor]</v>
      </c>
      <c r="U152" s="36" t="s">
        <v>441</v>
      </c>
      <c r="Y152" s="36" t="s">
        <v>441</v>
      </c>
    </row>
    <row r="153" spans="1:25" ht="13" customHeight="1">
      <c r="A153" s="38"/>
      <c r="B153" s="36" t="s">
        <v>440</v>
      </c>
      <c r="C153" s="36" t="str">
        <f t="shared" si="17"/>
        <v xml:space="preserve">  output: value</v>
      </c>
      <c r="D153" s="36" t="str">
        <f t="shared" si="17"/>
        <v xml:space="preserve">  output: value</v>
      </c>
      <c r="E153" s="36" t="str">
        <f t="shared" si="17"/>
        <v xml:space="preserve">  output: value</v>
      </c>
      <c r="F153" s="36" t="str">
        <f t="shared" si="17"/>
        <v xml:space="preserve">  output: value</v>
      </c>
      <c r="G153" s="36" t="str">
        <f t="shared" si="17"/>
        <v xml:space="preserve">  output: value</v>
      </c>
      <c r="H153" s="36" t="str">
        <f t="shared" si="17"/>
        <v xml:space="preserve">  output: value</v>
      </c>
      <c r="I153" s="36" t="str">
        <f t="shared" si="17"/>
        <v xml:space="preserve">  output: value</v>
      </c>
      <c r="J153" s="36" t="str">
        <f t="shared" si="17"/>
        <v xml:space="preserve">  output: value</v>
      </c>
      <c r="K153" s="36" t="s">
        <v>440</v>
      </c>
      <c r="L153" s="36" t="s">
        <v>440</v>
      </c>
      <c r="M153" s="36" t="str">
        <f>IF(ISBLANK($L153), "", $L153)</f>
        <v xml:space="preserve">  output: value</v>
      </c>
      <c r="N153" s="36" t="s">
        <v>440</v>
      </c>
      <c r="O153" s="36" t="s">
        <v>440</v>
      </c>
      <c r="P153" s="32" t="str">
        <f t="shared" si="18"/>
        <v xml:space="preserve">  output: value</v>
      </c>
      <c r="Q153" s="32" t="str">
        <f t="shared" si="18"/>
        <v xml:space="preserve">  output: value</v>
      </c>
      <c r="R153" s="32" t="str">
        <f t="shared" si="18"/>
        <v xml:space="preserve">  output: value</v>
      </c>
      <c r="S153" s="32" t="str">
        <f t="shared" si="18"/>
        <v xml:space="preserve">  output: value</v>
      </c>
      <c r="U153" s="36" t="s">
        <v>440</v>
      </c>
      <c r="Y153" s="36" t="s">
        <v>440</v>
      </c>
    </row>
  </sheetData>
  <conditionalFormatting sqref="A1:XFD1 A3:XFD1048576 A2:N2 P2:XFD2">
    <cfRule type="expression" dxfId="8" priority="1">
      <formula>_xlfn.ISFORMULA(A1)</formula>
    </cfRule>
  </conditionalFormatting>
  <conditionalFormatting sqref="A3:XFD1048576 A2:N2 P2:XFD2">
    <cfRule type="expression" dxfId="7" priority="168">
      <formula>AND(COUNTA($A2:$AA2)=0, NOT(ISBLANK($A3)))</formula>
    </cfRule>
  </conditionalFormatting>
  <conditionalFormatting sqref="A1048576:XFD1048576">
    <cfRule type="expression" dxfId="6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508</v>
      </c>
      <c r="L1" s="8" t="s">
        <v>526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17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  <c r="W5" s="2" t="s">
        <v>396</v>
      </c>
      <c r="X5" s="2" t="s">
        <v>396</v>
      </c>
    </row>
    <row r="6" spans="1:24" s="5" customFormat="1">
      <c r="O6" s="18"/>
    </row>
    <row r="7" spans="1:24">
      <c r="A7" s="1" t="s">
        <v>168</v>
      </c>
      <c r="B7" s="1" t="s">
        <v>754</v>
      </c>
      <c r="C7" s="1" t="str">
        <f>IF(ISBLANK($B7), "", $B7)</f>
        <v>Path: [data, datasources, BEA, IO]</v>
      </c>
      <c r="D7" s="1" t="s">
        <v>755</v>
      </c>
      <c r="E7" s="1" t="str">
        <f>IF(ISBLANK($D7), "", $D7)</f>
        <v>Path: [data, datasources, BEA_2007_2012]</v>
      </c>
      <c r="F7" s="2" t="s">
        <v>756</v>
      </c>
      <c r="G7" s="2" t="s">
        <v>757</v>
      </c>
      <c r="H7" s="2" t="s">
        <v>758</v>
      </c>
      <c r="I7" s="2" t="s">
        <v>759</v>
      </c>
      <c r="J7" s="1" t="s">
        <v>733</v>
      </c>
      <c r="K7" s="1" t="s">
        <v>760</v>
      </c>
      <c r="L7" s="1" t="str">
        <f>IF(ISBLANK($K7), "", $K7)</f>
        <v>Path: [data, output]</v>
      </c>
      <c r="M7" s="2" t="s">
        <v>761</v>
      </c>
      <c r="N7" s="2" t="s">
        <v>762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760</v>
      </c>
      <c r="T7" s="1" t="s">
        <v>763</v>
      </c>
      <c r="U7" s="2" t="s">
        <v>764</v>
      </c>
      <c r="V7" s="2" t="s">
        <v>765</v>
      </c>
      <c r="W7" s="2" t="s">
        <v>766</v>
      </c>
      <c r="X7" s="2" t="s">
        <v>766</v>
      </c>
    </row>
    <row r="8" spans="1:24" s="5" customFormat="1">
      <c r="N8" s="6"/>
      <c r="O8" s="18"/>
    </row>
    <row r="9" spans="1:24">
      <c r="A9" s="1" t="s">
        <v>169</v>
      </c>
      <c r="B9" s="1" t="s">
        <v>767</v>
      </c>
      <c r="C9" s="1" t="s">
        <v>768</v>
      </c>
      <c r="D9" s="1" t="s">
        <v>769</v>
      </c>
      <c r="E9" s="1" t="s">
        <v>770</v>
      </c>
      <c r="F9" s="1" t="s">
        <v>771</v>
      </c>
      <c r="G9" s="1" t="s">
        <v>772</v>
      </c>
      <c r="H9" s="1" t="s">
        <v>773</v>
      </c>
      <c r="I9" s="1" t="s">
        <v>774</v>
      </c>
      <c r="J9" s="1" t="s">
        <v>775</v>
      </c>
      <c r="K9" s="1" t="s">
        <v>776</v>
      </c>
      <c r="L9" s="1" t="s">
        <v>777</v>
      </c>
      <c r="M9" s="1" t="s">
        <v>778</v>
      </c>
      <c r="N9" s="1" t="s">
        <v>779</v>
      </c>
      <c r="O9" s="17" t="s">
        <v>780</v>
      </c>
      <c r="P9" s="1" t="s">
        <v>781</v>
      </c>
      <c r="Q9" s="1" t="s">
        <v>782</v>
      </c>
      <c r="R9" s="1" t="s">
        <v>783</v>
      </c>
      <c r="S9" s="1" t="s">
        <v>784</v>
      </c>
      <c r="T9" s="1" t="s">
        <v>785</v>
      </c>
      <c r="U9" s="1" t="s">
        <v>786</v>
      </c>
      <c r="V9" s="1" t="s">
        <v>787</v>
      </c>
      <c r="W9" s="1" t="s">
        <v>788</v>
      </c>
      <c r="X9" s="1" t="s">
        <v>789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478</v>
      </c>
      <c r="G12" s="1" t="s">
        <v>486</v>
      </c>
      <c r="H12" s="1" t="s">
        <v>330</v>
      </c>
      <c r="I12" s="1" t="s">
        <v>491</v>
      </c>
      <c r="J12" s="1" t="s">
        <v>30</v>
      </c>
      <c r="K12" s="1" t="s">
        <v>509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494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479</v>
      </c>
      <c r="G13" s="1" t="s">
        <v>487</v>
      </c>
      <c r="H13" s="1" t="s">
        <v>201</v>
      </c>
      <c r="I13" s="1" t="s">
        <v>493</v>
      </c>
      <c r="J13" s="1" t="s">
        <v>164</v>
      </c>
      <c r="K13" s="1" t="s">
        <v>510</v>
      </c>
      <c r="L13" s="1" t="s">
        <v>539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495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480</v>
      </c>
      <c r="G14" s="1" t="s">
        <v>488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481</v>
      </c>
      <c r="G15" s="1" t="s">
        <v>490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482</v>
      </c>
      <c r="P16" s="1" t="s">
        <v>318</v>
      </c>
      <c r="S16" s="1" t="s">
        <v>80</v>
      </c>
      <c r="V16" s="1" t="s">
        <v>136</v>
      </c>
    </row>
    <row r="17" spans="1:24">
      <c r="F17" s="1" t="s">
        <v>483</v>
      </c>
      <c r="P17" s="1" t="s">
        <v>81</v>
      </c>
      <c r="V17" s="1" t="s">
        <v>137</v>
      </c>
    </row>
    <row r="18" spans="1:24">
      <c r="F18" s="1" t="s">
        <v>484</v>
      </c>
      <c r="P18" s="1" t="s">
        <v>322</v>
      </c>
      <c r="V18" s="1" t="s">
        <v>138</v>
      </c>
    </row>
    <row r="19" spans="1:24">
      <c r="F19" s="1" t="s">
        <v>485</v>
      </c>
      <c r="P19" s="1" t="s">
        <v>321</v>
      </c>
      <c r="V19" s="1" t="s">
        <v>139</v>
      </c>
    </row>
    <row r="20" spans="1:24">
      <c r="F20" s="1" t="s">
        <v>489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492</v>
      </c>
      <c r="G26" s="1" t="str">
        <f>IF(ISBLANK($F26), "", $F26)</f>
        <v># Describe:</v>
      </c>
      <c r="I26" s="1" t="s">
        <v>492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553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687</v>
      </c>
      <c r="G27" s="1" t="str">
        <f>IF(ISBLANK($F27), "", $F27)</f>
        <v>#  col: gdpcat</v>
      </c>
      <c r="I27" s="1" t="s">
        <v>624</v>
      </c>
      <c r="J27" s="1" t="s">
        <v>553</v>
      </c>
      <c r="N27" s="2" t="s">
        <v>553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662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554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585</v>
      </c>
      <c r="G30" s="1" t="str">
        <f>IF(ISBLANK($F30), "", $F30)</f>
        <v xml:space="preserve">  - {col: yr,     type: Int}</v>
      </c>
      <c r="H30" s="1" t="s">
        <v>572</v>
      </c>
      <c r="I30" s="1" t="s">
        <v>573</v>
      </c>
      <c r="J30" s="2" t="s">
        <v>596</v>
      </c>
      <c r="K30" s="1" t="s">
        <v>554</v>
      </c>
      <c r="L30" s="1" t="s">
        <v>554</v>
      </c>
      <c r="M30" s="4" t="s">
        <v>595</v>
      </c>
      <c r="N30" s="4" t="s">
        <v>573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689</v>
      </c>
      <c r="U30" s="4" t="s">
        <v>595</v>
      </c>
      <c r="V30" s="4" t="s">
        <v>585</v>
      </c>
      <c r="W30" s="4" t="s">
        <v>585</v>
      </c>
      <c r="X30" s="1" t="s">
        <v>593</v>
      </c>
    </row>
    <row r="31" spans="1:24">
      <c r="B31" s="4" t="s">
        <v>555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614</v>
      </c>
      <c r="G31" s="1" t="str">
        <f>IF(ISBLANK($F31), "", $F31)</f>
        <v xml:space="preserve">  - {col: r,      type: String}</v>
      </c>
      <c r="H31" s="1" t="s">
        <v>711</v>
      </c>
      <c r="I31" s="1" t="s">
        <v>636</v>
      </c>
      <c r="J31" s="2" t="s">
        <v>519</v>
      </c>
      <c r="K31" s="2" t="s">
        <v>514</v>
      </c>
      <c r="L31" s="2" t="s">
        <v>527</v>
      </c>
      <c r="M31" s="1" t="s">
        <v>715</v>
      </c>
      <c r="N31" s="4" t="s">
        <v>636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693</v>
      </c>
      <c r="U31" s="4" t="s">
        <v>145</v>
      </c>
      <c r="V31" s="4" t="s">
        <v>614</v>
      </c>
      <c r="W31" s="4" t="s">
        <v>146</v>
      </c>
      <c r="X31" s="4" t="s">
        <v>585</v>
      </c>
    </row>
    <row r="32" spans="1:24">
      <c r="B32" s="4" t="s">
        <v>561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621</v>
      </c>
      <c r="H32" s="1" t="s">
        <v>108</v>
      </c>
      <c r="I32" s="1" t="s">
        <v>637</v>
      </c>
      <c r="J32" s="2" t="s">
        <v>31</v>
      </c>
      <c r="K32" s="2" t="s">
        <v>513</v>
      </c>
      <c r="L32" s="2" t="s">
        <v>528</v>
      </c>
      <c r="M32" s="4" t="s">
        <v>716</v>
      </c>
      <c r="N32" s="1" t="s">
        <v>645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694</v>
      </c>
      <c r="U32" s="4" t="s">
        <v>147</v>
      </c>
      <c r="V32" s="4" t="s">
        <v>146</v>
      </c>
      <c r="W32" s="4" t="s">
        <v>148</v>
      </c>
      <c r="X32" s="4" t="s">
        <v>589</v>
      </c>
    </row>
    <row r="33" spans="2:24">
      <c r="B33" s="4" t="s">
        <v>556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612</v>
      </c>
      <c r="G33" s="1" t="str">
        <f t="shared" ref="G33:G58" si="4">IF(ISBLANK($F33), "", $F33)</f>
        <v xml:space="preserve">  - {col: gdpcat, type: String}</v>
      </c>
      <c r="H33" s="1" t="s">
        <v>710</v>
      </c>
      <c r="I33" s="1" t="s">
        <v>630</v>
      </c>
      <c r="J33" s="2" t="s">
        <v>534</v>
      </c>
      <c r="K33" s="2" t="s">
        <v>684</v>
      </c>
      <c r="L33" s="2" t="s">
        <v>684</v>
      </c>
      <c r="M33" s="4" t="s">
        <v>714</v>
      </c>
      <c r="N33" s="1" t="s">
        <v>643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690</v>
      </c>
      <c r="V33" s="4" t="s">
        <v>148</v>
      </c>
      <c r="W33" s="4" t="s">
        <v>149</v>
      </c>
      <c r="X33" s="1" t="s">
        <v>580</v>
      </c>
    </row>
    <row r="34" spans="2:24">
      <c r="B34" s="4" t="s">
        <v>562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613</v>
      </c>
      <c r="G34" s="1" t="str">
        <f t="shared" si="4"/>
        <v xml:space="preserve">  - {col: si,     type: String}</v>
      </c>
      <c r="H34" s="1" t="s">
        <v>709</v>
      </c>
      <c r="I34" s="1" t="s">
        <v>638</v>
      </c>
      <c r="J34" s="2" t="s">
        <v>32</v>
      </c>
      <c r="K34" s="1" t="s">
        <v>685</v>
      </c>
      <c r="L34" s="1" t="s">
        <v>685</v>
      </c>
      <c r="M34" s="4" t="s">
        <v>672</v>
      </c>
      <c r="N34" s="4" t="s">
        <v>566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665</v>
      </c>
      <c r="V34" s="4" t="s">
        <v>149</v>
      </c>
      <c r="W34" s="4"/>
      <c r="X34" s="1" t="s">
        <v>146</v>
      </c>
    </row>
    <row r="35" spans="2:24">
      <c r="B35" s="4" t="s">
        <v>515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686</v>
      </c>
      <c r="G35" s="1" t="str">
        <f t="shared" si="4"/>
        <v># - {col: n,      type: String}</v>
      </c>
      <c r="H35" s="1" t="s">
        <v>708</v>
      </c>
      <c r="I35" s="1" t="s">
        <v>83</v>
      </c>
      <c r="J35" s="2" t="s">
        <v>535</v>
      </c>
      <c r="K35" s="2" t="s">
        <v>515</v>
      </c>
      <c r="L35" s="2" t="s">
        <v>515</v>
      </c>
      <c r="M35" s="1" t="s">
        <v>564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673</v>
      </c>
      <c r="X35" s="1" t="s">
        <v>584</v>
      </c>
    </row>
    <row r="36" spans="2:24">
      <c r="B36" s="4" t="s">
        <v>516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615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516</v>
      </c>
      <c r="L36" s="2" t="s">
        <v>516</v>
      </c>
      <c r="M36" s="1" t="s">
        <v>565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691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639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692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683</v>
      </c>
      <c r="K38" s="2"/>
      <c r="L38" s="2"/>
      <c r="M38" s="4" t="s">
        <v>582</v>
      </c>
      <c r="N38" s="4" t="s">
        <v>582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640</v>
      </c>
      <c r="M39" s="4" t="s">
        <v>581</v>
      </c>
      <c r="N39" s="4" t="s">
        <v>581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582</v>
      </c>
      <c r="X39" s="4" t="s">
        <v>719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582</v>
      </c>
      <c r="G40" s="1" t="str">
        <f>IF(ISBLANK($F40), "", $F40)</f>
        <v># - {col: units_0, type: String}</v>
      </c>
      <c r="K40" s="2"/>
      <c r="L40" s="2"/>
      <c r="M40" s="1" t="s">
        <v>583</v>
      </c>
      <c r="N40" s="1" t="s">
        <v>583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581</v>
      </c>
      <c r="X40" s="4" t="s">
        <v>720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581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583</v>
      </c>
      <c r="X41" s="1" t="s">
        <v>721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583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435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434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544</v>
      </c>
      <c r="C61" s="1" t="str">
        <f>IF(ISBLANK($B61), "", $B61)</f>
        <v xml:space="preserve">  - {from: IOCode, to: input_bea}</v>
      </c>
      <c r="D61" s="1" t="s">
        <v>545</v>
      </c>
      <c r="E61" s="1" t="str">
        <f>IF(ISBLANK($D61), "", $D61)</f>
        <v xml:space="preserve">  - {from: Code,                  to: input_bea}</v>
      </c>
      <c r="F61" s="1" t="s">
        <v>604</v>
      </c>
      <c r="G61" s="1" t="s">
        <v>616</v>
      </c>
      <c r="H61" s="1" t="s">
        <v>695</v>
      </c>
      <c r="I61" s="1" t="s">
        <v>627</v>
      </c>
      <c r="J61" s="2" t="s">
        <v>538</v>
      </c>
      <c r="K61" s="2"/>
      <c r="L61" s="2"/>
      <c r="M61" s="1" t="s">
        <v>165</v>
      </c>
      <c r="N61" s="1" t="s">
        <v>647</v>
      </c>
      <c r="O61" s="17" t="s">
        <v>647</v>
      </c>
      <c r="P61" s="1" t="s">
        <v>648</v>
      </c>
      <c r="Q61" s="1" t="s">
        <v>649</v>
      </c>
      <c r="R61" s="1" t="s">
        <v>659</v>
      </c>
      <c r="T61" s="1" t="s">
        <v>48</v>
      </c>
      <c r="U61" s="2" t="s">
        <v>574</v>
      </c>
      <c r="V61" s="1" t="s">
        <v>718</v>
      </c>
      <c r="W61" s="1" t="s">
        <v>664</v>
      </c>
      <c r="X61" s="1" t="s">
        <v>122</v>
      </c>
    </row>
    <row r="62" spans="1:24">
      <c r="B62" s="1" t="s">
        <v>550</v>
      </c>
      <c r="C62" s="1" t="str">
        <f>IF(ISBLANK($B62), "", $B62)</f>
        <v xml:space="preserve">  - {from: Name,   to: input_desc}</v>
      </c>
      <c r="D62" s="1" t="s">
        <v>551</v>
      </c>
      <c r="E62" s="1" t="str">
        <f>IF(ISBLANK($D62), "", $D62)</f>
        <v xml:space="preserve">  - {from: Commodity Description, to: input_desc}</v>
      </c>
      <c r="G62" s="1" t="s">
        <v>617</v>
      </c>
      <c r="H62" s="1" t="s">
        <v>696</v>
      </c>
      <c r="I62" s="1" t="s">
        <v>12</v>
      </c>
      <c r="J62" s="2" t="s">
        <v>536</v>
      </c>
      <c r="K62" s="2"/>
      <c r="L62" s="2"/>
      <c r="M62" s="1" t="s">
        <v>713</v>
      </c>
      <c r="N62" s="1" t="s">
        <v>85</v>
      </c>
      <c r="R62" s="1" t="s">
        <v>575</v>
      </c>
      <c r="T62" s="1" t="s">
        <v>576</v>
      </c>
      <c r="U62" s="2" t="s">
        <v>150</v>
      </c>
      <c r="X62" s="1" t="s">
        <v>594</v>
      </c>
    </row>
    <row r="63" spans="1:24">
      <c r="F63" s="1" t="s">
        <v>597</v>
      </c>
      <c r="G63" s="1" t="str">
        <f>IF(ISBLANK($F63), "", $F63)</f>
        <v xml:space="preserve">  - {from: ComponentName,          to: gdpcat}</v>
      </c>
      <c r="H63" s="1" t="s">
        <v>697</v>
      </c>
      <c r="I63" s="1" t="s">
        <v>633</v>
      </c>
      <c r="J63" s="1" t="s">
        <v>537</v>
      </c>
      <c r="M63" s="1" t="s">
        <v>717</v>
      </c>
      <c r="R63" s="1" t="s">
        <v>660</v>
      </c>
      <c r="T63" s="1" t="s">
        <v>663</v>
      </c>
      <c r="X63" s="1" t="s">
        <v>590</v>
      </c>
    </row>
    <row r="64" spans="1:24">
      <c r="F64" s="1" t="s">
        <v>608</v>
      </c>
      <c r="G64" s="1" t="str">
        <f>IF(ISBLANK($F64), "", $F64)</f>
        <v xml:space="preserve">  - {from: IndustryId,             to: si}</v>
      </c>
      <c r="H64" s="1" t="s">
        <v>712</v>
      </c>
      <c r="I64" s="1" t="s">
        <v>11</v>
      </c>
      <c r="J64" s="1" t="s">
        <v>641</v>
      </c>
      <c r="M64" s="1" t="s">
        <v>666</v>
      </c>
      <c r="R64" s="1" t="s">
        <v>86</v>
      </c>
      <c r="T64" s="1" t="s">
        <v>112</v>
      </c>
      <c r="U64" s="2"/>
      <c r="X64" s="1" t="s">
        <v>586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623</v>
      </c>
      <c r="J65" s="1" t="s">
        <v>674</v>
      </c>
      <c r="R65" s="1" t="s">
        <v>87</v>
      </c>
      <c r="X65" s="1" t="s">
        <v>123</v>
      </c>
    </row>
    <row r="66" spans="1:24">
      <c r="F66" s="1" t="s">
        <v>667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611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646</v>
      </c>
    </row>
    <row r="74" spans="1:24">
      <c r="N74" s="1" t="s">
        <v>650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628</v>
      </c>
      <c r="M76" s="2" t="s">
        <v>13</v>
      </c>
      <c r="T76" s="1" t="s">
        <v>13</v>
      </c>
    </row>
    <row r="77" spans="1:24">
      <c r="F77" s="2" t="s">
        <v>601</v>
      </c>
      <c r="G77" s="2"/>
      <c r="H77" s="1" t="s">
        <v>698</v>
      </c>
      <c r="I77" s="2" t="s">
        <v>629</v>
      </c>
      <c r="M77" s="2" t="s">
        <v>668</v>
      </c>
      <c r="T77" s="1" t="s">
        <v>677</v>
      </c>
    </row>
    <row r="78" spans="1:24">
      <c r="F78" s="2" t="s">
        <v>602</v>
      </c>
      <c r="G78" s="2"/>
      <c r="H78" s="1" t="s">
        <v>699</v>
      </c>
      <c r="I78" s="2" t="s">
        <v>602</v>
      </c>
      <c r="M78" s="2" t="s">
        <v>675</v>
      </c>
      <c r="T78" s="1" t="s">
        <v>113</v>
      </c>
    </row>
    <row r="79" spans="1:24">
      <c r="F79" s="2" t="s">
        <v>603</v>
      </c>
      <c r="G79" s="2"/>
      <c r="H79" s="1" t="s">
        <v>700</v>
      </c>
      <c r="I79" s="2" t="s">
        <v>603</v>
      </c>
      <c r="M79" s="2" t="s">
        <v>676</v>
      </c>
      <c r="T79" s="1" t="s">
        <v>678</v>
      </c>
    </row>
    <row r="80" spans="1:24">
      <c r="F80" s="2" t="s">
        <v>605</v>
      </c>
      <c r="G80" s="2"/>
      <c r="H80" s="1" t="s">
        <v>701</v>
      </c>
      <c r="I80" s="2"/>
      <c r="M80" s="2"/>
    </row>
    <row r="81" spans="1:24">
      <c r="F81" s="2" t="s">
        <v>606</v>
      </c>
      <c r="G81" s="2"/>
      <c r="H81" s="1" t="s">
        <v>702</v>
      </c>
      <c r="I81" s="2"/>
      <c r="M81" s="2"/>
    </row>
    <row r="82" spans="1:24">
      <c r="F82" s="2" t="s">
        <v>607</v>
      </c>
      <c r="G82" s="2"/>
      <c r="H82" s="1" t="s">
        <v>703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552</v>
      </c>
      <c r="C85" s="1" t="str">
        <f t="shared" si="5"/>
        <v xml:space="preserve">  on:  [input_bea, input_desc]</v>
      </c>
      <c r="D85" s="1" t="s">
        <v>552</v>
      </c>
      <c r="E85" s="1" t="str">
        <f>IF(ISBLANK($D85), "", $D85)</f>
        <v xml:space="preserve">  on:  [input_bea, input_desc]</v>
      </c>
      <c r="F85" s="1" t="s">
        <v>669</v>
      </c>
      <c r="G85" s="1" t="str">
        <f>IF(ISBLANK($F85), "", $F85)</f>
        <v xml:space="preserve">  on:  [r, gdpcat, si, units, si, n, desc]</v>
      </c>
      <c r="H85" s="1" t="s">
        <v>704</v>
      </c>
      <c r="I85" s="1" t="s">
        <v>635</v>
      </c>
      <c r="O85" s="17" t="s">
        <v>652</v>
      </c>
      <c r="P85" s="19" t="str">
        <f>IF(ISBLANK($O85), "", $O85)</f>
        <v xml:space="preserve">  on:  ec_desc</v>
      </c>
      <c r="Q85" s="1" t="s">
        <v>658</v>
      </c>
      <c r="V85" s="2" t="s">
        <v>658</v>
      </c>
      <c r="W85" s="2" t="s">
        <v>577</v>
      </c>
    </row>
    <row r="86" spans="1:24">
      <c r="B86" s="1" t="s">
        <v>547</v>
      </c>
      <c r="C86" s="1" t="str">
        <f t="shared" si="5"/>
        <v xml:space="preserve">  var: output_desc</v>
      </c>
      <c r="D86" s="1" t="s">
        <v>688</v>
      </c>
      <c r="E86" s="1" t="str">
        <f>IF(ISBLANK($D86), "", $D86)</f>
        <v xml:space="preserve">  var: output_bea</v>
      </c>
      <c r="F86" s="1" t="s">
        <v>578</v>
      </c>
      <c r="G86" s="1" t="str">
        <f>IF(ISBLANK($F86), "", $F86)</f>
        <v xml:space="preserve">  var: yr</v>
      </c>
      <c r="H86" s="1" t="s">
        <v>578</v>
      </c>
      <c r="I86" s="1" t="s">
        <v>578</v>
      </c>
      <c r="O86" s="17" t="s">
        <v>651</v>
      </c>
      <c r="P86" s="19" t="str">
        <f>IF(ISBLANK($O86), "", $O86)</f>
        <v xml:space="preserve">  var: r</v>
      </c>
      <c r="Q86" s="1" t="s">
        <v>657</v>
      </c>
      <c r="V86" s="2" t="s">
        <v>578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416</v>
      </c>
    </row>
    <row r="92" spans="1:24">
      <c r="J92" s="1" t="s">
        <v>52</v>
      </c>
      <c r="U92" s="1" t="s">
        <v>155</v>
      </c>
      <c r="V92" s="2"/>
      <c r="W92" s="1" t="s">
        <v>415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398</v>
      </c>
      <c r="C95" s="1" t="str">
        <f t="shared" ref="C95:C105" si="6">IF(ISBLANK($B95), "", $B95)</f>
        <v>Map:</v>
      </c>
      <c r="D95" s="1" t="s">
        <v>398</v>
      </c>
      <c r="E95" s="1" t="str">
        <f t="shared" ref="E95:E105" si="7">IF(ISBLANK($D95), "", $D95)</f>
        <v>Map:</v>
      </c>
      <c r="F95" s="1" t="s">
        <v>398</v>
      </c>
      <c r="G95" s="1" t="s">
        <v>398</v>
      </c>
      <c r="H95" s="1" t="s">
        <v>398</v>
      </c>
      <c r="I95" s="1" t="s">
        <v>398</v>
      </c>
      <c r="J95" s="2" t="s">
        <v>398</v>
      </c>
      <c r="K95" s="2"/>
      <c r="M95" s="1" t="s">
        <v>398</v>
      </c>
      <c r="N95" s="1" t="s">
        <v>398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398</v>
      </c>
      <c r="V95" s="1" t="s">
        <v>398</v>
      </c>
      <c r="W95" s="2" t="s">
        <v>398</v>
      </c>
      <c r="X95" s="1" t="s">
        <v>398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511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511</v>
      </c>
      <c r="W96" s="2" t="s">
        <v>317</v>
      </c>
      <c r="X96" s="1" t="s">
        <v>412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679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679</v>
      </c>
      <c r="W97" s="2" t="s">
        <v>90</v>
      </c>
      <c r="X97" s="1" t="s">
        <v>413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512</v>
      </c>
      <c r="N98" s="1" t="s">
        <v>567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512</v>
      </c>
      <c r="W98" s="2" t="s">
        <v>91</v>
      </c>
      <c r="X98" s="1" t="s">
        <v>414</v>
      </c>
    </row>
    <row r="99" spans="1:24">
      <c r="B99" s="1" t="s">
        <v>548</v>
      </c>
      <c r="C99" s="1" t="str">
        <f t="shared" si="6"/>
        <v xml:space="preserve">    input:  output_desc</v>
      </c>
      <c r="D99" s="1" t="s">
        <v>546</v>
      </c>
      <c r="E99" s="1" t="str">
        <f t="shared" si="7"/>
        <v xml:space="preserve">    input:  output_bea</v>
      </c>
      <c r="F99" s="1" t="s">
        <v>600</v>
      </c>
      <c r="G99" s="1" t="str">
        <f>IF(ISBLANK($F99), "", $F99)</f>
        <v xml:space="preserve">    input:  gdpcat</v>
      </c>
      <c r="H99" s="1" t="s">
        <v>93</v>
      </c>
      <c r="I99" s="9" t="s">
        <v>634</v>
      </c>
      <c r="J99" s="1" t="s">
        <v>517</v>
      </c>
      <c r="M99" s="3" t="s">
        <v>670</v>
      </c>
      <c r="N99" s="1" t="s">
        <v>653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670</v>
      </c>
      <c r="W99" s="2" t="s">
        <v>157</v>
      </c>
      <c r="X99" s="1" t="s">
        <v>587</v>
      </c>
    </row>
    <row r="100" spans="1:24">
      <c r="B100" s="1" t="s">
        <v>559</v>
      </c>
      <c r="C100" s="1" t="str">
        <f t="shared" si="6"/>
        <v xml:space="preserve">    output: [output_bea, j]</v>
      </c>
      <c r="D100" s="1" t="s">
        <v>560</v>
      </c>
      <c r="E100" s="1" t="str">
        <f t="shared" si="7"/>
        <v xml:space="preserve">    output: [output_desc, j]</v>
      </c>
      <c r="F100" s="1" t="s">
        <v>598</v>
      </c>
      <c r="G100" s="1" t="str">
        <f>IF(ISBLANK($F100), "", $F100)</f>
        <v xml:space="preserve">    output: gdpcat</v>
      </c>
      <c r="H100" s="1" t="s">
        <v>94</v>
      </c>
      <c r="I100" s="9" t="s">
        <v>632</v>
      </c>
      <c r="J100" s="1" t="s">
        <v>521</v>
      </c>
      <c r="M100" s="3" t="s">
        <v>671</v>
      </c>
      <c r="N100" s="1" t="s">
        <v>654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671</v>
      </c>
      <c r="W100" s="2" t="s">
        <v>158</v>
      </c>
      <c r="X100" s="1" t="s">
        <v>588</v>
      </c>
    </row>
    <row r="101" spans="1:24">
      <c r="A101" s="1" t="s">
        <v>570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529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530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531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549</v>
      </c>
      <c r="C104" s="1" t="str">
        <f t="shared" si="6"/>
        <v xml:space="preserve">    input:  [input_bea, input_desc]</v>
      </c>
      <c r="D104" s="1" t="s">
        <v>549</v>
      </c>
      <c r="E104" s="1" t="str">
        <f t="shared" si="7"/>
        <v xml:space="preserve">    input:  [input_bea, input_desc]</v>
      </c>
      <c r="F104" s="1" t="s">
        <v>606</v>
      </c>
      <c r="G104" s="1" t="s">
        <v>606</v>
      </c>
      <c r="I104" s="1" t="s">
        <v>606</v>
      </c>
      <c r="J104" s="1" t="s">
        <v>520</v>
      </c>
      <c r="M104" s="3" t="s">
        <v>606</v>
      </c>
      <c r="O104" s="17" t="s">
        <v>606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606</v>
      </c>
      <c r="V104" s="1" t="s">
        <v>606</v>
      </c>
      <c r="X104" s="1" t="s">
        <v>591</v>
      </c>
    </row>
    <row r="105" spans="1:24">
      <c r="B105" s="1" t="s">
        <v>558</v>
      </c>
      <c r="C105" s="1" t="str">
        <f t="shared" si="6"/>
        <v xml:space="preserve">    output: i</v>
      </c>
      <c r="D105" s="1" t="s">
        <v>558</v>
      </c>
      <c r="E105" s="1" t="str">
        <f t="shared" si="7"/>
        <v xml:space="preserve">    output: i</v>
      </c>
      <c r="F105" s="1" t="s">
        <v>607</v>
      </c>
      <c r="G105" s="1" t="s">
        <v>618</v>
      </c>
      <c r="I105" s="1" t="s">
        <v>607</v>
      </c>
      <c r="J105" s="1" t="s">
        <v>518</v>
      </c>
      <c r="M105" s="3" t="s">
        <v>607</v>
      </c>
      <c r="O105" s="17" t="s">
        <v>607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607</v>
      </c>
      <c r="V105" s="1" t="s">
        <v>607</v>
      </c>
      <c r="X105" s="1" t="s">
        <v>592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563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448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448</v>
      </c>
      <c r="M113" s="1" t="s">
        <v>448</v>
      </c>
      <c r="N113" s="1" t="s">
        <v>448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448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428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449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449</v>
      </c>
      <c r="M115" s="1" t="s">
        <v>449</v>
      </c>
      <c r="N115" s="1" t="s">
        <v>449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449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444</v>
      </c>
      <c r="G119" s="1" t="str">
        <f>IF(ISBLANK($F119), "", $F119)</f>
        <v xml:space="preserve">    from: [missing, (NA), (D), (H), (L), (T)]</v>
      </c>
      <c r="H119" s="1" t="s">
        <v>450</v>
      </c>
      <c r="I119" s="2"/>
      <c r="J119" s="1" t="s">
        <v>57</v>
      </c>
      <c r="M119" s="2" t="s">
        <v>451</v>
      </c>
      <c r="N119" s="1" t="s">
        <v>96</v>
      </c>
      <c r="O119" s="17" t="s">
        <v>96</v>
      </c>
      <c r="P119" s="1" t="s">
        <v>452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430</v>
      </c>
    </row>
    <row r="121" spans="1:24">
      <c r="F121" s="2"/>
      <c r="G121" s="2"/>
      <c r="H121" s="1" t="s">
        <v>705</v>
      </c>
      <c r="I121" s="2"/>
      <c r="J121" s="1" t="s">
        <v>59</v>
      </c>
      <c r="M121" s="2"/>
    </row>
    <row r="122" spans="1:24">
      <c r="F122" s="2"/>
      <c r="G122" s="2"/>
      <c r="H122" s="1" t="s">
        <v>706</v>
      </c>
      <c r="I122" s="2"/>
      <c r="J122" s="1" t="s">
        <v>57</v>
      </c>
      <c r="M122" s="2"/>
    </row>
    <row r="123" spans="1:24">
      <c r="F123" s="2"/>
      <c r="G123" s="2"/>
      <c r="H123" s="1" t="s">
        <v>707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622</v>
      </c>
      <c r="G129" s="1" t="s">
        <v>620</v>
      </c>
      <c r="H129" s="1" t="s">
        <v>204</v>
      </c>
      <c r="I129" s="1" t="s">
        <v>631</v>
      </c>
      <c r="J129" s="1" t="s">
        <v>682</v>
      </c>
      <c r="M129" s="1" t="s">
        <v>443</v>
      </c>
      <c r="N129" s="2" t="s">
        <v>98</v>
      </c>
      <c r="O129" s="17" t="s">
        <v>453</v>
      </c>
      <c r="P129" s="2" t="s">
        <v>661</v>
      </c>
      <c r="Q129" s="1" t="s">
        <v>99</v>
      </c>
      <c r="R129" s="1" t="s">
        <v>100</v>
      </c>
      <c r="S129" s="1" t="s">
        <v>655</v>
      </c>
      <c r="T129" s="1" t="s">
        <v>579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642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656</v>
      </c>
      <c r="T130" s="1" t="s">
        <v>503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541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609</v>
      </c>
      <c r="G132" s="1" t="s">
        <v>619</v>
      </c>
      <c r="I132" s="1" t="s">
        <v>625</v>
      </c>
      <c r="J132" s="1" t="s">
        <v>543</v>
      </c>
      <c r="M132" s="3"/>
      <c r="O132" s="19"/>
      <c r="P132" s="19"/>
      <c r="Q132" s="19"/>
      <c r="R132" s="19"/>
      <c r="T132" s="1" t="s">
        <v>504</v>
      </c>
      <c r="U132" s="1" t="s">
        <v>579</v>
      </c>
      <c r="V132" s="1" t="s">
        <v>579</v>
      </c>
      <c r="X132" s="1" t="s">
        <v>579</v>
      </c>
    </row>
    <row r="133" spans="1:24">
      <c r="F133" s="1" t="s">
        <v>610</v>
      </c>
      <c r="G133" s="1" t="s">
        <v>22</v>
      </c>
      <c r="I133" s="1" t="s">
        <v>626</v>
      </c>
      <c r="J133" s="1" t="s">
        <v>540</v>
      </c>
      <c r="M133" s="3"/>
      <c r="O133" s="19"/>
      <c r="P133" s="19"/>
      <c r="Q133" s="19"/>
      <c r="R133" s="19"/>
      <c r="T133" s="1" t="s">
        <v>505</v>
      </c>
      <c r="U133" s="1" t="s">
        <v>501</v>
      </c>
      <c r="V133" s="1" t="s">
        <v>501</v>
      </c>
      <c r="X133" s="1" t="s">
        <v>501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542</v>
      </c>
      <c r="M134" s="3"/>
      <c r="O134" s="19"/>
      <c r="P134" s="19"/>
      <c r="Q134" s="19"/>
      <c r="R134" s="19"/>
      <c r="S134" s="1" t="s">
        <v>568</v>
      </c>
      <c r="T134" s="1" t="s">
        <v>506</v>
      </c>
      <c r="U134" s="1" t="s">
        <v>502</v>
      </c>
      <c r="V134" s="1" t="s">
        <v>502</v>
      </c>
      <c r="X134" s="1" t="s">
        <v>502</v>
      </c>
    </row>
    <row r="135" spans="1:24">
      <c r="F135" s="1" t="s">
        <v>599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644</v>
      </c>
      <c r="T135" s="1" t="s">
        <v>655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569</v>
      </c>
      <c r="T136" s="1" t="s">
        <v>571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427</v>
      </c>
      <c r="B139" s="1" t="s">
        <v>436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436</v>
      </c>
      <c r="K139" s="1" t="s">
        <v>436</v>
      </c>
      <c r="L139" s="1" t="str">
        <f>IF(ISBLANK($K139), "", $K139)</f>
        <v>Operate:</v>
      </c>
      <c r="M139" s="1" t="s">
        <v>436</v>
      </c>
      <c r="N139" s="1" t="s">
        <v>436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436</v>
      </c>
      <c r="X139" s="1" t="s">
        <v>436</v>
      </c>
    </row>
    <row r="140" spans="1:24">
      <c r="B140" s="1" t="s">
        <v>437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437</v>
      </c>
      <c r="K140" s="1" t="s">
        <v>522</v>
      </c>
      <c r="L140" s="1" t="str">
        <f>IF(ISBLANK($K140), "", $K140)</f>
        <v xml:space="preserve">  operation: sum</v>
      </c>
      <c r="M140" s="1" t="s">
        <v>437</v>
      </c>
      <c r="N140" s="1" t="s">
        <v>437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437</v>
      </c>
      <c r="X140" s="1" t="s">
        <v>437</v>
      </c>
    </row>
    <row r="141" spans="1:24">
      <c r="B141" s="1" t="s">
        <v>507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507</v>
      </c>
      <c r="K141" s="1" t="s">
        <v>523</v>
      </c>
      <c r="L141" s="1" t="str">
        <f>IF(ISBLANK($K141), "", $K141)</f>
        <v xml:space="preserve">  axis:   row</v>
      </c>
      <c r="M141" s="1" t="s">
        <v>507</v>
      </c>
      <c r="N141" s="1" t="s">
        <v>507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507</v>
      </c>
      <c r="X141" s="1" t="s">
        <v>507</v>
      </c>
    </row>
    <row r="142" spans="1:24">
      <c r="B142" s="1" t="s">
        <v>438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438</v>
      </c>
      <c r="K142" s="1" t="s">
        <v>525</v>
      </c>
      <c r="L142" s="1" t="str">
        <f>IF(ISBLANK($K142), "", $K142)</f>
        <v xml:space="preserve">  from:   nothing</v>
      </c>
      <c r="M142" s="1" t="s">
        <v>438</v>
      </c>
      <c r="N142" s="1" t="s">
        <v>438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438</v>
      </c>
      <c r="X142" s="1" t="s">
        <v>438</v>
      </c>
    </row>
    <row r="143" spans="1:24">
      <c r="B143" s="1" t="s">
        <v>442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442</v>
      </c>
      <c r="K143" s="1" t="s">
        <v>524</v>
      </c>
      <c r="L143" s="1" t="str">
        <f>IF(ISBLANK($K143), "", $K143)</f>
        <v xml:space="preserve">  to:     nothing</v>
      </c>
      <c r="M143" s="1" t="s">
        <v>442</v>
      </c>
      <c r="N143" s="1" t="s">
        <v>442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442</v>
      </c>
      <c r="X143" s="1" t="s">
        <v>442</v>
      </c>
    </row>
    <row r="144" spans="1:24">
      <c r="B144" s="1" t="s">
        <v>441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439</v>
      </c>
      <c r="K144" s="1" t="s">
        <v>680</v>
      </c>
      <c r="L144" s="1" t="s">
        <v>681</v>
      </c>
      <c r="M144" s="1" t="s">
        <v>441</v>
      </c>
      <c r="N144" s="1" t="s">
        <v>441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441</v>
      </c>
      <c r="X144" s="1" t="s">
        <v>441</v>
      </c>
    </row>
    <row r="145" spans="2:24">
      <c r="B145" s="1" t="s">
        <v>440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440</v>
      </c>
      <c r="K145" s="1" t="s">
        <v>440</v>
      </c>
      <c r="L145" s="1" t="str">
        <f>IF(ISBLANK($K145), "", $K145)</f>
        <v xml:space="preserve">  output: value</v>
      </c>
      <c r="M145" s="1" t="s">
        <v>440</v>
      </c>
      <c r="N145" s="1" t="s">
        <v>440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440</v>
      </c>
      <c r="X145" s="1" t="s">
        <v>440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map_bluenote</vt:lpstr>
      <vt:lpstr>map_parse</vt:lpstr>
      <vt:lpstr>map_scale</vt:lpstr>
      <vt:lpstr>map_crosswalk</vt:lpstr>
      <vt:lpstr>map_experiment</vt:lpstr>
      <vt:lpstr>parse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2020-08-13T18:17:57Z</dcterms:modified>
</cp:coreProperties>
</file>