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milla\Solar-for-Industry-Process-Heat\calculation_data\"/>
    </mc:Choice>
  </mc:AlternateContent>
  <xr:revisionPtr revIDLastSave="0" documentId="13_ncr:40009_{F76C7694-AF38-4897-A497-FFDCEC9D714A}" xr6:coauthVersionLast="41" xr6:coauthVersionMax="41" xr10:uidLastSave="{00000000-0000-0000-0000-000000000000}"/>
  <bookViews>
    <workbookView xWindow="-108" yWindow="-108" windowWidth="30936" windowHeight="16896"/>
  </bookViews>
  <sheets>
    <sheet name="table5_2_2014_filled" sheetId="1" r:id="rId1"/>
  </sheets>
  <calcPr calcId="0"/>
</workbook>
</file>

<file path=xl/calcChain.xml><?xml version="1.0" encoding="utf-8"?>
<calcChain xmlns="http://schemas.openxmlformats.org/spreadsheetml/2006/main">
  <c r="N42" i="1" l="1"/>
  <c r="M40" i="1"/>
  <c r="N40" i="1"/>
  <c r="N38" i="1"/>
  <c r="W9" i="1"/>
  <c r="W8" i="1"/>
  <c r="U4" i="1"/>
  <c r="V6" i="1"/>
  <c r="Q17" i="1"/>
  <c r="Q16" i="1"/>
  <c r="P9" i="1"/>
  <c r="R15" i="1"/>
  <c r="Q15" i="1"/>
  <c r="P8" i="1"/>
  <c r="Q29" i="1"/>
  <c r="Q36" i="1"/>
  <c r="O38" i="1"/>
  <c r="O39" i="1"/>
  <c r="M37" i="1"/>
  <c r="H699" i="1" l="1"/>
  <c r="I395" i="1"/>
  <c r="I394" i="1"/>
  <c r="I377" i="1"/>
  <c r="I376" i="1"/>
  <c r="H295" i="1"/>
  <c r="H290" i="1"/>
  <c r="E290" i="1" s="1"/>
  <c r="F288" i="1"/>
  <c r="F286" i="1"/>
  <c r="E286" i="1" s="1"/>
  <c r="F285" i="1"/>
  <c r="I285" i="1"/>
  <c r="K233" i="1"/>
  <c r="K232" i="1"/>
  <c r="K235" i="1"/>
  <c r="H235" i="1"/>
  <c r="H218" i="1"/>
  <c r="F249" i="1"/>
  <c r="I249" i="1"/>
  <c r="J302" i="1"/>
  <c r="F303" i="1"/>
  <c r="I303" i="1"/>
  <c r="K305" i="1"/>
  <c r="K304" i="1"/>
  <c r="K307" i="1"/>
  <c r="L321" i="1"/>
  <c r="L325" i="1"/>
  <c r="I345" i="1"/>
  <c r="E345" i="1" s="1"/>
  <c r="H353" i="1"/>
  <c r="H351" i="1"/>
  <c r="L393" i="1"/>
  <c r="L397" i="1"/>
  <c r="H397" i="1"/>
  <c r="H394" i="1"/>
  <c r="F465" i="1"/>
  <c r="H534" i="1"/>
  <c r="E534" i="1" s="1"/>
  <c r="H531" i="1"/>
  <c r="E531" i="1" s="1"/>
  <c r="L537" i="1"/>
  <c r="L541" i="1"/>
  <c r="H641" i="1"/>
  <c r="H639" i="1"/>
  <c r="H632" i="1"/>
  <c r="H649" i="1"/>
  <c r="I878" i="1"/>
  <c r="F915" i="1"/>
  <c r="I915" i="1"/>
  <c r="I933" i="1"/>
  <c r="E933" i="1" s="1"/>
  <c r="K981" i="1"/>
  <c r="H1464" i="1"/>
  <c r="H1460" i="1"/>
  <c r="H1467" i="1"/>
  <c r="E1467" i="1" s="1"/>
  <c r="L235" i="1"/>
  <c r="L231" i="1"/>
  <c r="I231" i="1"/>
  <c r="F231" i="1"/>
  <c r="E177" i="1"/>
  <c r="F177" i="1"/>
  <c r="I159" i="1"/>
  <c r="H141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8" i="1"/>
  <c r="E1469" i="1"/>
  <c r="E1470" i="1"/>
  <c r="E1471" i="1"/>
  <c r="E1472" i="1"/>
  <c r="E1473" i="1"/>
  <c r="E1474" i="1"/>
  <c r="E1475" i="1"/>
  <c r="E1476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0" i="1"/>
  <c r="E809" i="1"/>
  <c r="E808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2" i="1"/>
  <c r="E791" i="1"/>
  <c r="E790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4" i="1"/>
  <c r="E773" i="1"/>
  <c r="E772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6" i="1"/>
  <c r="E755" i="1"/>
  <c r="E754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7" i="1"/>
  <c r="E736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0" i="1"/>
  <c r="E719" i="1"/>
  <c r="E718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2" i="1"/>
  <c r="E701" i="1"/>
  <c r="E700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4" i="1"/>
  <c r="E683" i="1"/>
  <c r="E682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6" i="1"/>
  <c r="E665" i="1"/>
  <c r="E664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8" i="1"/>
  <c r="E647" i="1"/>
  <c r="E646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0" i="1"/>
  <c r="E629" i="1"/>
  <c r="E628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2" i="1"/>
  <c r="E611" i="1"/>
  <c r="E610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4" i="1"/>
  <c r="E593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6" i="1"/>
  <c r="E575" i="1"/>
  <c r="E574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8" i="1"/>
  <c r="E557" i="1"/>
  <c r="E556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0" i="1"/>
  <c r="E539" i="1"/>
  <c r="E538" i="1"/>
  <c r="E537" i="1"/>
  <c r="E536" i="1"/>
  <c r="E535" i="1"/>
  <c r="E533" i="1"/>
  <c r="E532" i="1"/>
  <c r="E530" i="1"/>
  <c r="E529" i="1"/>
  <c r="E528" i="1"/>
  <c r="E527" i="1"/>
  <c r="E526" i="1"/>
  <c r="E525" i="1"/>
  <c r="E524" i="1"/>
  <c r="E523" i="1"/>
  <c r="E522" i="1"/>
  <c r="E521" i="1"/>
  <c r="E520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6" i="1"/>
  <c r="E485" i="1"/>
  <c r="E484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8" i="1"/>
  <c r="E467" i="1"/>
  <c r="E466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0" i="1"/>
  <c r="E449" i="1"/>
  <c r="E448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2" i="1"/>
  <c r="E431" i="1"/>
  <c r="E430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4" i="1"/>
  <c r="E413" i="1"/>
  <c r="E412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8" i="1"/>
  <c r="E377" i="1"/>
  <c r="E376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0" i="1"/>
  <c r="E359" i="1"/>
  <c r="E358" i="1"/>
  <c r="E356" i="1"/>
  <c r="E355" i="1"/>
  <c r="E354" i="1"/>
  <c r="E353" i="1"/>
  <c r="E352" i="1"/>
  <c r="E351" i="1"/>
  <c r="E350" i="1"/>
  <c r="E349" i="1"/>
  <c r="E348" i="1"/>
  <c r="E347" i="1"/>
  <c r="E346" i="1"/>
  <c r="E344" i="1"/>
  <c r="E342" i="1"/>
  <c r="E341" i="1"/>
  <c r="E340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4" i="1"/>
  <c r="E323" i="1"/>
  <c r="E322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6" i="1"/>
  <c r="E305" i="1"/>
  <c r="E304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88" i="1"/>
  <c r="E287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0" i="1"/>
  <c r="E269" i="1"/>
  <c r="E268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2" i="1"/>
  <c r="E251" i="1"/>
  <c r="E250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4" i="1"/>
  <c r="E233" i="1"/>
  <c r="E232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6" i="1"/>
  <c r="E215" i="1"/>
  <c r="E214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8" i="1"/>
  <c r="E197" i="1"/>
  <c r="E196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0" i="1"/>
  <c r="E179" i="1"/>
  <c r="E178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4" i="1"/>
  <c r="E143" i="1"/>
  <c r="E142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0" i="1"/>
  <c r="E89" i="1"/>
  <c r="E88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1477" i="1"/>
</calcChain>
</file>

<file path=xl/sharedStrings.xml><?xml version="1.0" encoding="utf-8"?>
<sst xmlns="http://schemas.openxmlformats.org/spreadsheetml/2006/main" count="2977" uniqueCount="43">
  <si>
    <t>naics</t>
  </si>
  <si>
    <t>enduse_cat</t>
  </si>
  <si>
    <t>not_total</t>
  </si>
  <si>
    <t>end_use</t>
  </si>
  <si>
    <t>total</t>
  </si>
  <si>
    <t>net_electricity</t>
  </si>
  <si>
    <t>fuel_oil</t>
  </si>
  <si>
    <t>diesel</t>
  </si>
  <si>
    <t>natural_gas</t>
  </si>
  <si>
    <t>NGL_HGL</t>
  </si>
  <si>
    <t>coal</t>
  </si>
  <si>
    <t>other</t>
  </si>
  <si>
    <t>Direct Uses-Total Nonprocess</t>
  </si>
  <si>
    <t xml:space="preserve">  Conventional Electricity Generation</t>
  </si>
  <si>
    <t xml:space="preserve">  Facility HVAC (g)</t>
  </si>
  <si>
    <t xml:space="preserve">  Facility Lighting</t>
  </si>
  <si>
    <t xml:space="preserve">  Onsite Transportation</t>
  </si>
  <si>
    <t xml:space="preserve">  Other Facility Support</t>
  </si>
  <si>
    <t xml:space="preserve">  Other Nonprocess Use</t>
  </si>
  <si>
    <t>Direct Uses-Total Process</t>
  </si>
  <si>
    <t xml:space="preserve">  Electro-Chemical Processes</t>
  </si>
  <si>
    <t xml:space="preserve">  Machine Drive</t>
  </si>
  <si>
    <t xml:space="preserve">  Other Process Use</t>
  </si>
  <si>
    <t xml:space="preserve">  Process Cooling and Refrigeration</t>
  </si>
  <si>
    <t xml:space="preserve">  Process Heating</t>
  </si>
  <si>
    <t>End Use Not Reported</t>
  </si>
  <si>
    <t>Indirect Uses-Boiler Fuel</t>
  </si>
  <si>
    <t xml:space="preserve">  CHP and/or Cogeneration Process</t>
  </si>
  <si>
    <t xml:space="preserve">  Conventional Boiler Use</t>
  </si>
  <si>
    <t>TOTAL FUEL CONSUMPTION</t>
  </si>
  <si>
    <t>Biomass Total</t>
  </si>
  <si>
    <t>Byprocucts Total</t>
  </si>
  <si>
    <t>Steam = 35</t>
  </si>
  <si>
    <t>49 offsite</t>
  </si>
  <si>
    <t>Total byproducts</t>
  </si>
  <si>
    <t>FP</t>
  </si>
  <si>
    <t>Steam</t>
  </si>
  <si>
    <t xml:space="preserve">Fuel </t>
  </si>
  <si>
    <t>MECS</t>
  </si>
  <si>
    <t>Diff</t>
  </si>
  <si>
    <t>Total</t>
  </si>
  <si>
    <t>FP Fuel</t>
  </si>
  <si>
    <t>FP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</si>
</sst>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5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3" fontId="0" fillId="0" borderId="0" xfId="0" applyNumberFormat="1"/>
    <xf numFmtId="3" fontId="18" fillId="0" borderId="0" xfId="0" applyNumberFormat="1" applyFont="1"/>
    <xf numFmtId="3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7"/>
  <sheetViews>
    <sheetView tabSelected="1" topLeftCell="A22" workbookViewId="0">
      <selection activeCell="T41" sqref="T41"/>
    </sheetView>
  </sheetViews>
  <sheetFormatPr defaultRowHeight="14.4" x14ac:dyDescent="0.3"/>
  <cols>
    <col min="4" max="4" width="17.5546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4" x14ac:dyDescent="0.3">
      <c r="A2">
        <v>31</v>
      </c>
      <c r="B2" t="s">
        <v>12</v>
      </c>
      <c r="C2" t="b">
        <v>0</v>
      </c>
      <c r="D2" t="s">
        <v>12</v>
      </c>
      <c r="E2">
        <f>SUM(F2:L2)</f>
        <v>1015</v>
      </c>
      <c r="F2">
        <v>492</v>
      </c>
      <c r="G2">
        <v>1</v>
      </c>
      <c r="H2">
        <v>58</v>
      </c>
      <c r="I2">
        <v>433</v>
      </c>
      <c r="J2">
        <v>27</v>
      </c>
      <c r="K2">
        <v>4</v>
      </c>
      <c r="L2">
        <v>0</v>
      </c>
    </row>
    <row r="3" spans="1:24" x14ac:dyDescent="0.3">
      <c r="A3">
        <v>31</v>
      </c>
      <c r="B3" t="s">
        <v>12</v>
      </c>
      <c r="C3" t="b">
        <v>1</v>
      </c>
      <c r="D3" t="s">
        <v>13</v>
      </c>
      <c r="E3">
        <f t="shared" ref="E3:E14" si="0">SUM(F3:L3)</f>
        <v>17.02</v>
      </c>
      <c r="F3">
        <v>0</v>
      </c>
      <c r="G3">
        <v>0.01</v>
      </c>
      <c r="H3">
        <v>3</v>
      </c>
      <c r="I3">
        <v>12</v>
      </c>
      <c r="J3">
        <v>0.01</v>
      </c>
      <c r="K3">
        <v>2</v>
      </c>
      <c r="L3">
        <v>0</v>
      </c>
    </row>
    <row r="4" spans="1:24" x14ac:dyDescent="0.3">
      <c r="A4">
        <v>31</v>
      </c>
      <c r="B4" t="s">
        <v>12</v>
      </c>
      <c r="C4" t="b">
        <v>1</v>
      </c>
      <c r="D4" t="s">
        <v>14</v>
      </c>
      <c r="E4">
        <f t="shared" si="0"/>
        <v>630.01</v>
      </c>
      <c r="F4">
        <v>247</v>
      </c>
      <c r="G4">
        <v>0.01</v>
      </c>
      <c r="H4">
        <v>4</v>
      </c>
      <c r="I4">
        <v>369</v>
      </c>
      <c r="J4">
        <v>7</v>
      </c>
      <c r="K4">
        <v>3</v>
      </c>
      <c r="L4">
        <v>0</v>
      </c>
      <c r="U4">
        <f>1-U6/S6</f>
        <v>0.94802332195676908</v>
      </c>
    </row>
    <row r="5" spans="1:24" x14ac:dyDescent="0.3">
      <c r="A5">
        <v>31</v>
      </c>
      <c r="B5" t="s">
        <v>12</v>
      </c>
      <c r="C5" t="b">
        <v>1</v>
      </c>
      <c r="D5" t="s">
        <v>15</v>
      </c>
      <c r="E5">
        <f t="shared" si="0"/>
        <v>170</v>
      </c>
      <c r="F5">
        <v>170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S5" t="s">
        <v>40</v>
      </c>
      <c r="T5" t="s">
        <v>41</v>
      </c>
      <c r="U5" t="s">
        <v>42</v>
      </c>
    </row>
    <row r="6" spans="1:24" x14ac:dyDescent="0.3">
      <c r="A6">
        <v>31</v>
      </c>
      <c r="B6" t="s">
        <v>12</v>
      </c>
      <c r="C6" t="b">
        <v>1</v>
      </c>
      <c r="D6" t="s">
        <v>16</v>
      </c>
      <c r="E6">
        <f t="shared" si="0"/>
        <v>74</v>
      </c>
      <c r="F6">
        <v>13</v>
      </c>
      <c r="G6">
        <v>0</v>
      </c>
      <c r="H6">
        <v>39</v>
      </c>
      <c r="I6">
        <v>2</v>
      </c>
      <c r="J6">
        <v>20</v>
      </c>
      <c r="K6">
        <v>0</v>
      </c>
      <c r="L6">
        <v>0</v>
      </c>
      <c r="S6">
        <v>14064</v>
      </c>
      <c r="T6" s="3">
        <v>10903</v>
      </c>
      <c r="U6" s="3">
        <v>731</v>
      </c>
      <c r="V6" s="2">
        <f>SUM(T6:U6)</f>
        <v>11634</v>
      </c>
    </row>
    <row r="7" spans="1:24" x14ac:dyDescent="0.3">
      <c r="A7">
        <v>31</v>
      </c>
      <c r="B7" t="s">
        <v>12</v>
      </c>
      <c r="C7" t="b">
        <v>1</v>
      </c>
      <c r="D7" t="s">
        <v>17</v>
      </c>
      <c r="E7">
        <f t="shared" si="0"/>
        <v>95.03</v>
      </c>
      <c r="F7">
        <v>52</v>
      </c>
      <c r="G7">
        <v>0.01</v>
      </c>
      <c r="H7">
        <v>2</v>
      </c>
      <c r="I7">
        <v>41</v>
      </c>
      <c r="J7">
        <v>0.01</v>
      </c>
      <c r="K7">
        <v>0.01</v>
      </c>
      <c r="L7">
        <v>0</v>
      </c>
      <c r="O7" t="s">
        <v>34</v>
      </c>
      <c r="S7">
        <v>14228</v>
      </c>
      <c r="W7" s="4">
        <v>2437</v>
      </c>
      <c r="X7" s="4">
        <v>5435</v>
      </c>
    </row>
    <row r="8" spans="1:24" x14ac:dyDescent="0.3">
      <c r="A8">
        <v>31</v>
      </c>
      <c r="B8" t="s">
        <v>12</v>
      </c>
      <c r="C8" t="b">
        <v>1</v>
      </c>
      <c r="D8" t="s">
        <v>18</v>
      </c>
      <c r="E8">
        <f t="shared" si="0"/>
        <v>30.03</v>
      </c>
      <c r="F8">
        <v>11</v>
      </c>
      <c r="G8">
        <v>0.01</v>
      </c>
      <c r="H8">
        <v>11</v>
      </c>
      <c r="I8">
        <v>8</v>
      </c>
      <c r="J8">
        <v>0.01</v>
      </c>
      <c r="K8">
        <v>0.01</v>
      </c>
      <c r="L8">
        <v>0</v>
      </c>
      <c r="O8">
        <v>4123</v>
      </c>
      <c r="P8">
        <f>L15-O8</f>
        <v>1332</v>
      </c>
      <c r="W8" s="2">
        <f>S7-W7</f>
        <v>11791</v>
      </c>
    </row>
    <row r="9" spans="1:24" x14ac:dyDescent="0.3">
      <c r="A9">
        <v>31</v>
      </c>
      <c r="B9" t="s">
        <v>19</v>
      </c>
      <c r="C9" t="b">
        <v>0</v>
      </c>
      <c r="D9" t="s">
        <v>19</v>
      </c>
      <c r="E9">
        <f t="shared" si="0"/>
        <v>5356</v>
      </c>
      <c r="F9">
        <v>2028</v>
      </c>
      <c r="G9">
        <v>8</v>
      </c>
      <c r="H9">
        <v>26</v>
      </c>
      <c r="I9">
        <v>2953</v>
      </c>
      <c r="J9">
        <v>43</v>
      </c>
      <c r="K9">
        <v>298</v>
      </c>
      <c r="L9">
        <v>0</v>
      </c>
      <c r="P9">
        <f>R15/L15</f>
        <v>0.86306141154903759</v>
      </c>
      <c r="W9">
        <f>U6/W8</f>
        <v>6.1996437961156815E-2</v>
      </c>
    </row>
    <row r="10" spans="1:24" x14ac:dyDescent="0.3">
      <c r="A10">
        <v>31</v>
      </c>
      <c r="B10" t="s">
        <v>19</v>
      </c>
      <c r="C10" t="b">
        <v>1</v>
      </c>
      <c r="D10" t="s">
        <v>20</v>
      </c>
      <c r="E10">
        <f t="shared" si="0"/>
        <v>176</v>
      </c>
      <c r="F10">
        <v>176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4" x14ac:dyDescent="0.3">
      <c r="A11">
        <v>31</v>
      </c>
      <c r="B11" t="s">
        <v>19</v>
      </c>
      <c r="C11" t="b">
        <v>1</v>
      </c>
      <c r="D11" t="s">
        <v>21</v>
      </c>
      <c r="E11">
        <f t="shared" si="0"/>
        <v>1432.01</v>
      </c>
      <c r="F11">
        <v>1253</v>
      </c>
      <c r="G11">
        <v>0.01</v>
      </c>
      <c r="H11">
        <v>13</v>
      </c>
      <c r="I11">
        <v>162</v>
      </c>
      <c r="J11">
        <v>3</v>
      </c>
      <c r="K11">
        <v>1</v>
      </c>
      <c r="L11">
        <v>0</v>
      </c>
    </row>
    <row r="12" spans="1:24" x14ac:dyDescent="0.3">
      <c r="A12">
        <v>31</v>
      </c>
      <c r="B12" t="s">
        <v>19</v>
      </c>
      <c r="C12" t="b">
        <v>1</v>
      </c>
      <c r="D12" t="s">
        <v>22</v>
      </c>
      <c r="E12">
        <f t="shared" si="0"/>
        <v>267.01</v>
      </c>
      <c r="F12">
        <v>66</v>
      </c>
      <c r="G12">
        <v>0.01</v>
      </c>
      <c r="H12">
        <v>8</v>
      </c>
      <c r="I12">
        <v>173</v>
      </c>
      <c r="J12">
        <v>3</v>
      </c>
      <c r="K12">
        <v>17</v>
      </c>
      <c r="L12">
        <v>0</v>
      </c>
    </row>
    <row r="13" spans="1:24" x14ac:dyDescent="0.3">
      <c r="A13">
        <v>31</v>
      </c>
      <c r="B13" t="s">
        <v>19</v>
      </c>
      <c r="C13" t="b">
        <v>1</v>
      </c>
      <c r="D13" t="s">
        <v>23</v>
      </c>
      <c r="E13">
        <f t="shared" si="0"/>
        <v>216.02999999999997</v>
      </c>
      <c r="F13">
        <v>189</v>
      </c>
      <c r="G13">
        <v>0.01</v>
      </c>
      <c r="H13">
        <v>0.01</v>
      </c>
      <c r="I13">
        <v>27</v>
      </c>
      <c r="J13">
        <v>0.01</v>
      </c>
      <c r="K13">
        <v>0</v>
      </c>
      <c r="L13">
        <v>0</v>
      </c>
      <c r="O13" t="s">
        <v>35</v>
      </c>
      <c r="Q13" t="s">
        <v>38</v>
      </c>
      <c r="R13" t="s">
        <v>39</v>
      </c>
    </row>
    <row r="14" spans="1:24" x14ac:dyDescent="0.3">
      <c r="A14">
        <v>31</v>
      </c>
      <c r="B14" t="s">
        <v>19</v>
      </c>
      <c r="C14" t="b">
        <v>1</v>
      </c>
      <c r="D14" t="s">
        <v>24</v>
      </c>
      <c r="E14">
        <f t="shared" si="0"/>
        <v>3261</v>
      </c>
      <c r="F14">
        <v>342</v>
      </c>
      <c r="G14">
        <v>7</v>
      </c>
      <c r="H14">
        <v>5</v>
      </c>
      <c r="I14">
        <v>2590</v>
      </c>
      <c r="J14">
        <v>37</v>
      </c>
      <c r="K14">
        <v>280</v>
      </c>
      <c r="L14">
        <v>0</v>
      </c>
      <c r="O14" t="s">
        <v>36</v>
      </c>
      <c r="P14" s="1">
        <v>604</v>
      </c>
    </row>
    <row r="15" spans="1:24" x14ac:dyDescent="0.3">
      <c r="A15">
        <v>31</v>
      </c>
      <c r="B15" t="s">
        <v>25</v>
      </c>
      <c r="C15" t="b">
        <v>0</v>
      </c>
      <c r="D15" t="s">
        <v>25</v>
      </c>
      <c r="E15">
        <v>5761</v>
      </c>
      <c r="F15">
        <v>48</v>
      </c>
      <c r="G15">
        <v>0.01</v>
      </c>
      <c r="H15">
        <v>3</v>
      </c>
      <c r="I15">
        <v>168</v>
      </c>
      <c r="J15">
        <v>5</v>
      </c>
      <c r="K15">
        <v>81</v>
      </c>
      <c r="L15">
        <v>5455</v>
      </c>
      <c r="O15" t="s">
        <v>37</v>
      </c>
      <c r="P15" s="3">
        <v>11555</v>
      </c>
      <c r="Q15">
        <f>SUM(G19:K19)</f>
        <v>6847</v>
      </c>
      <c r="R15" s="2">
        <f>P15-Q15</f>
        <v>4708</v>
      </c>
    </row>
    <row r="16" spans="1:24" x14ac:dyDescent="0.3">
      <c r="A16">
        <v>31</v>
      </c>
      <c r="B16" t="s">
        <v>26</v>
      </c>
      <c r="C16" t="b">
        <v>0</v>
      </c>
      <c r="D16" t="s">
        <v>26</v>
      </c>
      <c r="E16">
        <f t="shared" ref="E16:E18" si="1">SUM(F16:L16)</f>
        <v>2772</v>
      </c>
      <c r="F16">
        <v>33</v>
      </c>
      <c r="G16">
        <v>21</v>
      </c>
      <c r="H16">
        <v>12</v>
      </c>
      <c r="I16">
        <v>2305</v>
      </c>
      <c r="J16">
        <v>8</v>
      </c>
      <c r="K16">
        <v>393</v>
      </c>
      <c r="L16">
        <v>0</v>
      </c>
      <c r="Q16">
        <f>Q15+L19</f>
        <v>12302</v>
      </c>
    </row>
    <row r="17" spans="1:18" x14ac:dyDescent="0.3">
      <c r="A17">
        <v>31</v>
      </c>
      <c r="B17" t="s">
        <v>26</v>
      </c>
      <c r="C17" t="b">
        <v>1</v>
      </c>
      <c r="D17" t="s">
        <v>27</v>
      </c>
      <c r="E17">
        <f t="shared" si="1"/>
        <v>1915</v>
      </c>
      <c r="F17">
        <v>0</v>
      </c>
      <c r="G17">
        <v>10</v>
      </c>
      <c r="H17">
        <v>9</v>
      </c>
      <c r="I17">
        <v>1549</v>
      </c>
      <c r="J17">
        <v>3</v>
      </c>
      <c r="K17">
        <v>344</v>
      </c>
      <c r="L17">
        <v>0</v>
      </c>
      <c r="Q17">
        <f>P15/Q16</f>
        <v>0.93927816615184523</v>
      </c>
    </row>
    <row r="18" spans="1:18" x14ac:dyDescent="0.3">
      <c r="A18">
        <v>31</v>
      </c>
      <c r="B18" t="s">
        <v>26</v>
      </c>
      <c r="C18" t="b">
        <v>1</v>
      </c>
      <c r="D18" t="s">
        <v>28</v>
      </c>
      <c r="E18">
        <f t="shared" si="1"/>
        <v>856</v>
      </c>
      <c r="F18">
        <v>33</v>
      </c>
      <c r="G18">
        <v>11</v>
      </c>
      <c r="H18">
        <v>4</v>
      </c>
      <c r="I18">
        <v>756</v>
      </c>
      <c r="J18">
        <v>4</v>
      </c>
      <c r="K18">
        <v>48</v>
      </c>
      <c r="L18">
        <v>0</v>
      </c>
    </row>
    <row r="19" spans="1:18" x14ac:dyDescent="0.3">
      <c r="A19">
        <v>31</v>
      </c>
      <c r="B19" t="s">
        <v>29</v>
      </c>
      <c r="C19" t="b">
        <v>0</v>
      </c>
      <c r="D19" t="s">
        <v>29</v>
      </c>
      <c r="E19">
        <v>14903</v>
      </c>
      <c r="F19">
        <v>2600</v>
      </c>
      <c r="G19">
        <v>30</v>
      </c>
      <c r="H19">
        <v>99</v>
      </c>
      <c r="I19">
        <v>5858</v>
      </c>
      <c r="J19">
        <v>84</v>
      </c>
      <c r="K19">
        <v>776</v>
      </c>
      <c r="L19">
        <v>5455</v>
      </c>
    </row>
    <row r="20" spans="1:18" x14ac:dyDescent="0.3">
      <c r="A20">
        <v>311</v>
      </c>
      <c r="B20" t="s">
        <v>12</v>
      </c>
      <c r="C20" t="b">
        <v>0</v>
      </c>
      <c r="D20" t="s">
        <v>12</v>
      </c>
      <c r="E20">
        <f t="shared" ref="E20:E32" si="2">SUM(F20:L20)</f>
        <v>109.04</v>
      </c>
      <c r="F20">
        <v>46</v>
      </c>
      <c r="G20">
        <v>0.02</v>
      </c>
      <c r="H20">
        <v>12</v>
      </c>
      <c r="I20">
        <v>49</v>
      </c>
      <c r="J20">
        <v>2</v>
      </c>
      <c r="K20">
        <v>0.02</v>
      </c>
      <c r="L20">
        <v>0</v>
      </c>
    </row>
    <row r="21" spans="1:18" x14ac:dyDescent="0.3">
      <c r="A21">
        <v>311</v>
      </c>
      <c r="B21" t="s">
        <v>12</v>
      </c>
      <c r="C21" t="b">
        <v>1</v>
      </c>
      <c r="D21" t="s">
        <v>13</v>
      </c>
      <c r="E21">
        <f t="shared" si="2"/>
        <v>2.0199999999999996</v>
      </c>
      <c r="F21">
        <v>0</v>
      </c>
      <c r="G21">
        <v>0</v>
      </c>
      <c r="H21">
        <v>2</v>
      </c>
      <c r="I21">
        <v>0.01</v>
      </c>
      <c r="J21">
        <v>0.01</v>
      </c>
      <c r="K21">
        <v>0</v>
      </c>
      <c r="L21">
        <v>0</v>
      </c>
    </row>
    <row r="22" spans="1:18" x14ac:dyDescent="0.3">
      <c r="A22">
        <v>311</v>
      </c>
      <c r="B22" t="s">
        <v>12</v>
      </c>
      <c r="C22" t="b">
        <v>1</v>
      </c>
      <c r="D22" t="s">
        <v>14</v>
      </c>
      <c r="E22">
        <f t="shared" si="2"/>
        <v>55.02</v>
      </c>
      <c r="F22">
        <v>20</v>
      </c>
      <c r="G22">
        <v>0.01</v>
      </c>
      <c r="H22">
        <v>1</v>
      </c>
      <c r="I22">
        <v>33</v>
      </c>
      <c r="J22">
        <v>1</v>
      </c>
      <c r="K22">
        <v>0.01</v>
      </c>
      <c r="L22">
        <v>0</v>
      </c>
    </row>
    <row r="23" spans="1:18" x14ac:dyDescent="0.3">
      <c r="A23">
        <v>311</v>
      </c>
      <c r="B23" t="s">
        <v>12</v>
      </c>
      <c r="C23" t="b">
        <v>1</v>
      </c>
      <c r="D23" t="s">
        <v>15</v>
      </c>
      <c r="E23">
        <f t="shared" si="2"/>
        <v>18</v>
      </c>
      <c r="F23">
        <v>18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8" x14ac:dyDescent="0.3">
      <c r="A24">
        <v>311</v>
      </c>
      <c r="B24" t="s">
        <v>12</v>
      </c>
      <c r="C24" t="b">
        <v>1</v>
      </c>
      <c r="D24" t="s">
        <v>16</v>
      </c>
      <c r="E24">
        <f t="shared" si="2"/>
        <v>8.01</v>
      </c>
      <c r="F24">
        <v>2</v>
      </c>
      <c r="G24">
        <v>0</v>
      </c>
      <c r="H24">
        <v>5</v>
      </c>
      <c r="I24">
        <v>0.01</v>
      </c>
      <c r="J24">
        <v>1</v>
      </c>
      <c r="K24">
        <v>0</v>
      </c>
      <c r="L24">
        <v>0</v>
      </c>
    </row>
    <row r="25" spans="1:18" x14ac:dyDescent="0.3">
      <c r="A25">
        <v>311</v>
      </c>
      <c r="B25" t="s">
        <v>12</v>
      </c>
      <c r="C25" t="b">
        <v>1</v>
      </c>
      <c r="D25" t="s">
        <v>17</v>
      </c>
      <c r="E25">
        <f t="shared" si="2"/>
        <v>21.03</v>
      </c>
      <c r="F25">
        <v>5</v>
      </c>
      <c r="G25">
        <v>0.01</v>
      </c>
      <c r="H25">
        <v>1</v>
      </c>
      <c r="I25">
        <v>15</v>
      </c>
      <c r="J25">
        <v>0.01</v>
      </c>
      <c r="K25">
        <v>0.01</v>
      </c>
      <c r="L25">
        <v>0</v>
      </c>
    </row>
    <row r="26" spans="1:18" x14ac:dyDescent="0.3">
      <c r="A26">
        <v>311</v>
      </c>
      <c r="B26" t="s">
        <v>12</v>
      </c>
      <c r="C26" t="b">
        <v>1</v>
      </c>
      <c r="D26" t="s">
        <v>18</v>
      </c>
      <c r="E26">
        <f t="shared" si="2"/>
        <v>4.0199999999999996</v>
      </c>
      <c r="F26">
        <v>0.01</v>
      </c>
      <c r="G26">
        <v>0</v>
      </c>
      <c r="H26">
        <v>3</v>
      </c>
      <c r="I26">
        <v>1</v>
      </c>
      <c r="J26">
        <v>0.01</v>
      </c>
      <c r="K26">
        <v>0</v>
      </c>
      <c r="L26">
        <v>0</v>
      </c>
    </row>
    <row r="27" spans="1:18" x14ac:dyDescent="0.3">
      <c r="A27">
        <v>311</v>
      </c>
      <c r="B27" t="s">
        <v>19</v>
      </c>
      <c r="C27" t="b">
        <v>0</v>
      </c>
      <c r="D27" t="s">
        <v>19</v>
      </c>
      <c r="E27">
        <f t="shared" si="2"/>
        <v>389.03</v>
      </c>
      <c r="F27">
        <v>189</v>
      </c>
      <c r="G27">
        <v>0.03</v>
      </c>
      <c r="H27">
        <v>3</v>
      </c>
      <c r="I27">
        <v>181</v>
      </c>
      <c r="J27">
        <v>2</v>
      </c>
      <c r="K27">
        <v>14</v>
      </c>
      <c r="L27">
        <v>0</v>
      </c>
    </row>
    <row r="28" spans="1:18" x14ac:dyDescent="0.3">
      <c r="A28">
        <v>311</v>
      </c>
      <c r="B28" t="s">
        <v>19</v>
      </c>
      <c r="C28" t="b">
        <v>1</v>
      </c>
      <c r="D28" t="s">
        <v>20</v>
      </c>
      <c r="E28">
        <f t="shared" si="2"/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8" x14ac:dyDescent="0.3">
      <c r="A29">
        <v>311</v>
      </c>
      <c r="B29" t="s">
        <v>19</v>
      </c>
      <c r="C29" t="b">
        <v>1</v>
      </c>
      <c r="D29" t="s">
        <v>21</v>
      </c>
      <c r="E29">
        <f t="shared" si="2"/>
        <v>111.02000000000001</v>
      </c>
      <c r="F29">
        <v>106</v>
      </c>
      <c r="G29">
        <v>0.01</v>
      </c>
      <c r="H29">
        <v>1</v>
      </c>
      <c r="I29">
        <v>4</v>
      </c>
      <c r="J29">
        <v>0.01</v>
      </c>
      <c r="K29">
        <v>0</v>
      </c>
      <c r="L29">
        <v>0</v>
      </c>
      <c r="Q29">
        <f>35/0.84</f>
        <v>41.666666666666671</v>
      </c>
    </row>
    <row r="30" spans="1:18" x14ac:dyDescent="0.3">
      <c r="A30">
        <v>311</v>
      </c>
      <c r="B30" t="s">
        <v>19</v>
      </c>
      <c r="C30" t="b">
        <v>1</v>
      </c>
      <c r="D30" t="s">
        <v>22</v>
      </c>
      <c r="E30">
        <f t="shared" si="2"/>
        <v>17.990000000000002</v>
      </c>
      <c r="F30">
        <v>5</v>
      </c>
      <c r="G30">
        <v>0</v>
      </c>
      <c r="H30">
        <v>1.98</v>
      </c>
      <c r="I30">
        <v>11</v>
      </c>
      <c r="J30">
        <v>0.01</v>
      </c>
      <c r="K30">
        <v>0</v>
      </c>
      <c r="L30">
        <v>0</v>
      </c>
    </row>
    <row r="31" spans="1:18" x14ac:dyDescent="0.3">
      <c r="A31">
        <v>311</v>
      </c>
      <c r="B31" t="s">
        <v>19</v>
      </c>
      <c r="C31" t="b">
        <v>1</v>
      </c>
      <c r="D31" t="s">
        <v>23</v>
      </c>
      <c r="E31">
        <f t="shared" si="2"/>
        <v>69.030000000000015</v>
      </c>
      <c r="F31">
        <v>66</v>
      </c>
      <c r="G31">
        <v>0.01</v>
      </c>
      <c r="H31">
        <v>0.01</v>
      </c>
      <c r="I31">
        <v>3</v>
      </c>
      <c r="J31">
        <v>0.01</v>
      </c>
      <c r="K31">
        <v>0</v>
      </c>
      <c r="L31">
        <v>0</v>
      </c>
      <c r="R31" t="s">
        <v>32</v>
      </c>
    </row>
    <row r="32" spans="1:18" x14ac:dyDescent="0.3">
      <c r="A32">
        <v>311</v>
      </c>
      <c r="B32" t="s">
        <v>19</v>
      </c>
      <c r="C32" t="b">
        <v>1</v>
      </c>
      <c r="D32" t="s">
        <v>24</v>
      </c>
      <c r="E32">
        <f t="shared" si="2"/>
        <v>188.02</v>
      </c>
      <c r="F32">
        <v>11</v>
      </c>
      <c r="G32">
        <v>0.01</v>
      </c>
      <c r="H32">
        <v>0.01</v>
      </c>
      <c r="I32">
        <v>162</v>
      </c>
      <c r="J32">
        <v>1</v>
      </c>
      <c r="K32">
        <v>14</v>
      </c>
      <c r="L32">
        <v>0</v>
      </c>
      <c r="R32" t="s">
        <v>33</v>
      </c>
    </row>
    <row r="33" spans="1:17" x14ac:dyDescent="0.3">
      <c r="A33">
        <v>311</v>
      </c>
      <c r="B33" t="s">
        <v>25</v>
      </c>
      <c r="C33" t="b">
        <v>0</v>
      </c>
      <c r="D33" t="s">
        <v>25</v>
      </c>
      <c r="E33">
        <v>197</v>
      </c>
      <c r="F33">
        <v>5</v>
      </c>
      <c r="G33">
        <v>0</v>
      </c>
      <c r="H33">
        <v>0.01</v>
      </c>
      <c r="I33">
        <v>10</v>
      </c>
      <c r="J33">
        <v>0.01</v>
      </c>
      <c r="K33">
        <v>22</v>
      </c>
      <c r="L33">
        <v>158</v>
      </c>
    </row>
    <row r="34" spans="1:17" x14ac:dyDescent="0.3">
      <c r="A34">
        <v>311</v>
      </c>
      <c r="B34" t="s">
        <v>26</v>
      </c>
      <c r="C34" t="b">
        <v>0</v>
      </c>
      <c r="D34" t="s">
        <v>26</v>
      </c>
      <c r="E34">
        <f t="shared" ref="E34:E36" si="3">SUM(F34:L34)</f>
        <v>420</v>
      </c>
      <c r="F34">
        <v>7</v>
      </c>
      <c r="G34">
        <v>3</v>
      </c>
      <c r="H34">
        <v>4</v>
      </c>
      <c r="I34">
        <v>330</v>
      </c>
      <c r="J34">
        <v>2</v>
      </c>
      <c r="K34">
        <v>74</v>
      </c>
      <c r="L34">
        <v>0</v>
      </c>
    </row>
    <row r="35" spans="1:17" x14ac:dyDescent="0.3">
      <c r="A35">
        <v>311</v>
      </c>
      <c r="B35" t="s">
        <v>26</v>
      </c>
      <c r="C35" t="b">
        <v>1</v>
      </c>
      <c r="D35" t="s">
        <v>27</v>
      </c>
      <c r="E35">
        <f t="shared" si="3"/>
        <v>250</v>
      </c>
      <c r="F35">
        <v>0</v>
      </c>
      <c r="G35">
        <v>1</v>
      </c>
      <c r="H35">
        <v>3</v>
      </c>
      <c r="I35">
        <v>183</v>
      </c>
      <c r="J35">
        <v>1</v>
      </c>
      <c r="K35">
        <v>62</v>
      </c>
      <c r="L35">
        <v>0</v>
      </c>
    </row>
    <row r="36" spans="1:17" x14ac:dyDescent="0.3">
      <c r="A36">
        <v>311</v>
      </c>
      <c r="B36" t="s">
        <v>26</v>
      </c>
      <c r="C36" t="b">
        <v>1</v>
      </c>
      <c r="D36" t="s">
        <v>28</v>
      </c>
      <c r="E36">
        <f t="shared" si="3"/>
        <v>170</v>
      </c>
      <c r="F36">
        <v>7</v>
      </c>
      <c r="G36">
        <v>2</v>
      </c>
      <c r="H36">
        <v>1</v>
      </c>
      <c r="I36">
        <v>147</v>
      </c>
      <c r="J36">
        <v>1</v>
      </c>
      <c r="K36">
        <v>12</v>
      </c>
      <c r="L36">
        <v>0</v>
      </c>
      <c r="N36" t="s">
        <v>30</v>
      </c>
      <c r="O36" t="s">
        <v>31</v>
      </c>
      <c r="Q36">
        <f>894*0.11</f>
        <v>98.34</v>
      </c>
    </row>
    <row r="37" spans="1:17" x14ac:dyDescent="0.3">
      <c r="A37">
        <v>311</v>
      </c>
      <c r="B37" t="s">
        <v>29</v>
      </c>
      <c r="C37" t="b">
        <v>0</v>
      </c>
      <c r="D37" t="s">
        <v>29</v>
      </c>
      <c r="E37">
        <v>1114</v>
      </c>
      <c r="F37">
        <v>247</v>
      </c>
      <c r="G37">
        <v>4</v>
      </c>
      <c r="H37">
        <v>20</v>
      </c>
      <c r="I37">
        <v>570</v>
      </c>
      <c r="J37">
        <v>6</v>
      </c>
      <c r="K37">
        <v>110</v>
      </c>
      <c r="L37">
        <v>158</v>
      </c>
      <c r="M37">
        <f>L37+L51</f>
        <v>162</v>
      </c>
      <c r="N37">
        <v>94</v>
      </c>
      <c r="O37">
        <v>13</v>
      </c>
    </row>
    <row r="38" spans="1:17" x14ac:dyDescent="0.3">
      <c r="A38">
        <v>312</v>
      </c>
      <c r="B38" t="s">
        <v>12</v>
      </c>
      <c r="C38" t="b">
        <v>0</v>
      </c>
      <c r="D38" t="s">
        <v>12</v>
      </c>
      <c r="E38">
        <f t="shared" ref="E38:E54" si="4">SUM(F38:L38)</f>
        <v>17.010000000000002</v>
      </c>
      <c r="F38">
        <v>9</v>
      </c>
      <c r="G38">
        <v>0</v>
      </c>
      <c r="H38">
        <v>1</v>
      </c>
      <c r="I38">
        <v>6</v>
      </c>
      <c r="J38">
        <v>1</v>
      </c>
      <c r="K38">
        <v>0.01</v>
      </c>
      <c r="L38">
        <v>0</v>
      </c>
      <c r="N38">
        <f>35/M37</f>
        <v>0.21604938271604937</v>
      </c>
      <c r="O38">
        <f>(N37-O37)</f>
        <v>81</v>
      </c>
    </row>
    <row r="39" spans="1:17" x14ac:dyDescent="0.3">
      <c r="A39">
        <v>312</v>
      </c>
      <c r="B39" t="s">
        <v>12</v>
      </c>
      <c r="C39" t="b">
        <v>1</v>
      </c>
      <c r="D39" t="s">
        <v>13</v>
      </c>
      <c r="E39">
        <f t="shared" si="4"/>
        <v>0.02</v>
      </c>
      <c r="F39">
        <v>0</v>
      </c>
      <c r="G39">
        <v>0</v>
      </c>
      <c r="H39">
        <v>0.01</v>
      </c>
      <c r="I39">
        <v>0.01</v>
      </c>
      <c r="J39">
        <v>0</v>
      </c>
      <c r="K39">
        <v>0</v>
      </c>
      <c r="L39">
        <v>0</v>
      </c>
      <c r="O39">
        <f>M37-N37</f>
        <v>68</v>
      </c>
    </row>
    <row r="40" spans="1:17" x14ac:dyDescent="0.3">
      <c r="A40">
        <v>312</v>
      </c>
      <c r="B40" t="s">
        <v>12</v>
      </c>
      <c r="C40" t="b">
        <v>1</v>
      </c>
      <c r="D40" t="s">
        <v>14</v>
      </c>
      <c r="E40">
        <f t="shared" si="4"/>
        <v>9.0299999999999994</v>
      </c>
      <c r="F40">
        <v>4</v>
      </c>
      <c r="G40">
        <v>0</v>
      </c>
      <c r="H40">
        <v>0.01</v>
      </c>
      <c r="I40">
        <v>5</v>
      </c>
      <c r="J40">
        <v>0.01</v>
      </c>
      <c r="K40">
        <v>0.01</v>
      </c>
      <c r="L40">
        <v>0</v>
      </c>
      <c r="M40">
        <f>E37+E55</f>
        <v>1209</v>
      </c>
      <c r="N40">
        <f>E37+E55-SUM(F37,F55)</f>
        <v>929</v>
      </c>
    </row>
    <row r="41" spans="1:17" x14ac:dyDescent="0.3">
      <c r="A41">
        <v>312</v>
      </c>
      <c r="B41" t="s">
        <v>12</v>
      </c>
      <c r="C41" t="b">
        <v>1</v>
      </c>
      <c r="D41" t="s">
        <v>15</v>
      </c>
      <c r="E41">
        <f t="shared" si="4"/>
        <v>3</v>
      </c>
      <c r="F41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7" x14ac:dyDescent="0.3">
      <c r="A42">
        <v>312</v>
      </c>
      <c r="B42" t="s">
        <v>12</v>
      </c>
      <c r="C42" t="b">
        <v>1</v>
      </c>
      <c r="D42" t="s">
        <v>16</v>
      </c>
      <c r="E42">
        <f t="shared" si="4"/>
        <v>2.02</v>
      </c>
      <c r="F42">
        <v>1</v>
      </c>
      <c r="G42">
        <v>0</v>
      </c>
      <c r="H42">
        <v>0.01</v>
      </c>
      <c r="I42">
        <v>0.01</v>
      </c>
      <c r="J42">
        <v>1</v>
      </c>
      <c r="K42">
        <v>0</v>
      </c>
      <c r="L42">
        <v>0</v>
      </c>
      <c r="N42">
        <f>35/N40</f>
        <v>3.7674919268030141E-2</v>
      </c>
    </row>
    <row r="43" spans="1:17" x14ac:dyDescent="0.3">
      <c r="A43">
        <v>312</v>
      </c>
      <c r="B43" t="s">
        <v>12</v>
      </c>
      <c r="C43" t="b">
        <v>1</v>
      </c>
      <c r="D43" t="s">
        <v>17</v>
      </c>
      <c r="E43">
        <f t="shared" si="4"/>
        <v>1.03</v>
      </c>
      <c r="F43">
        <v>1</v>
      </c>
      <c r="G43">
        <v>0</v>
      </c>
      <c r="H43">
        <v>0.01</v>
      </c>
      <c r="I43">
        <v>0.01</v>
      </c>
      <c r="J43">
        <v>0.01</v>
      </c>
      <c r="K43">
        <v>0</v>
      </c>
      <c r="L43">
        <v>0</v>
      </c>
    </row>
    <row r="44" spans="1:17" x14ac:dyDescent="0.3">
      <c r="A44">
        <v>312</v>
      </c>
      <c r="B44" t="s">
        <v>12</v>
      </c>
      <c r="C44" t="b">
        <v>1</v>
      </c>
      <c r="D44" t="s">
        <v>18</v>
      </c>
      <c r="E44">
        <f t="shared" si="4"/>
        <v>0.04</v>
      </c>
      <c r="F44">
        <v>0.01</v>
      </c>
      <c r="G44">
        <v>0</v>
      </c>
      <c r="H44">
        <v>0.01</v>
      </c>
      <c r="I44">
        <v>0.01</v>
      </c>
      <c r="J44">
        <v>0.01</v>
      </c>
      <c r="K44">
        <v>0</v>
      </c>
      <c r="L44">
        <v>0</v>
      </c>
    </row>
    <row r="45" spans="1:17" x14ac:dyDescent="0.3">
      <c r="A45">
        <v>312</v>
      </c>
      <c r="B45" t="s">
        <v>19</v>
      </c>
      <c r="C45" t="b">
        <v>0</v>
      </c>
      <c r="D45" t="s">
        <v>19</v>
      </c>
      <c r="E45">
        <f t="shared" si="4"/>
        <v>27.070000000000004</v>
      </c>
      <c r="F45">
        <v>21</v>
      </c>
      <c r="G45">
        <v>0</v>
      </c>
      <c r="H45">
        <v>0.03</v>
      </c>
      <c r="I45">
        <v>6</v>
      </c>
      <c r="J45">
        <v>0.03</v>
      </c>
      <c r="K45">
        <v>0.01</v>
      </c>
      <c r="L45">
        <v>0</v>
      </c>
    </row>
    <row r="46" spans="1:17" x14ac:dyDescent="0.3">
      <c r="A46">
        <v>312</v>
      </c>
      <c r="B46" t="s">
        <v>19</v>
      </c>
      <c r="C46" t="b">
        <v>1</v>
      </c>
      <c r="D46" t="s">
        <v>20</v>
      </c>
      <c r="E46">
        <f t="shared" si="4"/>
        <v>0.01</v>
      </c>
      <c r="F46">
        <v>0.01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7" x14ac:dyDescent="0.3">
      <c r="A47">
        <v>312</v>
      </c>
      <c r="B47" t="s">
        <v>19</v>
      </c>
      <c r="C47" t="b">
        <v>1</v>
      </c>
      <c r="D47" t="s">
        <v>21</v>
      </c>
      <c r="E47">
        <f t="shared" si="4"/>
        <v>12.03</v>
      </c>
      <c r="F47">
        <v>12</v>
      </c>
      <c r="G47">
        <v>0</v>
      </c>
      <c r="H47">
        <v>0.01</v>
      </c>
      <c r="I47">
        <v>0.01</v>
      </c>
      <c r="J47">
        <v>0.01</v>
      </c>
      <c r="K47">
        <v>0</v>
      </c>
      <c r="L47">
        <v>0</v>
      </c>
    </row>
    <row r="48" spans="1:17" x14ac:dyDescent="0.3">
      <c r="A48">
        <v>312</v>
      </c>
      <c r="B48" t="s">
        <v>19</v>
      </c>
      <c r="C48" t="b">
        <v>1</v>
      </c>
      <c r="D48" t="s">
        <v>22</v>
      </c>
      <c r="E48">
        <f t="shared" si="4"/>
        <v>1.03</v>
      </c>
      <c r="F48">
        <v>1</v>
      </c>
      <c r="G48">
        <v>0</v>
      </c>
      <c r="H48">
        <v>0.01</v>
      </c>
      <c r="I48">
        <v>0.01</v>
      </c>
      <c r="J48">
        <v>0.01</v>
      </c>
      <c r="K48">
        <v>0</v>
      </c>
      <c r="L48">
        <v>0</v>
      </c>
    </row>
    <row r="49" spans="1:12" x14ac:dyDescent="0.3">
      <c r="A49">
        <v>312</v>
      </c>
      <c r="B49" t="s">
        <v>19</v>
      </c>
      <c r="C49" t="b">
        <v>1</v>
      </c>
      <c r="D49" t="s">
        <v>23</v>
      </c>
      <c r="E49">
        <f t="shared" si="4"/>
        <v>7.01</v>
      </c>
      <c r="F49">
        <v>7</v>
      </c>
      <c r="G49">
        <v>0</v>
      </c>
      <c r="H49">
        <v>0</v>
      </c>
      <c r="I49">
        <v>0.01</v>
      </c>
      <c r="J49">
        <v>0</v>
      </c>
      <c r="K49">
        <v>0</v>
      </c>
      <c r="L49">
        <v>0</v>
      </c>
    </row>
    <row r="50" spans="1:12" x14ac:dyDescent="0.3">
      <c r="A50">
        <v>312</v>
      </c>
      <c r="B50" t="s">
        <v>19</v>
      </c>
      <c r="C50" t="b">
        <v>1</v>
      </c>
      <c r="D50" t="s">
        <v>24</v>
      </c>
      <c r="E50">
        <f t="shared" si="4"/>
        <v>7.0299999999999994</v>
      </c>
      <c r="F50">
        <v>1</v>
      </c>
      <c r="G50">
        <v>0</v>
      </c>
      <c r="H50">
        <v>0.01</v>
      </c>
      <c r="I50">
        <v>6</v>
      </c>
      <c r="J50">
        <v>0.01</v>
      </c>
      <c r="K50">
        <v>0.01</v>
      </c>
      <c r="L50">
        <v>0</v>
      </c>
    </row>
    <row r="51" spans="1:12" x14ac:dyDescent="0.3">
      <c r="A51">
        <v>312</v>
      </c>
      <c r="B51" t="s">
        <v>25</v>
      </c>
      <c r="C51" t="b">
        <v>0</v>
      </c>
      <c r="D51" t="s">
        <v>25</v>
      </c>
      <c r="E51">
        <f t="shared" si="4"/>
        <v>9.02</v>
      </c>
      <c r="F51">
        <v>3</v>
      </c>
      <c r="G51">
        <v>0</v>
      </c>
      <c r="H51">
        <v>0.01</v>
      </c>
      <c r="I51">
        <v>2</v>
      </c>
      <c r="J51">
        <v>0.01</v>
      </c>
      <c r="K51">
        <v>0</v>
      </c>
      <c r="L51">
        <v>4</v>
      </c>
    </row>
    <row r="52" spans="1:12" x14ac:dyDescent="0.3">
      <c r="A52">
        <v>312</v>
      </c>
      <c r="B52" t="s">
        <v>26</v>
      </c>
      <c r="C52" t="b">
        <v>0</v>
      </c>
      <c r="D52" t="s">
        <v>26</v>
      </c>
      <c r="E52">
        <f t="shared" si="4"/>
        <v>42.050000000000004</v>
      </c>
      <c r="F52">
        <v>1</v>
      </c>
      <c r="G52">
        <v>0.01</v>
      </c>
      <c r="H52">
        <v>0.02</v>
      </c>
      <c r="I52">
        <v>34</v>
      </c>
      <c r="J52">
        <v>0.02</v>
      </c>
      <c r="K52">
        <v>7</v>
      </c>
      <c r="L52">
        <v>0</v>
      </c>
    </row>
    <row r="53" spans="1:12" x14ac:dyDescent="0.3">
      <c r="A53">
        <v>312</v>
      </c>
      <c r="B53" t="s">
        <v>26</v>
      </c>
      <c r="C53" t="b">
        <v>1</v>
      </c>
      <c r="D53" t="s">
        <v>27</v>
      </c>
      <c r="E53">
        <f t="shared" si="4"/>
        <v>18.02</v>
      </c>
      <c r="F53">
        <v>0</v>
      </c>
      <c r="G53">
        <v>0</v>
      </c>
      <c r="H53">
        <v>0.01</v>
      </c>
      <c r="I53">
        <v>13</v>
      </c>
      <c r="J53">
        <v>0.01</v>
      </c>
      <c r="K53">
        <v>5</v>
      </c>
      <c r="L53">
        <v>0</v>
      </c>
    </row>
    <row r="54" spans="1:12" x14ac:dyDescent="0.3">
      <c r="A54">
        <v>312</v>
      </c>
      <c r="B54" t="s">
        <v>26</v>
      </c>
      <c r="C54" t="b">
        <v>1</v>
      </c>
      <c r="D54" t="s">
        <v>28</v>
      </c>
      <c r="E54">
        <f t="shared" si="4"/>
        <v>24.03</v>
      </c>
      <c r="F54">
        <v>1</v>
      </c>
      <c r="G54">
        <v>0.01</v>
      </c>
      <c r="H54">
        <v>0.01</v>
      </c>
      <c r="I54">
        <v>21</v>
      </c>
      <c r="J54">
        <v>0.01</v>
      </c>
      <c r="K54">
        <v>2</v>
      </c>
      <c r="L54">
        <v>0</v>
      </c>
    </row>
    <row r="55" spans="1:12" x14ac:dyDescent="0.3">
      <c r="A55">
        <v>312</v>
      </c>
      <c r="B55" t="s">
        <v>29</v>
      </c>
      <c r="C55" t="b">
        <v>0</v>
      </c>
      <c r="D55" t="s">
        <v>29</v>
      </c>
      <c r="E55">
        <v>95</v>
      </c>
      <c r="F55">
        <v>33</v>
      </c>
      <c r="G55">
        <v>0.01</v>
      </c>
      <c r="H55">
        <v>1</v>
      </c>
      <c r="I55">
        <v>48</v>
      </c>
      <c r="J55">
        <v>1</v>
      </c>
      <c r="K55">
        <v>7</v>
      </c>
      <c r="L55">
        <v>4</v>
      </c>
    </row>
    <row r="56" spans="1:12" x14ac:dyDescent="0.3">
      <c r="A56">
        <v>313</v>
      </c>
      <c r="B56" t="s">
        <v>12</v>
      </c>
      <c r="C56" t="b">
        <v>0</v>
      </c>
      <c r="D56" t="s">
        <v>12</v>
      </c>
      <c r="E56">
        <f t="shared" ref="E56:E68" si="5">SUM(F56:L56)</f>
        <v>14.1</v>
      </c>
      <c r="F56">
        <v>11</v>
      </c>
      <c r="G56">
        <v>0.01</v>
      </c>
      <c r="H56">
        <v>0.05</v>
      </c>
      <c r="I56">
        <v>3</v>
      </c>
      <c r="J56">
        <v>0.04</v>
      </c>
      <c r="K56">
        <v>0</v>
      </c>
      <c r="L56">
        <v>0</v>
      </c>
    </row>
    <row r="57" spans="1:12" x14ac:dyDescent="0.3">
      <c r="A57">
        <v>313</v>
      </c>
      <c r="B57" t="s">
        <v>12</v>
      </c>
      <c r="C57" t="b">
        <v>1</v>
      </c>
      <c r="D57" t="s">
        <v>13</v>
      </c>
      <c r="E57">
        <f t="shared" si="5"/>
        <v>0.01</v>
      </c>
      <c r="F57">
        <v>0</v>
      </c>
      <c r="G57">
        <v>0</v>
      </c>
      <c r="H57">
        <v>0.01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313</v>
      </c>
      <c r="B58" t="s">
        <v>12</v>
      </c>
      <c r="C58" t="b">
        <v>1</v>
      </c>
      <c r="D58" t="s">
        <v>14</v>
      </c>
      <c r="E58">
        <f t="shared" si="5"/>
        <v>8.0299999999999994</v>
      </c>
      <c r="F58">
        <v>6</v>
      </c>
      <c r="G58">
        <v>0.01</v>
      </c>
      <c r="H58">
        <v>0.01</v>
      </c>
      <c r="I58">
        <v>2</v>
      </c>
      <c r="J58">
        <v>0.01</v>
      </c>
      <c r="K58">
        <v>0</v>
      </c>
      <c r="L58">
        <v>0</v>
      </c>
    </row>
    <row r="59" spans="1:12" x14ac:dyDescent="0.3">
      <c r="A59">
        <v>313</v>
      </c>
      <c r="B59" t="s">
        <v>12</v>
      </c>
      <c r="C59" t="b">
        <v>1</v>
      </c>
      <c r="D59" t="s">
        <v>15</v>
      </c>
      <c r="E59">
        <f t="shared" si="5"/>
        <v>3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313</v>
      </c>
      <c r="B60" t="s">
        <v>12</v>
      </c>
      <c r="C60" t="b">
        <v>1</v>
      </c>
      <c r="D60" t="s">
        <v>16</v>
      </c>
      <c r="E60">
        <f t="shared" si="5"/>
        <v>0.03</v>
      </c>
      <c r="F60">
        <v>0.01</v>
      </c>
      <c r="G60">
        <v>0</v>
      </c>
      <c r="H60">
        <v>0.01</v>
      </c>
      <c r="I60">
        <v>0</v>
      </c>
      <c r="J60">
        <v>0.01</v>
      </c>
      <c r="K60">
        <v>0</v>
      </c>
      <c r="L60">
        <v>0</v>
      </c>
    </row>
    <row r="61" spans="1:12" x14ac:dyDescent="0.3">
      <c r="A61">
        <v>313</v>
      </c>
      <c r="B61" t="s">
        <v>12</v>
      </c>
      <c r="C61" t="b">
        <v>1</v>
      </c>
      <c r="D61" t="s">
        <v>17</v>
      </c>
      <c r="E61">
        <f t="shared" si="5"/>
        <v>1.03</v>
      </c>
      <c r="F61">
        <v>1</v>
      </c>
      <c r="G61">
        <v>0</v>
      </c>
      <c r="H61">
        <v>0.01</v>
      </c>
      <c r="I61">
        <v>0.01</v>
      </c>
      <c r="J61">
        <v>0.01</v>
      </c>
      <c r="K61">
        <v>0</v>
      </c>
      <c r="L61">
        <v>0</v>
      </c>
    </row>
    <row r="62" spans="1:12" x14ac:dyDescent="0.3">
      <c r="A62">
        <v>313</v>
      </c>
      <c r="B62" t="s">
        <v>12</v>
      </c>
      <c r="C62" t="b">
        <v>1</v>
      </c>
      <c r="D62" t="s">
        <v>18</v>
      </c>
      <c r="E62">
        <f t="shared" si="5"/>
        <v>0.03</v>
      </c>
      <c r="F62">
        <v>0.01</v>
      </c>
      <c r="G62">
        <v>0</v>
      </c>
      <c r="H62">
        <v>0.01</v>
      </c>
      <c r="I62">
        <v>0</v>
      </c>
      <c r="J62">
        <v>0.01</v>
      </c>
      <c r="K62">
        <v>0</v>
      </c>
      <c r="L62">
        <v>0</v>
      </c>
    </row>
    <row r="63" spans="1:12" x14ac:dyDescent="0.3">
      <c r="A63">
        <v>313</v>
      </c>
      <c r="B63" t="s">
        <v>19</v>
      </c>
      <c r="C63" t="b">
        <v>0</v>
      </c>
      <c r="D63" t="s">
        <v>19</v>
      </c>
      <c r="E63">
        <f t="shared" si="5"/>
        <v>50.07</v>
      </c>
      <c r="F63">
        <v>31</v>
      </c>
      <c r="G63">
        <v>0.01</v>
      </c>
      <c r="H63">
        <v>0.02</v>
      </c>
      <c r="I63">
        <v>19</v>
      </c>
      <c r="J63">
        <v>0.04</v>
      </c>
      <c r="K63">
        <v>0</v>
      </c>
      <c r="L63">
        <v>0</v>
      </c>
    </row>
    <row r="64" spans="1:12" x14ac:dyDescent="0.3">
      <c r="A64">
        <v>313</v>
      </c>
      <c r="B64" t="s">
        <v>19</v>
      </c>
      <c r="C64" t="b">
        <v>1</v>
      </c>
      <c r="D64" t="s">
        <v>20</v>
      </c>
      <c r="E64">
        <f t="shared" si="5"/>
        <v>0.01</v>
      </c>
      <c r="F64">
        <v>0.01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313</v>
      </c>
      <c r="B65" t="s">
        <v>19</v>
      </c>
      <c r="C65" t="b">
        <v>1</v>
      </c>
      <c r="D65" t="s">
        <v>21</v>
      </c>
      <c r="E65">
        <f t="shared" si="5"/>
        <v>31.000000000000004</v>
      </c>
      <c r="F65">
        <v>25</v>
      </c>
      <c r="G65">
        <v>0</v>
      </c>
      <c r="H65">
        <v>0</v>
      </c>
      <c r="I65">
        <v>5.99</v>
      </c>
      <c r="J65">
        <v>0.01</v>
      </c>
      <c r="K65">
        <v>0</v>
      </c>
      <c r="L65">
        <v>0</v>
      </c>
    </row>
    <row r="66" spans="1:12" x14ac:dyDescent="0.3">
      <c r="A66">
        <v>313</v>
      </c>
      <c r="B66" t="s">
        <v>19</v>
      </c>
      <c r="C66" t="b">
        <v>1</v>
      </c>
      <c r="D66" t="s">
        <v>22</v>
      </c>
      <c r="E66">
        <f t="shared" si="5"/>
        <v>2.0199999999999996</v>
      </c>
      <c r="F66">
        <v>1</v>
      </c>
      <c r="G66">
        <v>0</v>
      </c>
      <c r="H66">
        <v>0.01</v>
      </c>
      <c r="I66">
        <v>1</v>
      </c>
      <c r="J66">
        <v>0.01</v>
      </c>
      <c r="K66">
        <v>0</v>
      </c>
      <c r="L66">
        <v>0</v>
      </c>
    </row>
    <row r="67" spans="1:12" x14ac:dyDescent="0.3">
      <c r="A67">
        <v>313</v>
      </c>
      <c r="B67" t="s">
        <v>19</v>
      </c>
      <c r="C67" t="b">
        <v>1</v>
      </c>
      <c r="D67" t="s">
        <v>23</v>
      </c>
      <c r="E67">
        <f t="shared" si="5"/>
        <v>2.0199999999999996</v>
      </c>
      <c r="F67">
        <v>2</v>
      </c>
      <c r="G67">
        <v>0</v>
      </c>
      <c r="H67">
        <v>0</v>
      </c>
      <c r="I67">
        <v>0.01</v>
      </c>
      <c r="J67">
        <v>0.01</v>
      </c>
      <c r="K67">
        <v>0</v>
      </c>
      <c r="L67">
        <v>0</v>
      </c>
    </row>
    <row r="68" spans="1:12" x14ac:dyDescent="0.3">
      <c r="A68">
        <v>313</v>
      </c>
      <c r="B68" t="s">
        <v>19</v>
      </c>
      <c r="C68" t="b">
        <v>1</v>
      </c>
      <c r="D68" t="s">
        <v>24</v>
      </c>
      <c r="E68">
        <f t="shared" si="5"/>
        <v>16.03</v>
      </c>
      <c r="F68">
        <v>4</v>
      </c>
      <c r="G68">
        <v>0.01</v>
      </c>
      <c r="H68">
        <v>0.01</v>
      </c>
      <c r="I68">
        <v>12</v>
      </c>
      <c r="J68">
        <v>0.01</v>
      </c>
      <c r="K68">
        <v>0</v>
      </c>
      <c r="L68">
        <v>0</v>
      </c>
    </row>
    <row r="69" spans="1:12" x14ac:dyDescent="0.3">
      <c r="A69">
        <v>313</v>
      </c>
      <c r="B69" t="s">
        <v>25</v>
      </c>
      <c r="C69" t="b">
        <v>0</v>
      </c>
      <c r="D69" t="s">
        <v>25</v>
      </c>
      <c r="E69">
        <v>12</v>
      </c>
      <c r="F69">
        <v>0.01</v>
      </c>
      <c r="G69">
        <v>0</v>
      </c>
      <c r="H69">
        <v>0</v>
      </c>
      <c r="I69">
        <v>1</v>
      </c>
      <c r="J69">
        <v>0.01</v>
      </c>
      <c r="K69">
        <v>0</v>
      </c>
      <c r="L69">
        <v>12</v>
      </c>
    </row>
    <row r="70" spans="1:12" x14ac:dyDescent="0.3">
      <c r="A70">
        <v>313</v>
      </c>
      <c r="B70" t="s">
        <v>26</v>
      </c>
      <c r="C70" t="b">
        <v>0</v>
      </c>
      <c r="D70" t="s">
        <v>26</v>
      </c>
      <c r="E70">
        <f t="shared" ref="E70:E72" si="6">SUM(F70:L70)</f>
        <v>20.049999999999997</v>
      </c>
      <c r="F70">
        <v>1</v>
      </c>
      <c r="G70">
        <v>0.01</v>
      </c>
      <c r="H70">
        <v>0.02</v>
      </c>
      <c r="I70">
        <v>13</v>
      </c>
      <c r="J70">
        <v>0.02</v>
      </c>
      <c r="K70">
        <v>6</v>
      </c>
      <c r="L70">
        <v>0</v>
      </c>
    </row>
    <row r="71" spans="1:12" x14ac:dyDescent="0.3">
      <c r="A71">
        <v>313</v>
      </c>
      <c r="B71" t="s">
        <v>26</v>
      </c>
      <c r="C71" t="b">
        <v>1</v>
      </c>
      <c r="D71" t="s">
        <v>27</v>
      </c>
      <c r="E71">
        <f t="shared" si="6"/>
        <v>14.03</v>
      </c>
      <c r="F71">
        <v>0</v>
      </c>
      <c r="G71">
        <v>0.01</v>
      </c>
      <c r="H71">
        <v>0.01</v>
      </c>
      <c r="I71">
        <v>9</v>
      </c>
      <c r="J71">
        <v>0.01</v>
      </c>
      <c r="K71">
        <v>5</v>
      </c>
      <c r="L71">
        <v>0</v>
      </c>
    </row>
    <row r="72" spans="1:12" x14ac:dyDescent="0.3">
      <c r="A72">
        <v>313</v>
      </c>
      <c r="B72" t="s">
        <v>26</v>
      </c>
      <c r="C72" t="b">
        <v>1</v>
      </c>
      <c r="D72" t="s">
        <v>28</v>
      </c>
      <c r="E72">
        <f t="shared" si="6"/>
        <v>6.02</v>
      </c>
      <c r="F72">
        <v>1</v>
      </c>
      <c r="G72">
        <v>0</v>
      </c>
      <c r="H72">
        <v>0.01</v>
      </c>
      <c r="I72">
        <v>4</v>
      </c>
      <c r="J72">
        <v>0.01</v>
      </c>
      <c r="K72">
        <v>1</v>
      </c>
      <c r="L72">
        <v>0</v>
      </c>
    </row>
    <row r="73" spans="1:12" x14ac:dyDescent="0.3">
      <c r="A73">
        <v>313</v>
      </c>
      <c r="B73" t="s">
        <v>29</v>
      </c>
      <c r="C73" t="b">
        <v>0</v>
      </c>
      <c r="D73" t="s">
        <v>29</v>
      </c>
      <c r="E73">
        <v>97</v>
      </c>
      <c r="F73">
        <v>43</v>
      </c>
      <c r="G73">
        <v>0.03</v>
      </c>
      <c r="H73">
        <v>0.09</v>
      </c>
      <c r="I73">
        <v>36</v>
      </c>
      <c r="J73">
        <v>1</v>
      </c>
      <c r="K73">
        <v>6</v>
      </c>
      <c r="L73">
        <v>12</v>
      </c>
    </row>
    <row r="74" spans="1:12" x14ac:dyDescent="0.3">
      <c r="A74">
        <v>314</v>
      </c>
      <c r="B74" t="s">
        <v>12</v>
      </c>
      <c r="C74" t="b">
        <v>0</v>
      </c>
      <c r="D74" t="s">
        <v>12</v>
      </c>
      <c r="E74">
        <f t="shared" ref="E74:E86" si="7">SUM(F74:L74)</f>
        <v>7.09</v>
      </c>
      <c r="F74">
        <v>3</v>
      </c>
      <c r="G74">
        <v>0</v>
      </c>
      <c r="H74">
        <v>0.05</v>
      </c>
      <c r="I74">
        <v>4</v>
      </c>
      <c r="J74">
        <v>0.04</v>
      </c>
      <c r="K74">
        <v>0</v>
      </c>
      <c r="L74">
        <v>0</v>
      </c>
    </row>
    <row r="75" spans="1:12" x14ac:dyDescent="0.3">
      <c r="A75">
        <v>314</v>
      </c>
      <c r="B75" t="s">
        <v>12</v>
      </c>
      <c r="C75" t="b">
        <v>1</v>
      </c>
      <c r="D75" t="s">
        <v>13</v>
      </c>
      <c r="E75">
        <f t="shared" si="7"/>
        <v>0.01</v>
      </c>
      <c r="F75">
        <v>0</v>
      </c>
      <c r="G75">
        <v>0</v>
      </c>
      <c r="H75">
        <v>0.01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314</v>
      </c>
      <c r="B76" t="s">
        <v>12</v>
      </c>
      <c r="C76" t="b">
        <v>1</v>
      </c>
      <c r="D76" t="s">
        <v>14</v>
      </c>
      <c r="E76">
        <f t="shared" si="7"/>
        <v>5.0199999999999996</v>
      </c>
      <c r="F76">
        <v>1</v>
      </c>
      <c r="G76">
        <v>0</v>
      </c>
      <c r="H76">
        <v>0.01</v>
      </c>
      <c r="I76">
        <v>4</v>
      </c>
      <c r="J76">
        <v>0.01</v>
      </c>
      <c r="K76">
        <v>0</v>
      </c>
      <c r="L76">
        <v>0</v>
      </c>
    </row>
    <row r="77" spans="1:12" x14ac:dyDescent="0.3">
      <c r="A77">
        <v>314</v>
      </c>
      <c r="B77" t="s">
        <v>12</v>
      </c>
      <c r="C77" t="b">
        <v>1</v>
      </c>
      <c r="D77" t="s">
        <v>15</v>
      </c>
      <c r="E77">
        <f t="shared" si="7"/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314</v>
      </c>
      <c r="B78" t="s">
        <v>12</v>
      </c>
      <c r="C78" t="b">
        <v>1</v>
      </c>
      <c r="D78" t="s">
        <v>16</v>
      </c>
      <c r="E78">
        <f t="shared" si="7"/>
        <v>0.03</v>
      </c>
      <c r="F78">
        <v>0.01</v>
      </c>
      <c r="G78">
        <v>0</v>
      </c>
      <c r="H78">
        <v>0.01</v>
      </c>
      <c r="I78">
        <v>0</v>
      </c>
      <c r="J78">
        <v>0.01</v>
      </c>
      <c r="K78">
        <v>0</v>
      </c>
      <c r="L78">
        <v>0</v>
      </c>
    </row>
    <row r="79" spans="1:12" x14ac:dyDescent="0.3">
      <c r="A79">
        <v>314</v>
      </c>
      <c r="B79" t="s">
        <v>12</v>
      </c>
      <c r="C79" t="b">
        <v>1</v>
      </c>
      <c r="D79" t="s">
        <v>17</v>
      </c>
      <c r="E79">
        <f t="shared" si="7"/>
        <v>0.04</v>
      </c>
      <c r="F79">
        <v>0.01</v>
      </c>
      <c r="G79">
        <v>0</v>
      </c>
      <c r="H79">
        <v>0.01</v>
      </c>
      <c r="I79">
        <v>0.01</v>
      </c>
      <c r="J79">
        <v>0.01</v>
      </c>
      <c r="K79">
        <v>0</v>
      </c>
      <c r="L79">
        <v>0</v>
      </c>
    </row>
    <row r="80" spans="1:12" x14ac:dyDescent="0.3">
      <c r="A80">
        <v>314</v>
      </c>
      <c r="B80" t="s">
        <v>12</v>
      </c>
      <c r="C80" t="b">
        <v>1</v>
      </c>
      <c r="D80" t="s">
        <v>18</v>
      </c>
      <c r="E80">
        <f t="shared" si="7"/>
        <v>0.03</v>
      </c>
      <c r="F80">
        <v>0.01</v>
      </c>
      <c r="G80">
        <v>0</v>
      </c>
      <c r="H80">
        <v>0.01</v>
      </c>
      <c r="I80">
        <v>0</v>
      </c>
      <c r="J80">
        <v>0.01</v>
      </c>
      <c r="K80">
        <v>0</v>
      </c>
      <c r="L80">
        <v>0</v>
      </c>
    </row>
    <row r="81" spans="1:12" x14ac:dyDescent="0.3">
      <c r="A81">
        <v>314</v>
      </c>
      <c r="B81" t="s">
        <v>19</v>
      </c>
      <c r="C81" t="b">
        <v>0</v>
      </c>
      <c r="D81" t="s">
        <v>19</v>
      </c>
      <c r="E81">
        <f t="shared" si="7"/>
        <v>12.06</v>
      </c>
      <c r="F81">
        <v>6</v>
      </c>
      <c r="G81">
        <v>0</v>
      </c>
      <c r="H81">
        <v>0.03</v>
      </c>
      <c r="I81">
        <v>6</v>
      </c>
      <c r="J81">
        <v>0.03</v>
      </c>
      <c r="K81">
        <v>0</v>
      </c>
      <c r="L81">
        <v>0</v>
      </c>
    </row>
    <row r="82" spans="1:12" x14ac:dyDescent="0.3">
      <c r="A82">
        <v>314</v>
      </c>
      <c r="B82" t="s">
        <v>19</v>
      </c>
      <c r="C82" t="b">
        <v>1</v>
      </c>
      <c r="D82" t="s">
        <v>20</v>
      </c>
      <c r="E82">
        <f t="shared" si="7"/>
        <v>0.01</v>
      </c>
      <c r="F82">
        <v>0.01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314</v>
      </c>
      <c r="B83" t="s">
        <v>19</v>
      </c>
      <c r="C83" t="b">
        <v>1</v>
      </c>
      <c r="D83" t="s">
        <v>21</v>
      </c>
      <c r="E83">
        <f t="shared" si="7"/>
        <v>5.0299999999999994</v>
      </c>
      <c r="F83">
        <v>5</v>
      </c>
      <c r="G83">
        <v>0</v>
      </c>
      <c r="H83">
        <v>0.01</v>
      </c>
      <c r="I83">
        <v>0.01</v>
      </c>
      <c r="J83">
        <v>0.01</v>
      </c>
      <c r="K83">
        <v>0</v>
      </c>
      <c r="L83">
        <v>0</v>
      </c>
    </row>
    <row r="84" spans="1:12" x14ac:dyDescent="0.3">
      <c r="A84">
        <v>314</v>
      </c>
      <c r="B84" t="s">
        <v>19</v>
      </c>
      <c r="C84" t="b">
        <v>1</v>
      </c>
      <c r="D84" t="s">
        <v>22</v>
      </c>
      <c r="E84">
        <f t="shared" si="7"/>
        <v>0.04</v>
      </c>
      <c r="F84">
        <v>0.01</v>
      </c>
      <c r="G84">
        <v>0</v>
      </c>
      <c r="H84">
        <v>0.01</v>
      </c>
      <c r="I84">
        <v>0.01</v>
      </c>
      <c r="J84">
        <v>0.01</v>
      </c>
      <c r="K84">
        <v>0</v>
      </c>
      <c r="L84">
        <v>0</v>
      </c>
    </row>
    <row r="85" spans="1:12" x14ac:dyDescent="0.3">
      <c r="A85">
        <v>314</v>
      </c>
      <c r="B85" t="s">
        <v>19</v>
      </c>
      <c r="C85" t="b">
        <v>1</v>
      </c>
      <c r="D85" t="s">
        <v>23</v>
      </c>
      <c r="E85">
        <f t="shared" si="7"/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314</v>
      </c>
      <c r="B86" t="s">
        <v>19</v>
      </c>
      <c r="C86" t="b">
        <v>1</v>
      </c>
      <c r="D86" t="s">
        <v>24</v>
      </c>
      <c r="E86">
        <f t="shared" si="7"/>
        <v>7.02</v>
      </c>
      <c r="F86">
        <v>1</v>
      </c>
      <c r="G86">
        <v>0</v>
      </c>
      <c r="H86">
        <v>0.01</v>
      </c>
      <c r="I86">
        <v>6</v>
      </c>
      <c r="J86">
        <v>0.01</v>
      </c>
      <c r="K86">
        <v>0</v>
      </c>
      <c r="L86">
        <v>0</v>
      </c>
    </row>
    <row r="87" spans="1:12" x14ac:dyDescent="0.3">
      <c r="A87">
        <v>314</v>
      </c>
      <c r="B87" t="s">
        <v>25</v>
      </c>
      <c r="C87" t="b">
        <v>0</v>
      </c>
      <c r="D87" t="s">
        <v>25</v>
      </c>
      <c r="E87">
        <v>1</v>
      </c>
      <c r="F87">
        <v>0.01</v>
      </c>
      <c r="G87">
        <v>0</v>
      </c>
      <c r="H87">
        <v>0.01</v>
      </c>
      <c r="I87">
        <v>0.01</v>
      </c>
      <c r="J87">
        <v>0.01</v>
      </c>
      <c r="K87">
        <v>0</v>
      </c>
      <c r="L87">
        <v>0.01</v>
      </c>
    </row>
    <row r="88" spans="1:12" x14ac:dyDescent="0.3">
      <c r="A88">
        <v>314</v>
      </c>
      <c r="B88" t="s">
        <v>26</v>
      </c>
      <c r="C88" t="b">
        <v>0</v>
      </c>
      <c r="D88" t="s">
        <v>26</v>
      </c>
      <c r="E88">
        <f t="shared" ref="E88:E90" si="8">SUM(F88:L88)</f>
        <v>8.0599999999999987</v>
      </c>
      <c r="F88">
        <v>0.01</v>
      </c>
      <c r="G88">
        <v>0.01</v>
      </c>
      <c r="H88">
        <v>0.02</v>
      </c>
      <c r="I88">
        <v>7</v>
      </c>
      <c r="J88">
        <v>0.02</v>
      </c>
      <c r="K88">
        <v>1</v>
      </c>
      <c r="L88">
        <v>0</v>
      </c>
    </row>
    <row r="89" spans="1:12" x14ac:dyDescent="0.3">
      <c r="A89">
        <v>314</v>
      </c>
      <c r="B89" t="s">
        <v>26</v>
      </c>
      <c r="C89" t="b">
        <v>1</v>
      </c>
      <c r="D89" t="s">
        <v>27</v>
      </c>
      <c r="E89">
        <f t="shared" si="8"/>
        <v>3.03</v>
      </c>
      <c r="F89">
        <v>0</v>
      </c>
      <c r="G89">
        <v>0.01</v>
      </c>
      <c r="H89">
        <v>0.01</v>
      </c>
      <c r="I89">
        <v>2</v>
      </c>
      <c r="J89">
        <v>0.01</v>
      </c>
      <c r="K89">
        <v>1</v>
      </c>
      <c r="L89">
        <v>0</v>
      </c>
    </row>
    <row r="90" spans="1:12" x14ac:dyDescent="0.3">
      <c r="A90">
        <v>314</v>
      </c>
      <c r="B90" t="s">
        <v>26</v>
      </c>
      <c r="C90" t="b">
        <v>1</v>
      </c>
      <c r="D90" t="s">
        <v>28</v>
      </c>
      <c r="E90">
        <f t="shared" si="8"/>
        <v>4.0399999999999991</v>
      </c>
      <c r="F90">
        <v>0.01</v>
      </c>
      <c r="G90">
        <v>0</v>
      </c>
      <c r="H90">
        <v>0.01</v>
      </c>
      <c r="I90">
        <v>4</v>
      </c>
      <c r="J90">
        <v>0.01</v>
      </c>
      <c r="K90">
        <v>0.01</v>
      </c>
      <c r="L90">
        <v>0</v>
      </c>
    </row>
    <row r="91" spans="1:12" x14ac:dyDescent="0.3">
      <c r="A91">
        <v>314</v>
      </c>
      <c r="B91" t="s">
        <v>29</v>
      </c>
      <c r="C91" t="b">
        <v>0</v>
      </c>
      <c r="D91" t="s">
        <v>29</v>
      </c>
      <c r="E91">
        <v>27</v>
      </c>
      <c r="F91">
        <v>9</v>
      </c>
      <c r="G91">
        <v>0.01</v>
      </c>
      <c r="H91">
        <v>0.11</v>
      </c>
      <c r="I91">
        <v>16</v>
      </c>
      <c r="J91">
        <v>1</v>
      </c>
      <c r="K91">
        <v>1</v>
      </c>
      <c r="L91">
        <v>0.01</v>
      </c>
    </row>
    <row r="92" spans="1:12" x14ac:dyDescent="0.3">
      <c r="A92">
        <v>315</v>
      </c>
      <c r="B92" t="s">
        <v>12</v>
      </c>
      <c r="C92" t="b">
        <v>0</v>
      </c>
      <c r="D92" t="s">
        <v>12</v>
      </c>
      <c r="E92">
        <f t="shared" ref="E92:E108" si="9">SUM(F92:L92)</f>
        <v>1.06</v>
      </c>
      <c r="F92">
        <v>1</v>
      </c>
      <c r="G92">
        <v>0</v>
      </c>
      <c r="H92">
        <v>0.02</v>
      </c>
      <c r="I92">
        <v>0.02</v>
      </c>
      <c r="J92">
        <v>0.02</v>
      </c>
      <c r="K92">
        <v>0</v>
      </c>
      <c r="L92">
        <v>0</v>
      </c>
    </row>
    <row r="93" spans="1:12" x14ac:dyDescent="0.3">
      <c r="A93">
        <v>315</v>
      </c>
      <c r="B93" t="s">
        <v>12</v>
      </c>
      <c r="C93" t="b">
        <v>1</v>
      </c>
      <c r="D93" t="s">
        <v>13</v>
      </c>
      <c r="E93">
        <f t="shared" si="9"/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315</v>
      </c>
      <c r="B94" t="s">
        <v>12</v>
      </c>
      <c r="C94" t="b">
        <v>1</v>
      </c>
      <c r="D94" t="s">
        <v>14</v>
      </c>
      <c r="E94">
        <f t="shared" si="9"/>
        <v>1.03</v>
      </c>
      <c r="F94">
        <v>1</v>
      </c>
      <c r="G94">
        <v>0</v>
      </c>
      <c r="H94">
        <v>0.01</v>
      </c>
      <c r="I94">
        <v>0.01</v>
      </c>
      <c r="J94">
        <v>0.01</v>
      </c>
      <c r="K94">
        <v>0</v>
      </c>
      <c r="L94">
        <v>0</v>
      </c>
    </row>
    <row r="95" spans="1:12" x14ac:dyDescent="0.3">
      <c r="A95">
        <v>315</v>
      </c>
      <c r="B95" t="s">
        <v>12</v>
      </c>
      <c r="C95" t="b">
        <v>1</v>
      </c>
      <c r="D95" t="s">
        <v>15</v>
      </c>
      <c r="E95">
        <f t="shared" si="9"/>
        <v>0.01</v>
      </c>
      <c r="F95">
        <v>0.01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>
        <v>315</v>
      </c>
      <c r="B96" t="s">
        <v>12</v>
      </c>
      <c r="C96" t="b">
        <v>1</v>
      </c>
      <c r="D96" t="s">
        <v>16</v>
      </c>
      <c r="E96">
        <f t="shared" si="9"/>
        <v>0.03</v>
      </c>
      <c r="F96">
        <v>0.01</v>
      </c>
      <c r="G96">
        <v>0</v>
      </c>
      <c r="H96">
        <v>0.01</v>
      </c>
      <c r="I96">
        <v>0</v>
      </c>
      <c r="J96">
        <v>0.01</v>
      </c>
      <c r="K96">
        <v>0</v>
      </c>
      <c r="L96">
        <v>0</v>
      </c>
    </row>
    <row r="97" spans="1:12" x14ac:dyDescent="0.3">
      <c r="A97">
        <v>315</v>
      </c>
      <c r="B97" t="s">
        <v>12</v>
      </c>
      <c r="C97" t="b">
        <v>1</v>
      </c>
      <c r="D97" t="s">
        <v>17</v>
      </c>
      <c r="E97">
        <f t="shared" si="9"/>
        <v>0.02</v>
      </c>
      <c r="F97">
        <v>0.01</v>
      </c>
      <c r="G97">
        <v>0</v>
      </c>
      <c r="H97">
        <v>0</v>
      </c>
      <c r="I97">
        <v>0.01</v>
      </c>
      <c r="J97">
        <v>0</v>
      </c>
      <c r="K97">
        <v>0</v>
      </c>
      <c r="L97">
        <v>0</v>
      </c>
    </row>
    <row r="98" spans="1:12" x14ac:dyDescent="0.3">
      <c r="A98">
        <v>315</v>
      </c>
      <c r="B98" t="s">
        <v>12</v>
      </c>
      <c r="C98" t="b">
        <v>1</v>
      </c>
      <c r="D98" t="s">
        <v>18</v>
      </c>
      <c r="E98">
        <f t="shared" si="9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315</v>
      </c>
      <c r="B99" t="s">
        <v>19</v>
      </c>
      <c r="C99" t="b">
        <v>0</v>
      </c>
      <c r="D99" t="s">
        <v>19</v>
      </c>
      <c r="E99">
        <f t="shared" si="9"/>
        <v>1.06</v>
      </c>
      <c r="F99">
        <v>1</v>
      </c>
      <c r="G99">
        <v>0</v>
      </c>
      <c r="H99">
        <v>0.01</v>
      </c>
      <c r="I99">
        <v>0.03</v>
      </c>
      <c r="J99">
        <v>0.02</v>
      </c>
      <c r="K99">
        <v>0</v>
      </c>
      <c r="L99">
        <v>0</v>
      </c>
    </row>
    <row r="100" spans="1:12" x14ac:dyDescent="0.3">
      <c r="A100">
        <v>315</v>
      </c>
      <c r="B100" t="s">
        <v>19</v>
      </c>
      <c r="C100" t="b">
        <v>1</v>
      </c>
      <c r="D100" t="s">
        <v>20</v>
      </c>
      <c r="E100">
        <f t="shared" si="9"/>
        <v>0.01</v>
      </c>
      <c r="F100">
        <v>0.01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315</v>
      </c>
      <c r="B101" t="s">
        <v>19</v>
      </c>
      <c r="C101" t="b">
        <v>1</v>
      </c>
      <c r="D101" t="s">
        <v>21</v>
      </c>
      <c r="E101">
        <f t="shared" si="9"/>
        <v>1.01</v>
      </c>
      <c r="F101">
        <v>1</v>
      </c>
      <c r="G101">
        <v>0</v>
      </c>
      <c r="H101">
        <v>0</v>
      </c>
      <c r="I101">
        <v>0.01</v>
      </c>
      <c r="J101">
        <v>0</v>
      </c>
      <c r="K101">
        <v>0</v>
      </c>
      <c r="L101">
        <v>0</v>
      </c>
    </row>
    <row r="102" spans="1:12" x14ac:dyDescent="0.3">
      <c r="A102">
        <v>315</v>
      </c>
      <c r="B102" t="s">
        <v>19</v>
      </c>
      <c r="C102" t="b">
        <v>1</v>
      </c>
      <c r="D102" t="s">
        <v>22</v>
      </c>
      <c r="E102">
        <f t="shared" si="9"/>
        <v>0.03</v>
      </c>
      <c r="F102">
        <v>0</v>
      </c>
      <c r="G102">
        <v>0</v>
      </c>
      <c r="H102">
        <v>0.01</v>
      </c>
      <c r="I102">
        <v>0.01</v>
      </c>
      <c r="J102">
        <v>0.01</v>
      </c>
      <c r="K102">
        <v>0</v>
      </c>
      <c r="L102">
        <v>0</v>
      </c>
    </row>
    <row r="103" spans="1:12" x14ac:dyDescent="0.3">
      <c r="A103">
        <v>315</v>
      </c>
      <c r="B103" t="s">
        <v>19</v>
      </c>
      <c r="C103" t="b">
        <v>1</v>
      </c>
      <c r="D103" t="s">
        <v>23</v>
      </c>
      <c r="E103">
        <f t="shared" si="9"/>
        <v>0.01</v>
      </c>
      <c r="F103">
        <v>0.01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315</v>
      </c>
      <c r="B104" t="s">
        <v>19</v>
      </c>
      <c r="C104" t="b">
        <v>1</v>
      </c>
      <c r="D104" t="s">
        <v>24</v>
      </c>
      <c r="E104">
        <f t="shared" si="9"/>
        <v>0.03</v>
      </c>
      <c r="F104">
        <v>0.01</v>
      </c>
      <c r="G104">
        <v>0</v>
      </c>
      <c r="H104">
        <v>0</v>
      </c>
      <c r="I104">
        <v>0.01</v>
      </c>
      <c r="J104">
        <v>0.01</v>
      </c>
      <c r="K104">
        <v>0</v>
      </c>
      <c r="L104">
        <v>0</v>
      </c>
    </row>
    <row r="105" spans="1:12" x14ac:dyDescent="0.3">
      <c r="A105">
        <v>315</v>
      </c>
      <c r="B105" t="s">
        <v>25</v>
      </c>
      <c r="C105" t="b">
        <v>0</v>
      </c>
      <c r="D105" t="s">
        <v>25</v>
      </c>
      <c r="E105">
        <f t="shared" si="9"/>
        <v>0.04</v>
      </c>
      <c r="F105">
        <v>0.01</v>
      </c>
      <c r="G105">
        <v>0</v>
      </c>
      <c r="H105">
        <v>0</v>
      </c>
      <c r="I105">
        <v>0.01</v>
      </c>
      <c r="J105">
        <v>0.01</v>
      </c>
      <c r="K105">
        <v>0</v>
      </c>
      <c r="L105">
        <v>0.01</v>
      </c>
    </row>
    <row r="106" spans="1:12" x14ac:dyDescent="0.3">
      <c r="A106">
        <v>315</v>
      </c>
      <c r="B106" t="s">
        <v>26</v>
      </c>
      <c r="C106" t="b">
        <v>0</v>
      </c>
      <c r="D106" t="s">
        <v>26</v>
      </c>
      <c r="E106">
        <f t="shared" si="9"/>
        <v>1.03</v>
      </c>
      <c r="F106">
        <v>0.01</v>
      </c>
      <c r="G106">
        <v>0</v>
      </c>
      <c r="H106">
        <v>0.01</v>
      </c>
      <c r="I106">
        <v>1</v>
      </c>
      <c r="J106">
        <v>0.01</v>
      </c>
      <c r="K106">
        <v>0</v>
      </c>
      <c r="L106">
        <v>0</v>
      </c>
    </row>
    <row r="107" spans="1:12" x14ac:dyDescent="0.3">
      <c r="A107">
        <v>315</v>
      </c>
      <c r="B107" t="s">
        <v>26</v>
      </c>
      <c r="C107" t="b">
        <v>1</v>
      </c>
      <c r="D107" t="s">
        <v>27</v>
      </c>
      <c r="E107">
        <f t="shared" si="9"/>
        <v>0.02</v>
      </c>
      <c r="F107">
        <v>0</v>
      </c>
      <c r="G107">
        <v>0</v>
      </c>
      <c r="H107">
        <v>0</v>
      </c>
      <c r="I107">
        <v>0.01</v>
      </c>
      <c r="J107">
        <v>0.01</v>
      </c>
      <c r="K107">
        <v>0</v>
      </c>
      <c r="L107">
        <v>0</v>
      </c>
    </row>
    <row r="108" spans="1:12" x14ac:dyDescent="0.3">
      <c r="A108">
        <v>315</v>
      </c>
      <c r="B108" t="s">
        <v>26</v>
      </c>
      <c r="C108" t="b">
        <v>1</v>
      </c>
      <c r="D108" t="s">
        <v>28</v>
      </c>
      <c r="E108">
        <f t="shared" si="9"/>
        <v>0.03</v>
      </c>
      <c r="F108">
        <v>0.01</v>
      </c>
      <c r="G108">
        <v>0</v>
      </c>
      <c r="H108">
        <v>0.01</v>
      </c>
      <c r="I108">
        <v>0.01</v>
      </c>
      <c r="J108">
        <v>0</v>
      </c>
      <c r="K108">
        <v>0</v>
      </c>
      <c r="L108">
        <v>0</v>
      </c>
    </row>
    <row r="109" spans="1:12" x14ac:dyDescent="0.3">
      <c r="A109">
        <v>315</v>
      </c>
      <c r="B109" t="s">
        <v>29</v>
      </c>
      <c r="C109" t="b">
        <v>0</v>
      </c>
      <c r="D109" t="s">
        <v>29</v>
      </c>
      <c r="E109">
        <v>5</v>
      </c>
      <c r="F109">
        <v>3</v>
      </c>
      <c r="G109">
        <v>0</v>
      </c>
      <c r="H109">
        <v>0.04</v>
      </c>
      <c r="I109">
        <v>2</v>
      </c>
      <c r="J109">
        <v>0.06</v>
      </c>
      <c r="K109">
        <v>0</v>
      </c>
      <c r="L109">
        <v>0.01</v>
      </c>
    </row>
    <row r="110" spans="1:12" x14ac:dyDescent="0.3">
      <c r="A110">
        <v>316</v>
      </c>
      <c r="B110" t="s">
        <v>12</v>
      </c>
      <c r="C110" t="b">
        <v>0</v>
      </c>
      <c r="D110" t="s">
        <v>12</v>
      </c>
      <c r="E110">
        <f t="shared" ref="E110:E126" si="10">SUM(F110:L110)</f>
        <v>0.13</v>
      </c>
      <c r="F110">
        <v>0.05</v>
      </c>
      <c r="G110">
        <v>0</v>
      </c>
      <c r="H110">
        <v>0.03</v>
      </c>
      <c r="I110">
        <v>0.02</v>
      </c>
      <c r="J110">
        <v>0.03</v>
      </c>
      <c r="K110">
        <v>0</v>
      </c>
      <c r="L110">
        <v>0</v>
      </c>
    </row>
    <row r="111" spans="1:12" x14ac:dyDescent="0.3">
      <c r="A111">
        <v>316</v>
      </c>
      <c r="B111" t="s">
        <v>12</v>
      </c>
      <c r="C111" t="b">
        <v>1</v>
      </c>
      <c r="D111" t="s">
        <v>13</v>
      </c>
      <c r="E111">
        <f t="shared" si="10"/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>
        <v>316</v>
      </c>
      <c r="B112" t="s">
        <v>12</v>
      </c>
      <c r="C112" t="b">
        <v>1</v>
      </c>
      <c r="D112" t="s">
        <v>14</v>
      </c>
      <c r="E112">
        <f t="shared" si="10"/>
        <v>0.04</v>
      </c>
      <c r="F112">
        <v>0.01</v>
      </c>
      <c r="G112">
        <v>0</v>
      </c>
      <c r="H112">
        <v>0.01</v>
      </c>
      <c r="I112">
        <v>0.01</v>
      </c>
      <c r="J112">
        <v>0.01</v>
      </c>
      <c r="K112">
        <v>0</v>
      </c>
      <c r="L112">
        <v>0</v>
      </c>
    </row>
    <row r="113" spans="1:12" x14ac:dyDescent="0.3">
      <c r="A113">
        <v>316</v>
      </c>
      <c r="B113" t="s">
        <v>12</v>
      </c>
      <c r="C113" t="b">
        <v>1</v>
      </c>
      <c r="D113" t="s">
        <v>15</v>
      </c>
      <c r="E113">
        <f t="shared" si="10"/>
        <v>0.01</v>
      </c>
      <c r="F113">
        <v>0.01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316</v>
      </c>
      <c r="B114" t="s">
        <v>12</v>
      </c>
      <c r="C114" t="b">
        <v>1</v>
      </c>
      <c r="D114" t="s">
        <v>16</v>
      </c>
      <c r="E114">
        <f t="shared" si="10"/>
        <v>0.03</v>
      </c>
      <c r="F114">
        <v>0.01</v>
      </c>
      <c r="G114">
        <v>0</v>
      </c>
      <c r="H114">
        <v>0.01</v>
      </c>
      <c r="I114">
        <v>0</v>
      </c>
      <c r="J114">
        <v>0.01</v>
      </c>
      <c r="K114">
        <v>0</v>
      </c>
      <c r="L114">
        <v>0</v>
      </c>
    </row>
    <row r="115" spans="1:12" x14ac:dyDescent="0.3">
      <c r="A115">
        <v>316</v>
      </c>
      <c r="B115" t="s">
        <v>12</v>
      </c>
      <c r="C115" t="b">
        <v>1</v>
      </c>
      <c r="D115" t="s">
        <v>17</v>
      </c>
      <c r="E115">
        <f t="shared" si="10"/>
        <v>0.03</v>
      </c>
      <c r="F115">
        <v>0.01</v>
      </c>
      <c r="G115">
        <v>0</v>
      </c>
      <c r="H115">
        <v>0</v>
      </c>
      <c r="I115">
        <v>0.01</v>
      </c>
      <c r="J115">
        <v>0.01</v>
      </c>
      <c r="K115">
        <v>0</v>
      </c>
      <c r="L115">
        <v>0</v>
      </c>
    </row>
    <row r="116" spans="1:12" x14ac:dyDescent="0.3">
      <c r="A116">
        <v>316</v>
      </c>
      <c r="B116" t="s">
        <v>12</v>
      </c>
      <c r="C116" t="b">
        <v>1</v>
      </c>
      <c r="D116" t="s">
        <v>18</v>
      </c>
      <c r="E116">
        <f t="shared" si="10"/>
        <v>0.02</v>
      </c>
      <c r="F116">
        <v>0.01</v>
      </c>
      <c r="G116">
        <v>0</v>
      </c>
      <c r="H116">
        <v>0.01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316</v>
      </c>
      <c r="B117" t="s">
        <v>19</v>
      </c>
      <c r="C117" t="b">
        <v>0</v>
      </c>
      <c r="D117" t="s">
        <v>19</v>
      </c>
      <c r="E117">
        <f t="shared" si="10"/>
        <v>2.04</v>
      </c>
      <c r="F117">
        <v>1</v>
      </c>
      <c r="G117">
        <v>0.01</v>
      </c>
      <c r="H117">
        <v>0.01</v>
      </c>
      <c r="I117">
        <v>1</v>
      </c>
      <c r="J117">
        <v>0.02</v>
      </c>
      <c r="K117">
        <v>0</v>
      </c>
      <c r="L117">
        <v>0</v>
      </c>
    </row>
    <row r="118" spans="1:12" x14ac:dyDescent="0.3">
      <c r="A118">
        <v>316</v>
      </c>
      <c r="B118" t="s">
        <v>19</v>
      </c>
      <c r="C118" t="b">
        <v>1</v>
      </c>
      <c r="D118" t="s">
        <v>20</v>
      </c>
      <c r="E118">
        <f t="shared" si="10"/>
        <v>0.01</v>
      </c>
      <c r="F118">
        <v>0.01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316</v>
      </c>
      <c r="B119" t="s">
        <v>19</v>
      </c>
      <c r="C119" t="b">
        <v>1</v>
      </c>
      <c r="D119" t="s">
        <v>21</v>
      </c>
      <c r="E119">
        <f t="shared" si="10"/>
        <v>1.01</v>
      </c>
      <c r="F119">
        <v>1</v>
      </c>
      <c r="G119">
        <v>0</v>
      </c>
      <c r="H119">
        <v>0</v>
      </c>
      <c r="I119">
        <v>0.01</v>
      </c>
      <c r="J119">
        <v>0</v>
      </c>
      <c r="K119">
        <v>0</v>
      </c>
      <c r="L119">
        <v>0</v>
      </c>
    </row>
    <row r="120" spans="1:12" x14ac:dyDescent="0.3">
      <c r="A120">
        <v>316</v>
      </c>
      <c r="B120" t="s">
        <v>19</v>
      </c>
      <c r="C120" t="b">
        <v>1</v>
      </c>
      <c r="D120" t="s">
        <v>22</v>
      </c>
      <c r="E120">
        <f t="shared" si="10"/>
        <v>0.04</v>
      </c>
      <c r="F120">
        <v>0.01</v>
      </c>
      <c r="G120">
        <v>0.01</v>
      </c>
      <c r="H120">
        <v>0</v>
      </c>
      <c r="I120">
        <v>0.01</v>
      </c>
      <c r="J120">
        <v>0.01</v>
      </c>
      <c r="K120">
        <v>0</v>
      </c>
      <c r="L120">
        <v>0</v>
      </c>
    </row>
    <row r="121" spans="1:12" x14ac:dyDescent="0.3">
      <c r="A121">
        <v>316</v>
      </c>
      <c r="B121" t="s">
        <v>19</v>
      </c>
      <c r="C121" t="b">
        <v>1</v>
      </c>
      <c r="D121" t="s">
        <v>23</v>
      </c>
      <c r="E121">
        <f t="shared" si="10"/>
        <v>0.01</v>
      </c>
      <c r="F121">
        <v>0.01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316</v>
      </c>
      <c r="B122" t="s">
        <v>19</v>
      </c>
      <c r="C122" t="b">
        <v>1</v>
      </c>
      <c r="D122" t="s">
        <v>24</v>
      </c>
      <c r="E122">
        <f t="shared" si="10"/>
        <v>1.03</v>
      </c>
      <c r="F122">
        <v>0.01</v>
      </c>
      <c r="G122">
        <v>0</v>
      </c>
      <c r="H122">
        <v>0.01</v>
      </c>
      <c r="I122">
        <v>1</v>
      </c>
      <c r="J122">
        <v>0.01</v>
      </c>
      <c r="K122">
        <v>0</v>
      </c>
      <c r="L122">
        <v>0</v>
      </c>
    </row>
    <row r="123" spans="1:12" x14ac:dyDescent="0.3">
      <c r="A123">
        <v>316</v>
      </c>
      <c r="B123" t="s">
        <v>25</v>
      </c>
      <c r="C123" t="b">
        <v>0</v>
      </c>
      <c r="D123" t="s">
        <v>25</v>
      </c>
      <c r="E123">
        <f t="shared" si="10"/>
        <v>0.04</v>
      </c>
      <c r="F123">
        <v>0.01</v>
      </c>
      <c r="G123">
        <v>0</v>
      </c>
      <c r="H123">
        <v>0</v>
      </c>
      <c r="I123">
        <v>0.01</v>
      </c>
      <c r="J123">
        <v>0.01</v>
      </c>
      <c r="K123">
        <v>0</v>
      </c>
      <c r="L123">
        <v>0.01</v>
      </c>
    </row>
    <row r="124" spans="1:12" x14ac:dyDescent="0.3">
      <c r="A124">
        <v>316</v>
      </c>
      <c r="B124" t="s">
        <v>26</v>
      </c>
      <c r="C124" t="b">
        <v>0</v>
      </c>
      <c r="D124" t="s">
        <v>26</v>
      </c>
      <c r="E124">
        <f t="shared" si="10"/>
        <v>0.05</v>
      </c>
      <c r="F124">
        <v>0.01</v>
      </c>
      <c r="G124">
        <v>0.01</v>
      </c>
      <c r="H124">
        <v>0.01</v>
      </c>
      <c r="I124">
        <v>0.02</v>
      </c>
      <c r="J124">
        <v>0</v>
      </c>
      <c r="K124">
        <v>0</v>
      </c>
      <c r="L124">
        <v>0</v>
      </c>
    </row>
    <row r="125" spans="1:12" x14ac:dyDescent="0.3">
      <c r="A125">
        <v>316</v>
      </c>
      <c r="B125" t="s">
        <v>26</v>
      </c>
      <c r="C125" t="b">
        <v>1</v>
      </c>
      <c r="D125" t="s">
        <v>27</v>
      </c>
      <c r="E125">
        <f t="shared" si="10"/>
        <v>0.03</v>
      </c>
      <c r="F125">
        <v>0</v>
      </c>
      <c r="G125">
        <v>0.01</v>
      </c>
      <c r="H125">
        <v>0.01</v>
      </c>
      <c r="I125">
        <v>0.01</v>
      </c>
      <c r="J125">
        <v>0</v>
      </c>
      <c r="K125">
        <v>0</v>
      </c>
      <c r="L125">
        <v>0</v>
      </c>
    </row>
    <row r="126" spans="1:12" x14ac:dyDescent="0.3">
      <c r="A126">
        <v>316</v>
      </c>
      <c r="B126" t="s">
        <v>26</v>
      </c>
      <c r="C126" t="b">
        <v>1</v>
      </c>
      <c r="D126" t="s">
        <v>28</v>
      </c>
      <c r="E126">
        <f t="shared" si="10"/>
        <v>0.02</v>
      </c>
      <c r="F126">
        <v>0.01</v>
      </c>
      <c r="G126">
        <v>0</v>
      </c>
      <c r="H126">
        <v>0</v>
      </c>
      <c r="I126">
        <v>0.01</v>
      </c>
      <c r="J126">
        <v>0</v>
      </c>
      <c r="K126">
        <v>0</v>
      </c>
      <c r="L126">
        <v>0</v>
      </c>
    </row>
    <row r="127" spans="1:12" x14ac:dyDescent="0.3">
      <c r="A127">
        <v>316</v>
      </c>
      <c r="B127" t="s">
        <v>29</v>
      </c>
      <c r="C127" t="b">
        <v>0</v>
      </c>
      <c r="D127" t="s">
        <v>29</v>
      </c>
      <c r="E127">
        <v>3</v>
      </c>
      <c r="F127">
        <v>1</v>
      </c>
      <c r="G127">
        <v>0.02</v>
      </c>
      <c r="H127">
        <v>0.05</v>
      </c>
      <c r="I127">
        <v>1</v>
      </c>
      <c r="J127">
        <v>0.06</v>
      </c>
      <c r="K127">
        <v>0</v>
      </c>
      <c r="L127">
        <v>0.01</v>
      </c>
    </row>
    <row r="128" spans="1:12" x14ac:dyDescent="0.3">
      <c r="A128">
        <v>321</v>
      </c>
      <c r="B128" t="s">
        <v>12</v>
      </c>
      <c r="C128" t="b">
        <v>0</v>
      </c>
      <c r="D128" t="s">
        <v>12</v>
      </c>
      <c r="E128">
        <f t="shared" ref="E128:E140" si="11">SUM(F128:L128)</f>
        <v>26</v>
      </c>
      <c r="F128">
        <v>11</v>
      </c>
      <c r="G128">
        <v>0</v>
      </c>
      <c r="H128">
        <v>7</v>
      </c>
      <c r="I128">
        <v>6</v>
      </c>
      <c r="J128">
        <v>2</v>
      </c>
      <c r="K128">
        <v>0</v>
      </c>
      <c r="L128">
        <v>0</v>
      </c>
    </row>
    <row r="129" spans="1:12" x14ac:dyDescent="0.3">
      <c r="A129">
        <v>321</v>
      </c>
      <c r="B129" t="s">
        <v>12</v>
      </c>
      <c r="C129" t="b">
        <v>1</v>
      </c>
      <c r="D129" t="s">
        <v>13</v>
      </c>
      <c r="E129">
        <f t="shared" si="11"/>
        <v>0.03</v>
      </c>
      <c r="F129">
        <v>0</v>
      </c>
      <c r="G129">
        <v>0</v>
      </c>
      <c r="H129">
        <v>0.01</v>
      </c>
      <c r="I129">
        <v>0.01</v>
      </c>
      <c r="J129">
        <v>0.01</v>
      </c>
      <c r="K129">
        <v>0</v>
      </c>
      <c r="L129">
        <v>0</v>
      </c>
    </row>
    <row r="130" spans="1:12" x14ac:dyDescent="0.3">
      <c r="A130">
        <v>321</v>
      </c>
      <c r="B130" t="s">
        <v>12</v>
      </c>
      <c r="C130" t="b">
        <v>1</v>
      </c>
      <c r="D130" t="s">
        <v>14</v>
      </c>
      <c r="E130">
        <f t="shared" si="11"/>
        <v>12.02</v>
      </c>
      <c r="F130">
        <v>6</v>
      </c>
      <c r="G130">
        <v>0</v>
      </c>
      <c r="H130">
        <v>0.01</v>
      </c>
      <c r="I130">
        <v>6</v>
      </c>
      <c r="J130">
        <v>0.01</v>
      </c>
      <c r="K130">
        <v>0</v>
      </c>
      <c r="L130">
        <v>0</v>
      </c>
    </row>
    <row r="131" spans="1:12" x14ac:dyDescent="0.3">
      <c r="A131">
        <v>321</v>
      </c>
      <c r="B131" t="s">
        <v>12</v>
      </c>
      <c r="C131" t="b">
        <v>1</v>
      </c>
      <c r="D131" t="s">
        <v>15</v>
      </c>
      <c r="E131">
        <f t="shared" si="11"/>
        <v>4</v>
      </c>
      <c r="F131">
        <v>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321</v>
      </c>
      <c r="B132" t="s">
        <v>12</v>
      </c>
      <c r="C132" t="b">
        <v>1</v>
      </c>
      <c r="D132" t="s">
        <v>16</v>
      </c>
      <c r="E132">
        <f t="shared" si="11"/>
        <v>9.02</v>
      </c>
      <c r="F132">
        <v>0.01</v>
      </c>
      <c r="G132">
        <v>0</v>
      </c>
      <c r="H132">
        <v>7</v>
      </c>
      <c r="I132">
        <v>0.01</v>
      </c>
      <c r="J132">
        <v>2</v>
      </c>
      <c r="K132">
        <v>0</v>
      </c>
      <c r="L132">
        <v>0</v>
      </c>
    </row>
    <row r="133" spans="1:12" x14ac:dyDescent="0.3">
      <c r="A133">
        <v>321</v>
      </c>
      <c r="B133" t="s">
        <v>12</v>
      </c>
      <c r="C133" t="b">
        <v>1</v>
      </c>
      <c r="D133" t="s">
        <v>17</v>
      </c>
      <c r="E133">
        <f t="shared" si="11"/>
        <v>1.03</v>
      </c>
      <c r="F133">
        <v>1</v>
      </c>
      <c r="G133">
        <v>0</v>
      </c>
      <c r="H133">
        <v>0.01</v>
      </c>
      <c r="I133">
        <v>0.01</v>
      </c>
      <c r="J133">
        <v>0.01</v>
      </c>
      <c r="K133">
        <v>0</v>
      </c>
      <c r="L133">
        <v>0</v>
      </c>
    </row>
    <row r="134" spans="1:12" x14ac:dyDescent="0.3">
      <c r="A134">
        <v>321</v>
      </c>
      <c r="B134" t="s">
        <v>12</v>
      </c>
      <c r="C134" t="b">
        <v>1</v>
      </c>
      <c r="D134" t="s">
        <v>18</v>
      </c>
      <c r="E134">
        <f t="shared" si="11"/>
        <v>0.04</v>
      </c>
      <c r="F134">
        <v>0.01</v>
      </c>
      <c r="G134">
        <v>0</v>
      </c>
      <c r="H134">
        <v>0.01</v>
      </c>
      <c r="I134">
        <v>0.01</v>
      </c>
      <c r="J134">
        <v>0.01</v>
      </c>
      <c r="K134">
        <v>0</v>
      </c>
      <c r="L134">
        <v>0</v>
      </c>
    </row>
    <row r="135" spans="1:12" x14ac:dyDescent="0.3">
      <c r="A135">
        <v>321</v>
      </c>
      <c r="B135" t="s">
        <v>19</v>
      </c>
      <c r="C135" t="b">
        <v>0</v>
      </c>
      <c r="D135" t="s">
        <v>19</v>
      </c>
      <c r="E135">
        <f t="shared" si="11"/>
        <v>95.04</v>
      </c>
      <c r="F135">
        <v>60</v>
      </c>
      <c r="G135">
        <v>0.03</v>
      </c>
      <c r="H135">
        <v>2</v>
      </c>
      <c r="I135">
        <v>32</v>
      </c>
      <c r="J135">
        <v>1</v>
      </c>
      <c r="K135">
        <v>0.01</v>
      </c>
      <c r="L135">
        <v>0</v>
      </c>
    </row>
    <row r="136" spans="1:12" x14ac:dyDescent="0.3">
      <c r="A136">
        <v>321</v>
      </c>
      <c r="B136" t="s">
        <v>19</v>
      </c>
      <c r="C136" t="b">
        <v>1</v>
      </c>
      <c r="D136" t="s">
        <v>20</v>
      </c>
      <c r="E136">
        <f t="shared" si="11"/>
        <v>0.01</v>
      </c>
      <c r="F136">
        <v>0.01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321</v>
      </c>
      <c r="B137" t="s">
        <v>19</v>
      </c>
      <c r="C137" t="b">
        <v>1</v>
      </c>
      <c r="D137" t="s">
        <v>21</v>
      </c>
      <c r="E137">
        <f t="shared" si="11"/>
        <v>57.019999999999996</v>
      </c>
      <c r="F137">
        <v>54</v>
      </c>
      <c r="G137">
        <v>0.01</v>
      </c>
      <c r="H137">
        <v>1</v>
      </c>
      <c r="I137">
        <v>2</v>
      </c>
      <c r="J137">
        <v>0.01</v>
      </c>
      <c r="K137">
        <v>0</v>
      </c>
      <c r="L137">
        <v>0</v>
      </c>
    </row>
    <row r="138" spans="1:12" x14ac:dyDescent="0.3">
      <c r="A138">
        <v>321</v>
      </c>
      <c r="B138" t="s">
        <v>19</v>
      </c>
      <c r="C138" t="b">
        <v>1</v>
      </c>
      <c r="D138" t="s">
        <v>22</v>
      </c>
      <c r="E138">
        <f t="shared" si="11"/>
        <v>4</v>
      </c>
      <c r="F138">
        <v>1</v>
      </c>
      <c r="G138">
        <v>0.01</v>
      </c>
      <c r="H138">
        <v>0.98</v>
      </c>
      <c r="I138">
        <v>2</v>
      </c>
      <c r="J138">
        <v>0.01</v>
      </c>
      <c r="K138">
        <v>0</v>
      </c>
      <c r="L138">
        <v>0</v>
      </c>
    </row>
    <row r="139" spans="1:12" x14ac:dyDescent="0.3">
      <c r="A139">
        <v>321</v>
      </c>
      <c r="B139" t="s">
        <v>19</v>
      </c>
      <c r="C139" t="b">
        <v>1</v>
      </c>
      <c r="D139" t="s">
        <v>23</v>
      </c>
      <c r="E139">
        <f t="shared" si="11"/>
        <v>1.02</v>
      </c>
      <c r="F139">
        <v>1</v>
      </c>
      <c r="G139">
        <v>0</v>
      </c>
      <c r="H139">
        <v>0.01</v>
      </c>
      <c r="I139">
        <v>0.01</v>
      </c>
      <c r="J139">
        <v>0</v>
      </c>
      <c r="K139">
        <v>0</v>
      </c>
      <c r="L139">
        <v>0</v>
      </c>
    </row>
    <row r="140" spans="1:12" x14ac:dyDescent="0.3">
      <c r="A140">
        <v>321</v>
      </c>
      <c r="B140" t="s">
        <v>19</v>
      </c>
      <c r="C140" t="b">
        <v>1</v>
      </c>
      <c r="D140" t="s">
        <v>24</v>
      </c>
      <c r="E140">
        <f t="shared" si="11"/>
        <v>33.029999999999994</v>
      </c>
      <c r="F140">
        <v>4</v>
      </c>
      <c r="G140">
        <v>0.01</v>
      </c>
      <c r="H140">
        <v>0.01</v>
      </c>
      <c r="I140">
        <v>28</v>
      </c>
      <c r="J140">
        <v>1</v>
      </c>
      <c r="K140">
        <v>0.01</v>
      </c>
      <c r="L140">
        <v>0</v>
      </c>
    </row>
    <row r="141" spans="1:12" x14ac:dyDescent="0.3">
      <c r="A141">
        <v>321</v>
      </c>
      <c r="B141" t="s">
        <v>25</v>
      </c>
      <c r="C141" t="b">
        <v>0</v>
      </c>
      <c r="D141" t="s">
        <v>25</v>
      </c>
      <c r="E141">
        <v>250</v>
      </c>
      <c r="F141">
        <v>1</v>
      </c>
      <c r="G141">
        <v>0</v>
      </c>
      <c r="H141">
        <f>E141-SUM(F141:G141,I141:L141)</f>
        <v>0.97999999999998977</v>
      </c>
      <c r="I141">
        <v>0.01</v>
      </c>
      <c r="J141">
        <v>0.01</v>
      </c>
      <c r="K141">
        <v>0</v>
      </c>
      <c r="L141">
        <v>248</v>
      </c>
    </row>
    <row r="142" spans="1:12" x14ac:dyDescent="0.3">
      <c r="A142">
        <v>321</v>
      </c>
      <c r="B142" t="s">
        <v>26</v>
      </c>
      <c r="C142" t="b">
        <v>0</v>
      </c>
      <c r="D142" t="s">
        <v>26</v>
      </c>
      <c r="E142">
        <f t="shared" ref="E142:E144" si="12">SUM(F142:L142)</f>
        <v>13.04</v>
      </c>
      <c r="F142">
        <v>1</v>
      </c>
      <c r="G142">
        <v>0</v>
      </c>
      <c r="H142">
        <v>0.02</v>
      </c>
      <c r="I142">
        <v>11</v>
      </c>
      <c r="J142">
        <v>0.02</v>
      </c>
      <c r="K142">
        <v>1</v>
      </c>
      <c r="L142">
        <v>0</v>
      </c>
    </row>
    <row r="143" spans="1:12" x14ac:dyDescent="0.3">
      <c r="A143">
        <v>321</v>
      </c>
      <c r="B143" t="s">
        <v>26</v>
      </c>
      <c r="C143" t="b">
        <v>1</v>
      </c>
      <c r="D143" t="s">
        <v>27</v>
      </c>
      <c r="E143">
        <f t="shared" si="12"/>
        <v>7.0299999999999994</v>
      </c>
      <c r="F143">
        <v>0</v>
      </c>
      <c r="G143">
        <v>0</v>
      </c>
      <c r="H143">
        <v>0.01</v>
      </c>
      <c r="I143">
        <v>7</v>
      </c>
      <c r="J143">
        <v>0.01</v>
      </c>
      <c r="K143">
        <v>0.01</v>
      </c>
      <c r="L143">
        <v>0</v>
      </c>
    </row>
    <row r="144" spans="1:12" x14ac:dyDescent="0.3">
      <c r="A144">
        <v>321</v>
      </c>
      <c r="B144" t="s">
        <v>26</v>
      </c>
      <c r="C144" t="b">
        <v>1</v>
      </c>
      <c r="D144" t="s">
        <v>28</v>
      </c>
      <c r="E144">
        <f t="shared" si="12"/>
        <v>5.0299999999999994</v>
      </c>
      <c r="F144">
        <v>1</v>
      </c>
      <c r="G144">
        <v>0</v>
      </c>
      <c r="H144">
        <v>0.01</v>
      </c>
      <c r="I144">
        <v>4</v>
      </c>
      <c r="J144">
        <v>0.01</v>
      </c>
      <c r="K144">
        <v>0.01</v>
      </c>
      <c r="L144">
        <v>0</v>
      </c>
    </row>
    <row r="145" spans="1:12" x14ac:dyDescent="0.3">
      <c r="A145">
        <v>321</v>
      </c>
      <c r="B145" t="s">
        <v>29</v>
      </c>
      <c r="C145" t="b">
        <v>0</v>
      </c>
      <c r="D145" t="s">
        <v>29</v>
      </c>
      <c r="E145">
        <v>384</v>
      </c>
      <c r="F145">
        <v>73</v>
      </c>
      <c r="G145">
        <v>0.03</v>
      </c>
      <c r="H145">
        <v>10</v>
      </c>
      <c r="I145">
        <v>49</v>
      </c>
      <c r="J145">
        <v>3</v>
      </c>
      <c r="K145">
        <v>1</v>
      </c>
      <c r="L145">
        <v>248</v>
      </c>
    </row>
    <row r="146" spans="1:12" x14ac:dyDescent="0.3">
      <c r="A146">
        <v>322</v>
      </c>
      <c r="B146" t="s">
        <v>12</v>
      </c>
      <c r="C146" t="b">
        <v>0</v>
      </c>
      <c r="D146" t="s">
        <v>12</v>
      </c>
      <c r="E146">
        <f t="shared" ref="E146:E158" si="13">SUM(F146:L146)</f>
        <v>47.03</v>
      </c>
      <c r="F146">
        <v>19</v>
      </c>
      <c r="G146">
        <v>0.03</v>
      </c>
      <c r="H146">
        <v>2</v>
      </c>
      <c r="I146">
        <v>22</v>
      </c>
      <c r="J146">
        <v>2</v>
      </c>
      <c r="K146">
        <v>2</v>
      </c>
      <c r="L146">
        <v>0</v>
      </c>
    </row>
    <row r="147" spans="1:12" x14ac:dyDescent="0.3">
      <c r="A147">
        <v>322</v>
      </c>
      <c r="B147" t="s">
        <v>12</v>
      </c>
      <c r="C147" t="b">
        <v>1</v>
      </c>
      <c r="D147" t="s">
        <v>13</v>
      </c>
      <c r="E147">
        <f t="shared" si="13"/>
        <v>5.0299999999999994</v>
      </c>
      <c r="F147">
        <v>0</v>
      </c>
      <c r="G147">
        <v>0.01</v>
      </c>
      <c r="H147">
        <v>0.01</v>
      </c>
      <c r="I147">
        <v>3</v>
      </c>
      <c r="J147">
        <v>0.01</v>
      </c>
      <c r="K147">
        <v>2</v>
      </c>
      <c r="L147">
        <v>0</v>
      </c>
    </row>
    <row r="148" spans="1:12" x14ac:dyDescent="0.3">
      <c r="A148">
        <v>322</v>
      </c>
      <c r="B148" t="s">
        <v>12</v>
      </c>
      <c r="C148" t="b">
        <v>1</v>
      </c>
      <c r="D148" t="s">
        <v>14</v>
      </c>
      <c r="E148">
        <f t="shared" si="13"/>
        <v>25.040000000000003</v>
      </c>
      <c r="F148">
        <v>8</v>
      </c>
      <c r="G148">
        <v>0.01</v>
      </c>
      <c r="H148">
        <v>0.01</v>
      </c>
      <c r="I148">
        <v>17</v>
      </c>
      <c r="J148">
        <v>0.01</v>
      </c>
      <c r="K148">
        <v>0.01</v>
      </c>
      <c r="L148">
        <v>0</v>
      </c>
    </row>
    <row r="149" spans="1:12" x14ac:dyDescent="0.3">
      <c r="A149">
        <v>322</v>
      </c>
      <c r="B149" t="s">
        <v>12</v>
      </c>
      <c r="C149" t="b">
        <v>1</v>
      </c>
      <c r="D149" t="s">
        <v>15</v>
      </c>
      <c r="E149">
        <f t="shared" si="13"/>
        <v>8</v>
      </c>
      <c r="F149">
        <v>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322</v>
      </c>
      <c r="B150" t="s">
        <v>12</v>
      </c>
      <c r="C150" t="b">
        <v>1</v>
      </c>
      <c r="D150" t="s">
        <v>16</v>
      </c>
      <c r="E150">
        <f t="shared" si="13"/>
        <v>5.01</v>
      </c>
      <c r="F150">
        <v>1</v>
      </c>
      <c r="G150">
        <v>0</v>
      </c>
      <c r="H150">
        <v>2</v>
      </c>
      <c r="I150">
        <v>0.01</v>
      </c>
      <c r="J150">
        <v>2</v>
      </c>
      <c r="K150">
        <v>0</v>
      </c>
      <c r="L150">
        <v>0</v>
      </c>
    </row>
    <row r="151" spans="1:12" x14ac:dyDescent="0.3">
      <c r="A151">
        <v>322</v>
      </c>
      <c r="B151" t="s">
        <v>12</v>
      </c>
      <c r="C151" t="b">
        <v>1</v>
      </c>
      <c r="D151" t="s">
        <v>17</v>
      </c>
      <c r="E151">
        <f t="shared" si="13"/>
        <v>4.0199999999999996</v>
      </c>
      <c r="F151">
        <v>2</v>
      </c>
      <c r="G151">
        <v>0</v>
      </c>
      <c r="H151">
        <v>0.01</v>
      </c>
      <c r="I151">
        <v>2</v>
      </c>
      <c r="J151">
        <v>0.01</v>
      </c>
      <c r="K151">
        <v>0</v>
      </c>
      <c r="L151">
        <v>0</v>
      </c>
    </row>
    <row r="152" spans="1:12" x14ac:dyDescent="0.3">
      <c r="A152">
        <v>322</v>
      </c>
      <c r="B152" t="s">
        <v>12</v>
      </c>
      <c r="C152" t="b">
        <v>1</v>
      </c>
      <c r="D152" t="s">
        <v>18</v>
      </c>
      <c r="E152">
        <f t="shared" si="13"/>
        <v>0.05</v>
      </c>
      <c r="F152">
        <v>0.01</v>
      </c>
      <c r="G152">
        <v>0.01</v>
      </c>
      <c r="H152">
        <v>0.01</v>
      </c>
      <c r="I152">
        <v>0.01</v>
      </c>
      <c r="J152">
        <v>0.01</v>
      </c>
      <c r="K152">
        <v>0</v>
      </c>
      <c r="L152">
        <v>0</v>
      </c>
    </row>
    <row r="153" spans="1:12" x14ac:dyDescent="0.3">
      <c r="A153">
        <v>322</v>
      </c>
      <c r="B153" t="s">
        <v>19</v>
      </c>
      <c r="C153" t="b">
        <v>0</v>
      </c>
      <c r="D153" t="s">
        <v>19</v>
      </c>
      <c r="E153">
        <f t="shared" si="13"/>
        <v>319.05999999999995</v>
      </c>
      <c r="F153">
        <v>165</v>
      </c>
      <c r="G153">
        <v>4</v>
      </c>
      <c r="H153">
        <v>0.03</v>
      </c>
      <c r="I153">
        <v>143</v>
      </c>
      <c r="J153">
        <v>0.03</v>
      </c>
      <c r="K153">
        <v>7</v>
      </c>
      <c r="L153">
        <v>0</v>
      </c>
    </row>
    <row r="154" spans="1:12" x14ac:dyDescent="0.3">
      <c r="A154">
        <v>322</v>
      </c>
      <c r="B154" t="s">
        <v>19</v>
      </c>
      <c r="C154" t="b">
        <v>1</v>
      </c>
      <c r="D154" t="s">
        <v>20</v>
      </c>
      <c r="E154">
        <f t="shared" si="13"/>
        <v>2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322</v>
      </c>
      <c r="B155" t="s">
        <v>19</v>
      </c>
      <c r="C155" t="b">
        <v>1</v>
      </c>
      <c r="D155" t="s">
        <v>21</v>
      </c>
      <c r="E155">
        <f t="shared" si="13"/>
        <v>159.03999999999996</v>
      </c>
      <c r="F155">
        <v>142</v>
      </c>
      <c r="G155">
        <v>0.01</v>
      </c>
      <c r="H155">
        <v>0.01</v>
      </c>
      <c r="I155">
        <v>17</v>
      </c>
      <c r="J155">
        <v>0.01</v>
      </c>
      <c r="K155">
        <v>0.01</v>
      </c>
      <c r="L155">
        <v>0</v>
      </c>
    </row>
    <row r="156" spans="1:12" x14ac:dyDescent="0.3">
      <c r="A156">
        <v>322</v>
      </c>
      <c r="B156" t="s">
        <v>19</v>
      </c>
      <c r="C156" t="b">
        <v>1</v>
      </c>
      <c r="D156" t="s">
        <v>22</v>
      </c>
      <c r="E156">
        <f t="shared" si="13"/>
        <v>16.02</v>
      </c>
      <c r="F156">
        <v>11</v>
      </c>
      <c r="G156">
        <v>0</v>
      </c>
      <c r="H156">
        <v>0.01</v>
      </c>
      <c r="I156">
        <v>3</v>
      </c>
      <c r="J156">
        <v>0.01</v>
      </c>
      <c r="K156">
        <v>2</v>
      </c>
      <c r="L156">
        <v>0</v>
      </c>
    </row>
    <row r="157" spans="1:12" x14ac:dyDescent="0.3">
      <c r="A157">
        <v>322</v>
      </c>
      <c r="B157" t="s">
        <v>19</v>
      </c>
      <c r="C157" t="b">
        <v>1</v>
      </c>
      <c r="D157" t="s">
        <v>23</v>
      </c>
      <c r="E157">
        <f t="shared" si="13"/>
        <v>4.01</v>
      </c>
      <c r="F157">
        <v>4</v>
      </c>
      <c r="G157">
        <v>0</v>
      </c>
      <c r="H157">
        <v>0</v>
      </c>
      <c r="I157">
        <v>0.01</v>
      </c>
      <c r="J157">
        <v>0</v>
      </c>
      <c r="K157">
        <v>0</v>
      </c>
      <c r="L157">
        <v>0</v>
      </c>
    </row>
    <row r="158" spans="1:12" x14ac:dyDescent="0.3">
      <c r="A158">
        <v>322</v>
      </c>
      <c r="B158" t="s">
        <v>19</v>
      </c>
      <c r="C158" t="b">
        <v>1</v>
      </c>
      <c r="D158" t="s">
        <v>24</v>
      </c>
      <c r="E158">
        <f t="shared" si="13"/>
        <v>140.01999999999998</v>
      </c>
      <c r="F158">
        <v>8</v>
      </c>
      <c r="G158">
        <v>4</v>
      </c>
      <c r="H158">
        <v>0.01</v>
      </c>
      <c r="I158">
        <v>123</v>
      </c>
      <c r="J158">
        <v>0.01</v>
      </c>
      <c r="K158">
        <v>5</v>
      </c>
      <c r="L158">
        <v>0</v>
      </c>
    </row>
    <row r="159" spans="1:12" x14ac:dyDescent="0.3">
      <c r="A159">
        <v>322</v>
      </c>
      <c r="B159" t="s">
        <v>25</v>
      </c>
      <c r="C159" t="b">
        <v>0</v>
      </c>
      <c r="D159" t="s">
        <v>25</v>
      </c>
      <c r="E159">
        <v>1299</v>
      </c>
      <c r="F159">
        <v>2</v>
      </c>
      <c r="G159">
        <v>0.01</v>
      </c>
      <c r="H159">
        <v>0.01</v>
      </c>
      <c r="I159">
        <f>E159-SUM(F159:H159,J159:L159)</f>
        <v>2.9700000000000273</v>
      </c>
      <c r="J159">
        <v>0.01</v>
      </c>
      <c r="K159">
        <v>3</v>
      </c>
      <c r="L159">
        <v>1291</v>
      </c>
    </row>
    <row r="160" spans="1:12" x14ac:dyDescent="0.3">
      <c r="A160">
        <v>322</v>
      </c>
      <c r="B160" t="s">
        <v>26</v>
      </c>
      <c r="C160" t="b">
        <v>0</v>
      </c>
      <c r="D160" t="s">
        <v>26</v>
      </c>
      <c r="E160">
        <f t="shared" ref="E160:E162" si="14">SUM(F160:L160)</f>
        <v>423.01</v>
      </c>
      <c r="F160">
        <v>5</v>
      </c>
      <c r="G160">
        <v>12</v>
      </c>
      <c r="H160">
        <v>2</v>
      </c>
      <c r="I160">
        <v>270</v>
      </c>
      <c r="J160">
        <v>0.01</v>
      </c>
      <c r="K160">
        <v>134</v>
      </c>
      <c r="L160">
        <v>0</v>
      </c>
    </row>
    <row r="161" spans="1:12" x14ac:dyDescent="0.3">
      <c r="A161">
        <v>322</v>
      </c>
      <c r="B161" t="s">
        <v>26</v>
      </c>
      <c r="C161" t="b">
        <v>1</v>
      </c>
      <c r="D161" t="s">
        <v>27</v>
      </c>
      <c r="E161">
        <f t="shared" si="14"/>
        <v>364.01</v>
      </c>
      <c r="F161">
        <v>0</v>
      </c>
      <c r="G161">
        <v>8</v>
      </c>
      <c r="H161">
        <v>2</v>
      </c>
      <c r="I161">
        <v>228</v>
      </c>
      <c r="J161">
        <v>0.01</v>
      </c>
      <c r="K161">
        <v>126</v>
      </c>
      <c r="L161">
        <v>0</v>
      </c>
    </row>
    <row r="162" spans="1:12" x14ac:dyDescent="0.3">
      <c r="A162">
        <v>322</v>
      </c>
      <c r="B162" t="s">
        <v>26</v>
      </c>
      <c r="C162" t="b">
        <v>1</v>
      </c>
      <c r="D162" t="s">
        <v>28</v>
      </c>
      <c r="E162">
        <f t="shared" si="14"/>
        <v>60.01</v>
      </c>
      <c r="F162">
        <v>5</v>
      </c>
      <c r="G162">
        <v>5</v>
      </c>
      <c r="H162">
        <v>0.01</v>
      </c>
      <c r="I162">
        <v>42</v>
      </c>
      <c r="J162">
        <v>0</v>
      </c>
      <c r="K162">
        <v>8</v>
      </c>
      <c r="L162">
        <v>0</v>
      </c>
    </row>
    <row r="163" spans="1:12" x14ac:dyDescent="0.3">
      <c r="A163">
        <v>322</v>
      </c>
      <c r="B163" t="s">
        <v>29</v>
      </c>
      <c r="C163" t="b">
        <v>0</v>
      </c>
      <c r="D163" t="s">
        <v>29</v>
      </c>
      <c r="E163">
        <v>2090</v>
      </c>
      <c r="F163">
        <v>191</v>
      </c>
      <c r="G163">
        <v>17</v>
      </c>
      <c r="H163">
        <v>5</v>
      </c>
      <c r="I163">
        <v>436</v>
      </c>
      <c r="J163">
        <v>3</v>
      </c>
      <c r="K163">
        <v>146</v>
      </c>
      <c r="L163">
        <v>1291</v>
      </c>
    </row>
    <row r="164" spans="1:12" x14ac:dyDescent="0.3">
      <c r="A164">
        <v>323</v>
      </c>
      <c r="B164" t="s">
        <v>12</v>
      </c>
      <c r="C164" t="b">
        <v>0</v>
      </c>
      <c r="D164" t="s">
        <v>12</v>
      </c>
      <c r="E164">
        <f t="shared" ref="E164:E177" si="15">SUM(F164:L164)</f>
        <v>28.05</v>
      </c>
      <c r="F164">
        <v>14</v>
      </c>
      <c r="G164">
        <v>0</v>
      </c>
      <c r="H164">
        <v>0.05</v>
      </c>
      <c r="I164">
        <v>13</v>
      </c>
      <c r="J164">
        <v>1</v>
      </c>
      <c r="K164">
        <v>0</v>
      </c>
      <c r="L164">
        <v>0</v>
      </c>
    </row>
    <row r="165" spans="1:12" x14ac:dyDescent="0.3">
      <c r="A165">
        <v>323</v>
      </c>
      <c r="B165" t="s">
        <v>12</v>
      </c>
      <c r="C165" t="b">
        <v>1</v>
      </c>
      <c r="D165" t="s">
        <v>13</v>
      </c>
      <c r="E165">
        <f t="shared" si="15"/>
        <v>1.98</v>
      </c>
      <c r="F165">
        <v>0</v>
      </c>
      <c r="G165">
        <v>0</v>
      </c>
      <c r="H165">
        <v>0.01</v>
      </c>
      <c r="I165">
        <v>1.97</v>
      </c>
      <c r="J165">
        <v>0</v>
      </c>
      <c r="K165">
        <v>0</v>
      </c>
      <c r="L165">
        <v>0</v>
      </c>
    </row>
    <row r="166" spans="1:12" x14ac:dyDescent="0.3">
      <c r="A166">
        <v>323</v>
      </c>
      <c r="B166" t="s">
        <v>12</v>
      </c>
      <c r="C166" t="b">
        <v>1</v>
      </c>
      <c r="D166" t="s">
        <v>14</v>
      </c>
      <c r="E166">
        <f t="shared" si="15"/>
        <v>19.02</v>
      </c>
      <c r="F166">
        <v>8</v>
      </c>
      <c r="G166">
        <v>0</v>
      </c>
      <c r="H166">
        <v>0.01</v>
      </c>
      <c r="I166">
        <v>11</v>
      </c>
      <c r="J166">
        <v>0.01</v>
      </c>
      <c r="K166">
        <v>0</v>
      </c>
      <c r="L166">
        <v>0</v>
      </c>
    </row>
    <row r="167" spans="1:12" x14ac:dyDescent="0.3">
      <c r="A167">
        <v>323</v>
      </c>
      <c r="B167" t="s">
        <v>12</v>
      </c>
      <c r="C167" t="b">
        <v>1</v>
      </c>
      <c r="D167" t="s">
        <v>15</v>
      </c>
      <c r="E167">
        <f t="shared" si="15"/>
        <v>4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323</v>
      </c>
      <c r="B168" t="s">
        <v>12</v>
      </c>
      <c r="C168" t="b">
        <v>1</v>
      </c>
      <c r="D168" t="s">
        <v>16</v>
      </c>
      <c r="E168">
        <f t="shared" si="15"/>
        <v>2.02</v>
      </c>
      <c r="F168">
        <v>1</v>
      </c>
      <c r="G168">
        <v>0</v>
      </c>
      <c r="H168">
        <v>0.01</v>
      </c>
      <c r="I168">
        <v>0.01</v>
      </c>
      <c r="J168">
        <v>1</v>
      </c>
      <c r="K168">
        <v>0</v>
      </c>
      <c r="L168">
        <v>0</v>
      </c>
    </row>
    <row r="169" spans="1:12" x14ac:dyDescent="0.3">
      <c r="A169">
        <v>323</v>
      </c>
      <c r="B169" t="s">
        <v>12</v>
      </c>
      <c r="C169" t="b">
        <v>1</v>
      </c>
      <c r="D169" t="s">
        <v>17</v>
      </c>
      <c r="E169">
        <f t="shared" si="15"/>
        <v>1.03</v>
      </c>
      <c r="F169">
        <v>1</v>
      </c>
      <c r="G169">
        <v>0</v>
      </c>
      <c r="H169">
        <v>0.01</v>
      </c>
      <c r="I169">
        <v>0.01</v>
      </c>
      <c r="J169">
        <v>0.01</v>
      </c>
      <c r="K169">
        <v>0</v>
      </c>
      <c r="L169">
        <v>0</v>
      </c>
    </row>
    <row r="170" spans="1:12" x14ac:dyDescent="0.3">
      <c r="A170">
        <v>323</v>
      </c>
      <c r="B170" t="s">
        <v>12</v>
      </c>
      <c r="C170" t="b">
        <v>1</v>
      </c>
      <c r="D170" t="s">
        <v>18</v>
      </c>
      <c r="E170">
        <f t="shared" si="15"/>
        <v>0.03</v>
      </c>
      <c r="F170">
        <v>0.01</v>
      </c>
      <c r="G170">
        <v>0</v>
      </c>
      <c r="H170">
        <v>0.01</v>
      </c>
      <c r="I170">
        <v>0.01</v>
      </c>
      <c r="J170">
        <v>0</v>
      </c>
      <c r="K170">
        <v>0</v>
      </c>
      <c r="L170">
        <v>0</v>
      </c>
    </row>
    <row r="171" spans="1:12" x14ac:dyDescent="0.3">
      <c r="A171">
        <v>323</v>
      </c>
      <c r="B171" t="s">
        <v>19</v>
      </c>
      <c r="C171" t="b">
        <v>0</v>
      </c>
      <c r="D171" t="s">
        <v>19</v>
      </c>
      <c r="E171">
        <f t="shared" si="15"/>
        <v>50.050000000000004</v>
      </c>
      <c r="F171">
        <v>32</v>
      </c>
      <c r="G171">
        <v>0</v>
      </c>
      <c r="H171">
        <v>0.02</v>
      </c>
      <c r="I171">
        <v>18</v>
      </c>
      <c r="J171">
        <v>0.03</v>
      </c>
      <c r="K171">
        <v>0</v>
      </c>
      <c r="L171">
        <v>0</v>
      </c>
    </row>
    <row r="172" spans="1:12" x14ac:dyDescent="0.3">
      <c r="A172">
        <v>323</v>
      </c>
      <c r="B172" t="s">
        <v>19</v>
      </c>
      <c r="C172" t="b">
        <v>1</v>
      </c>
      <c r="D172" t="s">
        <v>20</v>
      </c>
      <c r="E172">
        <f t="shared" si="15"/>
        <v>1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323</v>
      </c>
      <c r="B173" t="s">
        <v>19</v>
      </c>
      <c r="C173" t="b">
        <v>1</v>
      </c>
      <c r="D173" t="s">
        <v>21</v>
      </c>
      <c r="E173">
        <f t="shared" si="15"/>
        <v>27.020000000000003</v>
      </c>
      <c r="F173">
        <v>26</v>
      </c>
      <c r="G173">
        <v>0</v>
      </c>
      <c r="H173">
        <v>0.01</v>
      </c>
      <c r="I173">
        <v>1</v>
      </c>
      <c r="J173">
        <v>0.01</v>
      </c>
      <c r="K173">
        <v>0</v>
      </c>
      <c r="L173">
        <v>0</v>
      </c>
    </row>
    <row r="174" spans="1:12" x14ac:dyDescent="0.3">
      <c r="A174">
        <v>323</v>
      </c>
      <c r="B174" t="s">
        <v>19</v>
      </c>
      <c r="C174" t="b">
        <v>1</v>
      </c>
      <c r="D174" t="s">
        <v>22</v>
      </c>
      <c r="E174">
        <f t="shared" si="15"/>
        <v>1.03</v>
      </c>
      <c r="F174">
        <v>1</v>
      </c>
      <c r="G174">
        <v>0</v>
      </c>
      <c r="H174">
        <v>0.01</v>
      </c>
      <c r="I174">
        <v>0.01</v>
      </c>
      <c r="J174">
        <v>0.01</v>
      </c>
      <c r="K174">
        <v>0</v>
      </c>
      <c r="L174">
        <v>0</v>
      </c>
    </row>
    <row r="175" spans="1:12" x14ac:dyDescent="0.3">
      <c r="A175">
        <v>323</v>
      </c>
      <c r="B175" t="s">
        <v>19</v>
      </c>
      <c r="C175" t="b">
        <v>1</v>
      </c>
      <c r="D175" t="s">
        <v>23</v>
      </c>
      <c r="E175">
        <f t="shared" si="15"/>
        <v>4.01</v>
      </c>
      <c r="F175">
        <v>4</v>
      </c>
      <c r="G175">
        <v>0</v>
      </c>
      <c r="H175">
        <v>0</v>
      </c>
      <c r="I175">
        <v>0.01</v>
      </c>
      <c r="J175">
        <v>0</v>
      </c>
      <c r="K175">
        <v>0</v>
      </c>
      <c r="L175">
        <v>0</v>
      </c>
    </row>
    <row r="176" spans="1:12" x14ac:dyDescent="0.3">
      <c r="A176">
        <v>323</v>
      </c>
      <c r="B176" t="s">
        <v>19</v>
      </c>
      <c r="C176" t="b">
        <v>1</v>
      </c>
      <c r="D176" t="s">
        <v>24</v>
      </c>
      <c r="E176">
        <f t="shared" si="15"/>
        <v>19.010000000000002</v>
      </c>
      <c r="F176">
        <v>2</v>
      </c>
      <c r="G176">
        <v>0</v>
      </c>
      <c r="H176">
        <v>0</v>
      </c>
      <c r="I176">
        <v>17</v>
      </c>
      <c r="J176">
        <v>0.01</v>
      </c>
      <c r="K176">
        <v>0</v>
      </c>
      <c r="L176">
        <v>0</v>
      </c>
    </row>
    <row r="177" spans="1:12" x14ac:dyDescent="0.3">
      <c r="A177">
        <v>323</v>
      </c>
      <c r="B177" t="s">
        <v>25</v>
      </c>
      <c r="C177" t="b">
        <v>0</v>
      </c>
      <c r="D177" t="s">
        <v>25</v>
      </c>
      <c r="E177">
        <f t="shared" si="15"/>
        <v>4.0100000000000016</v>
      </c>
      <c r="F177">
        <f>F181-SUM(F178,F171,F164)</f>
        <v>2.990000000000002</v>
      </c>
      <c r="G177">
        <v>0</v>
      </c>
      <c r="H177">
        <v>0</v>
      </c>
      <c r="I177">
        <v>1</v>
      </c>
      <c r="J177">
        <v>0.01</v>
      </c>
      <c r="K177">
        <v>0</v>
      </c>
      <c r="L177">
        <v>0.01</v>
      </c>
    </row>
    <row r="178" spans="1:12" x14ac:dyDescent="0.3">
      <c r="A178">
        <v>323</v>
      </c>
      <c r="B178" t="s">
        <v>26</v>
      </c>
      <c r="C178" t="b">
        <v>0</v>
      </c>
      <c r="D178" t="s">
        <v>26</v>
      </c>
      <c r="E178">
        <f t="shared" ref="E178:E180" si="16">SUM(F178:L178)</f>
        <v>7.06</v>
      </c>
      <c r="F178">
        <v>0.01</v>
      </c>
      <c r="G178">
        <v>0.01</v>
      </c>
      <c r="H178">
        <v>0.02</v>
      </c>
      <c r="I178">
        <v>7</v>
      </c>
      <c r="J178">
        <v>0.02</v>
      </c>
      <c r="K178">
        <v>0</v>
      </c>
      <c r="L178">
        <v>0</v>
      </c>
    </row>
    <row r="179" spans="1:12" x14ac:dyDescent="0.3">
      <c r="A179">
        <v>323</v>
      </c>
      <c r="B179" t="s">
        <v>26</v>
      </c>
      <c r="C179" t="b">
        <v>1</v>
      </c>
      <c r="D179" t="s">
        <v>27</v>
      </c>
      <c r="E179">
        <f t="shared" si="16"/>
        <v>3.0199999999999996</v>
      </c>
      <c r="F179">
        <v>0</v>
      </c>
      <c r="G179">
        <v>0</v>
      </c>
      <c r="H179">
        <v>0.01</v>
      </c>
      <c r="I179">
        <v>3</v>
      </c>
      <c r="J179">
        <v>0.01</v>
      </c>
      <c r="K179">
        <v>0</v>
      </c>
      <c r="L179">
        <v>0</v>
      </c>
    </row>
    <row r="180" spans="1:12" x14ac:dyDescent="0.3">
      <c r="A180">
        <v>323</v>
      </c>
      <c r="B180" t="s">
        <v>26</v>
      </c>
      <c r="C180" t="b">
        <v>1</v>
      </c>
      <c r="D180" t="s">
        <v>28</v>
      </c>
      <c r="E180">
        <f t="shared" si="16"/>
        <v>4.04</v>
      </c>
      <c r="F180">
        <v>0.01</v>
      </c>
      <c r="G180">
        <v>0.01</v>
      </c>
      <c r="H180">
        <v>0.01</v>
      </c>
      <c r="I180">
        <v>4</v>
      </c>
      <c r="J180">
        <v>0.01</v>
      </c>
      <c r="K180">
        <v>0</v>
      </c>
      <c r="L180">
        <v>0</v>
      </c>
    </row>
    <row r="181" spans="1:12" x14ac:dyDescent="0.3">
      <c r="A181">
        <v>323</v>
      </c>
      <c r="B181" t="s">
        <v>29</v>
      </c>
      <c r="C181" t="b">
        <v>0</v>
      </c>
      <c r="D181" t="s">
        <v>29</v>
      </c>
      <c r="E181">
        <v>89</v>
      </c>
      <c r="F181">
        <v>49</v>
      </c>
      <c r="G181">
        <v>0.01</v>
      </c>
      <c r="H181">
        <v>0.09</v>
      </c>
      <c r="I181">
        <v>39</v>
      </c>
      <c r="J181">
        <v>1</v>
      </c>
      <c r="K181">
        <v>0</v>
      </c>
      <c r="L181">
        <v>0.01</v>
      </c>
    </row>
    <row r="182" spans="1:12" x14ac:dyDescent="0.3">
      <c r="A182">
        <v>324</v>
      </c>
      <c r="B182" t="s">
        <v>12</v>
      </c>
      <c r="C182" t="b">
        <v>0</v>
      </c>
      <c r="D182" t="s">
        <v>12</v>
      </c>
      <c r="E182">
        <f t="shared" ref="E182:E194" si="17">SUM(F182:L182)</f>
        <v>26.07</v>
      </c>
      <c r="F182">
        <v>12</v>
      </c>
      <c r="G182">
        <v>0.01</v>
      </c>
      <c r="H182">
        <v>5</v>
      </c>
      <c r="I182">
        <v>9</v>
      </c>
      <c r="J182">
        <v>0.05</v>
      </c>
      <c r="K182">
        <v>0.01</v>
      </c>
      <c r="L182">
        <v>0</v>
      </c>
    </row>
    <row r="183" spans="1:12" x14ac:dyDescent="0.3">
      <c r="A183">
        <v>324</v>
      </c>
      <c r="B183" t="s">
        <v>12</v>
      </c>
      <c r="C183" t="b">
        <v>1</v>
      </c>
      <c r="D183" t="s">
        <v>13</v>
      </c>
      <c r="E183">
        <f t="shared" si="17"/>
        <v>3.0199999999999996</v>
      </c>
      <c r="F183">
        <v>0</v>
      </c>
      <c r="G183">
        <v>0</v>
      </c>
      <c r="H183">
        <v>0.01</v>
      </c>
      <c r="I183">
        <v>3</v>
      </c>
      <c r="J183">
        <v>0.01</v>
      </c>
      <c r="K183">
        <v>0</v>
      </c>
      <c r="L183">
        <v>0</v>
      </c>
    </row>
    <row r="184" spans="1:12" x14ac:dyDescent="0.3">
      <c r="A184">
        <v>324</v>
      </c>
      <c r="B184" t="s">
        <v>12</v>
      </c>
      <c r="C184" t="b">
        <v>1</v>
      </c>
      <c r="D184" t="s">
        <v>14</v>
      </c>
      <c r="E184">
        <f t="shared" si="17"/>
        <v>11.03</v>
      </c>
      <c r="F184">
        <v>6</v>
      </c>
      <c r="G184">
        <v>0.01</v>
      </c>
      <c r="H184">
        <v>0.01</v>
      </c>
      <c r="I184">
        <v>5</v>
      </c>
      <c r="J184">
        <v>0.01</v>
      </c>
      <c r="K184">
        <v>0</v>
      </c>
      <c r="L184">
        <v>0</v>
      </c>
    </row>
    <row r="185" spans="1:12" x14ac:dyDescent="0.3">
      <c r="A185">
        <v>324</v>
      </c>
      <c r="B185" t="s">
        <v>12</v>
      </c>
      <c r="C185" t="b">
        <v>1</v>
      </c>
      <c r="D185" t="s">
        <v>15</v>
      </c>
      <c r="E185">
        <f t="shared" si="17"/>
        <v>4</v>
      </c>
      <c r="F185"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324</v>
      </c>
      <c r="B186" t="s">
        <v>12</v>
      </c>
      <c r="C186" t="b">
        <v>1</v>
      </c>
      <c r="D186" t="s">
        <v>16</v>
      </c>
      <c r="E186">
        <f t="shared" si="17"/>
        <v>4.0299999999999994</v>
      </c>
      <c r="F186">
        <v>0.01</v>
      </c>
      <c r="G186">
        <v>0</v>
      </c>
      <c r="H186">
        <v>4</v>
      </c>
      <c r="I186">
        <v>0.01</v>
      </c>
      <c r="J186">
        <v>0.01</v>
      </c>
      <c r="K186">
        <v>0</v>
      </c>
      <c r="L186">
        <v>0</v>
      </c>
    </row>
    <row r="187" spans="1:12" x14ac:dyDescent="0.3">
      <c r="A187">
        <v>324</v>
      </c>
      <c r="B187" t="s">
        <v>12</v>
      </c>
      <c r="C187" t="b">
        <v>1</v>
      </c>
      <c r="D187" t="s">
        <v>17</v>
      </c>
      <c r="E187">
        <f t="shared" si="17"/>
        <v>2.0299999999999994</v>
      </c>
      <c r="F187">
        <v>2</v>
      </c>
      <c r="G187">
        <v>0</v>
      </c>
      <c r="H187">
        <v>0.01</v>
      </c>
      <c r="I187">
        <v>0.01</v>
      </c>
      <c r="J187">
        <v>0.01</v>
      </c>
      <c r="K187">
        <v>0</v>
      </c>
      <c r="L187">
        <v>0</v>
      </c>
    </row>
    <row r="188" spans="1:12" x14ac:dyDescent="0.3">
      <c r="A188">
        <v>324</v>
      </c>
      <c r="B188" t="s">
        <v>12</v>
      </c>
      <c r="C188" t="b">
        <v>1</v>
      </c>
      <c r="D188" t="s">
        <v>18</v>
      </c>
      <c r="E188">
        <f t="shared" si="17"/>
        <v>1.04</v>
      </c>
      <c r="F188">
        <v>0.01</v>
      </c>
      <c r="G188">
        <v>0</v>
      </c>
      <c r="H188">
        <v>1</v>
      </c>
      <c r="I188">
        <v>0.01</v>
      </c>
      <c r="J188">
        <v>0.01</v>
      </c>
      <c r="K188">
        <v>0.01</v>
      </c>
      <c r="L188">
        <v>0</v>
      </c>
    </row>
    <row r="189" spans="1:12" x14ac:dyDescent="0.3">
      <c r="A189">
        <v>324</v>
      </c>
      <c r="B189" t="s">
        <v>19</v>
      </c>
      <c r="C189" t="b">
        <v>0</v>
      </c>
      <c r="D189" t="s">
        <v>19</v>
      </c>
      <c r="E189">
        <f t="shared" si="17"/>
        <v>805</v>
      </c>
      <c r="F189">
        <v>150</v>
      </c>
      <c r="G189">
        <v>3</v>
      </c>
      <c r="H189">
        <v>5</v>
      </c>
      <c r="I189">
        <v>609</v>
      </c>
      <c r="J189">
        <v>30</v>
      </c>
      <c r="K189">
        <v>8</v>
      </c>
      <c r="L189">
        <v>0</v>
      </c>
    </row>
    <row r="190" spans="1:12" x14ac:dyDescent="0.3">
      <c r="A190">
        <v>324</v>
      </c>
      <c r="B190" t="s">
        <v>19</v>
      </c>
      <c r="C190" t="b">
        <v>1</v>
      </c>
      <c r="D190" t="s">
        <v>20</v>
      </c>
      <c r="E190">
        <f t="shared" si="17"/>
        <v>0.01</v>
      </c>
      <c r="F190">
        <v>0.01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324</v>
      </c>
      <c r="B191" t="s">
        <v>19</v>
      </c>
      <c r="C191" t="b">
        <v>1</v>
      </c>
      <c r="D191" t="s">
        <v>21</v>
      </c>
      <c r="E191">
        <f t="shared" si="17"/>
        <v>159.01999999999998</v>
      </c>
      <c r="F191">
        <v>144</v>
      </c>
      <c r="G191">
        <v>0.01</v>
      </c>
      <c r="H191">
        <v>2</v>
      </c>
      <c r="I191">
        <v>13</v>
      </c>
      <c r="J191">
        <v>0.01</v>
      </c>
      <c r="K191">
        <v>0</v>
      </c>
      <c r="L191">
        <v>0</v>
      </c>
    </row>
    <row r="192" spans="1:12" x14ac:dyDescent="0.3">
      <c r="A192">
        <v>324</v>
      </c>
      <c r="B192" t="s">
        <v>19</v>
      </c>
      <c r="C192" t="b">
        <v>1</v>
      </c>
      <c r="D192" t="s">
        <v>22</v>
      </c>
      <c r="E192">
        <f t="shared" si="17"/>
        <v>41.019999999999996</v>
      </c>
      <c r="F192">
        <v>2</v>
      </c>
      <c r="G192">
        <v>0.01</v>
      </c>
      <c r="H192">
        <v>1</v>
      </c>
      <c r="I192">
        <v>30</v>
      </c>
      <c r="J192">
        <v>0.01</v>
      </c>
      <c r="K192">
        <v>8</v>
      </c>
      <c r="L192">
        <v>0</v>
      </c>
    </row>
    <row r="193" spans="1:12" x14ac:dyDescent="0.3">
      <c r="A193">
        <v>324</v>
      </c>
      <c r="B193" t="s">
        <v>19</v>
      </c>
      <c r="C193" t="b">
        <v>1</v>
      </c>
      <c r="D193" t="s">
        <v>23</v>
      </c>
      <c r="E193">
        <f t="shared" si="17"/>
        <v>8.0299999999999994</v>
      </c>
      <c r="F193">
        <v>7</v>
      </c>
      <c r="G193">
        <v>0.01</v>
      </c>
      <c r="H193">
        <v>0.01</v>
      </c>
      <c r="I193">
        <v>1</v>
      </c>
      <c r="J193">
        <v>0.01</v>
      </c>
      <c r="K193">
        <v>0</v>
      </c>
      <c r="L193">
        <v>0</v>
      </c>
    </row>
    <row r="194" spans="1:12" x14ac:dyDescent="0.3">
      <c r="A194">
        <v>324</v>
      </c>
      <c r="B194" t="s">
        <v>19</v>
      </c>
      <c r="C194" t="b">
        <v>1</v>
      </c>
      <c r="D194" t="s">
        <v>24</v>
      </c>
      <c r="E194">
        <f t="shared" si="17"/>
        <v>599</v>
      </c>
      <c r="F194">
        <v>-2</v>
      </c>
      <c r="G194">
        <v>3</v>
      </c>
      <c r="H194">
        <v>2</v>
      </c>
      <c r="I194">
        <v>566</v>
      </c>
      <c r="J194">
        <v>30</v>
      </c>
      <c r="K194">
        <v>0</v>
      </c>
      <c r="L194">
        <v>0</v>
      </c>
    </row>
    <row r="195" spans="1:12" x14ac:dyDescent="0.3">
      <c r="A195">
        <v>324</v>
      </c>
      <c r="B195" t="s">
        <v>25</v>
      </c>
      <c r="C195" t="b">
        <v>0</v>
      </c>
      <c r="D195" t="s">
        <v>25</v>
      </c>
      <c r="E195">
        <v>2324</v>
      </c>
      <c r="F195">
        <v>3</v>
      </c>
      <c r="G195">
        <v>0.01</v>
      </c>
      <c r="H195">
        <v>0.01</v>
      </c>
      <c r="I195">
        <v>104</v>
      </c>
      <c r="J195">
        <v>0.01</v>
      </c>
      <c r="K195">
        <v>0</v>
      </c>
      <c r="L195">
        <v>2216</v>
      </c>
    </row>
    <row r="196" spans="1:12" x14ac:dyDescent="0.3">
      <c r="A196">
        <v>324</v>
      </c>
      <c r="B196" t="s">
        <v>26</v>
      </c>
      <c r="C196" t="b">
        <v>0</v>
      </c>
      <c r="D196" t="s">
        <v>26</v>
      </c>
      <c r="E196">
        <f t="shared" ref="E196:E198" si="18">SUM(F196:L196)</f>
        <v>358</v>
      </c>
      <c r="F196">
        <v>1</v>
      </c>
      <c r="G196">
        <v>1</v>
      </c>
      <c r="H196">
        <v>1</v>
      </c>
      <c r="I196">
        <v>349</v>
      </c>
      <c r="J196">
        <v>5</v>
      </c>
      <c r="K196">
        <v>1</v>
      </c>
      <c r="L196">
        <v>0</v>
      </c>
    </row>
    <row r="197" spans="1:12" x14ac:dyDescent="0.3">
      <c r="A197">
        <v>324</v>
      </c>
      <c r="B197" t="s">
        <v>26</v>
      </c>
      <c r="C197" t="b">
        <v>1</v>
      </c>
      <c r="D197" t="s">
        <v>27</v>
      </c>
      <c r="E197">
        <f t="shared" si="18"/>
        <v>242.01</v>
      </c>
      <c r="F197">
        <v>0</v>
      </c>
      <c r="G197">
        <v>0.01</v>
      </c>
      <c r="H197">
        <v>1</v>
      </c>
      <c r="I197">
        <v>238</v>
      </c>
      <c r="J197">
        <v>2</v>
      </c>
      <c r="K197">
        <v>1</v>
      </c>
      <c r="L197">
        <v>0</v>
      </c>
    </row>
    <row r="198" spans="1:12" x14ac:dyDescent="0.3">
      <c r="A198">
        <v>324</v>
      </c>
      <c r="B198" t="s">
        <v>26</v>
      </c>
      <c r="C198" t="b">
        <v>1</v>
      </c>
      <c r="D198" t="s">
        <v>28</v>
      </c>
      <c r="E198">
        <f t="shared" si="18"/>
        <v>116.01</v>
      </c>
      <c r="F198">
        <v>1</v>
      </c>
      <c r="G198">
        <v>1</v>
      </c>
      <c r="H198">
        <v>0.01</v>
      </c>
      <c r="I198">
        <v>111</v>
      </c>
      <c r="J198">
        <v>3</v>
      </c>
      <c r="K198">
        <v>0</v>
      </c>
      <c r="L198">
        <v>0</v>
      </c>
    </row>
    <row r="199" spans="1:12" x14ac:dyDescent="0.3">
      <c r="A199">
        <v>324</v>
      </c>
      <c r="B199" t="s">
        <v>29</v>
      </c>
      <c r="C199" t="b">
        <v>0</v>
      </c>
      <c r="D199" t="s">
        <v>29</v>
      </c>
      <c r="E199">
        <v>3513</v>
      </c>
      <c r="F199">
        <v>167</v>
      </c>
      <c r="G199">
        <v>4</v>
      </c>
      <c r="H199">
        <v>11</v>
      </c>
      <c r="I199">
        <v>1071</v>
      </c>
      <c r="J199">
        <v>36</v>
      </c>
      <c r="K199">
        <v>8</v>
      </c>
      <c r="L199">
        <v>2216</v>
      </c>
    </row>
    <row r="200" spans="1:12" x14ac:dyDescent="0.3">
      <c r="A200">
        <v>325</v>
      </c>
      <c r="B200" t="s">
        <v>12</v>
      </c>
      <c r="C200" t="b">
        <v>0</v>
      </c>
      <c r="D200" t="s">
        <v>12</v>
      </c>
      <c r="E200">
        <f t="shared" ref="E200:E212" si="19">SUM(F200:L200)</f>
        <v>129.01</v>
      </c>
      <c r="F200">
        <v>64</v>
      </c>
      <c r="G200">
        <v>0.01</v>
      </c>
      <c r="H200">
        <v>4</v>
      </c>
      <c r="I200">
        <v>58</v>
      </c>
      <c r="J200">
        <v>1</v>
      </c>
      <c r="K200">
        <v>2</v>
      </c>
      <c r="L200">
        <v>0</v>
      </c>
    </row>
    <row r="201" spans="1:12" x14ac:dyDescent="0.3">
      <c r="A201">
        <v>325</v>
      </c>
      <c r="B201" t="s">
        <v>12</v>
      </c>
      <c r="C201" t="b">
        <v>1</v>
      </c>
      <c r="D201" t="s">
        <v>13</v>
      </c>
      <c r="E201">
        <f t="shared" si="19"/>
        <v>0.03</v>
      </c>
      <c r="F201">
        <v>0</v>
      </c>
      <c r="G201">
        <v>0</v>
      </c>
      <c r="H201">
        <v>0.01</v>
      </c>
      <c r="I201">
        <v>0.01</v>
      </c>
      <c r="J201">
        <v>0.01</v>
      </c>
      <c r="K201">
        <v>0</v>
      </c>
      <c r="L201">
        <v>0</v>
      </c>
    </row>
    <row r="202" spans="1:12" x14ac:dyDescent="0.3">
      <c r="A202">
        <v>325</v>
      </c>
      <c r="B202" t="s">
        <v>12</v>
      </c>
      <c r="C202" t="b">
        <v>1</v>
      </c>
      <c r="D202" t="s">
        <v>14</v>
      </c>
      <c r="E202">
        <f t="shared" si="19"/>
        <v>83.03</v>
      </c>
      <c r="F202">
        <v>33</v>
      </c>
      <c r="G202">
        <v>0.01</v>
      </c>
      <c r="H202">
        <v>0.01</v>
      </c>
      <c r="I202">
        <v>48</v>
      </c>
      <c r="J202">
        <v>0.01</v>
      </c>
      <c r="K202">
        <v>2</v>
      </c>
      <c r="L202">
        <v>0</v>
      </c>
    </row>
    <row r="203" spans="1:12" x14ac:dyDescent="0.3">
      <c r="A203">
        <v>325</v>
      </c>
      <c r="B203" t="s">
        <v>12</v>
      </c>
      <c r="C203" t="b">
        <v>1</v>
      </c>
      <c r="D203" t="s">
        <v>15</v>
      </c>
      <c r="E203">
        <f t="shared" si="19"/>
        <v>21</v>
      </c>
      <c r="F203">
        <v>21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>
        <v>325</v>
      </c>
      <c r="B204" t="s">
        <v>12</v>
      </c>
      <c r="C204" t="b">
        <v>1</v>
      </c>
      <c r="D204" t="s">
        <v>16</v>
      </c>
      <c r="E204">
        <f t="shared" si="19"/>
        <v>5.01</v>
      </c>
      <c r="F204">
        <v>1</v>
      </c>
      <c r="G204">
        <v>0</v>
      </c>
      <c r="H204">
        <v>3</v>
      </c>
      <c r="I204">
        <v>0.01</v>
      </c>
      <c r="J204">
        <v>1</v>
      </c>
      <c r="K204">
        <v>0</v>
      </c>
      <c r="L204">
        <v>0</v>
      </c>
    </row>
    <row r="205" spans="1:12" x14ac:dyDescent="0.3">
      <c r="A205">
        <v>325</v>
      </c>
      <c r="B205" t="s">
        <v>12</v>
      </c>
      <c r="C205" t="b">
        <v>1</v>
      </c>
      <c r="D205" t="s">
        <v>17</v>
      </c>
      <c r="E205">
        <f t="shared" si="19"/>
        <v>13.02</v>
      </c>
      <c r="F205">
        <v>6</v>
      </c>
      <c r="G205">
        <v>0</v>
      </c>
      <c r="H205">
        <v>0.01</v>
      </c>
      <c r="I205">
        <v>7</v>
      </c>
      <c r="J205">
        <v>0.01</v>
      </c>
      <c r="K205">
        <v>0</v>
      </c>
      <c r="L205">
        <v>0</v>
      </c>
    </row>
    <row r="206" spans="1:12" x14ac:dyDescent="0.3">
      <c r="A206">
        <v>325</v>
      </c>
      <c r="B206" t="s">
        <v>12</v>
      </c>
      <c r="C206" t="b">
        <v>1</v>
      </c>
      <c r="D206" t="s">
        <v>18</v>
      </c>
      <c r="E206">
        <f t="shared" si="19"/>
        <v>4.0199999999999996</v>
      </c>
      <c r="F206">
        <v>2</v>
      </c>
      <c r="G206">
        <v>0</v>
      </c>
      <c r="H206">
        <v>0.01</v>
      </c>
      <c r="I206">
        <v>2</v>
      </c>
      <c r="J206">
        <v>0.01</v>
      </c>
      <c r="K206">
        <v>0</v>
      </c>
      <c r="L206">
        <v>0</v>
      </c>
    </row>
    <row r="207" spans="1:12" x14ac:dyDescent="0.3">
      <c r="A207">
        <v>325</v>
      </c>
      <c r="B207" t="s">
        <v>19</v>
      </c>
      <c r="C207" t="b">
        <v>0</v>
      </c>
      <c r="D207" t="s">
        <v>19</v>
      </c>
      <c r="E207">
        <f t="shared" si="19"/>
        <v>1280.01</v>
      </c>
      <c r="F207">
        <v>380</v>
      </c>
      <c r="G207">
        <v>0.01</v>
      </c>
      <c r="H207">
        <v>3</v>
      </c>
      <c r="I207">
        <v>880</v>
      </c>
      <c r="J207">
        <v>1</v>
      </c>
      <c r="K207">
        <v>16</v>
      </c>
      <c r="L207">
        <v>0</v>
      </c>
    </row>
    <row r="208" spans="1:12" x14ac:dyDescent="0.3">
      <c r="A208">
        <v>325</v>
      </c>
      <c r="B208" t="s">
        <v>19</v>
      </c>
      <c r="C208" t="b">
        <v>1</v>
      </c>
      <c r="D208" t="s">
        <v>20</v>
      </c>
      <c r="E208">
        <f t="shared" si="19"/>
        <v>58</v>
      </c>
      <c r="F208">
        <v>58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v>325</v>
      </c>
      <c r="B209" t="s">
        <v>19</v>
      </c>
      <c r="C209" t="b">
        <v>1</v>
      </c>
      <c r="D209" t="s">
        <v>21</v>
      </c>
      <c r="E209">
        <f t="shared" si="19"/>
        <v>346.02</v>
      </c>
      <c r="F209">
        <v>253</v>
      </c>
      <c r="G209">
        <v>0</v>
      </c>
      <c r="H209">
        <v>2</v>
      </c>
      <c r="I209">
        <v>91</v>
      </c>
      <c r="J209">
        <v>0.01</v>
      </c>
      <c r="K209">
        <v>0.01</v>
      </c>
      <c r="L209">
        <v>0</v>
      </c>
    </row>
    <row r="210" spans="1:12" x14ac:dyDescent="0.3">
      <c r="A210">
        <v>325</v>
      </c>
      <c r="B210" t="s">
        <v>19</v>
      </c>
      <c r="C210" t="b">
        <v>1</v>
      </c>
      <c r="D210" t="s">
        <v>22</v>
      </c>
      <c r="E210">
        <f t="shared" si="19"/>
        <v>76.010000000000005</v>
      </c>
      <c r="F210">
        <v>9</v>
      </c>
      <c r="G210">
        <v>0</v>
      </c>
      <c r="H210">
        <v>0.01</v>
      </c>
      <c r="I210">
        <v>66</v>
      </c>
      <c r="J210">
        <v>1</v>
      </c>
      <c r="K210">
        <v>0</v>
      </c>
      <c r="L210">
        <v>0</v>
      </c>
    </row>
    <row r="211" spans="1:12" x14ac:dyDescent="0.3">
      <c r="A211">
        <v>325</v>
      </c>
      <c r="B211" t="s">
        <v>19</v>
      </c>
      <c r="C211" t="b">
        <v>1</v>
      </c>
      <c r="D211" t="s">
        <v>23</v>
      </c>
      <c r="E211">
        <f t="shared" si="19"/>
        <v>55.019999999999996</v>
      </c>
      <c r="F211">
        <v>39</v>
      </c>
      <c r="G211">
        <v>0</v>
      </c>
      <c r="H211">
        <v>0.01</v>
      </c>
      <c r="I211">
        <v>16</v>
      </c>
      <c r="J211">
        <v>0.01</v>
      </c>
      <c r="K211">
        <v>0</v>
      </c>
      <c r="L211">
        <v>0</v>
      </c>
    </row>
    <row r="212" spans="1:12" x14ac:dyDescent="0.3">
      <c r="A212">
        <v>325</v>
      </c>
      <c r="B212" t="s">
        <v>19</v>
      </c>
      <c r="C212" t="b">
        <v>1</v>
      </c>
      <c r="D212" t="s">
        <v>24</v>
      </c>
      <c r="E212">
        <f t="shared" si="19"/>
        <v>745.02</v>
      </c>
      <c r="F212">
        <v>20</v>
      </c>
      <c r="G212">
        <v>0.01</v>
      </c>
      <c r="H212">
        <v>0.01</v>
      </c>
      <c r="I212">
        <v>708</v>
      </c>
      <c r="J212">
        <v>1</v>
      </c>
      <c r="K212">
        <v>16</v>
      </c>
      <c r="L212">
        <v>0</v>
      </c>
    </row>
    <row r="213" spans="1:12" x14ac:dyDescent="0.3">
      <c r="A213">
        <v>325</v>
      </c>
      <c r="B213" t="s">
        <v>25</v>
      </c>
      <c r="C213" t="b">
        <v>0</v>
      </c>
      <c r="D213" t="s">
        <v>25</v>
      </c>
      <c r="E213">
        <v>889</v>
      </c>
      <c r="F213">
        <v>7</v>
      </c>
      <c r="G213">
        <v>0</v>
      </c>
      <c r="H213">
        <v>0.01</v>
      </c>
      <c r="I213">
        <v>11</v>
      </c>
      <c r="J213">
        <v>1</v>
      </c>
      <c r="K213">
        <v>56</v>
      </c>
      <c r="L213">
        <v>814</v>
      </c>
    </row>
    <row r="214" spans="1:12" x14ac:dyDescent="0.3">
      <c r="A214">
        <v>325</v>
      </c>
      <c r="B214" t="s">
        <v>26</v>
      </c>
      <c r="C214" t="b">
        <v>0</v>
      </c>
      <c r="D214" t="s">
        <v>26</v>
      </c>
      <c r="E214">
        <f t="shared" ref="E214:E216" si="20">SUM(F214:L214)</f>
        <v>1228.02</v>
      </c>
      <c r="F214">
        <v>7</v>
      </c>
      <c r="G214">
        <v>2</v>
      </c>
      <c r="H214">
        <v>3</v>
      </c>
      <c r="I214">
        <v>1053</v>
      </c>
      <c r="J214">
        <v>0.02</v>
      </c>
      <c r="K214">
        <v>163</v>
      </c>
      <c r="L214">
        <v>0</v>
      </c>
    </row>
    <row r="215" spans="1:12" x14ac:dyDescent="0.3">
      <c r="A215">
        <v>325</v>
      </c>
      <c r="B215" t="s">
        <v>26</v>
      </c>
      <c r="C215" t="b">
        <v>1</v>
      </c>
      <c r="D215" t="s">
        <v>27</v>
      </c>
      <c r="E215">
        <f t="shared" si="20"/>
        <v>862.02</v>
      </c>
      <c r="F215">
        <v>0</v>
      </c>
      <c r="G215">
        <v>0.01</v>
      </c>
      <c r="H215">
        <v>2</v>
      </c>
      <c r="I215">
        <v>720</v>
      </c>
      <c r="J215">
        <v>0.01</v>
      </c>
      <c r="K215">
        <v>140</v>
      </c>
      <c r="L215">
        <v>0</v>
      </c>
    </row>
    <row r="216" spans="1:12" x14ac:dyDescent="0.3">
      <c r="A216">
        <v>325</v>
      </c>
      <c r="B216" t="s">
        <v>26</v>
      </c>
      <c r="C216" t="b">
        <v>1</v>
      </c>
      <c r="D216" t="s">
        <v>28</v>
      </c>
      <c r="E216">
        <f t="shared" si="20"/>
        <v>367.01</v>
      </c>
      <c r="F216">
        <v>7</v>
      </c>
      <c r="G216">
        <v>2</v>
      </c>
      <c r="H216">
        <v>1</v>
      </c>
      <c r="I216">
        <v>333</v>
      </c>
      <c r="J216">
        <v>0.01</v>
      </c>
      <c r="K216">
        <v>24</v>
      </c>
      <c r="L216">
        <v>0</v>
      </c>
    </row>
    <row r="217" spans="1:12" x14ac:dyDescent="0.3">
      <c r="A217">
        <v>325</v>
      </c>
      <c r="B217" t="s">
        <v>29</v>
      </c>
      <c r="C217" t="b">
        <v>0</v>
      </c>
      <c r="D217" t="s">
        <v>29</v>
      </c>
      <c r="E217">
        <v>3527</v>
      </c>
      <c r="F217">
        <v>458</v>
      </c>
      <c r="G217">
        <v>2</v>
      </c>
      <c r="H217">
        <v>10</v>
      </c>
      <c r="I217">
        <v>2002</v>
      </c>
      <c r="J217">
        <v>4</v>
      </c>
      <c r="K217">
        <v>237</v>
      </c>
      <c r="L217">
        <v>814</v>
      </c>
    </row>
    <row r="218" spans="1:12" x14ac:dyDescent="0.3">
      <c r="A218">
        <v>326</v>
      </c>
      <c r="B218" t="s">
        <v>12</v>
      </c>
      <c r="C218" t="b">
        <v>0</v>
      </c>
      <c r="D218" t="s">
        <v>12</v>
      </c>
      <c r="E218">
        <f t="shared" ref="E218:E230" si="21">SUM(F218:L218)</f>
        <v>68.05</v>
      </c>
      <c r="F218">
        <v>43</v>
      </c>
      <c r="G218">
        <v>0</v>
      </c>
      <c r="H218">
        <f>SUM(H219:H224)</f>
        <v>1.04</v>
      </c>
      <c r="I218">
        <v>21</v>
      </c>
      <c r="J218">
        <v>3</v>
      </c>
      <c r="K218">
        <v>0.01</v>
      </c>
      <c r="L218">
        <v>0</v>
      </c>
    </row>
    <row r="219" spans="1:12" x14ac:dyDescent="0.3">
      <c r="A219">
        <v>326</v>
      </c>
      <c r="B219" t="s">
        <v>12</v>
      </c>
      <c r="C219" t="b">
        <v>1</v>
      </c>
      <c r="D219" t="s">
        <v>13</v>
      </c>
      <c r="E219">
        <f t="shared" si="21"/>
        <v>0.01</v>
      </c>
      <c r="F219">
        <v>0</v>
      </c>
      <c r="G219">
        <v>0</v>
      </c>
      <c r="H219">
        <v>0.01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>
        <v>326</v>
      </c>
      <c r="B220" t="s">
        <v>12</v>
      </c>
      <c r="C220" t="b">
        <v>1</v>
      </c>
      <c r="D220" t="s">
        <v>14</v>
      </c>
      <c r="E220">
        <f t="shared" si="21"/>
        <v>40.020000000000003</v>
      </c>
      <c r="F220">
        <v>19</v>
      </c>
      <c r="G220">
        <v>0</v>
      </c>
      <c r="H220">
        <v>0.01</v>
      </c>
      <c r="I220">
        <v>20</v>
      </c>
      <c r="J220">
        <v>1</v>
      </c>
      <c r="K220">
        <v>0.01</v>
      </c>
      <c r="L220">
        <v>0</v>
      </c>
    </row>
    <row r="221" spans="1:12" x14ac:dyDescent="0.3">
      <c r="A221">
        <v>326</v>
      </c>
      <c r="B221" t="s">
        <v>12</v>
      </c>
      <c r="C221" t="b">
        <v>1</v>
      </c>
      <c r="D221" t="s">
        <v>15</v>
      </c>
      <c r="E221">
        <f t="shared" si="21"/>
        <v>17</v>
      </c>
      <c r="F221">
        <v>17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>
        <v>326</v>
      </c>
      <c r="B222" t="s">
        <v>12</v>
      </c>
      <c r="C222" t="b">
        <v>1</v>
      </c>
      <c r="D222" t="s">
        <v>16</v>
      </c>
      <c r="E222">
        <f t="shared" si="21"/>
        <v>3.02</v>
      </c>
      <c r="F222">
        <v>1</v>
      </c>
      <c r="G222">
        <v>0</v>
      </c>
      <c r="H222">
        <v>0.01</v>
      </c>
      <c r="I222">
        <v>0.01</v>
      </c>
      <c r="J222">
        <v>2</v>
      </c>
      <c r="K222">
        <v>0</v>
      </c>
      <c r="L222">
        <v>0</v>
      </c>
    </row>
    <row r="223" spans="1:12" x14ac:dyDescent="0.3">
      <c r="A223">
        <v>326</v>
      </c>
      <c r="B223" t="s">
        <v>12</v>
      </c>
      <c r="C223" t="b">
        <v>1</v>
      </c>
      <c r="D223" t="s">
        <v>17</v>
      </c>
      <c r="E223">
        <f t="shared" si="21"/>
        <v>5.0199999999999996</v>
      </c>
      <c r="F223">
        <v>4</v>
      </c>
      <c r="G223">
        <v>0</v>
      </c>
      <c r="H223">
        <v>0.01</v>
      </c>
      <c r="I223">
        <v>1</v>
      </c>
      <c r="J223">
        <v>0.01</v>
      </c>
      <c r="K223">
        <v>0</v>
      </c>
      <c r="L223">
        <v>0</v>
      </c>
    </row>
    <row r="224" spans="1:12" x14ac:dyDescent="0.3">
      <c r="A224">
        <v>326</v>
      </c>
      <c r="B224" t="s">
        <v>12</v>
      </c>
      <c r="C224" t="b">
        <v>1</v>
      </c>
      <c r="D224" t="s">
        <v>18</v>
      </c>
      <c r="E224">
        <f t="shared" si="21"/>
        <v>3.0199999999999996</v>
      </c>
      <c r="F224">
        <v>2</v>
      </c>
      <c r="G224">
        <v>0</v>
      </c>
      <c r="H224">
        <v>1</v>
      </c>
      <c r="I224">
        <v>0.01</v>
      </c>
      <c r="J224">
        <v>0.01</v>
      </c>
      <c r="K224">
        <v>0</v>
      </c>
      <c r="L224">
        <v>0</v>
      </c>
    </row>
    <row r="225" spans="1:12" x14ac:dyDescent="0.3">
      <c r="A225">
        <v>326</v>
      </c>
      <c r="B225" t="s">
        <v>19</v>
      </c>
      <c r="C225" t="b">
        <v>0</v>
      </c>
      <c r="D225" t="s">
        <v>19</v>
      </c>
      <c r="E225">
        <f t="shared" si="21"/>
        <v>170.05</v>
      </c>
      <c r="F225">
        <v>145</v>
      </c>
      <c r="G225">
        <v>0</v>
      </c>
      <c r="H225">
        <v>0.02</v>
      </c>
      <c r="I225">
        <v>25</v>
      </c>
      <c r="J225">
        <v>0.03</v>
      </c>
      <c r="K225">
        <v>0</v>
      </c>
      <c r="L225">
        <v>0</v>
      </c>
    </row>
    <row r="226" spans="1:12" x14ac:dyDescent="0.3">
      <c r="A226">
        <v>326</v>
      </c>
      <c r="B226" t="s">
        <v>19</v>
      </c>
      <c r="C226" t="b">
        <v>1</v>
      </c>
      <c r="D226" t="s">
        <v>20</v>
      </c>
      <c r="E226">
        <f t="shared" si="21"/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v>326</v>
      </c>
      <c r="B227" t="s">
        <v>19</v>
      </c>
      <c r="C227" t="b">
        <v>1</v>
      </c>
      <c r="D227" t="s">
        <v>21</v>
      </c>
      <c r="E227">
        <f t="shared" si="21"/>
        <v>99.02000000000001</v>
      </c>
      <c r="F227">
        <v>98</v>
      </c>
      <c r="G227">
        <v>0</v>
      </c>
      <c r="H227">
        <v>0.01</v>
      </c>
      <c r="I227">
        <v>1</v>
      </c>
      <c r="J227">
        <v>0.01</v>
      </c>
      <c r="K227">
        <v>0</v>
      </c>
      <c r="L227">
        <v>0</v>
      </c>
    </row>
    <row r="228" spans="1:12" x14ac:dyDescent="0.3">
      <c r="A228">
        <v>326</v>
      </c>
      <c r="B228" t="s">
        <v>19</v>
      </c>
      <c r="C228" t="b">
        <v>1</v>
      </c>
      <c r="D228" t="s">
        <v>22</v>
      </c>
      <c r="E228">
        <f t="shared" si="21"/>
        <v>2.0199999999999996</v>
      </c>
      <c r="F228">
        <v>2</v>
      </c>
      <c r="G228">
        <v>0</v>
      </c>
      <c r="H228">
        <v>0</v>
      </c>
      <c r="I228">
        <v>0.01</v>
      </c>
      <c r="J228">
        <v>0.01</v>
      </c>
      <c r="K228">
        <v>0</v>
      </c>
      <c r="L228">
        <v>0</v>
      </c>
    </row>
    <row r="229" spans="1:12" x14ac:dyDescent="0.3">
      <c r="A229">
        <v>326</v>
      </c>
      <c r="B229" t="s">
        <v>19</v>
      </c>
      <c r="C229" t="b">
        <v>1</v>
      </c>
      <c r="D229" t="s">
        <v>23</v>
      </c>
      <c r="E229">
        <f t="shared" si="21"/>
        <v>15.01</v>
      </c>
      <c r="F229">
        <v>15</v>
      </c>
      <c r="G229">
        <v>0</v>
      </c>
      <c r="H229">
        <v>0</v>
      </c>
      <c r="I229">
        <v>0.01</v>
      </c>
      <c r="J229">
        <v>0</v>
      </c>
      <c r="K229">
        <v>0</v>
      </c>
      <c r="L229">
        <v>0</v>
      </c>
    </row>
    <row r="230" spans="1:12" x14ac:dyDescent="0.3">
      <c r="A230">
        <v>326</v>
      </c>
      <c r="B230" t="s">
        <v>19</v>
      </c>
      <c r="C230" t="b">
        <v>1</v>
      </c>
      <c r="D230" t="s">
        <v>24</v>
      </c>
      <c r="E230">
        <f t="shared" si="21"/>
        <v>52.02</v>
      </c>
      <c r="F230">
        <v>29</v>
      </c>
      <c r="G230">
        <v>0</v>
      </c>
      <c r="H230">
        <v>0.01</v>
      </c>
      <c r="I230">
        <v>23</v>
      </c>
      <c r="J230">
        <v>0.01</v>
      </c>
      <c r="K230">
        <v>0</v>
      </c>
      <c r="L230">
        <v>0</v>
      </c>
    </row>
    <row r="231" spans="1:12" x14ac:dyDescent="0.3">
      <c r="A231">
        <v>326</v>
      </c>
      <c r="B231" t="s">
        <v>25</v>
      </c>
      <c r="C231" t="b">
        <v>0</v>
      </c>
      <c r="D231" t="s">
        <v>25</v>
      </c>
      <c r="E231">
        <v>7</v>
      </c>
      <c r="F231">
        <f>F235-SUM(F232,F225,F218)</f>
        <v>1</v>
      </c>
      <c r="G231">
        <v>0</v>
      </c>
      <c r="H231">
        <v>0.01</v>
      </c>
      <c r="I231">
        <f>I235-SUM(I232,I225,I218)</f>
        <v>2</v>
      </c>
      <c r="J231">
        <v>1</v>
      </c>
      <c r="K231">
        <v>0</v>
      </c>
      <c r="L231">
        <f>E231-SUM(F231:K231)</f>
        <v>2.99</v>
      </c>
    </row>
    <row r="232" spans="1:12" x14ac:dyDescent="0.3">
      <c r="A232">
        <v>326</v>
      </c>
      <c r="B232" t="s">
        <v>26</v>
      </c>
      <c r="C232" t="b">
        <v>0</v>
      </c>
      <c r="D232" t="s">
        <v>26</v>
      </c>
      <c r="E232">
        <f t="shared" ref="E232:E234" si="22">SUM(F232:L232)</f>
        <v>48.949999999999953</v>
      </c>
      <c r="F232">
        <v>1</v>
      </c>
      <c r="G232">
        <v>0</v>
      </c>
      <c r="H232">
        <v>0.01</v>
      </c>
      <c r="I232">
        <v>42</v>
      </c>
      <c r="J232">
        <v>0.02</v>
      </c>
      <c r="K232">
        <f>K235-K218</f>
        <v>5.9199999999999502</v>
      </c>
      <c r="L232">
        <v>0</v>
      </c>
    </row>
    <row r="233" spans="1:12" x14ac:dyDescent="0.3">
      <c r="A233">
        <v>326</v>
      </c>
      <c r="B233" t="s">
        <v>26</v>
      </c>
      <c r="C233" t="b">
        <v>1</v>
      </c>
      <c r="D233" t="s">
        <v>27</v>
      </c>
      <c r="E233">
        <f t="shared" si="22"/>
        <v>26.919999999999952</v>
      </c>
      <c r="F233">
        <v>0</v>
      </c>
      <c r="G233">
        <v>0</v>
      </c>
      <c r="H233">
        <v>0</v>
      </c>
      <c r="I233">
        <v>21</v>
      </c>
      <c r="J233">
        <v>0.01</v>
      </c>
      <c r="K233">
        <f>K232-K234</f>
        <v>5.9099999999999504</v>
      </c>
      <c r="L233">
        <v>0</v>
      </c>
    </row>
    <row r="234" spans="1:12" x14ac:dyDescent="0.3">
      <c r="A234">
        <v>326</v>
      </c>
      <c r="B234" t="s">
        <v>26</v>
      </c>
      <c r="C234" t="b">
        <v>1</v>
      </c>
      <c r="D234" t="s">
        <v>28</v>
      </c>
      <c r="E234">
        <f t="shared" si="22"/>
        <v>22.030000000000005</v>
      </c>
      <c r="F234">
        <v>1</v>
      </c>
      <c r="G234">
        <v>0</v>
      </c>
      <c r="H234">
        <v>0.01</v>
      </c>
      <c r="I234">
        <v>21</v>
      </c>
      <c r="J234">
        <v>0.01</v>
      </c>
      <c r="K234">
        <v>0.01</v>
      </c>
      <c r="L234">
        <v>0</v>
      </c>
    </row>
    <row r="235" spans="1:12" x14ac:dyDescent="0.3">
      <c r="A235">
        <v>326</v>
      </c>
      <c r="B235" t="s">
        <v>29</v>
      </c>
      <c r="C235" t="b">
        <v>0</v>
      </c>
      <c r="D235" t="s">
        <v>29</v>
      </c>
      <c r="E235">
        <v>294</v>
      </c>
      <c r="F235">
        <v>190</v>
      </c>
      <c r="G235">
        <v>0</v>
      </c>
      <c r="H235">
        <f>SUM(H231:H232,H225,H218)</f>
        <v>1.08</v>
      </c>
      <c r="I235">
        <v>90</v>
      </c>
      <c r="J235">
        <v>4</v>
      </c>
      <c r="K235">
        <f>E235-SUM(F235:J235,L235)</f>
        <v>5.92999999999995</v>
      </c>
      <c r="L235">
        <f>L231</f>
        <v>2.99</v>
      </c>
    </row>
    <row r="236" spans="1:12" x14ac:dyDescent="0.3">
      <c r="A236">
        <v>327</v>
      </c>
      <c r="B236" t="s">
        <v>12</v>
      </c>
      <c r="C236" t="b">
        <v>0</v>
      </c>
      <c r="D236" t="s">
        <v>12</v>
      </c>
      <c r="E236">
        <f t="shared" ref="E236:E248" si="23">SUM(F236:L236)</f>
        <v>49.02</v>
      </c>
      <c r="F236">
        <v>16</v>
      </c>
      <c r="G236">
        <v>0.01</v>
      </c>
      <c r="H236">
        <v>11</v>
      </c>
      <c r="I236">
        <v>21</v>
      </c>
      <c r="J236">
        <v>1</v>
      </c>
      <c r="K236">
        <v>0.01</v>
      </c>
      <c r="L236">
        <v>0</v>
      </c>
    </row>
    <row r="237" spans="1:12" x14ac:dyDescent="0.3">
      <c r="A237">
        <v>327</v>
      </c>
      <c r="B237" t="s">
        <v>12</v>
      </c>
      <c r="C237" t="b">
        <v>1</v>
      </c>
      <c r="D237" t="s">
        <v>13</v>
      </c>
      <c r="E237">
        <f t="shared" si="23"/>
        <v>0.03</v>
      </c>
      <c r="F237">
        <v>0</v>
      </c>
      <c r="G237">
        <v>0</v>
      </c>
      <c r="H237">
        <v>0.01</v>
      </c>
      <c r="I237">
        <v>0.01</v>
      </c>
      <c r="J237">
        <v>0.01</v>
      </c>
      <c r="K237">
        <v>0</v>
      </c>
      <c r="L237">
        <v>0</v>
      </c>
    </row>
    <row r="238" spans="1:12" x14ac:dyDescent="0.3">
      <c r="A238">
        <v>327</v>
      </c>
      <c r="B238" t="s">
        <v>12</v>
      </c>
      <c r="C238" t="b">
        <v>1</v>
      </c>
      <c r="D238" t="s">
        <v>14</v>
      </c>
      <c r="E238">
        <f t="shared" si="23"/>
        <v>27.040000000000003</v>
      </c>
      <c r="F238">
        <v>8</v>
      </c>
      <c r="G238">
        <v>0.01</v>
      </c>
      <c r="H238">
        <v>0.01</v>
      </c>
      <c r="I238">
        <v>19</v>
      </c>
      <c r="J238">
        <v>0.01</v>
      </c>
      <c r="K238">
        <v>0.01</v>
      </c>
      <c r="L238">
        <v>0</v>
      </c>
    </row>
    <row r="239" spans="1:12" x14ac:dyDescent="0.3">
      <c r="A239">
        <v>327</v>
      </c>
      <c r="B239" t="s">
        <v>12</v>
      </c>
      <c r="C239" t="b">
        <v>1</v>
      </c>
      <c r="D239" t="s">
        <v>15</v>
      </c>
      <c r="E239">
        <f t="shared" si="23"/>
        <v>6</v>
      </c>
      <c r="F239">
        <v>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327</v>
      </c>
      <c r="B240" t="s">
        <v>12</v>
      </c>
      <c r="C240" t="b">
        <v>1</v>
      </c>
      <c r="D240" t="s">
        <v>16</v>
      </c>
      <c r="E240">
        <f t="shared" si="23"/>
        <v>9.02</v>
      </c>
      <c r="F240">
        <v>0.01</v>
      </c>
      <c r="G240">
        <v>0</v>
      </c>
      <c r="H240">
        <v>8</v>
      </c>
      <c r="I240">
        <v>0.01</v>
      </c>
      <c r="J240">
        <v>1</v>
      </c>
      <c r="K240">
        <v>0</v>
      </c>
      <c r="L240">
        <v>0</v>
      </c>
    </row>
    <row r="241" spans="1:12" x14ac:dyDescent="0.3">
      <c r="A241">
        <v>327</v>
      </c>
      <c r="B241" t="s">
        <v>12</v>
      </c>
      <c r="C241" t="b">
        <v>1</v>
      </c>
      <c r="D241" t="s">
        <v>17</v>
      </c>
      <c r="E241">
        <f t="shared" si="23"/>
        <v>4.0199999999999996</v>
      </c>
      <c r="F241">
        <v>2</v>
      </c>
      <c r="G241">
        <v>0</v>
      </c>
      <c r="H241">
        <v>0.01</v>
      </c>
      <c r="I241">
        <v>2</v>
      </c>
      <c r="J241">
        <v>0.01</v>
      </c>
      <c r="K241">
        <v>0</v>
      </c>
      <c r="L241">
        <v>0</v>
      </c>
    </row>
    <row r="242" spans="1:12" x14ac:dyDescent="0.3">
      <c r="A242">
        <v>327</v>
      </c>
      <c r="B242" t="s">
        <v>12</v>
      </c>
      <c r="C242" t="b">
        <v>1</v>
      </c>
      <c r="D242" t="s">
        <v>18</v>
      </c>
      <c r="E242">
        <f t="shared" si="23"/>
        <v>2.0299999999999994</v>
      </c>
      <c r="F242">
        <v>0.01</v>
      </c>
      <c r="G242">
        <v>0</v>
      </c>
      <c r="H242">
        <v>2</v>
      </c>
      <c r="I242">
        <v>0.01</v>
      </c>
      <c r="J242">
        <v>0.01</v>
      </c>
      <c r="K242">
        <v>0</v>
      </c>
      <c r="L242">
        <v>0</v>
      </c>
    </row>
    <row r="243" spans="1:12" x14ac:dyDescent="0.3">
      <c r="A243">
        <v>327</v>
      </c>
      <c r="B243" t="s">
        <v>19</v>
      </c>
      <c r="C243" t="b">
        <v>0</v>
      </c>
      <c r="D243" t="s">
        <v>19</v>
      </c>
      <c r="E243">
        <f t="shared" si="23"/>
        <v>626.01</v>
      </c>
      <c r="F243">
        <v>105</v>
      </c>
      <c r="G243">
        <v>0.01</v>
      </c>
      <c r="H243">
        <v>8</v>
      </c>
      <c r="I243">
        <v>278</v>
      </c>
      <c r="J243">
        <v>1</v>
      </c>
      <c r="K243">
        <v>234</v>
      </c>
      <c r="L243">
        <v>0</v>
      </c>
    </row>
    <row r="244" spans="1:12" x14ac:dyDescent="0.3">
      <c r="A244">
        <v>327</v>
      </c>
      <c r="B244" t="s">
        <v>19</v>
      </c>
      <c r="C244" t="b">
        <v>1</v>
      </c>
      <c r="D244" t="s">
        <v>20</v>
      </c>
      <c r="E244">
        <f t="shared" si="23"/>
        <v>2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>
        <v>327</v>
      </c>
      <c r="B245" t="s">
        <v>19</v>
      </c>
      <c r="C245" t="b">
        <v>1</v>
      </c>
      <c r="D245" t="s">
        <v>21</v>
      </c>
      <c r="E245">
        <f t="shared" si="23"/>
        <v>77.010000000000005</v>
      </c>
      <c r="F245">
        <v>64</v>
      </c>
      <c r="G245">
        <v>0</v>
      </c>
      <c r="H245">
        <v>4</v>
      </c>
      <c r="I245">
        <v>8</v>
      </c>
      <c r="J245">
        <v>0.01</v>
      </c>
      <c r="K245">
        <v>1</v>
      </c>
      <c r="L245">
        <v>0</v>
      </c>
    </row>
    <row r="246" spans="1:12" x14ac:dyDescent="0.3">
      <c r="A246">
        <v>327</v>
      </c>
      <c r="B246" t="s">
        <v>19</v>
      </c>
      <c r="C246" t="b">
        <v>1</v>
      </c>
      <c r="D246" t="s">
        <v>22</v>
      </c>
      <c r="E246">
        <f t="shared" si="23"/>
        <v>9.01</v>
      </c>
      <c r="F246">
        <v>3</v>
      </c>
      <c r="G246">
        <v>0</v>
      </c>
      <c r="H246">
        <v>3</v>
      </c>
      <c r="I246">
        <v>3</v>
      </c>
      <c r="J246">
        <v>0.01</v>
      </c>
      <c r="K246">
        <v>0</v>
      </c>
      <c r="L246">
        <v>0</v>
      </c>
    </row>
    <row r="247" spans="1:12" x14ac:dyDescent="0.3">
      <c r="A247">
        <v>327</v>
      </c>
      <c r="B247" t="s">
        <v>19</v>
      </c>
      <c r="C247" t="b">
        <v>1</v>
      </c>
      <c r="D247" t="s">
        <v>23</v>
      </c>
      <c r="E247">
        <f t="shared" si="23"/>
        <v>7.01</v>
      </c>
      <c r="F247">
        <v>5</v>
      </c>
      <c r="G247">
        <v>0</v>
      </c>
      <c r="H247">
        <v>0</v>
      </c>
      <c r="I247">
        <v>2</v>
      </c>
      <c r="J247">
        <v>0.01</v>
      </c>
      <c r="K247">
        <v>0</v>
      </c>
      <c r="L247">
        <v>0</v>
      </c>
    </row>
    <row r="248" spans="1:12" x14ac:dyDescent="0.3">
      <c r="A248">
        <v>327</v>
      </c>
      <c r="B248" t="s">
        <v>19</v>
      </c>
      <c r="C248" t="b">
        <v>1</v>
      </c>
      <c r="D248" t="s">
        <v>24</v>
      </c>
      <c r="E248">
        <f t="shared" si="23"/>
        <v>532.01</v>
      </c>
      <c r="F248">
        <v>31</v>
      </c>
      <c r="G248">
        <v>0.01</v>
      </c>
      <c r="H248">
        <v>1</v>
      </c>
      <c r="I248">
        <v>266</v>
      </c>
      <c r="J248">
        <v>1</v>
      </c>
      <c r="K248">
        <v>233</v>
      </c>
      <c r="L248">
        <v>0</v>
      </c>
    </row>
    <row r="249" spans="1:12" x14ac:dyDescent="0.3">
      <c r="A249">
        <v>327</v>
      </c>
      <c r="B249" t="s">
        <v>25</v>
      </c>
      <c r="C249" t="b">
        <v>0</v>
      </c>
      <c r="D249" t="s">
        <v>25</v>
      </c>
      <c r="E249">
        <v>136</v>
      </c>
      <c r="F249">
        <f>E249-SUM(G249:L249)</f>
        <v>4.9799999999999898</v>
      </c>
      <c r="G249">
        <v>0</v>
      </c>
      <c r="H249">
        <v>0.01</v>
      </c>
      <c r="I249">
        <f>I253-SUM(I250,I243,I236)</f>
        <v>21</v>
      </c>
      <c r="J249">
        <v>1</v>
      </c>
      <c r="K249">
        <v>0.01</v>
      </c>
      <c r="L249">
        <v>109</v>
      </c>
    </row>
    <row r="250" spans="1:12" x14ac:dyDescent="0.3">
      <c r="A250">
        <v>327</v>
      </c>
      <c r="B250" t="s">
        <v>26</v>
      </c>
      <c r="C250" t="b">
        <v>0</v>
      </c>
      <c r="D250" t="s">
        <v>26</v>
      </c>
      <c r="E250">
        <f t="shared" ref="E250:E252" si="24">SUM(F250:L250)</f>
        <v>15.049999999999999</v>
      </c>
      <c r="F250">
        <v>1</v>
      </c>
      <c r="G250">
        <v>0.01</v>
      </c>
      <c r="H250">
        <v>0.02</v>
      </c>
      <c r="I250">
        <v>13</v>
      </c>
      <c r="J250">
        <v>0.02</v>
      </c>
      <c r="K250">
        <v>1</v>
      </c>
      <c r="L250">
        <v>0</v>
      </c>
    </row>
    <row r="251" spans="1:12" x14ac:dyDescent="0.3">
      <c r="A251">
        <v>327</v>
      </c>
      <c r="B251" t="s">
        <v>26</v>
      </c>
      <c r="C251" t="b">
        <v>1</v>
      </c>
      <c r="D251" t="s">
        <v>27</v>
      </c>
      <c r="E251">
        <f t="shared" si="24"/>
        <v>12.03</v>
      </c>
      <c r="F251">
        <v>0</v>
      </c>
      <c r="G251">
        <v>0.01</v>
      </c>
      <c r="H251">
        <v>0.01</v>
      </c>
      <c r="I251">
        <v>11</v>
      </c>
      <c r="J251">
        <v>0.01</v>
      </c>
      <c r="K251">
        <v>1</v>
      </c>
      <c r="L251">
        <v>0</v>
      </c>
    </row>
    <row r="252" spans="1:12" x14ac:dyDescent="0.3">
      <c r="A252">
        <v>327</v>
      </c>
      <c r="B252" t="s">
        <v>26</v>
      </c>
      <c r="C252" t="b">
        <v>1</v>
      </c>
      <c r="D252" t="s">
        <v>28</v>
      </c>
      <c r="E252">
        <f t="shared" si="24"/>
        <v>3.0199999999999996</v>
      </c>
      <c r="F252">
        <v>1</v>
      </c>
      <c r="G252">
        <v>0</v>
      </c>
      <c r="H252">
        <v>0.01</v>
      </c>
      <c r="I252">
        <v>2</v>
      </c>
      <c r="J252">
        <v>0.01</v>
      </c>
      <c r="K252">
        <v>0</v>
      </c>
      <c r="L252">
        <v>0</v>
      </c>
    </row>
    <row r="253" spans="1:12" x14ac:dyDescent="0.3">
      <c r="A253">
        <v>327</v>
      </c>
      <c r="B253" t="s">
        <v>29</v>
      </c>
      <c r="C253" t="b">
        <v>0</v>
      </c>
      <c r="D253" t="s">
        <v>29</v>
      </c>
      <c r="E253">
        <v>827</v>
      </c>
      <c r="F253">
        <v>128</v>
      </c>
      <c r="G253">
        <v>0.03</v>
      </c>
      <c r="H253">
        <v>19</v>
      </c>
      <c r="I253">
        <v>333</v>
      </c>
      <c r="J253">
        <v>3</v>
      </c>
      <c r="K253">
        <v>235</v>
      </c>
      <c r="L253">
        <v>109</v>
      </c>
    </row>
    <row r="254" spans="1:12" x14ac:dyDescent="0.3">
      <c r="A254">
        <v>331</v>
      </c>
      <c r="B254" t="s">
        <v>12</v>
      </c>
      <c r="C254" t="b">
        <v>0</v>
      </c>
      <c r="D254" t="s">
        <v>12</v>
      </c>
      <c r="E254">
        <f t="shared" ref="E254:E266" si="25">SUM(F254:L254)</f>
        <v>88.009999999999991</v>
      </c>
      <c r="F254">
        <v>35</v>
      </c>
      <c r="G254">
        <v>0.01</v>
      </c>
      <c r="H254">
        <v>5</v>
      </c>
      <c r="I254">
        <v>47</v>
      </c>
      <c r="J254">
        <v>1</v>
      </c>
      <c r="K254">
        <v>0</v>
      </c>
      <c r="L254">
        <v>0</v>
      </c>
    </row>
    <row r="255" spans="1:12" x14ac:dyDescent="0.3">
      <c r="A255">
        <v>331</v>
      </c>
      <c r="B255" t="s">
        <v>12</v>
      </c>
      <c r="C255" t="b">
        <v>1</v>
      </c>
      <c r="D255" t="s">
        <v>13</v>
      </c>
      <c r="E255">
        <f t="shared" si="25"/>
        <v>0.03</v>
      </c>
      <c r="F255">
        <v>0</v>
      </c>
      <c r="G255">
        <v>0</v>
      </c>
      <c r="H255">
        <v>0.01</v>
      </c>
      <c r="I255">
        <v>0.01</v>
      </c>
      <c r="J255">
        <v>0.01</v>
      </c>
      <c r="K255">
        <v>0</v>
      </c>
      <c r="L255">
        <v>0</v>
      </c>
    </row>
    <row r="256" spans="1:12" x14ac:dyDescent="0.3">
      <c r="A256">
        <v>331</v>
      </c>
      <c r="B256" t="s">
        <v>12</v>
      </c>
      <c r="C256" t="b">
        <v>1</v>
      </c>
      <c r="D256" t="s">
        <v>14</v>
      </c>
      <c r="E256">
        <f t="shared" si="25"/>
        <v>54.029999999999994</v>
      </c>
      <c r="F256">
        <v>15</v>
      </c>
      <c r="G256">
        <v>0.01</v>
      </c>
      <c r="H256">
        <v>0.01</v>
      </c>
      <c r="I256">
        <v>39</v>
      </c>
      <c r="J256">
        <v>0.01</v>
      </c>
      <c r="K256">
        <v>0</v>
      </c>
      <c r="L256">
        <v>0</v>
      </c>
    </row>
    <row r="257" spans="1:12" x14ac:dyDescent="0.3">
      <c r="A257">
        <v>331</v>
      </c>
      <c r="B257" t="s">
        <v>12</v>
      </c>
      <c r="C257" t="b">
        <v>1</v>
      </c>
      <c r="D257" t="s">
        <v>15</v>
      </c>
      <c r="E257">
        <f t="shared" si="25"/>
        <v>14</v>
      </c>
      <c r="F257">
        <v>14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>
        <v>331</v>
      </c>
      <c r="B258" t="s">
        <v>12</v>
      </c>
      <c r="C258" t="b">
        <v>1</v>
      </c>
      <c r="D258" t="s">
        <v>16</v>
      </c>
      <c r="E258">
        <f t="shared" si="25"/>
        <v>8</v>
      </c>
      <c r="F258">
        <v>1</v>
      </c>
      <c r="G258">
        <v>0</v>
      </c>
      <c r="H258">
        <v>5</v>
      </c>
      <c r="I258">
        <v>1</v>
      </c>
      <c r="J258">
        <v>1</v>
      </c>
      <c r="K258">
        <v>0</v>
      </c>
      <c r="L258">
        <v>0</v>
      </c>
    </row>
    <row r="259" spans="1:12" x14ac:dyDescent="0.3">
      <c r="A259">
        <v>331</v>
      </c>
      <c r="B259" t="s">
        <v>12</v>
      </c>
      <c r="C259" t="b">
        <v>1</v>
      </c>
      <c r="D259" t="s">
        <v>17</v>
      </c>
      <c r="E259">
        <f t="shared" si="25"/>
        <v>11.02</v>
      </c>
      <c r="F259">
        <v>4</v>
      </c>
      <c r="G259">
        <v>0</v>
      </c>
      <c r="H259">
        <v>0.01</v>
      </c>
      <c r="I259">
        <v>7</v>
      </c>
      <c r="J259">
        <v>0.01</v>
      </c>
      <c r="K259">
        <v>0</v>
      </c>
      <c r="L259">
        <v>0</v>
      </c>
    </row>
    <row r="260" spans="1:12" x14ac:dyDescent="0.3">
      <c r="A260">
        <v>331</v>
      </c>
      <c r="B260" t="s">
        <v>12</v>
      </c>
      <c r="C260" t="b">
        <v>1</v>
      </c>
      <c r="D260" t="s">
        <v>18</v>
      </c>
      <c r="E260">
        <f t="shared" si="25"/>
        <v>2.0199999999999996</v>
      </c>
      <c r="F260">
        <v>1</v>
      </c>
      <c r="G260">
        <v>0</v>
      </c>
      <c r="H260">
        <v>0.01</v>
      </c>
      <c r="I260">
        <v>1</v>
      </c>
      <c r="J260">
        <v>0.01</v>
      </c>
      <c r="K260">
        <v>0</v>
      </c>
      <c r="L260">
        <v>0</v>
      </c>
    </row>
    <row r="261" spans="1:12" x14ac:dyDescent="0.3">
      <c r="A261">
        <v>331</v>
      </c>
      <c r="B261" t="s">
        <v>19</v>
      </c>
      <c r="C261" t="b">
        <v>0</v>
      </c>
      <c r="D261" t="s">
        <v>19</v>
      </c>
      <c r="E261">
        <f t="shared" si="25"/>
        <v>912.02</v>
      </c>
      <c r="F261">
        <v>388</v>
      </c>
      <c r="G261">
        <v>0.02</v>
      </c>
      <c r="H261">
        <v>1</v>
      </c>
      <c r="I261">
        <v>504</v>
      </c>
      <c r="J261">
        <v>1</v>
      </c>
      <c r="K261">
        <v>18</v>
      </c>
      <c r="L261">
        <v>0</v>
      </c>
    </row>
    <row r="262" spans="1:12" x14ac:dyDescent="0.3">
      <c r="A262">
        <v>331</v>
      </c>
      <c r="B262" t="s">
        <v>19</v>
      </c>
      <c r="C262" t="b">
        <v>1</v>
      </c>
      <c r="D262" t="s">
        <v>20</v>
      </c>
      <c r="E262">
        <f t="shared" si="25"/>
        <v>99</v>
      </c>
      <c r="F262">
        <v>99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>
        <v>331</v>
      </c>
      <c r="B263" t="s">
        <v>19</v>
      </c>
      <c r="C263" t="b">
        <v>1</v>
      </c>
      <c r="D263" t="s">
        <v>21</v>
      </c>
      <c r="E263">
        <f t="shared" si="25"/>
        <v>127.03000000000002</v>
      </c>
      <c r="F263">
        <v>115</v>
      </c>
      <c r="G263">
        <v>0.01</v>
      </c>
      <c r="H263">
        <v>0.01</v>
      </c>
      <c r="I263">
        <v>12</v>
      </c>
      <c r="J263">
        <v>0.01</v>
      </c>
      <c r="K263">
        <v>0</v>
      </c>
      <c r="L263">
        <v>0</v>
      </c>
    </row>
    <row r="264" spans="1:12" x14ac:dyDescent="0.3">
      <c r="A264">
        <v>331</v>
      </c>
      <c r="B264" t="s">
        <v>19</v>
      </c>
      <c r="C264" t="b">
        <v>1</v>
      </c>
      <c r="D264" t="s">
        <v>22</v>
      </c>
      <c r="E264">
        <f t="shared" si="25"/>
        <v>50.019999999999996</v>
      </c>
      <c r="F264">
        <v>7</v>
      </c>
      <c r="G264">
        <v>0</v>
      </c>
      <c r="H264">
        <v>0.01</v>
      </c>
      <c r="I264">
        <v>36</v>
      </c>
      <c r="J264">
        <v>0.01</v>
      </c>
      <c r="K264">
        <v>7</v>
      </c>
      <c r="L264">
        <v>0</v>
      </c>
    </row>
    <row r="265" spans="1:12" x14ac:dyDescent="0.3">
      <c r="A265">
        <v>331</v>
      </c>
      <c r="B265" t="s">
        <v>19</v>
      </c>
      <c r="C265" t="b">
        <v>1</v>
      </c>
      <c r="D265" t="s">
        <v>23</v>
      </c>
      <c r="E265">
        <f t="shared" si="25"/>
        <v>11.02</v>
      </c>
      <c r="F265">
        <v>6</v>
      </c>
      <c r="G265">
        <v>0</v>
      </c>
      <c r="H265">
        <v>0.01</v>
      </c>
      <c r="I265">
        <v>5</v>
      </c>
      <c r="J265">
        <v>0.01</v>
      </c>
      <c r="K265">
        <v>0</v>
      </c>
      <c r="L265">
        <v>0</v>
      </c>
    </row>
    <row r="266" spans="1:12" x14ac:dyDescent="0.3">
      <c r="A266">
        <v>331</v>
      </c>
      <c r="B266" t="s">
        <v>19</v>
      </c>
      <c r="C266" t="b">
        <v>1</v>
      </c>
      <c r="D266" t="s">
        <v>24</v>
      </c>
      <c r="E266">
        <f t="shared" si="25"/>
        <v>625.01</v>
      </c>
      <c r="F266">
        <v>160</v>
      </c>
      <c r="G266">
        <v>0.01</v>
      </c>
      <c r="H266">
        <v>1</v>
      </c>
      <c r="I266">
        <v>452</v>
      </c>
      <c r="J266">
        <v>1</v>
      </c>
      <c r="K266">
        <v>11</v>
      </c>
      <c r="L266">
        <v>0</v>
      </c>
    </row>
    <row r="267" spans="1:12" x14ac:dyDescent="0.3">
      <c r="A267">
        <v>331</v>
      </c>
      <c r="B267" t="s">
        <v>25</v>
      </c>
      <c r="C267" t="b">
        <v>0</v>
      </c>
      <c r="D267" t="s">
        <v>25</v>
      </c>
      <c r="E267">
        <v>595</v>
      </c>
      <c r="F267">
        <v>9</v>
      </c>
      <c r="G267">
        <v>0.01</v>
      </c>
      <c r="H267">
        <v>0.01</v>
      </c>
      <c r="I267">
        <v>6</v>
      </c>
      <c r="J267">
        <v>0.01</v>
      </c>
      <c r="K267">
        <v>0</v>
      </c>
      <c r="L267">
        <v>580</v>
      </c>
    </row>
    <row r="268" spans="1:12" x14ac:dyDescent="0.3">
      <c r="A268">
        <v>331</v>
      </c>
      <c r="B268" t="s">
        <v>26</v>
      </c>
      <c r="C268" t="b">
        <v>0</v>
      </c>
      <c r="D268" t="s">
        <v>26</v>
      </c>
      <c r="E268">
        <f t="shared" ref="E268:E270" si="26">SUM(F268:L268)</f>
        <v>87.06</v>
      </c>
      <c r="F268">
        <v>2</v>
      </c>
      <c r="G268">
        <v>0.02</v>
      </c>
      <c r="H268">
        <v>0.02</v>
      </c>
      <c r="I268">
        <v>85</v>
      </c>
      <c r="J268">
        <v>0.02</v>
      </c>
      <c r="K268">
        <v>0</v>
      </c>
      <c r="L268">
        <v>0</v>
      </c>
    </row>
    <row r="269" spans="1:12" x14ac:dyDescent="0.3">
      <c r="A269">
        <v>331</v>
      </c>
      <c r="B269" t="s">
        <v>26</v>
      </c>
      <c r="C269" t="b">
        <v>1</v>
      </c>
      <c r="D269" t="s">
        <v>27</v>
      </c>
      <c r="E269">
        <f t="shared" si="26"/>
        <v>62.03</v>
      </c>
      <c r="F269">
        <v>0</v>
      </c>
      <c r="G269">
        <v>0.01</v>
      </c>
      <c r="H269">
        <v>0.01</v>
      </c>
      <c r="I269">
        <v>62</v>
      </c>
      <c r="J269">
        <v>0.01</v>
      </c>
      <c r="K269">
        <v>0</v>
      </c>
      <c r="L269">
        <v>0</v>
      </c>
    </row>
    <row r="270" spans="1:12" x14ac:dyDescent="0.3">
      <c r="A270">
        <v>331</v>
      </c>
      <c r="B270" t="s">
        <v>26</v>
      </c>
      <c r="C270" t="b">
        <v>1</v>
      </c>
      <c r="D270" t="s">
        <v>28</v>
      </c>
      <c r="E270">
        <f t="shared" si="26"/>
        <v>25.03</v>
      </c>
      <c r="F270">
        <v>2</v>
      </c>
      <c r="G270">
        <v>0.01</v>
      </c>
      <c r="H270">
        <v>0.01</v>
      </c>
      <c r="I270">
        <v>23</v>
      </c>
      <c r="J270">
        <v>0.01</v>
      </c>
      <c r="K270">
        <v>0</v>
      </c>
      <c r="L270">
        <v>0</v>
      </c>
    </row>
    <row r="271" spans="1:12" x14ac:dyDescent="0.3">
      <c r="A271">
        <v>331</v>
      </c>
      <c r="B271" t="s">
        <v>29</v>
      </c>
      <c r="C271" t="b">
        <v>0</v>
      </c>
      <c r="D271" t="s">
        <v>29</v>
      </c>
      <c r="E271">
        <v>1684</v>
      </c>
      <c r="F271">
        <v>433</v>
      </c>
      <c r="G271">
        <v>1</v>
      </c>
      <c r="H271">
        <v>6</v>
      </c>
      <c r="I271">
        <v>643</v>
      </c>
      <c r="J271">
        <v>3</v>
      </c>
      <c r="K271">
        <v>18</v>
      </c>
      <c r="L271">
        <v>580</v>
      </c>
    </row>
    <row r="272" spans="1:12" x14ac:dyDescent="0.3">
      <c r="A272">
        <v>332</v>
      </c>
      <c r="B272" t="s">
        <v>12</v>
      </c>
      <c r="C272" t="b">
        <v>0</v>
      </c>
      <c r="D272" t="s">
        <v>12</v>
      </c>
      <c r="E272">
        <f t="shared" ref="E272:E284" si="27">SUM(F272:L272)</f>
        <v>96</v>
      </c>
      <c r="F272">
        <v>41</v>
      </c>
      <c r="G272">
        <v>0</v>
      </c>
      <c r="H272">
        <v>2</v>
      </c>
      <c r="I272">
        <v>47</v>
      </c>
      <c r="J272">
        <v>6</v>
      </c>
      <c r="K272">
        <v>0</v>
      </c>
      <c r="L272">
        <v>0</v>
      </c>
    </row>
    <row r="273" spans="1:12" x14ac:dyDescent="0.3">
      <c r="A273">
        <v>332</v>
      </c>
      <c r="B273" t="s">
        <v>12</v>
      </c>
      <c r="C273" t="b">
        <v>1</v>
      </c>
      <c r="D273" t="s">
        <v>13</v>
      </c>
      <c r="E273">
        <f t="shared" si="27"/>
        <v>0.02</v>
      </c>
      <c r="F273">
        <v>0</v>
      </c>
      <c r="G273">
        <v>0</v>
      </c>
      <c r="H273">
        <v>0.01</v>
      </c>
      <c r="I273">
        <v>0.01</v>
      </c>
      <c r="J273">
        <v>0</v>
      </c>
      <c r="K273">
        <v>0</v>
      </c>
      <c r="L273">
        <v>0</v>
      </c>
    </row>
    <row r="274" spans="1:12" x14ac:dyDescent="0.3">
      <c r="A274">
        <v>332</v>
      </c>
      <c r="B274" t="s">
        <v>12</v>
      </c>
      <c r="C274" t="b">
        <v>1</v>
      </c>
      <c r="D274" t="s">
        <v>14</v>
      </c>
      <c r="E274">
        <f t="shared" si="27"/>
        <v>69.95</v>
      </c>
      <c r="F274">
        <v>22</v>
      </c>
      <c r="G274">
        <v>0</v>
      </c>
      <c r="H274">
        <v>0.97</v>
      </c>
      <c r="I274">
        <v>45</v>
      </c>
      <c r="J274">
        <v>1.98</v>
      </c>
      <c r="K274">
        <v>0</v>
      </c>
      <c r="L274">
        <v>0</v>
      </c>
    </row>
    <row r="275" spans="1:12" x14ac:dyDescent="0.3">
      <c r="A275">
        <v>332</v>
      </c>
      <c r="B275" t="s">
        <v>12</v>
      </c>
      <c r="C275" t="b">
        <v>1</v>
      </c>
      <c r="D275" t="s">
        <v>15</v>
      </c>
      <c r="E275">
        <f t="shared" si="27"/>
        <v>13</v>
      </c>
      <c r="F275">
        <v>13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>
        <v>332</v>
      </c>
      <c r="B276" t="s">
        <v>12</v>
      </c>
      <c r="C276" t="b">
        <v>1</v>
      </c>
      <c r="D276" t="s">
        <v>16</v>
      </c>
      <c r="E276">
        <f t="shared" si="27"/>
        <v>6.01</v>
      </c>
      <c r="F276">
        <v>1</v>
      </c>
      <c r="G276">
        <v>0</v>
      </c>
      <c r="H276">
        <v>1</v>
      </c>
      <c r="I276">
        <v>0.01</v>
      </c>
      <c r="J276">
        <v>4</v>
      </c>
      <c r="K276">
        <v>0</v>
      </c>
      <c r="L276">
        <v>0</v>
      </c>
    </row>
    <row r="277" spans="1:12" x14ac:dyDescent="0.3">
      <c r="A277">
        <v>332</v>
      </c>
      <c r="B277" t="s">
        <v>12</v>
      </c>
      <c r="C277" t="b">
        <v>1</v>
      </c>
      <c r="D277" t="s">
        <v>17</v>
      </c>
      <c r="E277">
        <f t="shared" si="27"/>
        <v>7.02</v>
      </c>
      <c r="F277">
        <v>5</v>
      </c>
      <c r="G277">
        <v>0</v>
      </c>
      <c r="H277">
        <v>0.01</v>
      </c>
      <c r="I277">
        <v>2</v>
      </c>
      <c r="J277">
        <v>0.01</v>
      </c>
      <c r="K277">
        <v>0</v>
      </c>
      <c r="L277">
        <v>0</v>
      </c>
    </row>
    <row r="278" spans="1:12" x14ac:dyDescent="0.3">
      <c r="A278">
        <v>332</v>
      </c>
      <c r="B278" t="s">
        <v>12</v>
      </c>
      <c r="C278" t="b">
        <v>1</v>
      </c>
      <c r="D278" t="s">
        <v>18</v>
      </c>
      <c r="E278">
        <f t="shared" si="27"/>
        <v>0.04</v>
      </c>
      <c r="F278">
        <v>0.01</v>
      </c>
      <c r="G278">
        <v>0</v>
      </c>
      <c r="H278">
        <v>0.01</v>
      </c>
      <c r="I278">
        <v>0.01</v>
      </c>
      <c r="J278">
        <v>0.01</v>
      </c>
      <c r="K278">
        <v>0</v>
      </c>
      <c r="L278">
        <v>0</v>
      </c>
    </row>
    <row r="279" spans="1:12" x14ac:dyDescent="0.3">
      <c r="A279">
        <v>332</v>
      </c>
      <c r="B279" t="s">
        <v>19</v>
      </c>
      <c r="C279" t="b">
        <v>0</v>
      </c>
      <c r="D279" t="s">
        <v>19</v>
      </c>
      <c r="E279">
        <f t="shared" si="27"/>
        <v>216.03</v>
      </c>
      <c r="F279">
        <v>97</v>
      </c>
      <c r="G279">
        <v>0</v>
      </c>
      <c r="H279">
        <v>0.03</v>
      </c>
      <c r="I279">
        <v>118</v>
      </c>
      <c r="J279">
        <v>1</v>
      </c>
      <c r="K279">
        <v>0</v>
      </c>
      <c r="L279">
        <v>0</v>
      </c>
    </row>
    <row r="280" spans="1:12" x14ac:dyDescent="0.3">
      <c r="A280">
        <v>332</v>
      </c>
      <c r="B280" t="s">
        <v>19</v>
      </c>
      <c r="C280" t="b">
        <v>1</v>
      </c>
      <c r="D280" t="s">
        <v>20</v>
      </c>
      <c r="E280">
        <f t="shared" si="27"/>
        <v>5</v>
      </c>
      <c r="F280">
        <v>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>
        <v>332</v>
      </c>
      <c r="B281" t="s">
        <v>19</v>
      </c>
      <c r="C281" t="b">
        <v>1</v>
      </c>
      <c r="D281" t="s">
        <v>21</v>
      </c>
      <c r="E281">
        <f t="shared" si="27"/>
        <v>66.02</v>
      </c>
      <c r="F281">
        <v>61</v>
      </c>
      <c r="G281">
        <v>0</v>
      </c>
      <c r="H281">
        <v>0.01</v>
      </c>
      <c r="I281">
        <v>5</v>
      </c>
      <c r="J281">
        <v>0.01</v>
      </c>
      <c r="K281">
        <v>0</v>
      </c>
      <c r="L281">
        <v>0</v>
      </c>
    </row>
    <row r="282" spans="1:12" x14ac:dyDescent="0.3">
      <c r="A282">
        <v>332</v>
      </c>
      <c r="B282" t="s">
        <v>19</v>
      </c>
      <c r="C282" t="b">
        <v>1</v>
      </c>
      <c r="D282" t="s">
        <v>22</v>
      </c>
      <c r="E282">
        <f t="shared" si="27"/>
        <v>7.01</v>
      </c>
      <c r="F282">
        <v>5</v>
      </c>
      <c r="G282">
        <v>0</v>
      </c>
      <c r="H282">
        <v>0.01</v>
      </c>
      <c r="I282">
        <v>1.99</v>
      </c>
      <c r="J282">
        <v>0.01</v>
      </c>
      <c r="K282">
        <v>0</v>
      </c>
      <c r="L282">
        <v>0</v>
      </c>
    </row>
    <row r="283" spans="1:12" x14ac:dyDescent="0.3">
      <c r="A283">
        <v>332</v>
      </c>
      <c r="B283" t="s">
        <v>19</v>
      </c>
      <c r="C283" t="b">
        <v>1</v>
      </c>
      <c r="D283" t="s">
        <v>23</v>
      </c>
      <c r="E283">
        <f t="shared" si="27"/>
        <v>5.01</v>
      </c>
      <c r="F283">
        <v>5</v>
      </c>
      <c r="G283">
        <v>0</v>
      </c>
      <c r="H283">
        <v>0</v>
      </c>
      <c r="I283">
        <v>0.01</v>
      </c>
      <c r="J283">
        <v>0</v>
      </c>
      <c r="K283">
        <v>0</v>
      </c>
      <c r="L283">
        <v>0</v>
      </c>
    </row>
    <row r="284" spans="1:12" x14ac:dyDescent="0.3">
      <c r="A284">
        <v>332</v>
      </c>
      <c r="B284" t="s">
        <v>19</v>
      </c>
      <c r="C284" t="b">
        <v>1</v>
      </c>
      <c r="D284" t="s">
        <v>24</v>
      </c>
      <c r="E284">
        <f t="shared" si="27"/>
        <v>133.98999999999998</v>
      </c>
      <c r="F284">
        <v>22</v>
      </c>
      <c r="G284">
        <v>0</v>
      </c>
      <c r="H284">
        <v>0.01</v>
      </c>
      <c r="I284">
        <v>111</v>
      </c>
      <c r="J284">
        <v>0.98</v>
      </c>
      <c r="K284">
        <v>0</v>
      </c>
      <c r="L284">
        <v>0</v>
      </c>
    </row>
    <row r="285" spans="1:12" x14ac:dyDescent="0.3">
      <c r="A285">
        <v>332</v>
      </c>
      <c r="B285" t="s">
        <v>25</v>
      </c>
      <c r="C285" t="b">
        <v>0</v>
      </c>
      <c r="D285" t="s">
        <v>25</v>
      </c>
      <c r="E285">
        <v>10</v>
      </c>
      <c r="F285">
        <f>E285-SUM(G285:L285)</f>
        <v>2.99</v>
      </c>
      <c r="G285">
        <v>0</v>
      </c>
      <c r="H285">
        <v>0</v>
      </c>
      <c r="I285">
        <f>I289-SUM(I286,I279,I272)</f>
        <v>6</v>
      </c>
      <c r="J285">
        <v>0.01</v>
      </c>
      <c r="K285">
        <v>0</v>
      </c>
      <c r="L285">
        <v>1</v>
      </c>
    </row>
    <row r="286" spans="1:12" x14ac:dyDescent="0.3">
      <c r="A286">
        <v>332</v>
      </c>
      <c r="B286" t="s">
        <v>26</v>
      </c>
      <c r="C286" t="b">
        <v>0</v>
      </c>
      <c r="D286" t="s">
        <v>26</v>
      </c>
      <c r="E286">
        <f t="shared" ref="E286:E288" si="28">SUM(F286:L286)</f>
        <v>22.02999999999999</v>
      </c>
      <c r="F286">
        <f>F289-SUM(F285,F279,F272)</f>
        <v>2.0099999999999909</v>
      </c>
      <c r="G286">
        <v>0</v>
      </c>
      <c r="H286">
        <v>0</v>
      </c>
      <c r="I286">
        <v>20</v>
      </c>
      <c r="J286">
        <v>0.02</v>
      </c>
      <c r="K286">
        <v>0</v>
      </c>
      <c r="L286">
        <v>0</v>
      </c>
    </row>
    <row r="287" spans="1:12" x14ac:dyDescent="0.3">
      <c r="A287">
        <v>332</v>
      </c>
      <c r="B287" t="s">
        <v>26</v>
      </c>
      <c r="C287" t="b">
        <v>1</v>
      </c>
      <c r="D287" t="s">
        <v>27</v>
      </c>
      <c r="E287">
        <f t="shared" si="28"/>
        <v>16.010000000000002</v>
      </c>
      <c r="F287">
        <v>0</v>
      </c>
      <c r="G287">
        <v>0</v>
      </c>
      <c r="H287">
        <v>0</v>
      </c>
      <c r="I287">
        <v>16</v>
      </c>
      <c r="J287">
        <v>0.01</v>
      </c>
      <c r="K287">
        <v>0</v>
      </c>
      <c r="L287">
        <v>0</v>
      </c>
    </row>
    <row r="288" spans="1:12" x14ac:dyDescent="0.3">
      <c r="A288">
        <v>332</v>
      </c>
      <c r="B288" t="s">
        <v>26</v>
      </c>
      <c r="C288" t="b">
        <v>1</v>
      </c>
      <c r="D288" t="s">
        <v>28</v>
      </c>
      <c r="E288">
        <f t="shared" si="28"/>
        <v>6.0199999999999907</v>
      </c>
      <c r="F288">
        <f>F286</f>
        <v>2.0099999999999909</v>
      </c>
      <c r="G288">
        <v>0</v>
      </c>
      <c r="H288">
        <v>0</v>
      </c>
      <c r="I288">
        <v>4</v>
      </c>
      <c r="J288">
        <v>0.01</v>
      </c>
      <c r="K288">
        <v>0</v>
      </c>
      <c r="L288">
        <v>0</v>
      </c>
    </row>
    <row r="289" spans="1:12" x14ac:dyDescent="0.3">
      <c r="A289">
        <v>332</v>
      </c>
      <c r="B289" t="s">
        <v>29</v>
      </c>
      <c r="C289" t="b">
        <v>0</v>
      </c>
      <c r="D289" t="s">
        <v>29</v>
      </c>
      <c r="E289">
        <v>344</v>
      </c>
      <c r="F289">
        <v>143</v>
      </c>
      <c r="G289">
        <v>0</v>
      </c>
      <c r="H289">
        <v>2</v>
      </c>
      <c r="I289">
        <v>191</v>
      </c>
      <c r="J289">
        <v>7</v>
      </c>
      <c r="K289">
        <v>0</v>
      </c>
      <c r="L289">
        <v>1</v>
      </c>
    </row>
    <row r="290" spans="1:12" x14ac:dyDescent="0.3">
      <c r="A290">
        <v>333</v>
      </c>
      <c r="B290" t="s">
        <v>12</v>
      </c>
      <c r="C290" t="b">
        <v>0</v>
      </c>
      <c r="D290" t="s">
        <v>12</v>
      </c>
      <c r="E290">
        <f t="shared" ref="E290:E302" si="29">SUM(F290:L290)</f>
        <v>66.990000000000009</v>
      </c>
      <c r="F290">
        <v>31</v>
      </c>
      <c r="G290">
        <v>0.02</v>
      </c>
      <c r="H290">
        <f>H307-SUM(H303:H304,H297)</f>
        <v>1.9700000000000002</v>
      </c>
      <c r="I290">
        <v>32</v>
      </c>
      <c r="J290">
        <v>2</v>
      </c>
      <c r="K290">
        <v>0</v>
      </c>
      <c r="L290">
        <v>0</v>
      </c>
    </row>
    <row r="291" spans="1:12" x14ac:dyDescent="0.3">
      <c r="A291">
        <v>333</v>
      </c>
      <c r="B291" t="s">
        <v>12</v>
      </c>
      <c r="C291" t="b">
        <v>1</v>
      </c>
      <c r="D291" t="s">
        <v>13</v>
      </c>
      <c r="E291">
        <f t="shared" si="29"/>
        <v>0.03</v>
      </c>
      <c r="F291">
        <v>0</v>
      </c>
      <c r="G291">
        <v>0</v>
      </c>
      <c r="H291">
        <v>0.01</v>
      </c>
      <c r="I291">
        <v>0.01</v>
      </c>
      <c r="J291">
        <v>0.01</v>
      </c>
      <c r="K291">
        <v>0</v>
      </c>
      <c r="L291">
        <v>0</v>
      </c>
    </row>
    <row r="292" spans="1:12" x14ac:dyDescent="0.3">
      <c r="A292">
        <v>333</v>
      </c>
      <c r="B292" t="s">
        <v>12</v>
      </c>
      <c r="C292" t="b">
        <v>1</v>
      </c>
      <c r="D292" t="s">
        <v>14</v>
      </c>
      <c r="E292">
        <f t="shared" si="29"/>
        <v>47.99</v>
      </c>
      <c r="F292">
        <v>16</v>
      </c>
      <c r="G292">
        <v>0.01</v>
      </c>
      <c r="H292">
        <v>0.01</v>
      </c>
      <c r="I292">
        <v>31</v>
      </c>
      <c r="J292">
        <v>0.97</v>
      </c>
      <c r="K292">
        <v>0</v>
      </c>
      <c r="L292">
        <v>0</v>
      </c>
    </row>
    <row r="293" spans="1:12" x14ac:dyDescent="0.3">
      <c r="A293">
        <v>333</v>
      </c>
      <c r="B293" t="s">
        <v>12</v>
      </c>
      <c r="C293" t="b">
        <v>1</v>
      </c>
      <c r="D293" t="s">
        <v>15</v>
      </c>
      <c r="E293">
        <f t="shared" si="29"/>
        <v>11</v>
      </c>
      <c r="F293">
        <v>11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">
      <c r="A294">
        <v>333</v>
      </c>
      <c r="B294" t="s">
        <v>12</v>
      </c>
      <c r="C294" t="b">
        <v>1</v>
      </c>
      <c r="D294" t="s">
        <v>16</v>
      </c>
      <c r="E294">
        <f t="shared" si="29"/>
        <v>2.02</v>
      </c>
      <c r="F294">
        <v>1</v>
      </c>
      <c r="G294">
        <v>0</v>
      </c>
      <c r="H294">
        <v>0.01</v>
      </c>
      <c r="I294">
        <v>0.01</v>
      </c>
      <c r="J294">
        <v>1</v>
      </c>
      <c r="K294">
        <v>0</v>
      </c>
      <c r="L294">
        <v>0</v>
      </c>
    </row>
    <row r="295" spans="1:12" x14ac:dyDescent="0.3">
      <c r="A295">
        <v>333</v>
      </c>
      <c r="B295" t="s">
        <v>12</v>
      </c>
      <c r="C295" t="b">
        <v>1</v>
      </c>
      <c r="D295" t="s">
        <v>17</v>
      </c>
      <c r="E295">
        <f t="shared" si="29"/>
        <v>5.9399999999999995</v>
      </c>
      <c r="F295">
        <v>3</v>
      </c>
      <c r="G295">
        <v>0</v>
      </c>
      <c r="H295">
        <f>H290-SUM(H291:H294,H296)</f>
        <v>1.9300000000000002</v>
      </c>
      <c r="I295">
        <v>1</v>
      </c>
      <c r="J295">
        <v>0.01</v>
      </c>
      <c r="K295">
        <v>0</v>
      </c>
      <c r="L295">
        <v>0</v>
      </c>
    </row>
    <row r="296" spans="1:12" x14ac:dyDescent="0.3">
      <c r="A296">
        <v>333</v>
      </c>
      <c r="B296" t="s">
        <v>12</v>
      </c>
      <c r="C296" t="b">
        <v>1</v>
      </c>
      <c r="D296" t="s">
        <v>18</v>
      </c>
      <c r="E296">
        <f t="shared" si="29"/>
        <v>0.05</v>
      </c>
      <c r="F296">
        <v>0.01</v>
      </c>
      <c r="G296">
        <v>0.01</v>
      </c>
      <c r="H296">
        <v>0.01</v>
      </c>
      <c r="I296">
        <v>0.01</v>
      </c>
      <c r="J296">
        <v>0.01</v>
      </c>
      <c r="K296">
        <v>0</v>
      </c>
      <c r="L296">
        <v>0</v>
      </c>
    </row>
    <row r="297" spans="1:12" x14ac:dyDescent="0.3">
      <c r="A297">
        <v>333</v>
      </c>
      <c r="B297" t="s">
        <v>19</v>
      </c>
      <c r="C297" t="b">
        <v>0</v>
      </c>
      <c r="D297" t="s">
        <v>19</v>
      </c>
      <c r="E297">
        <f t="shared" si="29"/>
        <v>76</v>
      </c>
      <c r="F297">
        <v>47</v>
      </c>
      <c r="G297">
        <v>0</v>
      </c>
      <c r="H297">
        <v>3</v>
      </c>
      <c r="I297">
        <v>25</v>
      </c>
      <c r="J297">
        <v>1</v>
      </c>
      <c r="K297">
        <v>0</v>
      </c>
      <c r="L297">
        <v>0</v>
      </c>
    </row>
    <row r="298" spans="1:12" x14ac:dyDescent="0.3">
      <c r="A298">
        <v>333</v>
      </c>
      <c r="B298" t="s">
        <v>19</v>
      </c>
      <c r="C298" t="b">
        <v>1</v>
      </c>
      <c r="D298" t="s">
        <v>20</v>
      </c>
      <c r="E298">
        <f t="shared" si="29"/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>
        <v>333</v>
      </c>
      <c r="B299" t="s">
        <v>19</v>
      </c>
      <c r="C299" t="b">
        <v>1</v>
      </c>
      <c r="D299" t="s">
        <v>21</v>
      </c>
      <c r="E299">
        <f t="shared" si="29"/>
        <v>35.019999999999996</v>
      </c>
      <c r="F299">
        <v>33</v>
      </c>
      <c r="G299">
        <v>0</v>
      </c>
      <c r="H299">
        <v>0.01</v>
      </c>
      <c r="I299">
        <v>2</v>
      </c>
      <c r="J299">
        <v>0.01</v>
      </c>
      <c r="K299">
        <v>0</v>
      </c>
      <c r="L299">
        <v>0</v>
      </c>
    </row>
    <row r="300" spans="1:12" x14ac:dyDescent="0.3">
      <c r="A300">
        <v>333</v>
      </c>
      <c r="B300" t="s">
        <v>19</v>
      </c>
      <c r="C300" t="b">
        <v>1</v>
      </c>
      <c r="D300" t="s">
        <v>22</v>
      </c>
      <c r="E300">
        <f t="shared" si="29"/>
        <v>10.49</v>
      </c>
      <c r="F300">
        <v>2</v>
      </c>
      <c r="G300">
        <v>0</v>
      </c>
      <c r="H300">
        <v>3</v>
      </c>
      <c r="I300">
        <v>4.99</v>
      </c>
      <c r="J300">
        <v>0.5</v>
      </c>
      <c r="K300">
        <v>0</v>
      </c>
      <c r="L300">
        <v>0</v>
      </c>
    </row>
    <row r="301" spans="1:12" x14ac:dyDescent="0.3">
      <c r="A301">
        <v>333</v>
      </c>
      <c r="B301" t="s">
        <v>19</v>
      </c>
      <c r="C301" t="b">
        <v>1</v>
      </c>
      <c r="D301" t="s">
        <v>23</v>
      </c>
      <c r="E301">
        <f t="shared" si="29"/>
        <v>3.0299999999999994</v>
      </c>
      <c r="F301">
        <v>3</v>
      </c>
      <c r="G301">
        <v>0</v>
      </c>
      <c r="H301">
        <v>0.01</v>
      </c>
      <c r="I301">
        <v>0.01</v>
      </c>
      <c r="J301">
        <v>0.01</v>
      </c>
      <c r="K301">
        <v>0</v>
      </c>
      <c r="L301">
        <v>0</v>
      </c>
    </row>
    <row r="302" spans="1:12" x14ac:dyDescent="0.3">
      <c r="A302">
        <v>333</v>
      </c>
      <c r="B302" t="s">
        <v>19</v>
      </c>
      <c r="C302" t="b">
        <v>1</v>
      </c>
      <c r="D302" t="s">
        <v>24</v>
      </c>
      <c r="E302">
        <f t="shared" si="29"/>
        <v>26.48</v>
      </c>
      <c r="F302">
        <v>8</v>
      </c>
      <c r="G302">
        <v>0</v>
      </c>
      <c r="H302">
        <v>0</v>
      </c>
      <c r="I302">
        <v>18</v>
      </c>
      <c r="J302">
        <f>J297-SUM(J298:J301)</f>
        <v>0.48</v>
      </c>
      <c r="K302">
        <v>0</v>
      </c>
      <c r="L302">
        <v>0</v>
      </c>
    </row>
    <row r="303" spans="1:12" x14ac:dyDescent="0.3">
      <c r="A303">
        <v>333</v>
      </c>
      <c r="B303" t="s">
        <v>25</v>
      </c>
      <c r="C303" t="b">
        <v>0</v>
      </c>
      <c r="D303" t="s">
        <v>25</v>
      </c>
      <c r="E303">
        <v>4</v>
      </c>
      <c r="F303">
        <f>E303-SUM(G303:L303)</f>
        <v>0.98</v>
      </c>
      <c r="G303">
        <v>0</v>
      </c>
      <c r="H303">
        <v>0.01</v>
      </c>
      <c r="I303">
        <f>I307-SUM(I304,I297,I290)</f>
        <v>1</v>
      </c>
      <c r="J303">
        <v>0.01</v>
      </c>
      <c r="K303">
        <v>0</v>
      </c>
      <c r="L303">
        <v>2</v>
      </c>
    </row>
    <row r="304" spans="1:12" x14ac:dyDescent="0.3">
      <c r="A304">
        <v>333</v>
      </c>
      <c r="B304" t="s">
        <v>26</v>
      </c>
      <c r="C304" t="b">
        <v>0</v>
      </c>
      <c r="D304" t="s">
        <v>26</v>
      </c>
      <c r="E304">
        <f t="shared" ref="E304:E306" si="30">SUM(F304:L304)</f>
        <v>17.010000000000019</v>
      </c>
      <c r="F304">
        <v>1</v>
      </c>
      <c r="G304">
        <v>0</v>
      </c>
      <c r="H304">
        <v>0.02</v>
      </c>
      <c r="I304">
        <v>14</v>
      </c>
      <c r="J304">
        <v>0.01</v>
      </c>
      <c r="K304">
        <f>K307</f>
        <v>1.9800000000000182</v>
      </c>
      <c r="L304">
        <v>0</v>
      </c>
    </row>
    <row r="305" spans="1:12" x14ac:dyDescent="0.3">
      <c r="A305">
        <v>333</v>
      </c>
      <c r="B305" t="s">
        <v>26</v>
      </c>
      <c r="C305" t="b">
        <v>1</v>
      </c>
      <c r="D305" t="s">
        <v>27</v>
      </c>
      <c r="E305">
        <f t="shared" si="30"/>
        <v>12.000000000000018</v>
      </c>
      <c r="F305">
        <v>0</v>
      </c>
      <c r="G305">
        <v>0</v>
      </c>
      <c r="H305">
        <v>0.01</v>
      </c>
      <c r="I305">
        <v>10</v>
      </c>
      <c r="J305">
        <v>0.01</v>
      </c>
      <c r="K305">
        <f>K304</f>
        <v>1.9800000000000182</v>
      </c>
      <c r="L305">
        <v>0</v>
      </c>
    </row>
    <row r="306" spans="1:12" x14ac:dyDescent="0.3">
      <c r="A306">
        <v>333</v>
      </c>
      <c r="B306" t="s">
        <v>26</v>
      </c>
      <c r="C306" t="b">
        <v>1</v>
      </c>
      <c r="D306" t="s">
        <v>28</v>
      </c>
      <c r="E306">
        <f t="shared" si="30"/>
        <v>5.01</v>
      </c>
      <c r="F306">
        <v>1</v>
      </c>
      <c r="G306">
        <v>0</v>
      </c>
      <c r="H306">
        <v>0.01</v>
      </c>
      <c r="I306">
        <v>4</v>
      </c>
      <c r="J306">
        <v>0</v>
      </c>
      <c r="K306">
        <v>0</v>
      </c>
      <c r="L306">
        <v>0</v>
      </c>
    </row>
    <row r="307" spans="1:12" x14ac:dyDescent="0.3">
      <c r="A307">
        <v>333</v>
      </c>
      <c r="B307" t="s">
        <v>29</v>
      </c>
      <c r="C307" t="b">
        <v>0</v>
      </c>
      <c r="D307" t="s">
        <v>29</v>
      </c>
      <c r="E307">
        <v>164</v>
      </c>
      <c r="F307">
        <v>80</v>
      </c>
      <c r="G307">
        <v>0.02</v>
      </c>
      <c r="H307">
        <v>5</v>
      </c>
      <c r="I307">
        <v>72</v>
      </c>
      <c r="J307">
        <v>3</v>
      </c>
      <c r="K307">
        <f>E307-SUM(F307:J307,L307)</f>
        <v>1.9800000000000182</v>
      </c>
      <c r="L307">
        <v>2</v>
      </c>
    </row>
    <row r="308" spans="1:12" x14ac:dyDescent="0.3">
      <c r="A308">
        <v>334</v>
      </c>
      <c r="B308" t="s">
        <v>12</v>
      </c>
      <c r="C308" t="b">
        <v>0</v>
      </c>
      <c r="D308" t="s">
        <v>12</v>
      </c>
      <c r="E308">
        <f t="shared" ref="E308:E320" si="31">SUM(F308:L308)</f>
        <v>63.099999999999994</v>
      </c>
      <c r="F308">
        <v>46</v>
      </c>
      <c r="G308">
        <v>0.01</v>
      </c>
      <c r="H308">
        <v>0.05</v>
      </c>
      <c r="I308">
        <v>17</v>
      </c>
      <c r="J308">
        <v>0.04</v>
      </c>
      <c r="K308">
        <v>0</v>
      </c>
      <c r="L308">
        <v>0</v>
      </c>
    </row>
    <row r="309" spans="1:12" x14ac:dyDescent="0.3">
      <c r="A309">
        <v>334</v>
      </c>
      <c r="B309" t="s">
        <v>12</v>
      </c>
      <c r="C309" t="b">
        <v>1</v>
      </c>
      <c r="D309" t="s">
        <v>13</v>
      </c>
      <c r="E309">
        <f t="shared" si="31"/>
        <v>0.02</v>
      </c>
      <c r="F309">
        <v>0</v>
      </c>
      <c r="G309">
        <v>0</v>
      </c>
      <c r="H309">
        <v>0.01</v>
      </c>
      <c r="I309">
        <v>0.01</v>
      </c>
      <c r="J309">
        <v>0</v>
      </c>
      <c r="K309">
        <v>0</v>
      </c>
      <c r="L309">
        <v>0</v>
      </c>
    </row>
    <row r="310" spans="1:12" x14ac:dyDescent="0.3">
      <c r="A310">
        <v>334</v>
      </c>
      <c r="B310" t="s">
        <v>12</v>
      </c>
      <c r="C310" t="b">
        <v>1</v>
      </c>
      <c r="D310" t="s">
        <v>14</v>
      </c>
      <c r="E310">
        <f t="shared" si="31"/>
        <v>42.03</v>
      </c>
      <c r="F310">
        <v>27</v>
      </c>
      <c r="G310">
        <v>0.01</v>
      </c>
      <c r="H310">
        <v>0.01</v>
      </c>
      <c r="I310">
        <v>15</v>
      </c>
      <c r="J310">
        <v>0.01</v>
      </c>
      <c r="K310">
        <v>0</v>
      </c>
      <c r="L310">
        <v>0</v>
      </c>
    </row>
    <row r="311" spans="1:12" x14ac:dyDescent="0.3">
      <c r="A311">
        <v>334</v>
      </c>
      <c r="B311" t="s">
        <v>12</v>
      </c>
      <c r="C311" t="b">
        <v>1</v>
      </c>
      <c r="D311" t="s">
        <v>15</v>
      </c>
      <c r="E311">
        <f t="shared" si="31"/>
        <v>10</v>
      </c>
      <c r="F311">
        <v>10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>
        <v>334</v>
      </c>
      <c r="B312" t="s">
        <v>12</v>
      </c>
      <c r="C312" t="b">
        <v>1</v>
      </c>
      <c r="D312" t="s">
        <v>16</v>
      </c>
      <c r="E312">
        <f t="shared" si="31"/>
        <v>0.04</v>
      </c>
      <c r="F312">
        <v>0.01</v>
      </c>
      <c r="G312">
        <v>0</v>
      </c>
      <c r="H312">
        <v>0.01</v>
      </c>
      <c r="I312">
        <v>0.01</v>
      </c>
      <c r="J312">
        <v>0.01</v>
      </c>
      <c r="K312">
        <v>0</v>
      </c>
      <c r="L312">
        <v>0</v>
      </c>
    </row>
    <row r="313" spans="1:12" x14ac:dyDescent="0.3">
      <c r="A313">
        <v>334</v>
      </c>
      <c r="B313" t="s">
        <v>12</v>
      </c>
      <c r="C313" t="b">
        <v>1</v>
      </c>
      <c r="D313" t="s">
        <v>17</v>
      </c>
      <c r="E313">
        <f t="shared" si="31"/>
        <v>7.02</v>
      </c>
      <c r="F313">
        <v>6</v>
      </c>
      <c r="G313">
        <v>0</v>
      </c>
      <c r="H313">
        <v>0.01</v>
      </c>
      <c r="I313">
        <v>1</v>
      </c>
      <c r="J313">
        <v>0.01</v>
      </c>
      <c r="K313">
        <v>0</v>
      </c>
      <c r="L313">
        <v>0</v>
      </c>
    </row>
    <row r="314" spans="1:12" x14ac:dyDescent="0.3">
      <c r="A314">
        <v>334</v>
      </c>
      <c r="B314" t="s">
        <v>12</v>
      </c>
      <c r="C314" t="b">
        <v>1</v>
      </c>
      <c r="D314" t="s">
        <v>18</v>
      </c>
      <c r="E314">
        <f t="shared" si="31"/>
        <v>3.0199999999999996</v>
      </c>
      <c r="F314">
        <v>2</v>
      </c>
      <c r="G314">
        <v>0</v>
      </c>
      <c r="H314">
        <v>0.01</v>
      </c>
      <c r="I314">
        <v>1</v>
      </c>
      <c r="J314">
        <v>0.01</v>
      </c>
      <c r="K314">
        <v>0</v>
      </c>
      <c r="L314">
        <v>0</v>
      </c>
    </row>
    <row r="315" spans="1:12" x14ac:dyDescent="0.3">
      <c r="A315">
        <v>334</v>
      </c>
      <c r="B315" t="s">
        <v>19</v>
      </c>
      <c r="C315" t="b">
        <v>0</v>
      </c>
      <c r="D315" t="s">
        <v>19</v>
      </c>
      <c r="E315">
        <f t="shared" si="31"/>
        <v>77.06</v>
      </c>
      <c r="F315">
        <v>63</v>
      </c>
      <c r="G315">
        <v>0</v>
      </c>
      <c r="H315">
        <v>0.03</v>
      </c>
      <c r="I315">
        <v>14</v>
      </c>
      <c r="J315">
        <v>0.03</v>
      </c>
      <c r="K315">
        <v>0</v>
      </c>
      <c r="L315">
        <v>0</v>
      </c>
    </row>
    <row r="316" spans="1:12" x14ac:dyDescent="0.3">
      <c r="A316">
        <v>334</v>
      </c>
      <c r="B316" t="s">
        <v>19</v>
      </c>
      <c r="C316" t="b">
        <v>1</v>
      </c>
      <c r="D316" t="s">
        <v>20</v>
      </c>
      <c r="E316">
        <f t="shared" si="31"/>
        <v>3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>
        <v>334</v>
      </c>
      <c r="B317" t="s">
        <v>19</v>
      </c>
      <c r="C317" t="b">
        <v>1</v>
      </c>
      <c r="D317" t="s">
        <v>21</v>
      </c>
      <c r="E317">
        <f t="shared" si="31"/>
        <v>26.030000000000005</v>
      </c>
      <c r="F317">
        <v>26</v>
      </c>
      <c r="G317">
        <v>0</v>
      </c>
      <c r="H317">
        <v>0.01</v>
      </c>
      <c r="I317">
        <v>0.01</v>
      </c>
      <c r="J317">
        <v>0.01</v>
      </c>
      <c r="K317">
        <v>0</v>
      </c>
      <c r="L317">
        <v>0</v>
      </c>
    </row>
    <row r="318" spans="1:12" x14ac:dyDescent="0.3">
      <c r="A318">
        <v>334</v>
      </c>
      <c r="B318" t="s">
        <v>19</v>
      </c>
      <c r="C318" t="b">
        <v>1</v>
      </c>
      <c r="D318" t="s">
        <v>22</v>
      </c>
      <c r="E318">
        <f t="shared" si="31"/>
        <v>12.02</v>
      </c>
      <c r="F318">
        <v>8</v>
      </c>
      <c r="G318">
        <v>0</v>
      </c>
      <c r="H318">
        <v>0.01</v>
      </c>
      <c r="I318">
        <v>4</v>
      </c>
      <c r="J318">
        <v>0.01</v>
      </c>
      <c r="K318">
        <v>0</v>
      </c>
      <c r="L318">
        <v>0</v>
      </c>
    </row>
    <row r="319" spans="1:12" x14ac:dyDescent="0.3">
      <c r="A319">
        <v>334</v>
      </c>
      <c r="B319" t="s">
        <v>19</v>
      </c>
      <c r="C319" t="b">
        <v>1</v>
      </c>
      <c r="D319" t="s">
        <v>23</v>
      </c>
      <c r="E319">
        <f t="shared" si="31"/>
        <v>13.01</v>
      </c>
      <c r="F319">
        <v>13</v>
      </c>
      <c r="G319">
        <v>0</v>
      </c>
      <c r="H319">
        <v>0</v>
      </c>
      <c r="I319">
        <v>0.01</v>
      </c>
      <c r="J319">
        <v>0</v>
      </c>
      <c r="K319">
        <v>0</v>
      </c>
      <c r="L319">
        <v>0</v>
      </c>
    </row>
    <row r="320" spans="1:12" x14ac:dyDescent="0.3">
      <c r="A320">
        <v>334</v>
      </c>
      <c r="B320" t="s">
        <v>19</v>
      </c>
      <c r="C320" t="b">
        <v>1</v>
      </c>
      <c r="D320" t="s">
        <v>24</v>
      </c>
      <c r="E320">
        <f t="shared" si="31"/>
        <v>23.02</v>
      </c>
      <c r="F320">
        <v>13</v>
      </c>
      <c r="G320">
        <v>0</v>
      </c>
      <c r="H320">
        <v>0.01</v>
      </c>
      <c r="I320">
        <v>10</v>
      </c>
      <c r="J320">
        <v>0.01</v>
      </c>
      <c r="K320">
        <v>0</v>
      </c>
      <c r="L320">
        <v>0</v>
      </c>
    </row>
    <row r="321" spans="1:12" x14ac:dyDescent="0.3">
      <c r="A321">
        <v>334</v>
      </c>
      <c r="B321" t="s">
        <v>25</v>
      </c>
      <c r="C321" t="b">
        <v>0</v>
      </c>
      <c r="D321" t="s">
        <v>25</v>
      </c>
      <c r="E321">
        <v>5</v>
      </c>
      <c r="F321">
        <v>2</v>
      </c>
      <c r="G321">
        <v>0</v>
      </c>
      <c r="H321">
        <v>0</v>
      </c>
      <c r="I321">
        <v>0.01</v>
      </c>
      <c r="J321">
        <v>0.01</v>
      </c>
      <c r="K321">
        <v>0</v>
      </c>
      <c r="L321">
        <f>L325</f>
        <v>1.8900000000000148</v>
      </c>
    </row>
    <row r="322" spans="1:12" x14ac:dyDescent="0.3">
      <c r="A322">
        <v>334</v>
      </c>
      <c r="B322" t="s">
        <v>26</v>
      </c>
      <c r="C322" t="b">
        <v>0</v>
      </c>
      <c r="D322" t="s">
        <v>26</v>
      </c>
      <c r="E322">
        <f t="shared" ref="E322:E324" si="32">SUM(F322:L322)</f>
        <v>17.03</v>
      </c>
      <c r="F322">
        <v>1</v>
      </c>
      <c r="G322">
        <v>0</v>
      </c>
      <c r="H322">
        <v>0.01</v>
      </c>
      <c r="I322">
        <v>16</v>
      </c>
      <c r="J322">
        <v>0.02</v>
      </c>
      <c r="K322">
        <v>0</v>
      </c>
      <c r="L322">
        <v>0</v>
      </c>
    </row>
    <row r="323" spans="1:12" x14ac:dyDescent="0.3">
      <c r="A323">
        <v>334</v>
      </c>
      <c r="B323" t="s">
        <v>26</v>
      </c>
      <c r="C323" t="b">
        <v>1</v>
      </c>
      <c r="D323" t="s">
        <v>27</v>
      </c>
      <c r="E323">
        <f t="shared" si="32"/>
        <v>5.01</v>
      </c>
      <c r="F323">
        <v>0</v>
      </c>
      <c r="G323">
        <v>0</v>
      </c>
      <c r="H323">
        <v>0</v>
      </c>
      <c r="I323">
        <v>5</v>
      </c>
      <c r="J323">
        <v>0.01</v>
      </c>
      <c r="K323">
        <v>0</v>
      </c>
      <c r="L323">
        <v>0</v>
      </c>
    </row>
    <row r="324" spans="1:12" x14ac:dyDescent="0.3">
      <c r="A324">
        <v>334</v>
      </c>
      <c r="B324" t="s">
        <v>26</v>
      </c>
      <c r="C324" t="b">
        <v>1</v>
      </c>
      <c r="D324" t="s">
        <v>28</v>
      </c>
      <c r="E324">
        <f t="shared" si="32"/>
        <v>12.02</v>
      </c>
      <c r="F324">
        <v>1</v>
      </c>
      <c r="G324">
        <v>0</v>
      </c>
      <c r="H324">
        <v>0.01</v>
      </c>
      <c r="I324">
        <v>11</v>
      </c>
      <c r="J324">
        <v>0.01</v>
      </c>
      <c r="K324">
        <v>0</v>
      </c>
      <c r="L324">
        <v>0</v>
      </c>
    </row>
    <row r="325" spans="1:12" x14ac:dyDescent="0.3">
      <c r="A325">
        <v>334</v>
      </c>
      <c r="B325" t="s">
        <v>29</v>
      </c>
      <c r="C325" t="b">
        <v>0</v>
      </c>
      <c r="D325" t="s">
        <v>29</v>
      </c>
      <c r="E325">
        <v>162</v>
      </c>
      <c r="F325">
        <v>112</v>
      </c>
      <c r="G325">
        <v>0.01</v>
      </c>
      <c r="H325">
        <v>1</v>
      </c>
      <c r="I325">
        <v>47</v>
      </c>
      <c r="J325">
        <v>0.1</v>
      </c>
      <c r="K325">
        <v>0</v>
      </c>
      <c r="L325">
        <f>E325-SUM(F325:K325)</f>
        <v>1.8900000000000148</v>
      </c>
    </row>
    <row r="326" spans="1:12" x14ac:dyDescent="0.3">
      <c r="A326">
        <v>335</v>
      </c>
      <c r="B326" t="s">
        <v>12</v>
      </c>
      <c r="C326" t="b">
        <v>0</v>
      </c>
      <c r="D326" t="s">
        <v>12</v>
      </c>
      <c r="E326">
        <f t="shared" ref="E326:E338" si="33">SUM(F326:L326)</f>
        <v>20.05</v>
      </c>
      <c r="F326">
        <v>12</v>
      </c>
      <c r="G326">
        <v>0</v>
      </c>
      <c r="H326">
        <v>0.05</v>
      </c>
      <c r="I326">
        <v>7</v>
      </c>
      <c r="J326">
        <v>1</v>
      </c>
      <c r="K326">
        <v>0</v>
      </c>
      <c r="L326">
        <v>0</v>
      </c>
    </row>
    <row r="327" spans="1:12" x14ac:dyDescent="0.3">
      <c r="A327">
        <v>335</v>
      </c>
      <c r="B327" t="s">
        <v>12</v>
      </c>
      <c r="C327" t="b">
        <v>1</v>
      </c>
      <c r="D327" t="s">
        <v>13</v>
      </c>
      <c r="E327">
        <f t="shared" si="33"/>
        <v>0.02</v>
      </c>
      <c r="F327">
        <v>0</v>
      </c>
      <c r="G327">
        <v>0</v>
      </c>
      <c r="H327">
        <v>0.01</v>
      </c>
      <c r="I327">
        <v>0</v>
      </c>
      <c r="J327">
        <v>0.01</v>
      </c>
      <c r="K327">
        <v>0</v>
      </c>
      <c r="L327">
        <v>0</v>
      </c>
    </row>
    <row r="328" spans="1:12" x14ac:dyDescent="0.3">
      <c r="A328">
        <v>335</v>
      </c>
      <c r="B328" t="s">
        <v>12</v>
      </c>
      <c r="C328" t="b">
        <v>1</v>
      </c>
      <c r="D328" t="s">
        <v>14</v>
      </c>
      <c r="E328">
        <f t="shared" si="33"/>
        <v>13.02</v>
      </c>
      <c r="F328">
        <v>7</v>
      </c>
      <c r="G328">
        <v>0</v>
      </c>
      <c r="H328">
        <v>0.01</v>
      </c>
      <c r="I328">
        <v>6</v>
      </c>
      <c r="J328">
        <v>0.01</v>
      </c>
      <c r="K328">
        <v>0</v>
      </c>
      <c r="L328">
        <v>0</v>
      </c>
    </row>
    <row r="329" spans="1:12" x14ac:dyDescent="0.3">
      <c r="A329">
        <v>335</v>
      </c>
      <c r="B329" t="s">
        <v>12</v>
      </c>
      <c r="C329" t="b">
        <v>1</v>
      </c>
      <c r="D329" t="s">
        <v>15</v>
      </c>
      <c r="E329">
        <f t="shared" si="33"/>
        <v>4</v>
      </c>
      <c r="F329">
        <v>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>
        <v>335</v>
      </c>
      <c r="B330" t="s">
        <v>12</v>
      </c>
      <c r="C330" t="b">
        <v>1</v>
      </c>
      <c r="D330" t="s">
        <v>16</v>
      </c>
      <c r="E330">
        <f t="shared" si="33"/>
        <v>0.03</v>
      </c>
      <c r="F330">
        <v>0.01</v>
      </c>
      <c r="G330">
        <v>0</v>
      </c>
      <c r="H330">
        <v>0.01</v>
      </c>
      <c r="I330">
        <v>0</v>
      </c>
      <c r="J330">
        <v>0.01</v>
      </c>
      <c r="K330">
        <v>0</v>
      </c>
      <c r="L330">
        <v>0</v>
      </c>
    </row>
    <row r="331" spans="1:12" x14ac:dyDescent="0.3">
      <c r="A331">
        <v>335</v>
      </c>
      <c r="B331" t="s">
        <v>12</v>
      </c>
      <c r="C331" t="b">
        <v>1</v>
      </c>
      <c r="D331" t="s">
        <v>17</v>
      </c>
      <c r="E331">
        <f t="shared" si="33"/>
        <v>1.03</v>
      </c>
      <c r="F331">
        <v>1</v>
      </c>
      <c r="G331">
        <v>0</v>
      </c>
      <c r="H331">
        <v>0.01</v>
      </c>
      <c r="I331">
        <v>0.01</v>
      </c>
      <c r="J331">
        <v>0.01</v>
      </c>
      <c r="K331">
        <v>0</v>
      </c>
      <c r="L331">
        <v>0</v>
      </c>
    </row>
    <row r="332" spans="1:12" x14ac:dyDescent="0.3">
      <c r="A332">
        <v>335</v>
      </c>
      <c r="B332" t="s">
        <v>12</v>
      </c>
      <c r="C332" t="b">
        <v>1</v>
      </c>
      <c r="D332" t="s">
        <v>18</v>
      </c>
      <c r="E332">
        <f t="shared" si="33"/>
        <v>0.04</v>
      </c>
      <c r="F332">
        <v>0.01</v>
      </c>
      <c r="G332">
        <v>0</v>
      </c>
      <c r="H332">
        <v>0.01</v>
      </c>
      <c r="I332">
        <v>0.01</v>
      </c>
      <c r="J332">
        <v>0.01</v>
      </c>
      <c r="K332">
        <v>0</v>
      </c>
      <c r="L332">
        <v>0</v>
      </c>
    </row>
    <row r="333" spans="1:12" x14ac:dyDescent="0.3">
      <c r="A333">
        <v>335</v>
      </c>
      <c r="B333" t="s">
        <v>19</v>
      </c>
      <c r="C333" t="b">
        <v>0</v>
      </c>
      <c r="D333" t="s">
        <v>19</v>
      </c>
      <c r="E333">
        <f t="shared" si="33"/>
        <v>45.029999999999994</v>
      </c>
      <c r="F333">
        <v>28</v>
      </c>
      <c r="G333">
        <v>0</v>
      </c>
      <c r="H333">
        <v>0.02</v>
      </c>
      <c r="I333">
        <v>17</v>
      </c>
      <c r="J333">
        <v>0.01</v>
      </c>
      <c r="K333">
        <v>0</v>
      </c>
      <c r="L333">
        <v>0</v>
      </c>
    </row>
    <row r="334" spans="1:12" x14ac:dyDescent="0.3">
      <c r="A334">
        <v>335</v>
      </c>
      <c r="B334" t="s">
        <v>19</v>
      </c>
      <c r="C334" t="b">
        <v>1</v>
      </c>
      <c r="D334" t="s">
        <v>20</v>
      </c>
      <c r="E334">
        <f t="shared" si="33"/>
        <v>3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>
        <v>335</v>
      </c>
      <c r="B335" t="s">
        <v>19</v>
      </c>
      <c r="C335" t="b">
        <v>1</v>
      </c>
      <c r="D335" t="s">
        <v>21</v>
      </c>
      <c r="E335">
        <f t="shared" si="33"/>
        <v>11.02</v>
      </c>
      <c r="F335">
        <v>11</v>
      </c>
      <c r="G335">
        <v>0</v>
      </c>
      <c r="H335">
        <v>0.01</v>
      </c>
      <c r="I335">
        <v>0.01</v>
      </c>
      <c r="J335">
        <v>0</v>
      </c>
      <c r="K335">
        <v>0</v>
      </c>
      <c r="L335">
        <v>0</v>
      </c>
    </row>
    <row r="336" spans="1:12" x14ac:dyDescent="0.3">
      <c r="A336">
        <v>335</v>
      </c>
      <c r="B336" t="s">
        <v>19</v>
      </c>
      <c r="C336" t="b">
        <v>1</v>
      </c>
      <c r="D336" t="s">
        <v>22</v>
      </c>
      <c r="E336">
        <f t="shared" si="33"/>
        <v>1.01</v>
      </c>
      <c r="F336">
        <v>1</v>
      </c>
      <c r="G336">
        <v>0</v>
      </c>
      <c r="H336">
        <v>0</v>
      </c>
      <c r="I336">
        <v>0.01</v>
      </c>
      <c r="J336">
        <v>0</v>
      </c>
      <c r="K336">
        <v>0</v>
      </c>
      <c r="L336">
        <v>0</v>
      </c>
    </row>
    <row r="337" spans="1:12" x14ac:dyDescent="0.3">
      <c r="A337">
        <v>335</v>
      </c>
      <c r="B337" t="s">
        <v>19</v>
      </c>
      <c r="C337" t="b">
        <v>1</v>
      </c>
      <c r="D337" t="s">
        <v>23</v>
      </c>
      <c r="E337">
        <f t="shared" si="33"/>
        <v>3.01</v>
      </c>
      <c r="F337">
        <v>3</v>
      </c>
      <c r="G337">
        <v>0</v>
      </c>
      <c r="H337">
        <v>0</v>
      </c>
      <c r="I337">
        <v>0.01</v>
      </c>
      <c r="J337">
        <v>0</v>
      </c>
      <c r="K337">
        <v>0</v>
      </c>
      <c r="L337">
        <v>0</v>
      </c>
    </row>
    <row r="338" spans="1:12" x14ac:dyDescent="0.3">
      <c r="A338">
        <v>335</v>
      </c>
      <c r="B338" t="s">
        <v>19</v>
      </c>
      <c r="C338" t="b">
        <v>1</v>
      </c>
      <c r="D338" t="s">
        <v>24</v>
      </c>
      <c r="E338">
        <f t="shared" si="33"/>
        <v>25.02</v>
      </c>
      <c r="F338">
        <v>9</v>
      </c>
      <c r="G338">
        <v>0</v>
      </c>
      <c r="H338">
        <v>0.01</v>
      </c>
      <c r="I338">
        <v>16</v>
      </c>
      <c r="J338">
        <v>0.01</v>
      </c>
      <c r="K338">
        <v>0</v>
      </c>
      <c r="L338">
        <v>0</v>
      </c>
    </row>
    <row r="339" spans="1:12" x14ac:dyDescent="0.3">
      <c r="A339">
        <v>335</v>
      </c>
      <c r="B339" t="s">
        <v>25</v>
      </c>
      <c r="C339" t="b">
        <v>0</v>
      </c>
      <c r="D339" t="s">
        <v>25</v>
      </c>
      <c r="E339">
        <v>2</v>
      </c>
      <c r="F339">
        <v>0.01</v>
      </c>
      <c r="G339">
        <v>0</v>
      </c>
      <c r="H339">
        <v>0.01</v>
      </c>
      <c r="I339">
        <v>0</v>
      </c>
      <c r="J339">
        <v>0.01</v>
      </c>
      <c r="K339">
        <v>0</v>
      </c>
      <c r="L339">
        <v>2</v>
      </c>
    </row>
    <row r="340" spans="1:12" x14ac:dyDescent="0.3">
      <c r="A340">
        <v>335</v>
      </c>
      <c r="B340" t="s">
        <v>26</v>
      </c>
      <c r="C340" t="b">
        <v>0</v>
      </c>
      <c r="D340" t="s">
        <v>26</v>
      </c>
      <c r="E340">
        <f t="shared" ref="E340:E342" si="34">SUM(F340:L340)</f>
        <v>3.0199999999999996</v>
      </c>
      <c r="F340">
        <v>0.01</v>
      </c>
      <c r="G340">
        <v>0</v>
      </c>
      <c r="H340">
        <v>0</v>
      </c>
      <c r="I340">
        <v>3</v>
      </c>
      <c r="J340">
        <v>0.01</v>
      </c>
      <c r="K340">
        <v>0</v>
      </c>
      <c r="L340">
        <v>0</v>
      </c>
    </row>
    <row r="341" spans="1:12" x14ac:dyDescent="0.3">
      <c r="A341">
        <v>335</v>
      </c>
      <c r="B341" t="s">
        <v>26</v>
      </c>
      <c r="C341" t="b">
        <v>1</v>
      </c>
      <c r="D341" t="s">
        <v>27</v>
      </c>
      <c r="E341">
        <f t="shared" si="34"/>
        <v>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</row>
    <row r="342" spans="1:12" x14ac:dyDescent="0.3">
      <c r="A342">
        <v>335</v>
      </c>
      <c r="B342" t="s">
        <v>26</v>
      </c>
      <c r="C342" t="b">
        <v>1</v>
      </c>
      <c r="D342" t="s">
        <v>28</v>
      </c>
      <c r="E342">
        <f t="shared" si="34"/>
        <v>2.0199999999999996</v>
      </c>
      <c r="F342">
        <v>0.01</v>
      </c>
      <c r="G342">
        <v>0</v>
      </c>
      <c r="H342">
        <v>0</v>
      </c>
      <c r="I342">
        <v>2</v>
      </c>
      <c r="J342">
        <v>0.01</v>
      </c>
      <c r="K342">
        <v>0</v>
      </c>
      <c r="L342">
        <v>0</v>
      </c>
    </row>
    <row r="343" spans="1:12" x14ac:dyDescent="0.3">
      <c r="A343">
        <v>335</v>
      </c>
      <c r="B343" t="s">
        <v>29</v>
      </c>
      <c r="C343" t="b">
        <v>0</v>
      </c>
      <c r="D343" t="s">
        <v>29</v>
      </c>
      <c r="E343">
        <v>71</v>
      </c>
      <c r="F343">
        <v>40</v>
      </c>
      <c r="G343">
        <v>0</v>
      </c>
      <c r="H343">
        <v>0.08</v>
      </c>
      <c r="I343">
        <v>27</v>
      </c>
      <c r="J343">
        <v>1</v>
      </c>
      <c r="K343">
        <v>0</v>
      </c>
      <c r="L343">
        <v>2</v>
      </c>
    </row>
    <row r="344" spans="1:12" x14ac:dyDescent="0.3">
      <c r="A344">
        <v>336</v>
      </c>
      <c r="B344" t="s">
        <v>12</v>
      </c>
      <c r="C344" t="b">
        <v>0</v>
      </c>
      <c r="D344" t="s">
        <v>12</v>
      </c>
      <c r="E344">
        <f t="shared" ref="E344:E356" si="35">SUM(F344:L344)</f>
        <v>118</v>
      </c>
      <c r="F344">
        <v>58</v>
      </c>
      <c r="G344">
        <v>0</v>
      </c>
      <c r="H344">
        <v>2</v>
      </c>
      <c r="I344">
        <v>55</v>
      </c>
      <c r="J344">
        <v>3</v>
      </c>
      <c r="K344">
        <v>0</v>
      </c>
      <c r="L344">
        <v>0</v>
      </c>
    </row>
    <row r="345" spans="1:12" x14ac:dyDescent="0.3">
      <c r="A345">
        <v>336</v>
      </c>
      <c r="B345" t="s">
        <v>12</v>
      </c>
      <c r="C345" t="b">
        <v>1</v>
      </c>
      <c r="D345" t="s">
        <v>13</v>
      </c>
      <c r="E345">
        <f t="shared" si="35"/>
        <v>1.010000000000002</v>
      </c>
      <c r="F345">
        <v>0</v>
      </c>
      <c r="G345">
        <v>0</v>
      </c>
      <c r="H345">
        <v>0.01</v>
      </c>
      <c r="I345">
        <f>I344-SUM(I346:I350)</f>
        <v>0.99000000000000199</v>
      </c>
      <c r="J345">
        <v>0.01</v>
      </c>
      <c r="K345">
        <v>0</v>
      </c>
      <c r="L345">
        <v>0</v>
      </c>
    </row>
    <row r="346" spans="1:12" x14ac:dyDescent="0.3">
      <c r="A346">
        <v>336</v>
      </c>
      <c r="B346" t="s">
        <v>12</v>
      </c>
      <c r="C346" t="b">
        <v>1</v>
      </c>
      <c r="D346" t="s">
        <v>14</v>
      </c>
      <c r="E346">
        <f t="shared" si="35"/>
        <v>78.02000000000001</v>
      </c>
      <c r="F346">
        <v>29</v>
      </c>
      <c r="G346">
        <v>0</v>
      </c>
      <c r="H346">
        <v>0.01</v>
      </c>
      <c r="I346">
        <v>49</v>
      </c>
      <c r="J346">
        <v>0.01</v>
      </c>
      <c r="K346">
        <v>0</v>
      </c>
      <c r="L346">
        <v>0</v>
      </c>
    </row>
    <row r="347" spans="1:12" x14ac:dyDescent="0.3">
      <c r="A347">
        <v>336</v>
      </c>
      <c r="B347" t="s">
        <v>12</v>
      </c>
      <c r="C347" t="b">
        <v>1</v>
      </c>
      <c r="D347" t="s">
        <v>15</v>
      </c>
      <c r="E347">
        <f t="shared" si="35"/>
        <v>19</v>
      </c>
      <c r="F347">
        <v>19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">
      <c r="A348">
        <v>336</v>
      </c>
      <c r="B348" t="s">
        <v>12</v>
      </c>
      <c r="C348" t="b">
        <v>1</v>
      </c>
      <c r="D348" t="s">
        <v>16</v>
      </c>
      <c r="E348">
        <f t="shared" si="35"/>
        <v>5.01</v>
      </c>
      <c r="F348">
        <v>2</v>
      </c>
      <c r="G348">
        <v>0</v>
      </c>
      <c r="H348">
        <v>1</v>
      </c>
      <c r="I348">
        <v>0.01</v>
      </c>
      <c r="J348">
        <v>2</v>
      </c>
      <c r="K348">
        <v>0</v>
      </c>
      <c r="L348">
        <v>0</v>
      </c>
    </row>
    <row r="349" spans="1:12" x14ac:dyDescent="0.3">
      <c r="A349">
        <v>336</v>
      </c>
      <c r="B349" t="s">
        <v>12</v>
      </c>
      <c r="C349" t="b">
        <v>1</v>
      </c>
      <c r="D349" t="s">
        <v>17</v>
      </c>
      <c r="E349">
        <f t="shared" si="35"/>
        <v>8.02</v>
      </c>
      <c r="F349">
        <v>6</v>
      </c>
      <c r="G349">
        <v>0</v>
      </c>
      <c r="H349">
        <v>0.01</v>
      </c>
      <c r="I349">
        <v>2</v>
      </c>
      <c r="J349">
        <v>0.01</v>
      </c>
      <c r="K349">
        <v>0</v>
      </c>
      <c r="L349">
        <v>0</v>
      </c>
    </row>
    <row r="350" spans="1:12" x14ac:dyDescent="0.3">
      <c r="A350">
        <v>336</v>
      </c>
      <c r="B350" t="s">
        <v>12</v>
      </c>
      <c r="C350" t="b">
        <v>1</v>
      </c>
      <c r="D350" t="s">
        <v>18</v>
      </c>
      <c r="E350">
        <f t="shared" si="35"/>
        <v>5.9799999999999995</v>
      </c>
      <c r="F350">
        <v>2</v>
      </c>
      <c r="G350">
        <v>0</v>
      </c>
      <c r="H350">
        <v>0.97</v>
      </c>
      <c r="I350">
        <v>3</v>
      </c>
      <c r="J350">
        <v>0.01</v>
      </c>
      <c r="K350">
        <v>0</v>
      </c>
      <c r="L350">
        <v>0</v>
      </c>
    </row>
    <row r="351" spans="1:12" x14ac:dyDescent="0.3">
      <c r="A351">
        <v>336</v>
      </c>
      <c r="B351" t="s">
        <v>19</v>
      </c>
      <c r="C351" t="b">
        <v>0</v>
      </c>
      <c r="D351" t="s">
        <v>19</v>
      </c>
      <c r="E351">
        <f t="shared" si="35"/>
        <v>158.97</v>
      </c>
      <c r="F351">
        <v>92</v>
      </c>
      <c r="G351">
        <v>0</v>
      </c>
      <c r="H351">
        <f>H361-SUM(H357:H358,H344)</f>
        <v>1.9700000000000002</v>
      </c>
      <c r="I351">
        <v>64</v>
      </c>
      <c r="J351">
        <v>1</v>
      </c>
      <c r="K351">
        <v>0</v>
      </c>
      <c r="L351">
        <v>0</v>
      </c>
    </row>
    <row r="352" spans="1:12" x14ac:dyDescent="0.3">
      <c r="A352">
        <v>336</v>
      </c>
      <c r="B352" t="s">
        <v>19</v>
      </c>
      <c r="C352" t="b">
        <v>1</v>
      </c>
      <c r="D352" t="s">
        <v>20</v>
      </c>
      <c r="E352">
        <f t="shared" si="35"/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>
        <v>336</v>
      </c>
      <c r="B353" t="s">
        <v>19</v>
      </c>
      <c r="C353" t="b">
        <v>1</v>
      </c>
      <c r="D353" t="s">
        <v>21</v>
      </c>
      <c r="E353">
        <f t="shared" si="35"/>
        <v>63.95</v>
      </c>
      <c r="F353">
        <v>59</v>
      </c>
      <c r="G353">
        <v>0</v>
      </c>
      <c r="H353">
        <f>H351-SUM(H354:H356)</f>
        <v>1.9500000000000002</v>
      </c>
      <c r="I353">
        <v>2.99</v>
      </c>
      <c r="J353">
        <v>0.01</v>
      </c>
      <c r="K353">
        <v>0</v>
      </c>
      <c r="L353">
        <v>0</v>
      </c>
    </row>
    <row r="354" spans="1:12" x14ac:dyDescent="0.3">
      <c r="A354">
        <v>336</v>
      </c>
      <c r="B354" t="s">
        <v>19</v>
      </c>
      <c r="C354" t="b">
        <v>1</v>
      </c>
      <c r="D354" t="s">
        <v>22</v>
      </c>
      <c r="E354">
        <f t="shared" si="35"/>
        <v>12.02</v>
      </c>
      <c r="F354">
        <v>7</v>
      </c>
      <c r="G354">
        <v>0</v>
      </c>
      <c r="H354">
        <v>0.01</v>
      </c>
      <c r="I354">
        <v>5</v>
      </c>
      <c r="J354">
        <v>0.01</v>
      </c>
      <c r="K354">
        <v>0</v>
      </c>
      <c r="L354">
        <v>0</v>
      </c>
    </row>
    <row r="355" spans="1:12" x14ac:dyDescent="0.3">
      <c r="A355">
        <v>336</v>
      </c>
      <c r="B355" t="s">
        <v>19</v>
      </c>
      <c r="C355" t="b">
        <v>1</v>
      </c>
      <c r="D355" t="s">
        <v>23</v>
      </c>
      <c r="E355">
        <f t="shared" si="35"/>
        <v>8.02</v>
      </c>
      <c r="F355">
        <v>8</v>
      </c>
      <c r="G355">
        <v>0</v>
      </c>
      <c r="H355">
        <v>0</v>
      </c>
      <c r="I355">
        <v>0.01</v>
      </c>
      <c r="J355">
        <v>0.01</v>
      </c>
      <c r="K355">
        <v>0</v>
      </c>
      <c r="L355">
        <v>0</v>
      </c>
    </row>
    <row r="356" spans="1:12" x14ac:dyDescent="0.3">
      <c r="A356">
        <v>336</v>
      </c>
      <c r="B356" t="s">
        <v>19</v>
      </c>
      <c r="C356" t="b">
        <v>1</v>
      </c>
      <c r="D356" t="s">
        <v>24</v>
      </c>
      <c r="E356">
        <f t="shared" si="35"/>
        <v>73.02000000000001</v>
      </c>
      <c r="F356">
        <v>17</v>
      </c>
      <c r="G356">
        <v>0</v>
      </c>
      <c r="H356">
        <v>0.01</v>
      </c>
      <c r="I356">
        <v>56</v>
      </c>
      <c r="J356">
        <v>0.01</v>
      </c>
      <c r="K356">
        <v>0</v>
      </c>
      <c r="L356">
        <v>0</v>
      </c>
    </row>
    <row r="357" spans="1:12" x14ac:dyDescent="0.3">
      <c r="A357">
        <v>336</v>
      </c>
      <c r="B357" t="s">
        <v>25</v>
      </c>
      <c r="C357" t="b">
        <v>0</v>
      </c>
      <c r="D357" t="s">
        <v>25</v>
      </c>
      <c r="E357">
        <v>14</v>
      </c>
      <c r="F357">
        <v>2</v>
      </c>
      <c r="G357">
        <v>0</v>
      </c>
      <c r="H357">
        <v>0.01</v>
      </c>
      <c r="I357">
        <v>2</v>
      </c>
      <c r="J357">
        <v>0.01</v>
      </c>
      <c r="K357">
        <v>0</v>
      </c>
      <c r="L357">
        <v>9</v>
      </c>
    </row>
    <row r="358" spans="1:12" x14ac:dyDescent="0.3">
      <c r="A358">
        <v>336</v>
      </c>
      <c r="B358" t="s">
        <v>26</v>
      </c>
      <c r="C358" t="b">
        <v>0</v>
      </c>
      <c r="D358" t="s">
        <v>26</v>
      </c>
      <c r="E358">
        <f t="shared" ref="E358:E360" si="36">SUM(F358:L358)</f>
        <v>27.03</v>
      </c>
      <c r="F358">
        <v>1</v>
      </c>
      <c r="G358">
        <v>1</v>
      </c>
      <c r="H358">
        <v>0.02</v>
      </c>
      <c r="I358">
        <v>24</v>
      </c>
      <c r="J358">
        <v>0.01</v>
      </c>
      <c r="K358">
        <v>1</v>
      </c>
      <c r="L358">
        <v>0</v>
      </c>
    </row>
    <row r="359" spans="1:12" x14ac:dyDescent="0.3">
      <c r="A359">
        <v>336</v>
      </c>
      <c r="B359" t="s">
        <v>26</v>
      </c>
      <c r="C359" t="b">
        <v>1</v>
      </c>
      <c r="D359" t="s">
        <v>27</v>
      </c>
      <c r="E359">
        <f t="shared" si="36"/>
        <v>7.02</v>
      </c>
      <c r="F359">
        <v>0</v>
      </c>
      <c r="G359">
        <v>0</v>
      </c>
      <c r="H359">
        <v>0.01</v>
      </c>
      <c r="I359">
        <v>7</v>
      </c>
      <c r="J359">
        <v>0</v>
      </c>
      <c r="K359">
        <v>0.01</v>
      </c>
      <c r="L359">
        <v>0</v>
      </c>
    </row>
    <row r="360" spans="1:12" x14ac:dyDescent="0.3">
      <c r="A360">
        <v>336</v>
      </c>
      <c r="B360" t="s">
        <v>26</v>
      </c>
      <c r="C360" t="b">
        <v>1</v>
      </c>
      <c r="D360" t="s">
        <v>28</v>
      </c>
      <c r="E360">
        <f t="shared" si="36"/>
        <v>20.02</v>
      </c>
      <c r="F360">
        <v>1</v>
      </c>
      <c r="G360">
        <v>1</v>
      </c>
      <c r="H360">
        <v>0.01</v>
      </c>
      <c r="I360">
        <v>17</v>
      </c>
      <c r="J360">
        <v>0.01</v>
      </c>
      <c r="K360">
        <v>1</v>
      </c>
      <c r="L360">
        <v>0</v>
      </c>
    </row>
    <row r="361" spans="1:12" x14ac:dyDescent="0.3">
      <c r="A361">
        <v>336</v>
      </c>
      <c r="B361" t="s">
        <v>29</v>
      </c>
      <c r="C361" t="b">
        <v>0</v>
      </c>
      <c r="D361" t="s">
        <v>29</v>
      </c>
      <c r="E361">
        <v>318</v>
      </c>
      <c r="F361">
        <v>154</v>
      </c>
      <c r="G361">
        <v>1</v>
      </c>
      <c r="H361">
        <v>4</v>
      </c>
      <c r="I361">
        <v>145</v>
      </c>
      <c r="J361">
        <v>4</v>
      </c>
      <c r="K361">
        <v>1</v>
      </c>
      <c r="L361">
        <v>9</v>
      </c>
    </row>
    <row r="362" spans="1:12" x14ac:dyDescent="0.3">
      <c r="A362">
        <v>337</v>
      </c>
      <c r="B362" t="s">
        <v>12</v>
      </c>
      <c r="C362" t="b">
        <v>0</v>
      </c>
      <c r="D362" t="s">
        <v>12</v>
      </c>
      <c r="E362">
        <f t="shared" ref="E362:E374" si="37">SUM(F362:L362)</f>
        <v>16.060000000000002</v>
      </c>
      <c r="F362">
        <v>7</v>
      </c>
      <c r="G362">
        <v>0</v>
      </c>
      <c r="H362">
        <v>0.05</v>
      </c>
      <c r="I362">
        <v>8</v>
      </c>
      <c r="J362">
        <v>1</v>
      </c>
      <c r="K362">
        <v>0.01</v>
      </c>
      <c r="L362">
        <v>0</v>
      </c>
    </row>
    <row r="363" spans="1:12" x14ac:dyDescent="0.3">
      <c r="A363">
        <v>337</v>
      </c>
      <c r="B363" t="s">
        <v>12</v>
      </c>
      <c r="C363" t="b">
        <v>1</v>
      </c>
      <c r="D363" t="s">
        <v>13</v>
      </c>
      <c r="E363">
        <f t="shared" si="37"/>
        <v>0.03</v>
      </c>
      <c r="F363">
        <v>0</v>
      </c>
      <c r="G363">
        <v>0</v>
      </c>
      <c r="H363">
        <v>0.01</v>
      </c>
      <c r="I363">
        <v>0.01</v>
      </c>
      <c r="J363">
        <v>0.01</v>
      </c>
      <c r="K363">
        <v>0</v>
      </c>
      <c r="L363">
        <v>0</v>
      </c>
    </row>
    <row r="364" spans="1:12" x14ac:dyDescent="0.3">
      <c r="A364">
        <v>337</v>
      </c>
      <c r="B364" t="s">
        <v>12</v>
      </c>
      <c r="C364" t="b">
        <v>1</v>
      </c>
      <c r="D364" t="s">
        <v>14</v>
      </c>
      <c r="E364">
        <f t="shared" si="37"/>
        <v>10.029999999999999</v>
      </c>
      <c r="F364">
        <v>3</v>
      </c>
      <c r="G364">
        <v>0</v>
      </c>
      <c r="H364">
        <v>0.01</v>
      </c>
      <c r="I364">
        <v>7</v>
      </c>
      <c r="J364">
        <v>0.01</v>
      </c>
      <c r="K364">
        <v>0.01</v>
      </c>
      <c r="L364">
        <v>0</v>
      </c>
    </row>
    <row r="365" spans="1:12" x14ac:dyDescent="0.3">
      <c r="A365">
        <v>337</v>
      </c>
      <c r="B365" t="s">
        <v>12</v>
      </c>
      <c r="C365" t="b">
        <v>1</v>
      </c>
      <c r="D365" t="s">
        <v>15</v>
      </c>
      <c r="E365">
        <f t="shared" si="37"/>
        <v>3</v>
      </c>
      <c r="F365">
        <v>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>
        <v>337</v>
      </c>
      <c r="B366" t="s">
        <v>12</v>
      </c>
      <c r="C366" t="b">
        <v>1</v>
      </c>
      <c r="D366" t="s">
        <v>16</v>
      </c>
      <c r="E366">
        <f t="shared" si="37"/>
        <v>0.04</v>
      </c>
      <c r="F366">
        <v>0.01</v>
      </c>
      <c r="G366">
        <v>0</v>
      </c>
      <c r="H366">
        <v>0.01</v>
      </c>
      <c r="I366">
        <v>0.01</v>
      </c>
      <c r="J366">
        <v>0.01</v>
      </c>
      <c r="K366">
        <v>0</v>
      </c>
      <c r="L366">
        <v>0</v>
      </c>
    </row>
    <row r="367" spans="1:12" x14ac:dyDescent="0.3">
      <c r="A367">
        <v>337</v>
      </c>
      <c r="B367" t="s">
        <v>12</v>
      </c>
      <c r="C367" t="b">
        <v>1</v>
      </c>
      <c r="D367" t="s">
        <v>17</v>
      </c>
      <c r="E367">
        <f t="shared" si="37"/>
        <v>1.03</v>
      </c>
      <c r="F367">
        <v>1</v>
      </c>
      <c r="G367">
        <v>0</v>
      </c>
      <c r="H367">
        <v>0.01</v>
      </c>
      <c r="I367">
        <v>0.01</v>
      </c>
      <c r="J367">
        <v>0.01</v>
      </c>
      <c r="K367">
        <v>0</v>
      </c>
      <c r="L367">
        <v>0</v>
      </c>
    </row>
    <row r="368" spans="1:12" x14ac:dyDescent="0.3">
      <c r="A368">
        <v>337</v>
      </c>
      <c r="B368" t="s">
        <v>12</v>
      </c>
      <c r="C368" t="b">
        <v>1</v>
      </c>
      <c r="D368" t="s">
        <v>18</v>
      </c>
      <c r="E368">
        <f t="shared" si="37"/>
        <v>0.04</v>
      </c>
      <c r="F368">
        <v>0.01</v>
      </c>
      <c r="G368">
        <v>0</v>
      </c>
      <c r="H368">
        <v>0.01</v>
      </c>
      <c r="I368">
        <v>0.01</v>
      </c>
      <c r="J368">
        <v>0.01</v>
      </c>
      <c r="K368">
        <v>0</v>
      </c>
      <c r="L368">
        <v>0</v>
      </c>
    </row>
    <row r="369" spans="1:12" x14ac:dyDescent="0.3">
      <c r="A369">
        <v>337</v>
      </c>
      <c r="B369" t="s">
        <v>19</v>
      </c>
      <c r="C369" t="b">
        <v>0</v>
      </c>
      <c r="D369" t="s">
        <v>19</v>
      </c>
      <c r="E369">
        <f t="shared" si="37"/>
        <v>16.059999999999999</v>
      </c>
      <c r="F369">
        <v>10</v>
      </c>
      <c r="G369">
        <v>0</v>
      </c>
      <c r="H369">
        <v>0.01</v>
      </c>
      <c r="I369">
        <v>6</v>
      </c>
      <c r="J369">
        <v>0.04</v>
      </c>
      <c r="K369">
        <v>0.01</v>
      </c>
      <c r="L369">
        <v>0</v>
      </c>
    </row>
    <row r="370" spans="1:12" x14ac:dyDescent="0.3">
      <c r="A370">
        <v>337</v>
      </c>
      <c r="B370" t="s">
        <v>19</v>
      </c>
      <c r="C370" t="b">
        <v>1</v>
      </c>
      <c r="D370" t="s">
        <v>20</v>
      </c>
      <c r="E370">
        <f t="shared" si="37"/>
        <v>0.01</v>
      </c>
      <c r="F370">
        <v>0.01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>
        <v>337</v>
      </c>
      <c r="B371" t="s">
        <v>19</v>
      </c>
      <c r="C371" t="b">
        <v>1</v>
      </c>
      <c r="D371" t="s">
        <v>21</v>
      </c>
      <c r="E371">
        <f t="shared" si="37"/>
        <v>8.02</v>
      </c>
      <c r="F371">
        <v>8</v>
      </c>
      <c r="G371">
        <v>0</v>
      </c>
      <c r="H371">
        <v>0</v>
      </c>
      <c r="I371">
        <v>0.01</v>
      </c>
      <c r="J371">
        <v>0.01</v>
      </c>
      <c r="K371">
        <v>0</v>
      </c>
      <c r="L371">
        <v>0</v>
      </c>
    </row>
    <row r="372" spans="1:12" x14ac:dyDescent="0.3">
      <c r="A372">
        <v>337</v>
      </c>
      <c r="B372" t="s">
        <v>19</v>
      </c>
      <c r="C372" t="b">
        <v>1</v>
      </c>
      <c r="D372" t="s">
        <v>22</v>
      </c>
      <c r="E372">
        <f t="shared" si="37"/>
        <v>0.02</v>
      </c>
      <c r="F372">
        <v>0.01</v>
      </c>
      <c r="G372">
        <v>0</v>
      </c>
      <c r="H372">
        <v>0</v>
      </c>
      <c r="I372">
        <v>0</v>
      </c>
      <c r="J372">
        <v>0.01</v>
      </c>
      <c r="K372">
        <v>0</v>
      </c>
      <c r="L372">
        <v>0</v>
      </c>
    </row>
    <row r="373" spans="1:12" x14ac:dyDescent="0.3">
      <c r="A373">
        <v>337</v>
      </c>
      <c r="B373" t="s">
        <v>19</v>
      </c>
      <c r="C373" t="b">
        <v>1</v>
      </c>
      <c r="D373" t="s">
        <v>23</v>
      </c>
      <c r="E373">
        <f t="shared" si="37"/>
        <v>0.03</v>
      </c>
      <c r="F373">
        <v>0.01</v>
      </c>
      <c r="G373">
        <v>0</v>
      </c>
      <c r="H373">
        <v>0</v>
      </c>
      <c r="I373">
        <v>0.01</v>
      </c>
      <c r="J373">
        <v>0.01</v>
      </c>
      <c r="K373">
        <v>0</v>
      </c>
      <c r="L373">
        <v>0</v>
      </c>
    </row>
    <row r="374" spans="1:12" x14ac:dyDescent="0.3">
      <c r="A374">
        <v>337</v>
      </c>
      <c r="B374" t="s">
        <v>19</v>
      </c>
      <c r="C374" t="b">
        <v>1</v>
      </c>
      <c r="D374" t="s">
        <v>24</v>
      </c>
      <c r="E374">
        <f t="shared" si="37"/>
        <v>7.0299999999999994</v>
      </c>
      <c r="F374">
        <v>1</v>
      </c>
      <c r="G374">
        <v>0</v>
      </c>
      <c r="H374">
        <v>0.01</v>
      </c>
      <c r="I374">
        <v>6</v>
      </c>
      <c r="J374">
        <v>0.01</v>
      </c>
      <c r="K374">
        <v>0.01</v>
      </c>
      <c r="L374">
        <v>0</v>
      </c>
    </row>
    <row r="375" spans="1:12" x14ac:dyDescent="0.3">
      <c r="A375">
        <v>337</v>
      </c>
      <c r="B375" t="s">
        <v>25</v>
      </c>
      <c r="C375" t="b">
        <v>0</v>
      </c>
      <c r="D375" t="s">
        <v>25</v>
      </c>
      <c r="E375">
        <v>4</v>
      </c>
      <c r="F375">
        <v>0.01</v>
      </c>
      <c r="G375">
        <v>0</v>
      </c>
      <c r="H375">
        <v>0</v>
      </c>
      <c r="I375">
        <v>0.01</v>
      </c>
      <c r="J375">
        <v>0.01</v>
      </c>
      <c r="K375">
        <v>0</v>
      </c>
      <c r="L375">
        <v>4</v>
      </c>
    </row>
    <row r="376" spans="1:12" x14ac:dyDescent="0.3">
      <c r="A376">
        <v>337</v>
      </c>
      <c r="B376" t="s">
        <v>26</v>
      </c>
      <c r="C376" t="b">
        <v>0</v>
      </c>
      <c r="D376" t="s">
        <v>26</v>
      </c>
      <c r="E376">
        <f t="shared" ref="E376:E378" si="38">SUM(F376:L376)</f>
        <v>1.0400000000000003</v>
      </c>
      <c r="F376">
        <v>0.01</v>
      </c>
      <c r="G376">
        <v>0</v>
      </c>
      <c r="H376">
        <v>0.01</v>
      </c>
      <c r="I376">
        <f>I379-SUM(I375,I369,I362)</f>
        <v>0.99000000000000021</v>
      </c>
      <c r="J376">
        <v>0.02</v>
      </c>
      <c r="K376">
        <v>0.01</v>
      </c>
      <c r="L376">
        <v>0</v>
      </c>
    </row>
    <row r="377" spans="1:12" x14ac:dyDescent="0.3">
      <c r="A377">
        <v>337</v>
      </c>
      <c r="B377" t="s">
        <v>26</v>
      </c>
      <c r="C377" t="b">
        <v>1</v>
      </c>
      <c r="D377" t="s">
        <v>27</v>
      </c>
      <c r="E377">
        <f t="shared" si="38"/>
        <v>1.0000000000000002</v>
      </c>
      <c r="F377">
        <v>0</v>
      </c>
      <c r="G377">
        <v>0</v>
      </c>
      <c r="H377">
        <v>0.01</v>
      </c>
      <c r="I377">
        <f>I376-I378</f>
        <v>0.9800000000000002</v>
      </c>
      <c r="J377">
        <v>0.01</v>
      </c>
      <c r="K377">
        <v>0</v>
      </c>
      <c r="L377">
        <v>0</v>
      </c>
    </row>
    <row r="378" spans="1:12" x14ac:dyDescent="0.3">
      <c r="A378">
        <v>337</v>
      </c>
      <c r="B378" t="s">
        <v>26</v>
      </c>
      <c r="C378" t="b">
        <v>1</v>
      </c>
      <c r="D378" t="s">
        <v>28</v>
      </c>
      <c r="E378">
        <f t="shared" si="38"/>
        <v>0.04</v>
      </c>
      <c r="F378">
        <v>0.01</v>
      </c>
      <c r="G378">
        <v>0</v>
      </c>
      <c r="H378">
        <v>0</v>
      </c>
      <c r="I378">
        <v>0.01</v>
      </c>
      <c r="J378">
        <v>0.01</v>
      </c>
      <c r="K378">
        <v>0.01</v>
      </c>
      <c r="L378">
        <v>0</v>
      </c>
    </row>
    <row r="379" spans="1:12" x14ac:dyDescent="0.3">
      <c r="A379">
        <v>337</v>
      </c>
      <c r="B379" t="s">
        <v>29</v>
      </c>
      <c r="C379" t="b">
        <v>0</v>
      </c>
      <c r="D379" t="s">
        <v>29</v>
      </c>
      <c r="E379">
        <v>37</v>
      </c>
      <c r="F379">
        <v>17</v>
      </c>
      <c r="G379">
        <v>0</v>
      </c>
      <c r="H379">
        <v>7.0000000000000007E-2</v>
      </c>
      <c r="I379">
        <v>15</v>
      </c>
      <c r="J379">
        <v>1</v>
      </c>
      <c r="K379">
        <v>0.03</v>
      </c>
      <c r="L379">
        <v>4</v>
      </c>
    </row>
    <row r="380" spans="1:12" x14ac:dyDescent="0.3">
      <c r="A380">
        <v>339</v>
      </c>
      <c r="B380" t="s">
        <v>12</v>
      </c>
      <c r="C380" t="b">
        <v>0</v>
      </c>
      <c r="D380" t="s">
        <v>12</v>
      </c>
      <c r="E380">
        <f t="shared" ref="E380:E396" si="39">SUM(F380:L380)</f>
        <v>22.11</v>
      </c>
      <c r="F380">
        <v>13</v>
      </c>
      <c r="G380">
        <v>0.02</v>
      </c>
      <c r="H380">
        <v>0.04</v>
      </c>
      <c r="I380">
        <v>9</v>
      </c>
      <c r="J380">
        <v>0.05</v>
      </c>
      <c r="K380">
        <v>0</v>
      </c>
      <c r="L380">
        <v>0</v>
      </c>
    </row>
    <row r="381" spans="1:12" x14ac:dyDescent="0.3">
      <c r="A381">
        <v>339</v>
      </c>
      <c r="B381" t="s">
        <v>12</v>
      </c>
      <c r="C381" t="b">
        <v>1</v>
      </c>
      <c r="D381" t="s">
        <v>13</v>
      </c>
      <c r="E381">
        <f t="shared" si="39"/>
        <v>2</v>
      </c>
      <c r="F381">
        <v>0</v>
      </c>
      <c r="G381">
        <v>0</v>
      </c>
      <c r="H381">
        <v>0.01</v>
      </c>
      <c r="I381">
        <v>1.98</v>
      </c>
      <c r="J381">
        <v>0.01</v>
      </c>
      <c r="K381">
        <v>0</v>
      </c>
      <c r="L381">
        <v>0</v>
      </c>
    </row>
    <row r="382" spans="1:12" x14ac:dyDescent="0.3">
      <c r="A382">
        <v>339</v>
      </c>
      <c r="B382" t="s">
        <v>12</v>
      </c>
      <c r="C382" t="b">
        <v>1</v>
      </c>
      <c r="D382" t="s">
        <v>14</v>
      </c>
      <c r="E382">
        <f t="shared" si="39"/>
        <v>13.03</v>
      </c>
      <c r="F382">
        <v>7</v>
      </c>
      <c r="G382">
        <v>0.01</v>
      </c>
      <c r="H382">
        <v>0.01</v>
      </c>
      <c r="I382">
        <v>6</v>
      </c>
      <c r="J382">
        <v>0.01</v>
      </c>
      <c r="K382">
        <v>0</v>
      </c>
      <c r="L382">
        <v>0</v>
      </c>
    </row>
    <row r="383" spans="1:12" x14ac:dyDescent="0.3">
      <c r="A383">
        <v>339</v>
      </c>
      <c r="B383" t="s">
        <v>12</v>
      </c>
      <c r="C383" t="b">
        <v>1</v>
      </c>
      <c r="D383" t="s">
        <v>15</v>
      </c>
      <c r="E383">
        <f t="shared" si="39"/>
        <v>4</v>
      </c>
      <c r="F383">
        <v>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3">
      <c r="A384">
        <v>339</v>
      </c>
      <c r="B384" t="s">
        <v>12</v>
      </c>
      <c r="C384" t="b">
        <v>1</v>
      </c>
      <c r="D384" t="s">
        <v>16</v>
      </c>
      <c r="E384">
        <f t="shared" si="39"/>
        <v>0.04</v>
      </c>
      <c r="F384">
        <v>0.01</v>
      </c>
      <c r="G384">
        <v>0</v>
      </c>
      <c r="H384">
        <v>0.01</v>
      </c>
      <c r="I384">
        <v>0.01</v>
      </c>
      <c r="J384">
        <v>0.01</v>
      </c>
      <c r="K384">
        <v>0</v>
      </c>
      <c r="L384">
        <v>0</v>
      </c>
    </row>
    <row r="385" spans="1:12" x14ac:dyDescent="0.3">
      <c r="A385">
        <v>339</v>
      </c>
      <c r="B385" t="s">
        <v>12</v>
      </c>
      <c r="C385" t="b">
        <v>1</v>
      </c>
      <c r="D385" t="s">
        <v>17</v>
      </c>
      <c r="E385">
        <f t="shared" si="39"/>
        <v>2.0199999999999996</v>
      </c>
      <c r="F385">
        <v>1</v>
      </c>
      <c r="G385">
        <v>0.01</v>
      </c>
      <c r="H385">
        <v>0</v>
      </c>
      <c r="I385">
        <v>1</v>
      </c>
      <c r="J385">
        <v>0.01</v>
      </c>
      <c r="K385">
        <v>0</v>
      </c>
      <c r="L385">
        <v>0</v>
      </c>
    </row>
    <row r="386" spans="1:12" x14ac:dyDescent="0.3">
      <c r="A386">
        <v>339</v>
      </c>
      <c r="B386" t="s">
        <v>12</v>
      </c>
      <c r="C386" t="b">
        <v>1</v>
      </c>
      <c r="D386" t="s">
        <v>18</v>
      </c>
      <c r="E386">
        <f t="shared" si="39"/>
        <v>0.04</v>
      </c>
      <c r="F386">
        <v>0.01</v>
      </c>
      <c r="G386">
        <v>0</v>
      </c>
      <c r="H386">
        <v>0.01</v>
      </c>
      <c r="I386">
        <v>0.01</v>
      </c>
      <c r="J386">
        <v>0.01</v>
      </c>
      <c r="K386">
        <v>0</v>
      </c>
      <c r="L386">
        <v>0</v>
      </c>
    </row>
    <row r="387" spans="1:12" x14ac:dyDescent="0.3">
      <c r="A387">
        <v>339</v>
      </c>
      <c r="B387" t="s">
        <v>19</v>
      </c>
      <c r="C387" t="b">
        <v>0</v>
      </c>
      <c r="D387" t="s">
        <v>19</v>
      </c>
      <c r="E387">
        <f t="shared" si="39"/>
        <v>20.07</v>
      </c>
      <c r="F387">
        <v>15</v>
      </c>
      <c r="G387">
        <v>0</v>
      </c>
      <c r="H387">
        <v>0.03</v>
      </c>
      <c r="I387">
        <v>5</v>
      </c>
      <c r="J387">
        <v>0.04</v>
      </c>
      <c r="K387">
        <v>0</v>
      </c>
      <c r="L387">
        <v>0</v>
      </c>
    </row>
    <row r="388" spans="1:12" x14ac:dyDescent="0.3">
      <c r="A388">
        <v>339</v>
      </c>
      <c r="B388" t="s">
        <v>19</v>
      </c>
      <c r="C388" t="b">
        <v>1</v>
      </c>
      <c r="D388" t="s">
        <v>20</v>
      </c>
      <c r="E388">
        <f t="shared" si="39"/>
        <v>0.01</v>
      </c>
      <c r="F388">
        <v>0.01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>
        <v>339</v>
      </c>
      <c r="B389" t="s">
        <v>19</v>
      </c>
      <c r="C389" t="b">
        <v>1</v>
      </c>
      <c r="D389" t="s">
        <v>21</v>
      </c>
      <c r="E389">
        <f t="shared" si="39"/>
        <v>9.0299999999999994</v>
      </c>
      <c r="F389">
        <v>9</v>
      </c>
      <c r="G389">
        <v>0</v>
      </c>
      <c r="H389">
        <v>0.01</v>
      </c>
      <c r="I389">
        <v>0.01</v>
      </c>
      <c r="J389">
        <v>0.01</v>
      </c>
      <c r="K389">
        <v>0</v>
      </c>
      <c r="L389">
        <v>0</v>
      </c>
    </row>
    <row r="390" spans="1:12" x14ac:dyDescent="0.3">
      <c r="A390">
        <v>339</v>
      </c>
      <c r="B390" t="s">
        <v>19</v>
      </c>
      <c r="C390" t="b">
        <v>1</v>
      </c>
      <c r="D390" t="s">
        <v>22</v>
      </c>
      <c r="E390">
        <f t="shared" si="39"/>
        <v>2</v>
      </c>
      <c r="F390">
        <v>1</v>
      </c>
      <c r="G390">
        <v>0</v>
      </c>
      <c r="H390">
        <v>0.01</v>
      </c>
      <c r="I390">
        <v>0.98</v>
      </c>
      <c r="J390">
        <v>0.01</v>
      </c>
      <c r="K390">
        <v>0</v>
      </c>
      <c r="L390">
        <v>0</v>
      </c>
    </row>
    <row r="391" spans="1:12" x14ac:dyDescent="0.3">
      <c r="A391">
        <v>339</v>
      </c>
      <c r="B391" t="s">
        <v>19</v>
      </c>
      <c r="C391" t="b">
        <v>1</v>
      </c>
      <c r="D391" t="s">
        <v>23</v>
      </c>
      <c r="E391">
        <f t="shared" si="39"/>
        <v>2.0199999999999996</v>
      </c>
      <c r="F391">
        <v>2</v>
      </c>
      <c r="G391">
        <v>0</v>
      </c>
      <c r="H391">
        <v>0</v>
      </c>
      <c r="I391">
        <v>0.01</v>
      </c>
      <c r="J391">
        <v>0.01</v>
      </c>
      <c r="K391">
        <v>0</v>
      </c>
      <c r="L391">
        <v>0</v>
      </c>
    </row>
    <row r="392" spans="1:12" x14ac:dyDescent="0.3">
      <c r="A392">
        <v>339</v>
      </c>
      <c r="B392" t="s">
        <v>19</v>
      </c>
      <c r="C392" t="b">
        <v>1</v>
      </c>
      <c r="D392" t="s">
        <v>24</v>
      </c>
      <c r="E392">
        <f t="shared" si="39"/>
        <v>7.02</v>
      </c>
      <c r="F392">
        <v>3</v>
      </c>
      <c r="G392">
        <v>0</v>
      </c>
      <c r="H392">
        <v>0.01</v>
      </c>
      <c r="I392">
        <v>4</v>
      </c>
      <c r="J392">
        <v>0.01</v>
      </c>
      <c r="K392">
        <v>0</v>
      </c>
      <c r="L392">
        <v>0</v>
      </c>
    </row>
    <row r="393" spans="1:12" x14ac:dyDescent="0.3">
      <c r="A393">
        <v>339</v>
      </c>
      <c r="B393" t="s">
        <v>25</v>
      </c>
      <c r="C393" t="b">
        <v>0</v>
      </c>
      <c r="D393" t="s">
        <v>25</v>
      </c>
      <c r="E393">
        <f t="shared" si="39"/>
        <v>0.42999999999999861</v>
      </c>
      <c r="F393">
        <v>0.01</v>
      </c>
      <c r="G393">
        <v>0</v>
      </c>
      <c r="H393">
        <v>0</v>
      </c>
      <c r="I393">
        <v>0.01</v>
      </c>
      <c r="J393">
        <v>0.01</v>
      </c>
      <c r="K393">
        <v>0</v>
      </c>
      <c r="L393">
        <f>L397</f>
        <v>0.39999999999999858</v>
      </c>
    </row>
    <row r="394" spans="1:12" x14ac:dyDescent="0.3">
      <c r="A394">
        <v>339</v>
      </c>
      <c r="B394" t="s">
        <v>26</v>
      </c>
      <c r="C394" t="b">
        <v>0</v>
      </c>
      <c r="D394" t="s">
        <v>26</v>
      </c>
      <c r="E394">
        <f t="shared" si="39"/>
        <v>12.51</v>
      </c>
      <c r="F394">
        <v>0.01</v>
      </c>
      <c r="G394">
        <v>0</v>
      </c>
      <c r="H394">
        <f>SUM(H395:H396)</f>
        <v>0.51</v>
      </c>
      <c r="I394">
        <f>I397-SUM(I393,I387,I380)</f>
        <v>11.99</v>
      </c>
      <c r="J394">
        <v>0</v>
      </c>
      <c r="K394">
        <v>0</v>
      </c>
      <c r="L394">
        <v>0</v>
      </c>
    </row>
    <row r="395" spans="1:12" x14ac:dyDescent="0.3">
      <c r="A395">
        <v>339</v>
      </c>
      <c r="B395" t="s">
        <v>26</v>
      </c>
      <c r="C395" t="b">
        <v>1</v>
      </c>
      <c r="D395" t="s">
        <v>27</v>
      </c>
      <c r="E395">
        <f t="shared" si="39"/>
        <v>11.49</v>
      </c>
      <c r="F395">
        <v>0</v>
      </c>
      <c r="G395">
        <v>0</v>
      </c>
      <c r="H395">
        <v>0.5</v>
      </c>
      <c r="I395">
        <f>I394-I396</f>
        <v>10.99</v>
      </c>
      <c r="J395">
        <v>0</v>
      </c>
      <c r="K395">
        <v>0</v>
      </c>
      <c r="L395">
        <v>0</v>
      </c>
    </row>
    <row r="396" spans="1:12" x14ac:dyDescent="0.3">
      <c r="A396">
        <v>339</v>
      </c>
      <c r="B396" t="s">
        <v>26</v>
      </c>
      <c r="C396" t="b">
        <v>1</v>
      </c>
      <c r="D396" t="s">
        <v>28</v>
      </c>
      <c r="E396">
        <f t="shared" si="39"/>
        <v>1.02</v>
      </c>
      <c r="F396">
        <v>0.01</v>
      </c>
      <c r="G396">
        <v>0</v>
      </c>
      <c r="H396">
        <v>0.01</v>
      </c>
      <c r="I396">
        <v>1</v>
      </c>
      <c r="J396">
        <v>0</v>
      </c>
      <c r="K396">
        <v>0</v>
      </c>
      <c r="L396">
        <v>0</v>
      </c>
    </row>
    <row r="397" spans="1:12" x14ac:dyDescent="0.3">
      <c r="A397">
        <v>339</v>
      </c>
      <c r="B397" t="s">
        <v>29</v>
      </c>
      <c r="C397" t="b">
        <v>0</v>
      </c>
      <c r="D397" t="s">
        <v>29</v>
      </c>
      <c r="E397">
        <v>57</v>
      </c>
      <c r="F397">
        <v>29</v>
      </c>
      <c r="G397">
        <v>0.02</v>
      </c>
      <c r="H397">
        <f>SUM(H394,H393,H387,H380)</f>
        <v>0.58000000000000007</v>
      </c>
      <c r="I397">
        <v>26</v>
      </c>
      <c r="J397">
        <v>1</v>
      </c>
      <c r="K397">
        <v>0</v>
      </c>
      <c r="L397">
        <f>E397-SUM(F397:K397)</f>
        <v>0.39999999999999858</v>
      </c>
    </row>
    <row r="398" spans="1:12" x14ac:dyDescent="0.3">
      <c r="A398">
        <v>3112</v>
      </c>
      <c r="B398" t="s">
        <v>12</v>
      </c>
      <c r="C398" t="b">
        <v>0</v>
      </c>
      <c r="D398" t="s">
        <v>12</v>
      </c>
      <c r="E398">
        <f t="shared" ref="E398:E410" si="40">SUM(F398:L398)</f>
        <v>10.08</v>
      </c>
      <c r="F398">
        <v>5</v>
      </c>
      <c r="G398">
        <v>0.01</v>
      </c>
      <c r="H398">
        <v>1</v>
      </c>
      <c r="I398">
        <v>4</v>
      </c>
      <c r="J398">
        <v>0.05</v>
      </c>
      <c r="K398">
        <v>0.02</v>
      </c>
      <c r="L398">
        <v>0</v>
      </c>
    </row>
    <row r="399" spans="1:12" x14ac:dyDescent="0.3">
      <c r="A399">
        <v>3112</v>
      </c>
      <c r="B399" t="s">
        <v>12</v>
      </c>
      <c r="C399" t="b">
        <v>1</v>
      </c>
      <c r="D399" t="s">
        <v>13</v>
      </c>
      <c r="E399">
        <f t="shared" si="40"/>
        <v>0.03</v>
      </c>
      <c r="F399">
        <v>0</v>
      </c>
      <c r="G399">
        <v>0</v>
      </c>
      <c r="H399">
        <v>0.01</v>
      </c>
      <c r="I399">
        <v>0.01</v>
      </c>
      <c r="J399">
        <v>0.01</v>
      </c>
      <c r="K399">
        <v>0</v>
      </c>
      <c r="L399">
        <v>0</v>
      </c>
    </row>
    <row r="400" spans="1:12" x14ac:dyDescent="0.3">
      <c r="A400">
        <v>3112</v>
      </c>
      <c r="B400" t="s">
        <v>12</v>
      </c>
      <c r="C400" t="b">
        <v>1</v>
      </c>
      <c r="D400" t="s">
        <v>14</v>
      </c>
      <c r="E400">
        <f t="shared" si="40"/>
        <v>5.0399999999999991</v>
      </c>
      <c r="F400">
        <v>2</v>
      </c>
      <c r="G400">
        <v>0.01</v>
      </c>
      <c r="H400">
        <v>0.01</v>
      </c>
      <c r="I400">
        <v>3</v>
      </c>
      <c r="J400">
        <v>0.01</v>
      </c>
      <c r="K400">
        <v>0.01</v>
      </c>
      <c r="L400">
        <v>0</v>
      </c>
    </row>
    <row r="401" spans="1:12" x14ac:dyDescent="0.3">
      <c r="A401">
        <v>3112</v>
      </c>
      <c r="B401" t="s">
        <v>12</v>
      </c>
      <c r="C401" t="b">
        <v>1</v>
      </c>
      <c r="D401" t="s">
        <v>15</v>
      </c>
      <c r="E401">
        <f t="shared" si="40"/>
        <v>2</v>
      </c>
      <c r="F401">
        <v>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3">
      <c r="A402">
        <v>3112</v>
      </c>
      <c r="B402" t="s">
        <v>12</v>
      </c>
      <c r="C402" t="b">
        <v>1</v>
      </c>
      <c r="D402" t="s">
        <v>16</v>
      </c>
      <c r="E402">
        <f t="shared" si="40"/>
        <v>1.03</v>
      </c>
      <c r="F402">
        <v>0.01</v>
      </c>
      <c r="G402">
        <v>0</v>
      </c>
      <c r="H402">
        <v>1</v>
      </c>
      <c r="I402">
        <v>0.01</v>
      </c>
      <c r="J402">
        <v>0.01</v>
      </c>
      <c r="K402">
        <v>0</v>
      </c>
      <c r="L402">
        <v>0</v>
      </c>
    </row>
    <row r="403" spans="1:12" x14ac:dyDescent="0.3">
      <c r="A403">
        <v>3112</v>
      </c>
      <c r="B403" t="s">
        <v>12</v>
      </c>
      <c r="C403" t="b">
        <v>1</v>
      </c>
      <c r="D403" t="s">
        <v>17</v>
      </c>
      <c r="E403">
        <f t="shared" si="40"/>
        <v>1.04</v>
      </c>
      <c r="F403">
        <v>0.01</v>
      </c>
      <c r="G403">
        <v>0</v>
      </c>
      <c r="H403">
        <v>0.01</v>
      </c>
      <c r="I403">
        <v>1</v>
      </c>
      <c r="J403">
        <v>0.01</v>
      </c>
      <c r="K403">
        <v>0.01</v>
      </c>
      <c r="L403">
        <v>0</v>
      </c>
    </row>
    <row r="404" spans="1:12" x14ac:dyDescent="0.3">
      <c r="A404">
        <v>3112</v>
      </c>
      <c r="B404" t="s">
        <v>12</v>
      </c>
      <c r="C404" t="b">
        <v>1</v>
      </c>
      <c r="D404" t="s">
        <v>18</v>
      </c>
      <c r="E404">
        <f t="shared" si="40"/>
        <v>0.04</v>
      </c>
      <c r="F404">
        <v>0.01</v>
      </c>
      <c r="G404">
        <v>0</v>
      </c>
      <c r="H404">
        <v>0.01</v>
      </c>
      <c r="I404">
        <v>0.01</v>
      </c>
      <c r="J404">
        <v>0.01</v>
      </c>
      <c r="K404">
        <v>0</v>
      </c>
      <c r="L404">
        <v>0</v>
      </c>
    </row>
    <row r="405" spans="1:12" x14ac:dyDescent="0.3">
      <c r="A405">
        <v>3112</v>
      </c>
      <c r="B405" t="s">
        <v>19</v>
      </c>
      <c r="C405" t="b">
        <v>0</v>
      </c>
      <c r="D405" t="s">
        <v>19</v>
      </c>
      <c r="E405">
        <f t="shared" si="40"/>
        <v>86.08</v>
      </c>
      <c r="F405">
        <v>43</v>
      </c>
      <c r="G405">
        <v>0.01</v>
      </c>
      <c r="H405">
        <v>0.04</v>
      </c>
      <c r="I405">
        <v>42</v>
      </c>
      <c r="J405">
        <v>0.03</v>
      </c>
      <c r="K405">
        <v>1</v>
      </c>
      <c r="L405">
        <v>0</v>
      </c>
    </row>
    <row r="406" spans="1:12" x14ac:dyDescent="0.3">
      <c r="A406">
        <v>3112</v>
      </c>
      <c r="B406" t="s">
        <v>19</v>
      </c>
      <c r="C406" t="b">
        <v>1</v>
      </c>
      <c r="D406" t="s">
        <v>20</v>
      </c>
      <c r="E406">
        <f t="shared" si="40"/>
        <v>0.01</v>
      </c>
      <c r="F406">
        <v>0.01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>
        <v>3112</v>
      </c>
      <c r="B407" t="s">
        <v>19</v>
      </c>
      <c r="C407" t="b">
        <v>1</v>
      </c>
      <c r="D407" t="s">
        <v>21</v>
      </c>
      <c r="E407">
        <f t="shared" si="40"/>
        <v>37.019999999999996</v>
      </c>
      <c r="F407">
        <v>36</v>
      </c>
      <c r="G407">
        <v>0</v>
      </c>
      <c r="H407">
        <v>0.01</v>
      </c>
      <c r="I407">
        <v>1</v>
      </c>
      <c r="J407">
        <v>0.01</v>
      </c>
      <c r="K407">
        <v>0</v>
      </c>
      <c r="L407">
        <v>0</v>
      </c>
    </row>
    <row r="408" spans="1:12" x14ac:dyDescent="0.3">
      <c r="A408">
        <v>3112</v>
      </c>
      <c r="B408" t="s">
        <v>19</v>
      </c>
      <c r="C408" t="b">
        <v>1</v>
      </c>
      <c r="D408" t="s">
        <v>22</v>
      </c>
      <c r="E408">
        <f t="shared" si="40"/>
        <v>5.0299999999999994</v>
      </c>
      <c r="F408">
        <v>0.01</v>
      </c>
      <c r="G408">
        <v>0</v>
      </c>
      <c r="H408">
        <v>0.01</v>
      </c>
      <c r="I408">
        <v>5</v>
      </c>
      <c r="J408">
        <v>0.01</v>
      </c>
      <c r="K408">
        <v>0</v>
      </c>
      <c r="L408">
        <v>0</v>
      </c>
    </row>
    <row r="409" spans="1:12" x14ac:dyDescent="0.3">
      <c r="A409">
        <v>3112</v>
      </c>
      <c r="B409" t="s">
        <v>19</v>
      </c>
      <c r="C409" t="b">
        <v>1</v>
      </c>
      <c r="D409" t="s">
        <v>23</v>
      </c>
      <c r="E409">
        <f t="shared" si="40"/>
        <v>7.01</v>
      </c>
      <c r="F409">
        <v>5</v>
      </c>
      <c r="G409">
        <v>0</v>
      </c>
      <c r="H409">
        <v>0.01</v>
      </c>
      <c r="I409">
        <v>2</v>
      </c>
      <c r="J409">
        <v>0</v>
      </c>
      <c r="K409">
        <v>0</v>
      </c>
      <c r="L409">
        <v>0</v>
      </c>
    </row>
    <row r="410" spans="1:12" x14ac:dyDescent="0.3">
      <c r="A410">
        <v>3112</v>
      </c>
      <c r="B410" t="s">
        <v>19</v>
      </c>
      <c r="C410" t="b">
        <v>1</v>
      </c>
      <c r="D410" t="s">
        <v>24</v>
      </c>
      <c r="E410">
        <f t="shared" si="40"/>
        <v>37.03</v>
      </c>
      <c r="F410">
        <v>1</v>
      </c>
      <c r="G410">
        <v>0.01</v>
      </c>
      <c r="H410">
        <v>0.01</v>
      </c>
      <c r="I410">
        <v>35</v>
      </c>
      <c r="J410">
        <v>0.01</v>
      </c>
      <c r="K410">
        <v>1</v>
      </c>
      <c r="L410">
        <v>0</v>
      </c>
    </row>
    <row r="411" spans="1:12" x14ac:dyDescent="0.3">
      <c r="A411">
        <v>3112</v>
      </c>
      <c r="B411" t="s">
        <v>25</v>
      </c>
      <c r="C411" t="b">
        <v>0</v>
      </c>
      <c r="D411" t="s">
        <v>25</v>
      </c>
      <c r="E411">
        <v>52</v>
      </c>
      <c r="F411">
        <v>0.01</v>
      </c>
      <c r="G411">
        <v>0</v>
      </c>
      <c r="H411">
        <v>0.01</v>
      </c>
      <c r="I411">
        <v>0.01</v>
      </c>
      <c r="J411">
        <v>0.01</v>
      </c>
      <c r="K411">
        <v>22</v>
      </c>
      <c r="L411">
        <v>29</v>
      </c>
    </row>
    <row r="412" spans="1:12" x14ac:dyDescent="0.3">
      <c r="A412">
        <v>3112</v>
      </c>
      <c r="B412" t="s">
        <v>26</v>
      </c>
      <c r="C412" t="b">
        <v>0</v>
      </c>
      <c r="D412" t="s">
        <v>26</v>
      </c>
      <c r="E412">
        <f t="shared" ref="E412:E414" si="41">SUM(F412:L412)</f>
        <v>130.05000000000001</v>
      </c>
      <c r="F412">
        <v>2</v>
      </c>
      <c r="G412">
        <v>0.01</v>
      </c>
      <c r="H412">
        <v>0.02</v>
      </c>
      <c r="I412">
        <v>86</v>
      </c>
      <c r="J412">
        <v>0.02</v>
      </c>
      <c r="K412">
        <v>42</v>
      </c>
      <c r="L412">
        <v>0</v>
      </c>
    </row>
    <row r="413" spans="1:12" x14ac:dyDescent="0.3">
      <c r="A413">
        <v>3112</v>
      </c>
      <c r="B413" t="s">
        <v>26</v>
      </c>
      <c r="C413" t="b">
        <v>1</v>
      </c>
      <c r="D413" t="s">
        <v>27</v>
      </c>
      <c r="E413">
        <f t="shared" si="41"/>
        <v>66.03</v>
      </c>
      <c r="F413">
        <v>0</v>
      </c>
      <c r="G413">
        <v>0.01</v>
      </c>
      <c r="H413">
        <v>0.01</v>
      </c>
      <c r="I413">
        <v>36</v>
      </c>
      <c r="J413">
        <v>0.01</v>
      </c>
      <c r="K413">
        <v>30</v>
      </c>
      <c r="L413">
        <v>0</v>
      </c>
    </row>
    <row r="414" spans="1:12" x14ac:dyDescent="0.3">
      <c r="A414">
        <v>3112</v>
      </c>
      <c r="B414" t="s">
        <v>26</v>
      </c>
      <c r="C414" t="b">
        <v>1</v>
      </c>
      <c r="D414" t="s">
        <v>28</v>
      </c>
      <c r="E414">
        <f t="shared" si="41"/>
        <v>64.02</v>
      </c>
      <c r="F414">
        <v>2</v>
      </c>
      <c r="G414">
        <v>0</v>
      </c>
      <c r="H414">
        <v>0.01</v>
      </c>
      <c r="I414">
        <v>50</v>
      </c>
      <c r="J414">
        <v>0.01</v>
      </c>
      <c r="K414">
        <v>12</v>
      </c>
      <c r="L414">
        <v>0</v>
      </c>
    </row>
    <row r="415" spans="1:12" x14ac:dyDescent="0.3">
      <c r="A415">
        <v>3112</v>
      </c>
      <c r="B415" t="s">
        <v>29</v>
      </c>
      <c r="C415" t="b">
        <v>0</v>
      </c>
      <c r="D415" t="s">
        <v>29</v>
      </c>
      <c r="E415">
        <v>278</v>
      </c>
      <c r="F415">
        <v>50</v>
      </c>
      <c r="G415">
        <v>0.03</v>
      </c>
      <c r="H415">
        <v>1</v>
      </c>
      <c r="I415">
        <v>133</v>
      </c>
      <c r="J415">
        <v>0.11</v>
      </c>
      <c r="K415">
        <v>65</v>
      </c>
      <c r="L415">
        <v>29</v>
      </c>
    </row>
    <row r="416" spans="1:12" x14ac:dyDescent="0.3">
      <c r="A416">
        <v>3114</v>
      </c>
      <c r="B416" t="s">
        <v>12</v>
      </c>
      <c r="C416" t="b">
        <v>0</v>
      </c>
      <c r="D416" t="s">
        <v>12</v>
      </c>
      <c r="E416">
        <f t="shared" ref="E416:E428" si="42">SUM(F416:L416)</f>
        <v>17.059999999999999</v>
      </c>
      <c r="F416">
        <v>7</v>
      </c>
      <c r="G416">
        <v>0.02</v>
      </c>
      <c r="H416">
        <v>0.04</v>
      </c>
      <c r="I416">
        <v>9</v>
      </c>
      <c r="J416">
        <v>1</v>
      </c>
      <c r="K416">
        <v>0</v>
      </c>
      <c r="L416">
        <v>0</v>
      </c>
    </row>
    <row r="417" spans="1:12" x14ac:dyDescent="0.3">
      <c r="A417">
        <v>3114</v>
      </c>
      <c r="B417" t="s">
        <v>12</v>
      </c>
      <c r="C417" t="b">
        <v>1</v>
      </c>
      <c r="D417" t="s">
        <v>13</v>
      </c>
      <c r="E417">
        <f t="shared" si="42"/>
        <v>0.02</v>
      </c>
      <c r="F417">
        <v>0</v>
      </c>
      <c r="G417">
        <v>0</v>
      </c>
      <c r="H417">
        <v>0.01</v>
      </c>
      <c r="I417">
        <v>0.01</v>
      </c>
      <c r="J417">
        <v>0</v>
      </c>
      <c r="K417">
        <v>0</v>
      </c>
      <c r="L417">
        <v>0</v>
      </c>
    </row>
    <row r="418" spans="1:12" x14ac:dyDescent="0.3">
      <c r="A418">
        <v>3114</v>
      </c>
      <c r="B418" t="s">
        <v>12</v>
      </c>
      <c r="C418" t="b">
        <v>1</v>
      </c>
      <c r="D418" t="s">
        <v>14</v>
      </c>
      <c r="E418">
        <f t="shared" si="42"/>
        <v>10.029999999999999</v>
      </c>
      <c r="F418">
        <v>3</v>
      </c>
      <c r="G418">
        <v>0.01</v>
      </c>
      <c r="H418">
        <v>0.01</v>
      </c>
      <c r="I418">
        <v>7</v>
      </c>
      <c r="J418">
        <v>0.01</v>
      </c>
      <c r="K418">
        <v>0</v>
      </c>
      <c r="L418">
        <v>0</v>
      </c>
    </row>
    <row r="419" spans="1:12" x14ac:dyDescent="0.3">
      <c r="A419">
        <v>3114</v>
      </c>
      <c r="B419" t="s">
        <v>12</v>
      </c>
      <c r="C419" t="b">
        <v>1</v>
      </c>
      <c r="D419" t="s">
        <v>15</v>
      </c>
      <c r="E419">
        <f t="shared" si="42"/>
        <v>2</v>
      </c>
      <c r="F419">
        <v>2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>
        <v>3114</v>
      </c>
      <c r="B420" t="s">
        <v>12</v>
      </c>
      <c r="C420" t="b">
        <v>1</v>
      </c>
      <c r="D420" t="s">
        <v>16</v>
      </c>
      <c r="E420">
        <f t="shared" si="42"/>
        <v>1.03</v>
      </c>
      <c r="F420">
        <v>1</v>
      </c>
      <c r="G420">
        <v>0</v>
      </c>
      <c r="H420">
        <v>0.01</v>
      </c>
      <c r="I420">
        <v>0.01</v>
      </c>
      <c r="J420">
        <v>0.01</v>
      </c>
      <c r="K420">
        <v>0</v>
      </c>
      <c r="L420">
        <v>0</v>
      </c>
    </row>
    <row r="421" spans="1:12" x14ac:dyDescent="0.3">
      <c r="A421">
        <v>3114</v>
      </c>
      <c r="B421" t="s">
        <v>12</v>
      </c>
      <c r="C421" t="b">
        <v>1</v>
      </c>
      <c r="D421" t="s">
        <v>17</v>
      </c>
      <c r="E421">
        <f t="shared" si="42"/>
        <v>2.0199999999999996</v>
      </c>
      <c r="F421">
        <v>1</v>
      </c>
      <c r="G421">
        <v>0.01</v>
      </c>
      <c r="H421">
        <v>0</v>
      </c>
      <c r="I421">
        <v>1</v>
      </c>
      <c r="J421">
        <v>0.01</v>
      </c>
      <c r="K421">
        <v>0</v>
      </c>
      <c r="L421">
        <v>0</v>
      </c>
    </row>
    <row r="422" spans="1:12" x14ac:dyDescent="0.3">
      <c r="A422">
        <v>3114</v>
      </c>
      <c r="B422" t="s">
        <v>12</v>
      </c>
      <c r="C422" t="b">
        <v>1</v>
      </c>
      <c r="D422" t="s">
        <v>18</v>
      </c>
      <c r="E422">
        <f t="shared" si="42"/>
        <v>0.03</v>
      </c>
      <c r="F422">
        <v>0.01</v>
      </c>
      <c r="G422">
        <v>0</v>
      </c>
      <c r="H422">
        <v>0.01</v>
      </c>
      <c r="I422">
        <v>0</v>
      </c>
      <c r="J422">
        <v>0.01</v>
      </c>
      <c r="K422">
        <v>0</v>
      </c>
      <c r="L422">
        <v>0</v>
      </c>
    </row>
    <row r="423" spans="1:12" x14ac:dyDescent="0.3">
      <c r="A423">
        <v>3114</v>
      </c>
      <c r="B423" t="s">
        <v>19</v>
      </c>
      <c r="C423" t="b">
        <v>0</v>
      </c>
      <c r="D423" t="s">
        <v>19</v>
      </c>
      <c r="E423">
        <f t="shared" si="42"/>
        <v>45.08</v>
      </c>
      <c r="F423">
        <v>24</v>
      </c>
      <c r="G423">
        <v>0.01</v>
      </c>
      <c r="H423">
        <v>0.04</v>
      </c>
      <c r="I423">
        <v>21</v>
      </c>
      <c r="J423">
        <v>0.03</v>
      </c>
      <c r="K423">
        <v>0</v>
      </c>
      <c r="L423">
        <v>0</v>
      </c>
    </row>
    <row r="424" spans="1:12" x14ac:dyDescent="0.3">
      <c r="A424">
        <v>3114</v>
      </c>
      <c r="B424" t="s">
        <v>19</v>
      </c>
      <c r="C424" t="b">
        <v>1</v>
      </c>
      <c r="D424" t="s">
        <v>20</v>
      </c>
      <c r="E424">
        <f t="shared" si="42"/>
        <v>0.01</v>
      </c>
      <c r="F424">
        <v>0.01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>
        <v>3114</v>
      </c>
      <c r="B425" t="s">
        <v>19</v>
      </c>
      <c r="C425" t="b">
        <v>1</v>
      </c>
      <c r="D425" t="s">
        <v>21</v>
      </c>
      <c r="E425">
        <f t="shared" si="42"/>
        <v>9.0299999999999994</v>
      </c>
      <c r="F425">
        <v>9</v>
      </c>
      <c r="G425">
        <v>0</v>
      </c>
      <c r="H425">
        <v>0.01</v>
      </c>
      <c r="I425">
        <v>0.01</v>
      </c>
      <c r="J425">
        <v>0.01</v>
      </c>
      <c r="K425">
        <v>0</v>
      </c>
      <c r="L425">
        <v>0</v>
      </c>
    </row>
    <row r="426" spans="1:12" x14ac:dyDescent="0.3">
      <c r="A426">
        <v>3114</v>
      </c>
      <c r="B426" t="s">
        <v>19</v>
      </c>
      <c r="C426" t="b">
        <v>1</v>
      </c>
      <c r="D426" t="s">
        <v>22</v>
      </c>
      <c r="E426">
        <f t="shared" si="42"/>
        <v>0.04</v>
      </c>
      <c r="F426">
        <v>0.01</v>
      </c>
      <c r="G426">
        <v>0</v>
      </c>
      <c r="H426">
        <v>0.01</v>
      </c>
      <c r="I426">
        <v>0.01</v>
      </c>
      <c r="J426">
        <v>0.01</v>
      </c>
      <c r="K426">
        <v>0</v>
      </c>
      <c r="L426">
        <v>0</v>
      </c>
    </row>
    <row r="427" spans="1:12" x14ac:dyDescent="0.3">
      <c r="A427">
        <v>3114</v>
      </c>
      <c r="B427" t="s">
        <v>19</v>
      </c>
      <c r="C427" t="b">
        <v>1</v>
      </c>
      <c r="D427" t="s">
        <v>23</v>
      </c>
      <c r="E427">
        <f t="shared" si="42"/>
        <v>13.02</v>
      </c>
      <c r="F427">
        <v>13</v>
      </c>
      <c r="G427">
        <v>0</v>
      </c>
      <c r="H427">
        <v>0.01</v>
      </c>
      <c r="I427">
        <v>0.01</v>
      </c>
      <c r="J427">
        <v>0</v>
      </c>
      <c r="K427">
        <v>0</v>
      </c>
      <c r="L427">
        <v>0</v>
      </c>
    </row>
    <row r="428" spans="1:12" x14ac:dyDescent="0.3">
      <c r="A428">
        <v>3114</v>
      </c>
      <c r="B428" t="s">
        <v>19</v>
      </c>
      <c r="C428" t="b">
        <v>1</v>
      </c>
      <c r="D428" t="s">
        <v>24</v>
      </c>
      <c r="E428">
        <f t="shared" si="42"/>
        <v>22.03</v>
      </c>
      <c r="F428">
        <v>2</v>
      </c>
      <c r="G428">
        <v>0.01</v>
      </c>
      <c r="H428">
        <v>0.01</v>
      </c>
      <c r="I428">
        <v>20</v>
      </c>
      <c r="J428">
        <v>0.01</v>
      </c>
      <c r="K428">
        <v>0</v>
      </c>
      <c r="L428">
        <v>0</v>
      </c>
    </row>
    <row r="429" spans="1:12" x14ac:dyDescent="0.3">
      <c r="A429">
        <v>3114</v>
      </c>
      <c r="B429" t="s">
        <v>25</v>
      </c>
      <c r="C429" t="b">
        <v>0</v>
      </c>
      <c r="D429" t="s">
        <v>25</v>
      </c>
      <c r="E429">
        <v>12</v>
      </c>
      <c r="F429">
        <v>0.01</v>
      </c>
      <c r="G429">
        <v>0</v>
      </c>
      <c r="H429">
        <v>0.01</v>
      </c>
      <c r="I429">
        <v>6</v>
      </c>
      <c r="J429">
        <v>0.01</v>
      </c>
      <c r="K429">
        <v>0</v>
      </c>
      <c r="L429">
        <v>5</v>
      </c>
    </row>
    <row r="430" spans="1:12" x14ac:dyDescent="0.3">
      <c r="A430">
        <v>3114</v>
      </c>
      <c r="B430" t="s">
        <v>26</v>
      </c>
      <c r="C430" t="b">
        <v>0</v>
      </c>
      <c r="D430" t="s">
        <v>26</v>
      </c>
      <c r="E430">
        <f t="shared" ref="E430:E432" si="43">SUM(F430:L430)</f>
        <v>70.070000000000007</v>
      </c>
      <c r="F430">
        <v>1</v>
      </c>
      <c r="G430">
        <v>0.02</v>
      </c>
      <c r="H430">
        <v>0.02</v>
      </c>
      <c r="I430">
        <v>69</v>
      </c>
      <c r="J430">
        <v>0.02</v>
      </c>
      <c r="K430">
        <v>0.01</v>
      </c>
      <c r="L430">
        <v>0</v>
      </c>
    </row>
    <row r="431" spans="1:12" x14ac:dyDescent="0.3">
      <c r="A431">
        <v>3114</v>
      </c>
      <c r="B431" t="s">
        <v>26</v>
      </c>
      <c r="C431" t="b">
        <v>1</v>
      </c>
      <c r="D431" t="s">
        <v>27</v>
      </c>
      <c r="E431">
        <f t="shared" si="43"/>
        <v>46.04</v>
      </c>
      <c r="F431">
        <v>0</v>
      </c>
      <c r="G431">
        <v>0.01</v>
      </c>
      <c r="H431">
        <v>0.01</v>
      </c>
      <c r="I431">
        <v>46</v>
      </c>
      <c r="J431">
        <v>0.01</v>
      </c>
      <c r="K431">
        <v>0.01</v>
      </c>
      <c r="L431">
        <v>0</v>
      </c>
    </row>
    <row r="432" spans="1:12" x14ac:dyDescent="0.3">
      <c r="A432">
        <v>3114</v>
      </c>
      <c r="B432" t="s">
        <v>26</v>
      </c>
      <c r="C432" t="b">
        <v>1</v>
      </c>
      <c r="D432" t="s">
        <v>28</v>
      </c>
      <c r="E432">
        <f t="shared" si="43"/>
        <v>24.03</v>
      </c>
      <c r="F432">
        <v>1</v>
      </c>
      <c r="G432">
        <v>0.01</v>
      </c>
      <c r="H432">
        <v>0.01</v>
      </c>
      <c r="I432">
        <v>23</v>
      </c>
      <c r="J432">
        <v>0.01</v>
      </c>
      <c r="K432">
        <v>0</v>
      </c>
      <c r="L432">
        <v>0</v>
      </c>
    </row>
    <row r="433" spans="1:12" x14ac:dyDescent="0.3">
      <c r="A433">
        <v>3114</v>
      </c>
      <c r="B433" t="s">
        <v>29</v>
      </c>
      <c r="C433" t="b">
        <v>0</v>
      </c>
      <c r="D433" t="s">
        <v>29</v>
      </c>
      <c r="E433">
        <v>146</v>
      </c>
      <c r="F433">
        <v>33</v>
      </c>
      <c r="G433">
        <v>0.05</v>
      </c>
      <c r="H433">
        <v>1</v>
      </c>
      <c r="I433">
        <v>105</v>
      </c>
      <c r="J433">
        <v>1</v>
      </c>
      <c r="K433">
        <v>0.01</v>
      </c>
      <c r="L433">
        <v>5</v>
      </c>
    </row>
    <row r="434" spans="1:12" x14ac:dyDescent="0.3">
      <c r="A434">
        <v>3115</v>
      </c>
      <c r="B434" t="s">
        <v>12</v>
      </c>
      <c r="C434" t="b">
        <v>0</v>
      </c>
      <c r="D434" t="s">
        <v>12</v>
      </c>
      <c r="E434">
        <f t="shared" ref="E434:E446" si="44">SUM(F434:L434)</f>
        <v>11.059999999999999</v>
      </c>
      <c r="F434">
        <v>6</v>
      </c>
      <c r="G434">
        <v>0.01</v>
      </c>
      <c r="H434">
        <v>1</v>
      </c>
      <c r="I434">
        <v>4</v>
      </c>
      <c r="J434">
        <v>0.04</v>
      </c>
      <c r="K434">
        <v>0.01</v>
      </c>
      <c r="L434">
        <v>0</v>
      </c>
    </row>
    <row r="435" spans="1:12" x14ac:dyDescent="0.3">
      <c r="A435">
        <v>3115</v>
      </c>
      <c r="B435" t="s">
        <v>12</v>
      </c>
      <c r="C435" t="b">
        <v>1</v>
      </c>
      <c r="D435" t="s">
        <v>13</v>
      </c>
      <c r="E435">
        <f t="shared" si="44"/>
        <v>0.01</v>
      </c>
      <c r="F435">
        <v>0</v>
      </c>
      <c r="G435">
        <v>0</v>
      </c>
      <c r="H435">
        <v>0.01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>
        <v>3115</v>
      </c>
      <c r="B436" t="s">
        <v>12</v>
      </c>
      <c r="C436" t="b">
        <v>1</v>
      </c>
      <c r="D436" t="s">
        <v>14</v>
      </c>
      <c r="E436">
        <f t="shared" si="44"/>
        <v>7.0399999999999991</v>
      </c>
      <c r="F436">
        <v>3</v>
      </c>
      <c r="G436">
        <v>0.01</v>
      </c>
      <c r="H436">
        <v>0.01</v>
      </c>
      <c r="I436">
        <v>4</v>
      </c>
      <c r="J436">
        <v>0.01</v>
      </c>
      <c r="K436">
        <v>0.01</v>
      </c>
      <c r="L436">
        <v>0</v>
      </c>
    </row>
    <row r="437" spans="1:12" x14ac:dyDescent="0.3">
      <c r="A437">
        <v>3115</v>
      </c>
      <c r="B437" t="s">
        <v>12</v>
      </c>
      <c r="C437" t="b">
        <v>1</v>
      </c>
      <c r="D437" t="s">
        <v>15</v>
      </c>
      <c r="E437">
        <f t="shared" si="44"/>
        <v>2</v>
      </c>
      <c r="F437">
        <v>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>
        <v>3115</v>
      </c>
      <c r="B438" t="s">
        <v>12</v>
      </c>
      <c r="C438" t="b">
        <v>1</v>
      </c>
      <c r="D438" t="s">
        <v>16</v>
      </c>
      <c r="E438">
        <f t="shared" si="44"/>
        <v>0.04</v>
      </c>
      <c r="F438">
        <v>0.01</v>
      </c>
      <c r="G438">
        <v>0</v>
      </c>
      <c r="H438">
        <v>0.01</v>
      </c>
      <c r="I438">
        <v>0.01</v>
      </c>
      <c r="J438">
        <v>0.01</v>
      </c>
      <c r="K438">
        <v>0</v>
      </c>
      <c r="L438">
        <v>0</v>
      </c>
    </row>
    <row r="439" spans="1:12" x14ac:dyDescent="0.3">
      <c r="A439">
        <v>3115</v>
      </c>
      <c r="B439" t="s">
        <v>12</v>
      </c>
      <c r="C439" t="b">
        <v>1</v>
      </c>
      <c r="D439" t="s">
        <v>17</v>
      </c>
      <c r="E439">
        <f t="shared" si="44"/>
        <v>2.0099999999999998</v>
      </c>
      <c r="F439">
        <v>1</v>
      </c>
      <c r="G439">
        <v>0</v>
      </c>
      <c r="H439">
        <v>0</v>
      </c>
      <c r="I439">
        <v>1</v>
      </c>
      <c r="J439">
        <v>0.01</v>
      </c>
      <c r="K439">
        <v>0</v>
      </c>
      <c r="L439">
        <v>0</v>
      </c>
    </row>
    <row r="440" spans="1:12" x14ac:dyDescent="0.3">
      <c r="A440">
        <v>3115</v>
      </c>
      <c r="B440" t="s">
        <v>12</v>
      </c>
      <c r="C440" t="b">
        <v>1</v>
      </c>
      <c r="D440" t="s">
        <v>18</v>
      </c>
      <c r="E440">
        <f t="shared" si="44"/>
        <v>1.03</v>
      </c>
      <c r="F440">
        <v>0.01</v>
      </c>
      <c r="G440">
        <v>0</v>
      </c>
      <c r="H440">
        <v>1</v>
      </c>
      <c r="I440">
        <v>0.01</v>
      </c>
      <c r="J440">
        <v>0.01</v>
      </c>
      <c r="K440">
        <v>0</v>
      </c>
      <c r="L440">
        <v>0</v>
      </c>
    </row>
    <row r="441" spans="1:12" x14ac:dyDescent="0.3">
      <c r="A441">
        <v>3115</v>
      </c>
      <c r="B441" t="s">
        <v>19</v>
      </c>
      <c r="C441" t="b">
        <v>0</v>
      </c>
      <c r="D441" t="s">
        <v>19</v>
      </c>
      <c r="E441">
        <f t="shared" si="44"/>
        <v>43.11</v>
      </c>
      <c r="F441">
        <v>25</v>
      </c>
      <c r="G441">
        <v>0.03</v>
      </c>
      <c r="H441">
        <v>0.04</v>
      </c>
      <c r="I441">
        <v>18</v>
      </c>
      <c r="J441">
        <v>0.03</v>
      </c>
      <c r="K441">
        <v>0.01</v>
      </c>
      <c r="L441">
        <v>0</v>
      </c>
    </row>
    <row r="442" spans="1:12" x14ac:dyDescent="0.3">
      <c r="A442">
        <v>3115</v>
      </c>
      <c r="B442" t="s">
        <v>19</v>
      </c>
      <c r="C442" t="b">
        <v>1</v>
      </c>
      <c r="D442" t="s">
        <v>20</v>
      </c>
      <c r="E442">
        <f t="shared" si="44"/>
        <v>0.01</v>
      </c>
      <c r="F442">
        <v>0.01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>
        <v>3115</v>
      </c>
      <c r="B443" t="s">
        <v>19</v>
      </c>
      <c r="C443" t="b">
        <v>1</v>
      </c>
      <c r="D443" t="s">
        <v>21</v>
      </c>
      <c r="E443">
        <f t="shared" si="44"/>
        <v>13.03</v>
      </c>
      <c r="F443">
        <v>12</v>
      </c>
      <c r="G443">
        <v>0.01</v>
      </c>
      <c r="H443">
        <v>0.01</v>
      </c>
      <c r="I443">
        <v>1</v>
      </c>
      <c r="J443">
        <v>0.01</v>
      </c>
      <c r="K443">
        <v>0</v>
      </c>
      <c r="L443">
        <v>0</v>
      </c>
    </row>
    <row r="444" spans="1:12" x14ac:dyDescent="0.3">
      <c r="A444">
        <v>3115</v>
      </c>
      <c r="B444" t="s">
        <v>19</v>
      </c>
      <c r="C444" t="b">
        <v>1</v>
      </c>
      <c r="D444" t="s">
        <v>22</v>
      </c>
      <c r="E444">
        <f t="shared" si="44"/>
        <v>2.0199999999999996</v>
      </c>
      <c r="F444">
        <v>1</v>
      </c>
      <c r="G444">
        <v>0</v>
      </c>
      <c r="H444">
        <v>0.01</v>
      </c>
      <c r="I444">
        <v>1</v>
      </c>
      <c r="J444">
        <v>0.01</v>
      </c>
      <c r="K444">
        <v>0</v>
      </c>
      <c r="L444">
        <v>0</v>
      </c>
    </row>
    <row r="445" spans="1:12" x14ac:dyDescent="0.3">
      <c r="A445">
        <v>3115</v>
      </c>
      <c r="B445" t="s">
        <v>19</v>
      </c>
      <c r="C445" t="b">
        <v>1</v>
      </c>
      <c r="D445" t="s">
        <v>23</v>
      </c>
      <c r="E445">
        <f t="shared" si="44"/>
        <v>12.03</v>
      </c>
      <c r="F445">
        <v>12</v>
      </c>
      <c r="G445">
        <v>0.01</v>
      </c>
      <c r="H445">
        <v>0.01</v>
      </c>
      <c r="I445">
        <v>0.01</v>
      </c>
      <c r="J445">
        <v>0</v>
      </c>
      <c r="K445">
        <v>0</v>
      </c>
      <c r="L445">
        <v>0</v>
      </c>
    </row>
    <row r="446" spans="1:12" x14ac:dyDescent="0.3">
      <c r="A446">
        <v>3115</v>
      </c>
      <c r="B446" t="s">
        <v>19</v>
      </c>
      <c r="C446" t="b">
        <v>1</v>
      </c>
      <c r="D446" t="s">
        <v>24</v>
      </c>
      <c r="E446">
        <f t="shared" si="44"/>
        <v>16.040000000000003</v>
      </c>
      <c r="F446">
        <v>1</v>
      </c>
      <c r="G446">
        <v>0.01</v>
      </c>
      <c r="H446">
        <v>0.01</v>
      </c>
      <c r="I446">
        <v>15</v>
      </c>
      <c r="J446">
        <v>0.01</v>
      </c>
      <c r="K446">
        <v>0.01</v>
      </c>
      <c r="L446">
        <v>0</v>
      </c>
    </row>
    <row r="447" spans="1:12" x14ac:dyDescent="0.3">
      <c r="A447">
        <v>3115</v>
      </c>
      <c r="B447" t="s">
        <v>25</v>
      </c>
      <c r="C447" t="b">
        <v>0</v>
      </c>
      <c r="D447" t="s">
        <v>25</v>
      </c>
      <c r="E447">
        <v>6</v>
      </c>
      <c r="F447">
        <v>2</v>
      </c>
      <c r="G447">
        <v>0</v>
      </c>
      <c r="H447">
        <v>0.01</v>
      </c>
      <c r="I447">
        <v>2</v>
      </c>
      <c r="J447">
        <v>0.01</v>
      </c>
      <c r="K447">
        <v>0</v>
      </c>
      <c r="L447">
        <v>2</v>
      </c>
    </row>
    <row r="448" spans="1:12" x14ac:dyDescent="0.3">
      <c r="A448">
        <v>3115</v>
      </c>
      <c r="B448" t="s">
        <v>26</v>
      </c>
      <c r="C448" t="b">
        <v>0</v>
      </c>
      <c r="D448" t="s">
        <v>26</v>
      </c>
      <c r="E448">
        <f t="shared" ref="E448:E450" si="45">SUM(F448:L448)</f>
        <v>47.02</v>
      </c>
      <c r="F448">
        <v>1</v>
      </c>
      <c r="G448">
        <v>1</v>
      </c>
      <c r="H448">
        <v>1</v>
      </c>
      <c r="I448">
        <v>44</v>
      </c>
      <c r="J448">
        <v>0.02</v>
      </c>
      <c r="K448">
        <v>0</v>
      </c>
      <c r="L448">
        <v>0</v>
      </c>
    </row>
    <row r="449" spans="1:12" x14ac:dyDescent="0.3">
      <c r="A449">
        <v>3115</v>
      </c>
      <c r="B449" t="s">
        <v>26</v>
      </c>
      <c r="C449" t="b">
        <v>1</v>
      </c>
      <c r="D449" t="s">
        <v>27</v>
      </c>
      <c r="E449">
        <f t="shared" si="45"/>
        <v>23.03</v>
      </c>
      <c r="F449">
        <v>0</v>
      </c>
      <c r="G449">
        <v>0.01</v>
      </c>
      <c r="H449">
        <v>0.01</v>
      </c>
      <c r="I449">
        <v>23</v>
      </c>
      <c r="J449">
        <v>0.01</v>
      </c>
      <c r="K449">
        <v>0</v>
      </c>
      <c r="L449">
        <v>0</v>
      </c>
    </row>
    <row r="450" spans="1:12" x14ac:dyDescent="0.3">
      <c r="A450">
        <v>3115</v>
      </c>
      <c r="B450" t="s">
        <v>26</v>
      </c>
      <c r="C450" t="b">
        <v>1</v>
      </c>
      <c r="D450" t="s">
        <v>28</v>
      </c>
      <c r="E450">
        <f t="shared" si="45"/>
        <v>23.02</v>
      </c>
      <c r="F450">
        <v>1</v>
      </c>
      <c r="G450">
        <v>1</v>
      </c>
      <c r="H450">
        <v>0.01</v>
      </c>
      <c r="I450">
        <v>21</v>
      </c>
      <c r="J450">
        <v>0.01</v>
      </c>
      <c r="K450">
        <v>0</v>
      </c>
      <c r="L450">
        <v>0</v>
      </c>
    </row>
    <row r="451" spans="1:12" x14ac:dyDescent="0.3">
      <c r="A451">
        <v>3115</v>
      </c>
      <c r="B451" t="s">
        <v>29</v>
      </c>
      <c r="C451" t="b">
        <v>0</v>
      </c>
      <c r="D451" t="s">
        <v>29</v>
      </c>
      <c r="E451">
        <v>109</v>
      </c>
      <c r="F451">
        <v>35</v>
      </c>
      <c r="G451">
        <v>1</v>
      </c>
      <c r="H451">
        <v>3</v>
      </c>
      <c r="I451">
        <v>68</v>
      </c>
      <c r="J451">
        <v>1</v>
      </c>
      <c r="K451">
        <v>0.02</v>
      </c>
      <c r="L451">
        <v>2</v>
      </c>
    </row>
    <row r="452" spans="1:12" x14ac:dyDescent="0.3">
      <c r="A452">
        <v>3116</v>
      </c>
      <c r="B452" t="s">
        <v>12</v>
      </c>
      <c r="C452" t="b">
        <v>0</v>
      </c>
      <c r="D452" t="s">
        <v>12</v>
      </c>
      <c r="E452">
        <f t="shared" ref="E452:E464" si="46">SUM(F452:L452)</f>
        <v>34.049999999999997</v>
      </c>
      <c r="F452">
        <v>11</v>
      </c>
      <c r="G452">
        <v>0.01</v>
      </c>
      <c r="H452">
        <v>4</v>
      </c>
      <c r="I452">
        <v>19</v>
      </c>
      <c r="J452">
        <v>0.04</v>
      </c>
      <c r="K452">
        <v>0</v>
      </c>
      <c r="L452">
        <v>0</v>
      </c>
    </row>
    <row r="453" spans="1:12" x14ac:dyDescent="0.3">
      <c r="A453">
        <v>3116</v>
      </c>
      <c r="B453" t="s">
        <v>12</v>
      </c>
      <c r="C453" t="b">
        <v>1</v>
      </c>
      <c r="D453" t="s">
        <v>13</v>
      </c>
      <c r="E453">
        <f t="shared" si="46"/>
        <v>0.02</v>
      </c>
      <c r="F453">
        <v>0</v>
      </c>
      <c r="G453">
        <v>0</v>
      </c>
      <c r="H453">
        <v>0.01</v>
      </c>
      <c r="I453">
        <v>0.01</v>
      </c>
      <c r="J453">
        <v>0</v>
      </c>
      <c r="K453">
        <v>0</v>
      </c>
      <c r="L453">
        <v>0</v>
      </c>
    </row>
    <row r="454" spans="1:12" x14ac:dyDescent="0.3">
      <c r="A454">
        <v>3116</v>
      </c>
      <c r="B454" t="s">
        <v>12</v>
      </c>
      <c r="C454" t="b">
        <v>1</v>
      </c>
      <c r="D454" t="s">
        <v>14</v>
      </c>
      <c r="E454">
        <f t="shared" si="46"/>
        <v>12.02</v>
      </c>
      <c r="F454">
        <v>4</v>
      </c>
      <c r="G454">
        <v>0</v>
      </c>
      <c r="H454">
        <v>0.01</v>
      </c>
      <c r="I454">
        <v>8</v>
      </c>
      <c r="J454">
        <v>0.01</v>
      </c>
      <c r="K454">
        <v>0</v>
      </c>
      <c r="L454">
        <v>0</v>
      </c>
    </row>
    <row r="455" spans="1:12" x14ac:dyDescent="0.3">
      <c r="A455">
        <v>3116</v>
      </c>
      <c r="B455" t="s">
        <v>12</v>
      </c>
      <c r="C455" t="b">
        <v>1</v>
      </c>
      <c r="D455" t="s">
        <v>15</v>
      </c>
      <c r="E455">
        <f t="shared" si="46"/>
        <v>5</v>
      </c>
      <c r="F455">
        <v>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>
        <v>3116</v>
      </c>
      <c r="B456" t="s">
        <v>12</v>
      </c>
      <c r="C456" t="b">
        <v>1</v>
      </c>
      <c r="D456" t="s">
        <v>16</v>
      </c>
      <c r="E456">
        <f t="shared" si="46"/>
        <v>1.03</v>
      </c>
      <c r="F456">
        <v>0.01</v>
      </c>
      <c r="G456">
        <v>0</v>
      </c>
      <c r="H456">
        <v>1</v>
      </c>
      <c r="I456">
        <v>0.01</v>
      </c>
      <c r="J456">
        <v>0.01</v>
      </c>
      <c r="K456">
        <v>0</v>
      </c>
      <c r="L456">
        <v>0</v>
      </c>
    </row>
    <row r="457" spans="1:12" x14ac:dyDescent="0.3">
      <c r="A457">
        <v>3116</v>
      </c>
      <c r="B457" t="s">
        <v>12</v>
      </c>
      <c r="C457" t="b">
        <v>1</v>
      </c>
      <c r="D457" t="s">
        <v>17</v>
      </c>
      <c r="E457">
        <f t="shared" si="46"/>
        <v>12.03</v>
      </c>
      <c r="F457">
        <v>1</v>
      </c>
      <c r="G457">
        <v>0.01</v>
      </c>
      <c r="H457">
        <v>0.01</v>
      </c>
      <c r="I457">
        <v>11</v>
      </c>
      <c r="J457">
        <v>0.01</v>
      </c>
      <c r="K457">
        <v>0</v>
      </c>
      <c r="L457">
        <v>0</v>
      </c>
    </row>
    <row r="458" spans="1:12" x14ac:dyDescent="0.3">
      <c r="A458">
        <v>3116</v>
      </c>
      <c r="B458" t="s">
        <v>12</v>
      </c>
      <c r="C458" t="b">
        <v>1</v>
      </c>
      <c r="D458" t="s">
        <v>18</v>
      </c>
      <c r="E458">
        <f t="shared" si="46"/>
        <v>2.0299999999999994</v>
      </c>
      <c r="F458">
        <v>0.01</v>
      </c>
      <c r="G458">
        <v>0</v>
      </c>
      <c r="H458">
        <v>2</v>
      </c>
      <c r="I458">
        <v>0.01</v>
      </c>
      <c r="J458">
        <v>0.01</v>
      </c>
      <c r="K458">
        <v>0</v>
      </c>
      <c r="L458">
        <v>0</v>
      </c>
    </row>
    <row r="459" spans="1:12" x14ac:dyDescent="0.3">
      <c r="A459">
        <v>3116</v>
      </c>
      <c r="B459" t="s">
        <v>19</v>
      </c>
      <c r="C459" t="b">
        <v>0</v>
      </c>
      <c r="D459" t="s">
        <v>19</v>
      </c>
      <c r="E459">
        <f t="shared" si="46"/>
        <v>75.08</v>
      </c>
      <c r="F459">
        <v>48</v>
      </c>
      <c r="G459">
        <v>0</v>
      </c>
      <c r="H459">
        <v>0.04</v>
      </c>
      <c r="I459">
        <v>27</v>
      </c>
      <c r="J459">
        <v>0.04</v>
      </c>
      <c r="K459">
        <v>0</v>
      </c>
      <c r="L459">
        <v>0</v>
      </c>
    </row>
    <row r="460" spans="1:12" x14ac:dyDescent="0.3">
      <c r="A460">
        <v>3116</v>
      </c>
      <c r="B460" t="s">
        <v>19</v>
      </c>
      <c r="C460" t="b">
        <v>1</v>
      </c>
      <c r="D460" t="s">
        <v>20</v>
      </c>
      <c r="E460">
        <f t="shared" si="46"/>
        <v>0.01</v>
      </c>
      <c r="F460">
        <v>0.01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>
        <v>3116</v>
      </c>
      <c r="B461" t="s">
        <v>19</v>
      </c>
      <c r="C461" t="b">
        <v>1</v>
      </c>
      <c r="D461" t="s">
        <v>21</v>
      </c>
      <c r="E461">
        <f t="shared" si="46"/>
        <v>19.020000000000003</v>
      </c>
      <c r="F461">
        <v>18</v>
      </c>
      <c r="G461">
        <v>0</v>
      </c>
      <c r="H461">
        <v>0.01</v>
      </c>
      <c r="I461">
        <v>1</v>
      </c>
      <c r="J461">
        <v>0.01</v>
      </c>
      <c r="K461">
        <v>0</v>
      </c>
      <c r="L461">
        <v>0</v>
      </c>
    </row>
    <row r="462" spans="1:12" x14ac:dyDescent="0.3">
      <c r="A462">
        <v>3116</v>
      </c>
      <c r="B462" t="s">
        <v>19</v>
      </c>
      <c r="C462" t="b">
        <v>1</v>
      </c>
      <c r="D462" t="s">
        <v>22</v>
      </c>
      <c r="E462">
        <f t="shared" si="46"/>
        <v>6.02</v>
      </c>
      <c r="F462">
        <v>2</v>
      </c>
      <c r="G462">
        <v>0</v>
      </c>
      <c r="H462">
        <v>0.01</v>
      </c>
      <c r="I462">
        <v>4</v>
      </c>
      <c r="J462">
        <v>0.01</v>
      </c>
      <c r="K462">
        <v>0</v>
      </c>
      <c r="L462">
        <v>0</v>
      </c>
    </row>
    <row r="463" spans="1:12" x14ac:dyDescent="0.3">
      <c r="A463">
        <v>3116</v>
      </c>
      <c r="B463" t="s">
        <v>19</v>
      </c>
      <c r="C463" t="b">
        <v>1</v>
      </c>
      <c r="D463" t="s">
        <v>23</v>
      </c>
      <c r="E463">
        <f t="shared" si="46"/>
        <v>26.030000000000005</v>
      </c>
      <c r="F463">
        <v>26</v>
      </c>
      <c r="G463">
        <v>0</v>
      </c>
      <c r="H463">
        <v>0.01</v>
      </c>
      <c r="I463">
        <v>0.01</v>
      </c>
      <c r="J463">
        <v>0.01</v>
      </c>
      <c r="K463">
        <v>0</v>
      </c>
      <c r="L463">
        <v>0</v>
      </c>
    </row>
    <row r="464" spans="1:12" x14ac:dyDescent="0.3">
      <c r="A464">
        <v>3116</v>
      </c>
      <c r="B464" t="s">
        <v>19</v>
      </c>
      <c r="C464" t="b">
        <v>1</v>
      </c>
      <c r="D464" t="s">
        <v>24</v>
      </c>
      <c r="E464">
        <f t="shared" si="46"/>
        <v>25.02</v>
      </c>
      <c r="F464">
        <v>3</v>
      </c>
      <c r="G464">
        <v>0</v>
      </c>
      <c r="H464">
        <v>0.01</v>
      </c>
      <c r="I464">
        <v>22</v>
      </c>
      <c r="J464">
        <v>0.01</v>
      </c>
      <c r="K464">
        <v>0</v>
      </c>
      <c r="L464">
        <v>0</v>
      </c>
    </row>
    <row r="465" spans="1:12" x14ac:dyDescent="0.3">
      <c r="A465">
        <v>3116</v>
      </c>
      <c r="B465" t="s">
        <v>25</v>
      </c>
      <c r="C465" t="b">
        <v>0</v>
      </c>
      <c r="D465" t="s">
        <v>25</v>
      </c>
      <c r="E465">
        <v>8</v>
      </c>
      <c r="F465">
        <f>E465-SUM(G465:L465)</f>
        <v>1.9800000000000004</v>
      </c>
      <c r="G465">
        <v>0</v>
      </c>
      <c r="H465">
        <v>0.01</v>
      </c>
      <c r="I465">
        <v>1</v>
      </c>
      <c r="J465">
        <v>0.01</v>
      </c>
      <c r="K465">
        <v>0</v>
      </c>
      <c r="L465">
        <v>5</v>
      </c>
    </row>
    <row r="466" spans="1:12" x14ac:dyDescent="0.3">
      <c r="A466">
        <v>3116</v>
      </c>
      <c r="B466" t="s">
        <v>26</v>
      </c>
      <c r="C466" t="b">
        <v>0</v>
      </c>
      <c r="D466" t="s">
        <v>26</v>
      </c>
      <c r="E466">
        <f t="shared" ref="E466:E468" si="47">SUM(F466:L466)</f>
        <v>84.01</v>
      </c>
      <c r="F466">
        <v>2</v>
      </c>
      <c r="G466">
        <v>1</v>
      </c>
      <c r="H466">
        <v>1</v>
      </c>
      <c r="I466">
        <v>79</v>
      </c>
      <c r="J466">
        <v>1</v>
      </c>
      <c r="K466">
        <v>0.01</v>
      </c>
      <c r="L466">
        <v>0</v>
      </c>
    </row>
    <row r="467" spans="1:12" x14ac:dyDescent="0.3">
      <c r="A467">
        <v>3116</v>
      </c>
      <c r="B467" t="s">
        <v>26</v>
      </c>
      <c r="C467" t="b">
        <v>1</v>
      </c>
      <c r="D467" t="s">
        <v>27</v>
      </c>
      <c r="E467">
        <f t="shared" si="47"/>
        <v>51.019999999999996</v>
      </c>
      <c r="F467">
        <v>0</v>
      </c>
      <c r="G467">
        <v>1</v>
      </c>
      <c r="H467">
        <v>1</v>
      </c>
      <c r="I467">
        <v>49</v>
      </c>
      <c r="J467">
        <v>0.01</v>
      </c>
      <c r="K467">
        <v>0.01</v>
      </c>
      <c r="L467">
        <v>0</v>
      </c>
    </row>
    <row r="468" spans="1:12" x14ac:dyDescent="0.3">
      <c r="A468">
        <v>3116</v>
      </c>
      <c r="B468" t="s">
        <v>26</v>
      </c>
      <c r="C468" t="b">
        <v>1</v>
      </c>
      <c r="D468" t="s">
        <v>28</v>
      </c>
      <c r="E468">
        <f t="shared" si="47"/>
        <v>33.019999999999996</v>
      </c>
      <c r="F468">
        <v>2</v>
      </c>
      <c r="G468">
        <v>0.01</v>
      </c>
      <c r="H468">
        <v>0.01</v>
      </c>
      <c r="I468">
        <v>30</v>
      </c>
      <c r="J468">
        <v>1</v>
      </c>
      <c r="K468">
        <v>0</v>
      </c>
      <c r="L468">
        <v>0</v>
      </c>
    </row>
    <row r="469" spans="1:12" x14ac:dyDescent="0.3">
      <c r="A469">
        <v>3116</v>
      </c>
      <c r="B469" t="s">
        <v>29</v>
      </c>
      <c r="C469" t="b">
        <v>0</v>
      </c>
      <c r="D469" t="s">
        <v>29</v>
      </c>
      <c r="E469">
        <v>201</v>
      </c>
      <c r="F469">
        <v>62</v>
      </c>
      <c r="G469">
        <v>1</v>
      </c>
      <c r="H469">
        <v>5</v>
      </c>
      <c r="I469">
        <v>126</v>
      </c>
      <c r="J469">
        <v>2</v>
      </c>
      <c r="K469">
        <v>0.01</v>
      </c>
      <c r="L469">
        <v>5</v>
      </c>
    </row>
    <row r="470" spans="1:12" x14ac:dyDescent="0.3">
      <c r="A470">
        <v>3121</v>
      </c>
      <c r="B470" t="s">
        <v>12</v>
      </c>
      <c r="C470" t="b">
        <v>0</v>
      </c>
      <c r="D470" t="s">
        <v>12</v>
      </c>
      <c r="E470">
        <f t="shared" ref="E470:E482" si="48">SUM(F470:L470)</f>
        <v>15</v>
      </c>
      <c r="F470">
        <v>8</v>
      </c>
      <c r="G470">
        <v>0</v>
      </c>
      <c r="H470">
        <v>1</v>
      </c>
      <c r="I470">
        <v>5</v>
      </c>
      <c r="J470">
        <v>1</v>
      </c>
      <c r="K470">
        <v>0</v>
      </c>
      <c r="L470">
        <v>0</v>
      </c>
    </row>
    <row r="471" spans="1:12" x14ac:dyDescent="0.3">
      <c r="A471">
        <v>3121</v>
      </c>
      <c r="B471" t="s">
        <v>12</v>
      </c>
      <c r="C471" t="b">
        <v>1</v>
      </c>
      <c r="D471" t="s">
        <v>13</v>
      </c>
      <c r="E471">
        <f t="shared" si="48"/>
        <v>0.02</v>
      </c>
      <c r="F471">
        <v>0</v>
      </c>
      <c r="G471">
        <v>0</v>
      </c>
      <c r="H471">
        <v>0.01</v>
      </c>
      <c r="I471">
        <v>0.01</v>
      </c>
      <c r="J471">
        <v>0</v>
      </c>
      <c r="K471">
        <v>0</v>
      </c>
      <c r="L471">
        <v>0</v>
      </c>
    </row>
    <row r="472" spans="1:12" x14ac:dyDescent="0.3">
      <c r="A472">
        <v>3121</v>
      </c>
      <c r="B472" t="s">
        <v>12</v>
      </c>
      <c r="C472" t="b">
        <v>1</v>
      </c>
      <c r="D472" t="s">
        <v>14</v>
      </c>
      <c r="E472">
        <f t="shared" si="48"/>
        <v>7.02</v>
      </c>
      <c r="F472">
        <v>3</v>
      </c>
      <c r="G472">
        <v>0</v>
      </c>
      <c r="H472">
        <v>0.01</v>
      </c>
      <c r="I472">
        <v>4</v>
      </c>
      <c r="J472">
        <v>0.01</v>
      </c>
      <c r="K472">
        <v>0</v>
      </c>
      <c r="L472">
        <v>0</v>
      </c>
    </row>
    <row r="473" spans="1:12" x14ac:dyDescent="0.3">
      <c r="A473">
        <v>3121</v>
      </c>
      <c r="B473" t="s">
        <v>12</v>
      </c>
      <c r="C473" t="b">
        <v>1</v>
      </c>
      <c r="D473" t="s">
        <v>15</v>
      </c>
      <c r="E473">
        <f t="shared" si="48"/>
        <v>3</v>
      </c>
      <c r="F473">
        <v>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3">
      <c r="A474">
        <v>3121</v>
      </c>
      <c r="B474" t="s">
        <v>12</v>
      </c>
      <c r="C474" t="b">
        <v>1</v>
      </c>
      <c r="D474" t="s">
        <v>16</v>
      </c>
      <c r="E474">
        <f t="shared" si="48"/>
        <v>2.02</v>
      </c>
      <c r="F474">
        <v>1</v>
      </c>
      <c r="G474">
        <v>0</v>
      </c>
      <c r="H474">
        <v>0.01</v>
      </c>
      <c r="I474">
        <v>0.01</v>
      </c>
      <c r="J474">
        <v>1</v>
      </c>
      <c r="K474">
        <v>0</v>
      </c>
      <c r="L474">
        <v>0</v>
      </c>
    </row>
    <row r="475" spans="1:12" x14ac:dyDescent="0.3">
      <c r="A475">
        <v>3121</v>
      </c>
      <c r="B475" t="s">
        <v>12</v>
      </c>
      <c r="C475" t="b">
        <v>1</v>
      </c>
      <c r="D475" t="s">
        <v>17</v>
      </c>
      <c r="E475">
        <f t="shared" si="48"/>
        <v>1.02</v>
      </c>
      <c r="F475">
        <v>1</v>
      </c>
      <c r="G475">
        <v>0</v>
      </c>
      <c r="H475">
        <v>0</v>
      </c>
      <c r="I475">
        <v>0.01</v>
      </c>
      <c r="J475">
        <v>0.01</v>
      </c>
      <c r="K475">
        <v>0</v>
      </c>
      <c r="L475">
        <v>0</v>
      </c>
    </row>
    <row r="476" spans="1:12" x14ac:dyDescent="0.3">
      <c r="A476">
        <v>3121</v>
      </c>
      <c r="B476" t="s">
        <v>12</v>
      </c>
      <c r="C476" t="b">
        <v>1</v>
      </c>
      <c r="D476" t="s">
        <v>18</v>
      </c>
      <c r="E476">
        <f t="shared" si="48"/>
        <v>0.04</v>
      </c>
      <c r="F476">
        <v>0.01</v>
      </c>
      <c r="G476">
        <v>0</v>
      </c>
      <c r="H476">
        <v>0.01</v>
      </c>
      <c r="I476">
        <v>0.01</v>
      </c>
      <c r="J476">
        <v>0.01</v>
      </c>
      <c r="K476">
        <v>0</v>
      </c>
      <c r="L476">
        <v>0</v>
      </c>
    </row>
    <row r="477" spans="1:12" x14ac:dyDescent="0.3">
      <c r="A477">
        <v>3121</v>
      </c>
      <c r="B477" t="s">
        <v>19</v>
      </c>
      <c r="C477" t="b">
        <v>0</v>
      </c>
      <c r="D477" t="s">
        <v>19</v>
      </c>
      <c r="E477">
        <f t="shared" si="48"/>
        <v>24.060000000000002</v>
      </c>
      <c r="F477">
        <v>19</v>
      </c>
      <c r="G477">
        <v>0</v>
      </c>
      <c r="H477">
        <v>0.03</v>
      </c>
      <c r="I477">
        <v>5</v>
      </c>
      <c r="J477">
        <v>0.03</v>
      </c>
      <c r="K477">
        <v>0</v>
      </c>
      <c r="L477">
        <v>0</v>
      </c>
    </row>
    <row r="478" spans="1:12" x14ac:dyDescent="0.3">
      <c r="A478">
        <v>3121</v>
      </c>
      <c r="B478" t="s">
        <v>19</v>
      </c>
      <c r="C478" t="b">
        <v>1</v>
      </c>
      <c r="D478" t="s">
        <v>20</v>
      </c>
      <c r="E478">
        <f t="shared" si="48"/>
        <v>0.01</v>
      </c>
      <c r="F478">
        <v>0.01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">
      <c r="A479">
        <v>3121</v>
      </c>
      <c r="B479" t="s">
        <v>19</v>
      </c>
      <c r="C479" t="b">
        <v>1</v>
      </c>
      <c r="D479" t="s">
        <v>21</v>
      </c>
      <c r="E479">
        <f t="shared" si="48"/>
        <v>11.03</v>
      </c>
      <c r="F479">
        <v>11</v>
      </c>
      <c r="G479">
        <v>0</v>
      </c>
      <c r="H479">
        <v>0.01</v>
      </c>
      <c r="I479">
        <v>0.01</v>
      </c>
      <c r="J479">
        <v>0.01</v>
      </c>
      <c r="K479">
        <v>0</v>
      </c>
      <c r="L479">
        <v>0</v>
      </c>
    </row>
    <row r="480" spans="1:12" x14ac:dyDescent="0.3">
      <c r="A480">
        <v>3121</v>
      </c>
      <c r="B480" t="s">
        <v>19</v>
      </c>
      <c r="C480" t="b">
        <v>1</v>
      </c>
      <c r="D480" t="s">
        <v>22</v>
      </c>
      <c r="E480">
        <f t="shared" si="48"/>
        <v>1.03</v>
      </c>
      <c r="F480">
        <v>1</v>
      </c>
      <c r="G480">
        <v>0</v>
      </c>
      <c r="H480">
        <v>0.01</v>
      </c>
      <c r="I480">
        <v>0.01</v>
      </c>
      <c r="J480">
        <v>0.01</v>
      </c>
      <c r="K480">
        <v>0</v>
      </c>
      <c r="L480">
        <v>0</v>
      </c>
    </row>
    <row r="481" spans="1:12" x14ac:dyDescent="0.3">
      <c r="A481">
        <v>3121</v>
      </c>
      <c r="B481" t="s">
        <v>19</v>
      </c>
      <c r="C481" t="b">
        <v>1</v>
      </c>
      <c r="D481" t="s">
        <v>23</v>
      </c>
      <c r="E481">
        <f t="shared" si="48"/>
        <v>6.01</v>
      </c>
      <c r="F481">
        <v>6</v>
      </c>
      <c r="G481">
        <v>0</v>
      </c>
      <c r="H481">
        <v>0</v>
      </c>
      <c r="I481">
        <v>0.01</v>
      </c>
      <c r="J481">
        <v>0</v>
      </c>
      <c r="K481">
        <v>0</v>
      </c>
      <c r="L481">
        <v>0</v>
      </c>
    </row>
    <row r="482" spans="1:12" x14ac:dyDescent="0.3">
      <c r="A482">
        <v>3121</v>
      </c>
      <c r="B482" t="s">
        <v>19</v>
      </c>
      <c r="C482" t="b">
        <v>1</v>
      </c>
      <c r="D482" t="s">
        <v>24</v>
      </c>
      <c r="E482">
        <f t="shared" si="48"/>
        <v>6.02</v>
      </c>
      <c r="F482">
        <v>1</v>
      </c>
      <c r="G482">
        <v>0</v>
      </c>
      <c r="H482">
        <v>0.01</v>
      </c>
      <c r="I482">
        <v>5</v>
      </c>
      <c r="J482">
        <v>0.01</v>
      </c>
      <c r="K482">
        <v>0</v>
      </c>
      <c r="L482">
        <v>0</v>
      </c>
    </row>
    <row r="483" spans="1:12" x14ac:dyDescent="0.3">
      <c r="A483">
        <v>3121</v>
      </c>
      <c r="B483" t="s">
        <v>25</v>
      </c>
      <c r="C483" t="b">
        <v>0</v>
      </c>
      <c r="D483" t="s">
        <v>25</v>
      </c>
      <c r="E483">
        <v>9</v>
      </c>
      <c r="F483">
        <v>3</v>
      </c>
      <c r="G483">
        <v>0</v>
      </c>
      <c r="H483">
        <v>0.01</v>
      </c>
      <c r="I483">
        <v>2</v>
      </c>
      <c r="J483">
        <v>0.01</v>
      </c>
      <c r="K483">
        <v>0</v>
      </c>
      <c r="L483">
        <v>4</v>
      </c>
    </row>
    <row r="484" spans="1:12" x14ac:dyDescent="0.3">
      <c r="A484">
        <v>3121</v>
      </c>
      <c r="B484" t="s">
        <v>26</v>
      </c>
      <c r="C484" t="b">
        <v>0</v>
      </c>
      <c r="D484" t="s">
        <v>26</v>
      </c>
      <c r="E484">
        <f t="shared" ref="E484:E486" si="49">SUM(F484:L484)</f>
        <v>37.049999999999997</v>
      </c>
      <c r="F484">
        <v>0.01</v>
      </c>
      <c r="G484">
        <v>0</v>
      </c>
      <c r="H484">
        <v>0.02</v>
      </c>
      <c r="I484">
        <v>31</v>
      </c>
      <c r="J484">
        <v>0.02</v>
      </c>
      <c r="K484">
        <v>6</v>
      </c>
      <c r="L484">
        <v>0</v>
      </c>
    </row>
    <row r="485" spans="1:12" x14ac:dyDescent="0.3">
      <c r="A485">
        <v>3121</v>
      </c>
      <c r="B485" t="s">
        <v>26</v>
      </c>
      <c r="C485" t="b">
        <v>1</v>
      </c>
      <c r="D485" t="s">
        <v>27</v>
      </c>
      <c r="E485">
        <f t="shared" si="49"/>
        <v>17.02</v>
      </c>
      <c r="F485">
        <v>0</v>
      </c>
      <c r="G485">
        <v>0</v>
      </c>
      <c r="H485">
        <v>0.01</v>
      </c>
      <c r="I485">
        <v>13</v>
      </c>
      <c r="J485">
        <v>0.01</v>
      </c>
      <c r="K485">
        <v>4</v>
      </c>
      <c r="L485">
        <v>0</v>
      </c>
    </row>
    <row r="486" spans="1:12" x14ac:dyDescent="0.3">
      <c r="A486">
        <v>3121</v>
      </c>
      <c r="B486" t="s">
        <v>26</v>
      </c>
      <c r="C486" t="b">
        <v>1</v>
      </c>
      <c r="D486" t="s">
        <v>28</v>
      </c>
      <c r="E486">
        <f t="shared" si="49"/>
        <v>20.03</v>
      </c>
      <c r="F486">
        <v>0.01</v>
      </c>
      <c r="G486">
        <v>0</v>
      </c>
      <c r="H486">
        <v>0.01</v>
      </c>
      <c r="I486">
        <v>18</v>
      </c>
      <c r="J486">
        <v>0.01</v>
      </c>
      <c r="K486">
        <v>2</v>
      </c>
      <c r="L486">
        <v>0</v>
      </c>
    </row>
    <row r="487" spans="1:12" x14ac:dyDescent="0.3">
      <c r="A487">
        <v>3121</v>
      </c>
      <c r="B487" t="s">
        <v>29</v>
      </c>
      <c r="C487" t="b">
        <v>0</v>
      </c>
      <c r="D487" t="s">
        <v>29</v>
      </c>
      <c r="E487">
        <v>86</v>
      </c>
      <c r="F487">
        <v>30</v>
      </c>
      <c r="G487">
        <v>0</v>
      </c>
      <c r="H487">
        <v>1</v>
      </c>
      <c r="I487">
        <v>43</v>
      </c>
      <c r="J487">
        <v>1</v>
      </c>
      <c r="K487">
        <v>6</v>
      </c>
      <c r="L487">
        <v>4</v>
      </c>
    </row>
    <row r="488" spans="1:12" x14ac:dyDescent="0.3">
      <c r="A488">
        <v>3122</v>
      </c>
      <c r="B488" t="s">
        <v>12</v>
      </c>
      <c r="C488" t="b">
        <v>0</v>
      </c>
      <c r="D488" t="s">
        <v>12</v>
      </c>
      <c r="E488">
        <f t="shared" ref="E488:E504" si="50">SUM(F488:L488)</f>
        <v>3.0899999999999994</v>
      </c>
      <c r="F488">
        <v>2</v>
      </c>
      <c r="G488">
        <v>0</v>
      </c>
      <c r="H488">
        <v>0.05</v>
      </c>
      <c r="I488">
        <v>1</v>
      </c>
      <c r="J488">
        <v>0.03</v>
      </c>
      <c r="K488">
        <v>0.01</v>
      </c>
      <c r="L488">
        <v>0</v>
      </c>
    </row>
    <row r="489" spans="1:12" x14ac:dyDescent="0.3">
      <c r="A489">
        <v>3122</v>
      </c>
      <c r="B489" t="s">
        <v>12</v>
      </c>
      <c r="C489" t="b">
        <v>1</v>
      </c>
      <c r="D489" t="s">
        <v>13</v>
      </c>
      <c r="E489">
        <f t="shared" si="50"/>
        <v>0.01</v>
      </c>
      <c r="F489">
        <v>0</v>
      </c>
      <c r="G489">
        <v>0</v>
      </c>
      <c r="H489">
        <v>0.01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>
        <v>3122</v>
      </c>
      <c r="B490" t="s">
        <v>12</v>
      </c>
      <c r="C490" t="b">
        <v>1</v>
      </c>
      <c r="D490" t="s">
        <v>14</v>
      </c>
      <c r="E490">
        <f t="shared" si="50"/>
        <v>1.04</v>
      </c>
      <c r="F490">
        <v>1</v>
      </c>
      <c r="G490">
        <v>0</v>
      </c>
      <c r="H490">
        <v>0.01</v>
      </c>
      <c r="I490">
        <v>0.01</v>
      </c>
      <c r="J490">
        <v>0.01</v>
      </c>
      <c r="K490">
        <v>0.01</v>
      </c>
      <c r="L490">
        <v>0</v>
      </c>
    </row>
    <row r="491" spans="1:12" x14ac:dyDescent="0.3">
      <c r="A491">
        <v>3122</v>
      </c>
      <c r="B491" t="s">
        <v>12</v>
      </c>
      <c r="C491" t="b">
        <v>1</v>
      </c>
      <c r="D491" t="s">
        <v>15</v>
      </c>
      <c r="E491">
        <f t="shared" si="50"/>
        <v>0.01</v>
      </c>
      <c r="F491">
        <v>0.01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>
        <v>3122</v>
      </c>
      <c r="B492" t="s">
        <v>12</v>
      </c>
      <c r="C492" t="b">
        <v>1</v>
      </c>
      <c r="D492" t="s">
        <v>16</v>
      </c>
      <c r="E492">
        <f t="shared" si="50"/>
        <v>0.04</v>
      </c>
      <c r="F492">
        <v>0.01</v>
      </c>
      <c r="G492">
        <v>0</v>
      </c>
      <c r="H492">
        <v>0.01</v>
      </c>
      <c r="I492">
        <v>0.01</v>
      </c>
      <c r="J492">
        <v>0.01</v>
      </c>
      <c r="K492">
        <v>0</v>
      </c>
      <c r="L492">
        <v>0</v>
      </c>
    </row>
    <row r="493" spans="1:12" x14ac:dyDescent="0.3">
      <c r="A493">
        <v>3122</v>
      </c>
      <c r="B493" t="s">
        <v>12</v>
      </c>
      <c r="C493" t="b">
        <v>1</v>
      </c>
      <c r="D493" t="s">
        <v>17</v>
      </c>
      <c r="E493">
        <f t="shared" si="50"/>
        <v>0.03</v>
      </c>
      <c r="F493">
        <v>0.01</v>
      </c>
      <c r="G493">
        <v>0</v>
      </c>
      <c r="H493">
        <v>0.01</v>
      </c>
      <c r="I493">
        <v>0.01</v>
      </c>
      <c r="J493">
        <v>0</v>
      </c>
      <c r="K493">
        <v>0</v>
      </c>
      <c r="L493">
        <v>0</v>
      </c>
    </row>
    <row r="494" spans="1:12" x14ac:dyDescent="0.3">
      <c r="A494">
        <v>3122</v>
      </c>
      <c r="B494" t="s">
        <v>12</v>
      </c>
      <c r="C494" t="b">
        <v>1</v>
      </c>
      <c r="D494" t="s">
        <v>18</v>
      </c>
      <c r="E494">
        <f t="shared" si="50"/>
        <v>0.04</v>
      </c>
      <c r="F494">
        <v>0.01</v>
      </c>
      <c r="G494">
        <v>0</v>
      </c>
      <c r="H494">
        <v>0.01</v>
      </c>
      <c r="I494">
        <v>0.01</v>
      </c>
      <c r="J494">
        <v>0.01</v>
      </c>
      <c r="K494">
        <v>0</v>
      </c>
      <c r="L494">
        <v>0</v>
      </c>
    </row>
    <row r="495" spans="1:12" x14ac:dyDescent="0.3">
      <c r="A495">
        <v>3122</v>
      </c>
      <c r="B495" t="s">
        <v>19</v>
      </c>
      <c r="C495" t="b">
        <v>0</v>
      </c>
      <c r="D495" t="s">
        <v>19</v>
      </c>
      <c r="E495">
        <f t="shared" si="50"/>
        <v>3.0599999999999996</v>
      </c>
      <c r="F495">
        <v>2</v>
      </c>
      <c r="G495">
        <v>0</v>
      </c>
      <c r="H495">
        <v>0.02</v>
      </c>
      <c r="I495">
        <v>1</v>
      </c>
      <c r="J495">
        <v>0.03</v>
      </c>
      <c r="K495">
        <v>0.01</v>
      </c>
      <c r="L495">
        <v>0</v>
      </c>
    </row>
    <row r="496" spans="1:12" x14ac:dyDescent="0.3">
      <c r="A496">
        <v>3122</v>
      </c>
      <c r="B496" t="s">
        <v>19</v>
      </c>
      <c r="C496" t="b">
        <v>1</v>
      </c>
      <c r="D496" t="s">
        <v>20</v>
      </c>
      <c r="E496">
        <f t="shared" si="50"/>
        <v>0.01</v>
      </c>
      <c r="F496">
        <v>0.01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3122</v>
      </c>
      <c r="B497" t="s">
        <v>19</v>
      </c>
      <c r="C497" t="b">
        <v>1</v>
      </c>
      <c r="D497" t="s">
        <v>21</v>
      </c>
      <c r="E497">
        <f t="shared" si="50"/>
        <v>1.03</v>
      </c>
      <c r="F497">
        <v>1</v>
      </c>
      <c r="G497">
        <v>0</v>
      </c>
      <c r="H497">
        <v>0.01</v>
      </c>
      <c r="I497">
        <v>0.01</v>
      </c>
      <c r="J497">
        <v>0.01</v>
      </c>
      <c r="K497">
        <v>0</v>
      </c>
      <c r="L497">
        <v>0</v>
      </c>
    </row>
    <row r="498" spans="1:12" x14ac:dyDescent="0.3">
      <c r="A498">
        <v>3122</v>
      </c>
      <c r="B498" t="s">
        <v>19</v>
      </c>
      <c r="C498" t="b">
        <v>1</v>
      </c>
      <c r="D498" t="s">
        <v>22</v>
      </c>
      <c r="E498">
        <f t="shared" si="50"/>
        <v>0.03</v>
      </c>
      <c r="F498">
        <v>0.01</v>
      </c>
      <c r="G498">
        <v>0</v>
      </c>
      <c r="H498">
        <v>0</v>
      </c>
      <c r="I498">
        <v>0.01</v>
      </c>
      <c r="J498">
        <v>0.01</v>
      </c>
      <c r="K498">
        <v>0</v>
      </c>
      <c r="L498">
        <v>0</v>
      </c>
    </row>
    <row r="499" spans="1:12" x14ac:dyDescent="0.3">
      <c r="A499">
        <v>3122</v>
      </c>
      <c r="B499" t="s">
        <v>19</v>
      </c>
      <c r="C499" t="b">
        <v>1</v>
      </c>
      <c r="D499" t="s">
        <v>23</v>
      </c>
      <c r="E499">
        <f t="shared" si="50"/>
        <v>0.02</v>
      </c>
      <c r="F499">
        <v>0.01</v>
      </c>
      <c r="G499">
        <v>0</v>
      </c>
      <c r="H499">
        <v>0</v>
      </c>
      <c r="I499">
        <v>0.01</v>
      </c>
      <c r="J499">
        <v>0</v>
      </c>
      <c r="K499">
        <v>0</v>
      </c>
      <c r="L499">
        <v>0</v>
      </c>
    </row>
    <row r="500" spans="1:12" x14ac:dyDescent="0.3">
      <c r="A500">
        <v>3122</v>
      </c>
      <c r="B500" t="s">
        <v>19</v>
      </c>
      <c r="C500" t="b">
        <v>1</v>
      </c>
      <c r="D500" t="s">
        <v>24</v>
      </c>
      <c r="E500">
        <f t="shared" si="50"/>
        <v>1.04</v>
      </c>
      <c r="F500">
        <v>0.01</v>
      </c>
      <c r="G500">
        <v>0</v>
      </c>
      <c r="H500">
        <v>0.01</v>
      </c>
      <c r="I500">
        <v>1</v>
      </c>
      <c r="J500">
        <v>0.01</v>
      </c>
      <c r="K500">
        <v>0.01</v>
      </c>
      <c r="L500">
        <v>0</v>
      </c>
    </row>
    <row r="501" spans="1:12" x14ac:dyDescent="0.3">
      <c r="A501">
        <v>3122</v>
      </c>
      <c r="B501" t="s">
        <v>25</v>
      </c>
      <c r="C501" t="b">
        <v>0</v>
      </c>
      <c r="D501" t="s">
        <v>25</v>
      </c>
      <c r="E501">
        <f t="shared" si="50"/>
        <v>0.01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0.01</v>
      </c>
    </row>
    <row r="502" spans="1:12" x14ac:dyDescent="0.3">
      <c r="A502">
        <v>3122</v>
      </c>
      <c r="B502" t="s">
        <v>26</v>
      </c>
      <c r="C502" t="b">
        <v>0</v>
      </c>
      <c r="D502" t="s">
        <v>26</v>
      </c>
      <c r="E502">
        <f t="shared" si="50"/>
        <v>4.0799999999999992</v>
      </c>
      <c r="F502">
        <v>0.01</v>
      </c>
      <c r="G502">
        <v>0.01</v>
      </c>
      <c r="H502">
        <v>0.02</v>
      </c>
      <c r="I502">
        <v>4</v>
      </c>
      <c r="J502">
        <v>0.02</v>
      </c>
      <c r="K502">
        <v>0.02</v>
      </c>
      <c r="L502">
        <v>0</v>
      </c>
    </row>
    <row r="503" spans="1:12" x14ac:dyDescent="0.3">
      <c r="A503">
        <v>3122</v>
      </c>
      <c r="B503" t="s">
        <v>26</v>
      </c>
      <c r="C503" t="b">
        <v>1</v>
      </c>
      <c r="D503" t="s">
        <v>27</v>
      </c>
      <c r="E503">
        <f t="shared" si="50"/>
        <v>1.03</v>
      </c>
      <c r="F503">
        <v>0</v>
      </c>
      <c r="G503">
        <v>0</v>
      </c>
      <c r="H503">
        <v>0.01</v>
      </c>
      <c r="I503">
        <v>1</v>
      </c>
      <c r="J503">
        <v>0.01</v>
      </c>
      <c r="K503">
        <v>0.01</v>
      </c>
      <c r="L503">
        <v>0</v>
      </c>
    </row>
    <row r="504" spans="1:12" x14ac:dyDescent="0.3">
      <c r="A504">
        <v>3122</v>
      </c>
      <c r="B504" t="s">
        <v>26</v>
      </c>
      <c r="C504" t="b">
        <v>1</v>
      </c>
      <c r="D504" t="s">
        <v>28</v>
      </c>
      <c r="E504">
        <f t="shared" si="50"/>
        <v>3.0499999999999994</v>
      </c>
      <c r="F504">
        <v>0.01</v>
      </c>
      <c r="G504">
        <v>0.01</v>
      </c>
      <c r="H504">
        <v>0.01</v>
      </c>
      <c r="I504">
        <v>3</v>
      </c>
      <c r="J504">
        <v>0.01</v>
      </c>
      <c r="K504">
        <v>0.01</v>
      </c>
      <c r="L504">
        <v>0</v>
      </c>
    </row>
    <row r="505" spans="1:12" x14ac:dyDescent="0.3">
      <c r="A505">
        <v>3122</v>
      </c>
      <c r="B505" t="s">
        <v>29</v>
      </c>
      <c r="C505" t="b">
        <v>0</v>
      </c>
      <c r="D505" t="s">
        <v>29</v>
      </c>
      <c r="E505">
        <v>9</v>
      </c>
      <c r="F505">
        <v>3</v>
      </c>
      <c r="G505">
        <v>0.01</v>
      </c>
      <c r="H505">
        <v>0.09</v>
      </c>
      <c r="I505">
        <v>5</v>
      </c>
      <c r="J505">
        <v>0.08</v>
      </c>
      <c r="K505">
        <v>1</v>
      </c>
      <c r="L505">
        <v>0.01</v>
      </c>
    </row>
    <row r="506" spans="1:12" x14ac:dyDescent="0.3">
      <c r="A506">
        <v>3212</v>
      </c>
      <c r="B506" t="s">
        <v>12</v>
      </c>
      <c r="C506" t="b">
        <v>0</v>
      </c>
      <c r="D506" t="s">
        <v>12</v>
      </c>
      <c r="E506">
        <f t="shared" ref="E506:E518" si="51">SUM(F506:L506)</f>
        <v>7</v>
      </c>
      <c r="F506">
        <v>3</v>
      </c>
      <c r="G506">
        <v>0</v>
      </c>
      <c r="H506">
        <v>1</v>
      </c>
      <c r="I506">
        <v>2</v>
      </c>
      <c r="J506">
        <v>1</v>
      </c>
      <c r="K506">
        <v>0</v>
      </c>
      <c r="L506">
        <v>0</v>
      </c>
    </row>
    <row r="507" spans="1:12" x14ac:dyDescent="0.3">
      <c r="A507">
        <v>3212</v>
      </c>
      <c r="B507" t="s">
        <v>12</v>
      </c>
      <c r="C507" t="b">
        <v>1</v>
      </c>
      <c r="D507" t="s">
        <v>13</v>
      </c>
      <c r="E507">
        <f t="shared" si="51"/>
        <v>0.01</v>
      </c>
      <c r="F507">
        <v>0</v>
      </c>
      <c r="G507">
        <v>0</v>
      </c>
      <c r="H507">
        <v>0.01</v>
      </c>
      <c r="I507">
        <v>0</v>
      </c>
      <c r="J507">
        <v>0</v>
      </c>
      <c r="K507">
        <v>0</v>
      </c>
      <c r="L507">
        <v>0</v>
      </c>
    </row>
    <row r="508" spans="1:12" x14ac:dyDescent="0.3">
      <c r="A508">
        <v>3212</v>
      </c>
      <c r="B508" t="s">
        <v>12</v>
      </c>
      <c r="C508" t="b">
        <v>1</v>
      </c>
      <c r="D508" t="s">
        <v>14</v>
      </c>
      <c r="E508">
        <f t="shared" si="51"/>
        <v>2.0199999999999996</v>
      </c>
      <c r="F508">
        <v>1</v>
      </c>
      <c r="G508">
        <v>0</v>
      </c>
      <c r="H508">
        <v>0.01</v>
      </c>
      <c r="I508">
        <v>1</v>
      </c>
      <c r="J508">
        <v>0.01</v>
      </c>
      <c r="K508">
        <v>0</v>
      </c>
      <c r="L508">
        <v>0</v>
      </c>
    </row>
    <row r="509" spans="1:12" x14ac:dyDescent="0.3">
      <c r="A509">
        <v>3212</v>
      </c>
      <c r="B509" t="s">
        <v>12</v>
      </c>
      <c r="C509" t="b">
        <v>1</v>
      </c>
      <c r="D509" t="s">
        <v>15</v>
      </c>
      <c r="E509">
        <f t="shared" si="51"/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>
        <v>3212</v>
      </c>
      <c r="B510" t="s">
        <v>12</v>
      </c>
      <c r="C510" t="b">
        <v>1</v>
      </c>
      <c r="D510" t="s">
        <v>16</v>
      </c>
      <c r="E510">
        <f t="shared" si="51"/>
        <v>2.0099999999999998</v>
      </c>
      <c r="F510">
        <v>0.01</v>
      </c>
      <c r="G510">
        <v>0</v>
      </c>
      <c r="H510">
        <v>1</v>
      </c>
      <c r="I510">
        <v>0</v>
      </c>
      <c r="J510">
        <v>1</v>
      </c>
      <c r="K510">
        <v>0</v>
      </c>
      <c r="L510">
        <v>0</v>
      </c>
    </row>
    <row r="511" spans="1:12" x14ac:dyDescent="0.3">
      <c r="A511">
        <v>3212</v>
      </c>
      <c r="B511" t="s">
        <v>12</v>
      </c>
      <c r="C511" t="b">
        <v>1</v>
      </c>
      <c r="D511" t="s">
        <v>17</v>
      </c>
      <c r="E511">
        <f t="shared" si="51"/>
        <v>0.04</v>
      </c>
      <c r="F511">
        <v>0.01</v>
      </c>
      <c r="G511">
        <v>0</v>
      </c>
      <c r="H511">
        <v>0.01</v>
      </c>
      <c r="I511">
        <v>0.01</v>
      </c>
      <c r="J511">
        <v>0.01</v>
      </c>
      <c r="K511">
        <v>0</v>
      </c>
      <c r="L511">
        <v>0</v>
      </c>
    </row>
    <row r="512" spans="1:12" x14ac:dyDescent="0.3">
      <c r="A512">
        <v>3212</v>
      </c>
      <c r="B512" t="s">
        <v>12</v>
      </c>
      <c r="C512" t="b">
        <v>1</v>
      </c>
      <c r="D512" t="s">
        <v>18</v>
      </c>
      <c r="E512">
        <f t="shared" si="51"/>
        <v>0.04</v>
      </c>
      <c r="F512">
        <v>0.01</v>
      </c>
      <c r="G512">
        <v>0</v>
      </c>
      <c r="H512">
        <v>0.01</v>
      </c>
      <c r="I512">
        <v>0.01</v>
      </c>
      <c r="J512">
        <v>0.01</v>
      </c>
      <c r="K512">
        <v>0</v>
      </c>
      <c r="L512">
        <v>0</v>
      </c>
    </row>
    <row r="513" spans="1:12" x14ac:dyDescent="0.3">
      <c r="A513">
        <v>3212</v>
      </c>
      <c r="B513" t="s">
        <v>19</v>
      </c>
      <c r="C513" t="b">
        <v>0</v>
      </c>
      <c r="D513" t="s">
        <v>19</v>
      </c>
      <c r="E513">
        <f t="shared" si="51"/>
        <v>43.06</v>
      </c>
      <c r="F513">
        <v>21</v>
      </c>
      <c r="G513">
        <v>0</v>
      </c>
      <c r="H513">
        <v>0.03</v>
      </c>
      <c r="I513">
        <v>22</v>
      </c>
      <c r="J513">
        <v>0.03</v>
      </c>
      <c r="K513">
        <v>0</v>
      </c>
      <c r="L513">
        <v>0</v>
      </c>
    </row>
    <row r="514" spans="1:12" x14ac:dyDescent="0.3">
      <c r="A514">
        <v>3212</v>
      </c>
      <c r="B514" t="s">
        <v>19</v>
      </c>
      <c r="C514" t="b">
        <v>1</v>
      </c>
      <c r="D514" t="s">
        <v>20</v>
      </c>
      <c r="E514">
        <f t="shared" si="51"/>
        <v>0.01</v>
      </c>
      <c r="F514">
        <v>0.01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>
        <v>3212</v>
      </c>
      <c r="B515" t="s">
        <v>19</v>
      </c>
      <c r="C515" t="b">
        <v>1</v>
      </c>
      <c r="D515" t="s">
        <v>21</v>
      </c>
      <c r="E515">
        <f t="shared" si="51"/>
        <v>20.020000000000003</v>
      </c>
      <c r="F515">
        <v>19</v>
      </c>
      <c r="G515">
        <v>0</v>
      </c>
      <c r="H515">
        <v>0.01</v>
      </c>
      <c r="I515">
        <v>1</v>
      </c>
      <c r="J515">
        <v>0.01</v>
      </c>
      <c r="K515">
        <v>0</v>
      </c>
      <c r="L515">
        <v>0</v>
      </c>
    </row>
    <row r="516" spans="1:12" x14ac:dyDescent="0.3">
      <c r="A516">
        <v>3212</v>
      </c>
      <c r="B516" t="s">
        <v>19</v>
      </c>
      <c r="C516" t="b">
        <v>1</v>
      </c>
      <c r="D516" t="s">
        <v>22</v>
      </c>
      <c r="E516">
        <f t="shared" si="51"/>
        <v>2.0299999999999998</v>
      </c>
      <c r="F516">
        <v>0.01</v>
      </c>
      <c r="G516">
        <v>0</v>
      </c>
      <c r="H516">
        <v>0.01</v>
      </c>
      <c r="I516">
        <v>2</v>
      </c>
      <c r="J516">
        <v>0.01</v>
      </c>
      <c r="K516">
        <v>0</v>
      </c>
      <c r="L516">
        <v>0</v>
      </c>
    </row>
    <row r="517" spans="1:12" x14ac:dyDescent="0.3">
      <c r="A517">
        <v>3212</v>
      </c>
      <c r="B517" t="s">
        <v>19</v>
      </c>
      <c r="C517" t="b">
        <v>1</v>
      </c>
      <c r="D517" t="s">
        <v>23</v>
      </c>
      <c r="E517">
        <f t="shared" si="51"/>
        <v>0.01</v>
      </c>
      <c r="F517">
        <v>0.01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3">
      <c r="A518">
        <v>3212</v>
      </c>
      <c r="B518" t="s">
        <v>19</v>
      </c>
      <c r="C518" t="b">
        <v>1</v>
      </c>
      <c r="D518" t="s">
        <v>24</v>
      </c>
      <c r="E518">
        <f t="shared" si="51"/>
        <v>21.02</v>
      </c>
      <c r="F518">
        <v>2</v>
      </c>
      <c r="G518">
        <v>0</v>
      </c>
      <c r="H518">
        <v>0.01</v>
      </c>
      <c r="I518">
        <v>19</v>
      </c>
      <c r="J518">
        <v>0.01</v>
      </c>
      <c r="K518">
        <v>0</v>
      </c>
      <c r="L518">
        <v>0</v>
      </c>
    </row>
    <row r="519" spans="1:12" x14ac:dyDescent="0.3">
      <c r="A519">
        <v>3212</v>
      </c>
      <c r="B519" t="s">
        <v>25</v>
      </c>
      <c r="C519" t="b">
        <v>0</v>
      </c>
      <c r="D519" t="s">
        <v>25</v>
      </c>
      <c r="E519">
        <v>104</v>
      </c>
      <c r="F519">
        <v>0.01</v>
      </c>
      <c r="G519">
        <v>0</v>
      </c>
      <c r="H519">
        <v>0.01</v>
      </c>
      <c r="I519">
        <v>0.01</v>
      </c>
      <c r="J519">
        <v>0.01</v>
      </c>
      <c r="K519">
        <v>0</v>
      </c>
      <c r="L519">
        <v>104</v>
      </c>
    </row>
    <row r="520" spans="1:12" x14ac:dyDescent="0.3">
      <c r="A520">
        <v>3212</v>
      </c>
      <c r="B520" t="s">
        <v>26</v>
      </c>
      <c r="C520" t="b">
        <v>0</v>
      </c>
      <c r="D520" t="s">
        <v>26</v>
      </c>
      <c r="E520">
        <f t="shared" ref="E520:E540" si="52">SUM(F520:L520)</f>
        <v>6.0399999999999991</v>
      </c>
      <c r="F520">
        <v>1</v>
      </c>
      <c r="G520">
        <v>0</v>
      </c>
      <c r="H520">
        <v>0.02</v>
      </c>
      <c r="I520">
        <v>4</v>
      </c>
      <c r="J520">
        <v>0.02</v>
      </c>
      <c r="K520">
        <v>1</v>
      </c>
      <c r="L520">
        <v>0</v>
      </c>
    </row>
    <row r="521" spans="1:12" x14ac:dyDescent="0.3">
      <c r="A521">
        <v>3212</v>
      </c>
      <c r="B521" t="s">
        <v>26</v>
      </c>
      <c r="C521" t="b">
        <v>1</v>
      </c>
      <c r="D521" t="s">
        <v>27</v>
      </c>
      <c r="E521">
        <f t="shared" si="52"/>
        <v>3.0299999999999994</v>
      </c>
      <c r="F521">
        <v>0</v>
      </c>
      <c r="G521">
        <v>0</v>
      </c>
      <c r="H521">
        <v>0.01</v>
      </c>
      <c r="I521">
        <v>3</v>
      </c>
      <c r="J521">
        <v>0.01</v>
      </c>
      <c r="K521">
        <v>0.01</v>
      </c>
      <c r="L521">
        <v>0</v>
      </c>
    </row>
    <row r="522" spans="1:12" x14ac:dyDescent="0.3">
      <c r="A522">
        <v>3212</v>
      </c>
      <c r="B522" t="s">
        <v>26</v>
      </c>
      <c r="C522" t="b">
        <v>1</v>
      </c>
      <c r="D522" t="s">
        <v>28</v>
      </c>
      <c r="E522">
        <f t="shared" si="52"/>
        <v>3.0299999999999994</v>
      </c>
      <c r="F522">
        <v>1</v>
      </c>
      <c r="G522">
        <v>0</v>
      </c>
      <c r="H522">
        <v>0.01</v>
      </c>
      <c r="I522">
        <v>2</v>
      </c>
      <c r="J522">
        <v>0.01</v>
      </c>
      <c r="K522">
        <v>0.01</v>
      </c>
      <c r="L522">
        <v>0</v>
      </c>
    </row>
    <row r="523" spans="1:12" x14ac:dyDescent="0.3">
      <c r="A523">
        <v>3212</v>
      </c>
      <c r="B523" t="s">
        <v>29</v>
      </c>
      <c r="C523" t="b">
        <v>0</v>
      </c>
      <c r="D523" t="s">
        <v>29</v>
      </c>
      <c r="E523">
        <f t="shared" si="52"/>
        <v>161</v>
      </c>
      <c r="F523">
        <v>25</v>
      </c>
      <c r="G523">
        <v>0</v>
      </c>
      <c r="H523">
        <v>2</v>
      </c>
      <c r="I523">
        <v>28</v>
      </c>
      <c r="J523">
        <v>1</v>
      </c>
      <c r="K523">
        <v>1</v>
      </c>
      <c r="L523">
        <v>104</v>
      </c>
    </row>
    <row r="524" spans="1:12" x14ac:dyDescent="0.3">
      <c r="A524">
        <v>3219</v>
      </c>
      <c r="B524" t="s">
        <v>12</v>
      </c>
      <c r="C524" t="b">
        <v>0</v>
      </c>
      <c r="D524" t="s">
        <v>12</v>
      </c>
      <c r="E524">
        <f t="shared" si="52"/>
        <v>13</v>
      </c>
      <c r="F524">
        <v>6</v>
      </c>
      <c r="G524">
        <v>0</v>
      </c>
      <c r="H524">
        <v>2</v>
      </c>
      <c r="I524">
        <v>4</v>
      </c>
      <c r="J524">
        <v>1</v>
      </c>
      <c r="K524">
        <v>0</v>
      </c>
      <c r="L524">
        <v>0</v>
      </c>
    </row>
    <row r="525" spans="1:12" x14ac:dyDescent="0.3">
      <c r="A525">
        <v>3219</v>
      </c>
      <c r="B525" t="s">
        <v>12</v>
      </c>
      <c r="C525" t="b">
        <v>1</v>
      </c>
      <c r="D525" t="s">
        <v>13</v>
      </c>
      <c r="E525">
        <f t="shared" si="52"/>
        <v>0.03</v>
      </c>
      <c r="F525">
        <v>0</v>
      </c>
      <c r="G525">
        <v>0</v>
      </c>
      <c r="H525">
        <v>0.01</v>
      </c>
      <c r="I525">
        <v>0.01</v>
      </c>
      <c r="J525">
        <v>0.01</v>
      </c>
      <c r="K525">
        <v>0</v>
      </c>
      <c r="L525">
        <v>0</v>
      </c>
    </row>
    <row r="526" spans="1:12" x14ac:dyDescent="0.3">
      <c r="A526">
        <v>3219</v>
      </c>
      <c r="B526" t="s">
        <v>12</v>
      </c>
      <c r="C526" t="b">
        <v>1</v>
      </c>
      <c r="D526" t="s">
        <v>14</v>
      </c>
      <c r="E526">
        <f t="shared" si="52"/>
        <v>8.02</v>
      </c>
      <c r="F526">
        <v>4</v>
      </c>
      <c r="G526">
        <v>0</v>
      </c>
      <c r="H526">
        <v>0.01</v>
      </c>
      <c r="I526">
        <v>4</v>
      </c>
      <c r="J526">
        <v>0.01</v>
      </c>
      <c r="K526">
        <v>0</v>
      </c>
      <c r="L526">
        <v>0</v>
      </c>
    </row>
    <row r="527" spans="1:12" x14ac:dyDescent="0.3">
      <c r="A527">
        <v>3219</v>
      </c>
      <c r="B527" t="s">
        <v>12</v>
      </c>
      <c r="C527" t="b">
        <v>1</v>
      </c>
      <c r="D527" t="s">
        <v>15</v>
      </c>
      <c r="E527">
        <f t="shared" si="52"/>
        <v>2</v>
      </c>
      <c r="F527">
        <v>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3">
      <c r="A528">
        <v>3219</v>
      </c>
      <c r="B528" t="s">
        <v>12</v>
      </c>
      <c r="C528" t="b">
        <v>1</v>
      </c>
      <c r="D528" t="s">
        <v>16</v>
      </c>
      <c r="E528">
        <f t="shared" si="52"/>
        <v>3.0199999999999996</v>
      </c>
      <c r="F528">
        <v>0.01</v>
      </c>
      <c r="G528">
        <v>0</v>
      </c>
      <c r="H528">
        <v>2</v>
      </c>
      <c r="I528">
        <v>0.01</v>
      </c>
      <c r="J528">
        <v>1</v>
      </c>
      <c r="K528">
        <v>0</v>
      </c>
      <c r="L528">
        <v>0</v>
      </c>
    </row>
    <row r="529" spans="1:12" x14ac:dyDescent="0.3">
      <c r="A529">
        <v>3219</v>
      </c>
      <c r="B529" t="s">
        <v>12</v>
      </c>
      <c r="C529" t="b">
        <v>1</v>
      </c>
      <c r="D529" t="s">
        <v>17</v>
      </c>
      <c r="E529">
        <f t="shared" si="52"/>
        <v>0.03</v>
      </c>
      <c r="F529">
        <v>0.01</v>
      </c>
      <c r="G529">
        <v>0</v>
      </c>
      <c r="H529">
        <v>0</v>
      </c>
      <c r="I529">
        <v>0.01</v>
      </c>
      <c r="J529">
        <v>0.01</v>
      </c>
      <c r="K529">
        <v>0</v>
      </c>
      <c r="L529">
        <v>0</v>
      </c>
    </row>
    <row r="530" spans="1:12" x14ac:dyDescent="0.3">
      <c r="A530">
        <v>3219</v>
      </c>
      <c r="B530" t="s">
        <v>12</v>
      </c>
      <c r="C530" t="b">
        <v>1</v>
      </c>
      <c r="D530" t="s">
        <v>18</v>
      </c>
      <c r="E530">
        <f t="shared" si="52"/>
        <v>0.03</v>
      </c>
      <c r="F530">
        <v>0.01</v>
      </c>
      <c r="G530">
        <v>0</v>
      </c>
      <c r="H530">
        <v>0.01</v>
      </c>
      <c r="I530">
        <v>0</v>
      </c>
      <c r="J530">
        <v>0.01</v>
      </c>
      <c r="K530">
        <v>0</v>
      </c>
      <c r="L530">
        <v>0</v>
      </c>
    </row>
    <row r="531" spans="1:12" x14ac:dyDescent="0.3">
      <c r="A531">
        <v>3219</v>
      </c>
      <c r="B531" t="s">
        <v>19</v>
      </c>
      <c r="C531" t="b">
        <v>0</v>
      </c>
      <c r="D531" t="s">
        <v>19</v>
      </c>
      <c r="E531">
        <f t="shared" si="52"/>
        <v>29.01</v>
      </c>
      <c r="F531">
        <v>23</v>
      </c>
      <c r="G531">
        <v>0.01</v>
      </c>
      <c r="H531">
        <f>H541-SUM(H537:H538,H524)</f>
        <v>0.9700000000000002</v>
      </c>
      <c r="I531">
        <v>5</v>
      </c>
      <c r="J531">
        <v>0.03</v>
      </c>
      <c r="K531">
        <v>0</v>
      </c>
      <c r="L531">
        <v>0</v>
      </c>
    </row>
    <row r="532" spans="1:12" x14ac:dyDescent="0.3">
      <c r="A532">
        <v>3219</v>
      </c>
      <c r="B532" t="s">
        <v>19</v>
      </c>
      <c r="C532" t="b">
        <v>1</v>
      </c>
      <c r="D532" t="s">
        <v>20</v>
      </c>
      <c r="E532">
        <f t="shared" si="52"/>
        <v>0.01</v>
      </c>
      <c r="F532">
        <v>0.01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>
        <v>3219</v>
      </c>
      <c r="B533" t="s">
        <v>19</v>
      </c>
      <c r="C533" t="b">
        <v>1</v>
      </c>
      <c r="D533" t="s">
        <v>21</v>
      </c>
      <c r="E533">
        <f t="shared" si="52"/>
        <v>22.010000000000005</v>
      </c>
      <c r="F533">
        <v>21</v>
      </c>
      <c r="G533">
        <v>0.01</v>
      </c>
      <c r="H533">
        <v>0.01</v>
      </c>
      <c r="I533">
        <v>0.98</v>
      </c>
      <c r="J533">
        <v>0.01</v>
      </c>
      <c r="K533">
        <v>0</v>
      </c>
      <c r="L533">
        <v>0</v>
      </c>
    </row>
    <row r="534" spans="1:12" x14ac:dyDescent="0.3">
      <c r="A534">
        <v>3219</v>
      </c>
      <c r="B534" t="s">
        <v>19</v>
      </c>
      <c r="C534" t="b">
        <v>1</v>
      </c>
      <c r="D534" t="s">
        <v>22</v>
      </c>
      <c r="E534">
        <f t="shared" si="52"/>
        <v>1.9600000000000002</v>
      </c>
      <c r="F534">
        <v>1</v>
      </c>
      <c r="G534">
        <v>0</v>
      </c>
      <c r="H534">
        <f>H531-SUM(H532:H533,H535:H536)</f>
        <v>0.94000000000000017</v>
      </c>
      <c r="I534">
        <v>0.01</v>
      </c>
      <c r="J534">
        <v>0.01</v>
      </c>
      <c r="K534">
        <v>0</v>
      </c>
      <c r="L534">
        <v>0</v>
      </c>
    </row>
    <row r="535" spans="1:12" x14ac:dyDescent="0.3">
      <c r="A535">
        <v>3219</v>
      </c>
      <c r="B535" t="s">
        <v>19</v>
      </c>
      <c r="C535" t="b">
        <v>1</v>
      </c>
      <c r="D535" t="s">
        <v>23</v>
      </c>
      <c r="E535">
        <f t="shared" si="52"/>
        <v>0.03</v>
      </c>
      <c r="F535">
        <v>0.01</v>
      </c>
      <c r="G535">
        <v>0</v>
      </c>
      <c r="H535">
        <v>0.01</v>
      </c>
      <c r="I535">
        <v>0.01</v>
      </c>
      <c r="J535">
        <v>0</v>
      </c>
      <c r="K535">
        <v>0</v>
      </c>
      <c r="L535">
        <v>0</v>
      </c>
    </row>
    <row r="536" spans="1:12" x14ac:dyDescent="0.3">
      <c r="A536">
        <v>3219</v>
      </c>
      <c r="B536" t="s">
        <v>19</v>
      </c>
      <c r="C536" t="b">
        <v>1</v>
      </c>
      <c r="D536" t="s">
        <v>24</v>
      </c>
      <c r="E536">
        <f t="shared" si="52"/>
        <v>5.0199999999999996</v>
      </c>
      <c r="F536">
        <v>1</v>
      </c>
      <c r="G536">
        <v>0</v>
      </c>
      <c r="H536">
        <v>0.01</v>
      </c>
      <c r="I536">
        <v>4</v>
      </c>
      <c r="J536">
        <v>0.01</v>
      </c>
      <c r="K536">
        <v>0</v>
      </c>
      <c r="L536">
        <v>0</v>
      </c>
    </row>
    <row r="537" spans="1:12" x14ac:dyDescent="0.3">
      <c r="A537">
        <v>3219</v>
      </c>
      <c r="B537" t="s">
        <v>25</v>
      </c>
      <c r="C537" t="b">
        <v>0</v>
      </c>
      <c r="D537" t="s">
        <v>25</v>
      </c>
      <c r="E537">
        <f t="shared" si="52"/>
        <v>47.029999999999994</v>
      </c>
      <c r="F537">
        <v>0.01</v>
      </c>
      <c r="G537">
        <v>0</v>
      </c>
      <c r="H537">
        <v>0.01</v>
      </c>
      <c r="I537">
        <v>0.01</v>
      </c>
      <c r="J537">
        <v>0.01</v>
      </c>
      <c r="K537">
        <v>0</v>
      </c>
      <c r="L537">
        <f>L541</f>
        <v>46.989999999999995</v>
      </c>
    </row>
    <row r="538" spans="1:12" x14ac:dyDescent="0.3">
      <c r="A538">
        <v>3219</v>
      </c>
      <c r="B538" t="s">
        <v>26</v>
      </c>
      <c r="C538" t="b">
        <v>0</v>
      </c>
      <c r="D538" t="s">
        <v>26</v>
      </c>
      <c r="E538">
        <f t="shared" si="52"/>
        <v>4.05</v>
      </c>
      <c r="F538">
        <v>0.01</v>
      </c>
      <c r="G538">
        <v>0</v>
      </c>
      <c r="H538">
        <v>0.02</v>
      </c>
      <c r="I538">
        <v>4</v>
      </c>
      <c r="J538">
        <v>0.02</v>
      </c>
      <c r="K538">
        <v>0</v>
      </c>
      <c r="L538">
        <v>0</v>
      </c>
    </row>
    <row r="539" spans="1:12" x14ac:dyDescent="0.3">
      <c r="A539">
        <v>3219</v>
      </c>
      <c r="B539" t="s">
        <v>26</v>
      </c>
      <c r="C539" t="b">
        <v>1</v>
      </c>
      <c r="D539" t="s">
        <v>27</v>
      </c>
      <c r="E539">
        <f t="shared" si="52"/>
        <v>3.0199999999999996</v>
      </c>
      <c r="F539">
        <v>0</v>
      </c>
      <c r="G539">
        <v>0</v>
      </c>
      <c r="H539">
        <v>0.01</v>
      </c>
      <c r="I539">
        <v>3</v>
      </c>
      <c r="J539">
        <v>0.01</v>
      </c>
      <c r="K539">
        <v>0</v>
      </c>
      <c r="L539">
        <v>0</v>
      </c>
    </row>
    <row r="540" spans="1:12" x14ac:dyDescent="0.3">
      <c r="A540">
        <v>3219</v>
      </c>
      <c r="B540" t="s">
        <v>26</v>
      </c>
      <c r="C540" t="b">
        <v>1</v>
      </c>
      <c r="D540" t="s">
        <v>28</v>
      </c>
      <c r="E540">
        <f t="shared" si="52"/>
        <v>1.03</v>
      </c>
      <c r="F540">
        <v>0.01</v>
      </c>
      <c r="G540">
        <v>0</v>
      </c>
      <c r="H540">
        <v>0.01</v>
      </c>
      <c r="I540">
        <v>1</v>
      </c>
      <c r="J540">
        <v>0.01</v>
      </c>
      <c r="K540">
        <v>0</v>
      </c>
      <c r="L540">
        <v>0</v>
      </c>
    </row>
    <row r="541" spans="1:12" x14ac:dyDescent="0.3">
      <c r="A541">
        <v>3219</v>
      </c>
      <c r="B541" t="s">
        <v>29</v>
      </c>
      <c r="C541" t="b">
        <v>0</v>
      </c>
      <c r="D541" t="s">
        <v>29</v>
      </c>
      <c r="E541">
        <v>94</v>
      </c>
      <c r="F541">
        <v>29</v>
      </c>
      <c r="G541">
        <v>0.01</v>
      </c>
      <c r="H541">
        <v>3</v>
      </c>
      <c r="I541">
        <v>13</v>
      </c>
      <c r="J541">
        <v>2</v>
      </c>
      <c r="K541">
        <v>0</v>
      </c>
      <c r="L541">
        <f>E541-SUM(F541:K541)</f>
        <v>46.989999999999995</v>
      </c>
    </row>
    <row r="542" spans="1:12" x14ac:dyDescent="0.3">
      <c r="A542">
        <v>3254</v>
      </c>
      <c r="B542" t="s">
        <v>12</v>
      </c>
      <c r="C542" t="b">
        <v>0</v>
      </c>
      <c r="D542" t="s">
        <v>12</v>
      </c>
      <c r="E542">
        <f t="shared" ref="E542:E554" si="53">SUM(F542:L542)</f>
        <v>27.1</v>
      </c>
      <c r="F542">
        <v>18</v>
      </c>
      <c r="G542">
        <v>0</v>
      </c>
      <c r="H542">
        <v>0.05</v>
      </c>
      <c r="I542">
        <v>8</v>
      </c>
      <c r="J542">
        <v>0.05</v>
      </c>
      <c r="K542">
        <v>1</v>
      </c>
      <c r="L542">
        <v>0</v>
      </c>
    </row>
    <row r="543" spans="1:12" x14ac:dyDescent="0.3">
      <c r="A543">
        <v>3254</v>
      </c>
      <c r="B543" t="s">
        <v>12</v>
      </c>
      <c r="C543" t="b">
        <v>1</v>
      </c>
      <c r="D543" t="s">
        <v>13</v>
      </c>
      <c r="E543">
        <f t="shared" si="53"/>
        <v>0.03</v>
      </c>
      <c r="F543">
        <v>0</v>
      </c>
      <c r="G543">
        <v>0</v>
      </c>
      <c r="H543">
        <v>0.01</v>
      </c>
      <c r="I543">
        <v>0.01</v>
      </c>
      <c r="J543">
        <v>0.01</v>
      </c>
      <c r="K543">
        <v>0</v>
      </c>
      <c r="L543">
        <v>0</v>
      </c>
    </row>
    <row r="544" spans="1:12" x14ac:dyDescent="0.3">
      <c r="A544">
        <v>3254</v>
      </c>
      <c r="B544" t="s">
        <v>12</v>
      </c>
      <c r="C544" t="b">
        <v>1</v>
      </c>
      <c r="D544" t="s">
        <v>14</v>
      </c>
      <c r="E544">
        <f t="shared" si="53"/>
        <v>20.02</v>
      </c>
      <c r="F544">
        <v>12</v>
      </c>
      <c r="G544">
        <v>0</v>
      </c>
      <c r="H544">
        <v>0.01</v>
      </c>
      <c r="I544">
        <v>7</v>
      </c>
      <c r="J544">
        <v>0.01</v>
      </c>
      <c r="K544">
        <v>1</v>
      </c>
      <c r="L544">
        <v>0</v>
      </c>
    </row>
    <row r="545" spans="1:12" x14ac:dyDescent="0.3">
      <c r="A545">
        <v>3254</v>
      </c>
      <c r="B545" t="s">
        <v>12</v>
      </c>
      <c r="C545" t="b">
        <v>1</v>
      </c>
      <c r="D545" t="s">
        <v>15</v>
      </c>
      <c r="E545">
        <f t="shared" si="53"/>
        <v>5</v>
      </c>
      <c r="F545">
        <v>5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">
      <c r="A546">
        <v>3254</v>
      </c>
      <c r="B546" t="s">
        <v>12</v>
      </c>
      <c r="C546" t="b">
        <v>1</v>
      </c>
      <c r="D546" t="s">
        <v>16</v>
      </c>
      <c r="E546">
        <f t="shared" si="53"/>
        <v>0.04</v>
      </c>
      <c r="F546">
        <v>0.01</v>
      </c>
      <c r="G546">
        <v>0</v>
      </c>
      <c r="H546">
        <v>0.01</v>
      </c>
      <c r="I546">
        <v>0.01</v>
      </c>
      <c r="J546">
        <v>0.01</v>
      </c>
      <c r="K546">
        <v>0</v>
      </c>
      <c r="L546">
        <v>0</v>
      </c>
    </row>
    <row r="547" spans="1:12" x14ac:dyDescent="0.3">
      <c r="A547">
        <v>3254</v>
      </c>
      <c r="B547" t="s">
        <v>12</v>
      </c>
      <c r="C547" t="b">
        <v>1</v>
      </c>
      <c r="D547" t="s">
        <v>17</v>
      </c>
      <c r="E547">
        <f t="shared" si="53"/>
        <v>2.0199999999999996</v>
      </c>
      <c r="F547">
        <v>1</v>
      </c>
      <c r="G547">
        <v>0</v>
      </c>
      <c r="H547">
        <v>0.01</v>
      </c>
      <c r="I547">
        <v>1</v>
      </c>
      <c r="J547">
        <v>0.01</v>
      </c>
      <c r="K547">
        <v>0</v>
      </c>
      <c r="L547">
        <v>0</v>
      </c>
    </row>
    <row r="548" spans="1:12" x14ac:dyDescent="0.3">
      <c r="A548">
        <v>3254</v>
      </c>
      <c r="B548" t="s">
        <v>12</v>
      </c>
      <c r="C548" t="b">
        <v>1</v>
      </c>
      <c r="D548" t="s">
        <v>18</v>
      </c>
      <c r="E548">
        <f t="shared" si="53"/>
        <v>0.04</v>
      </c>
      <c r="F548">
        <v>0.01</v>
      </c>
      <c r="G548">
        <v>0</v>
      </c>
      <c r="H548">
        <v>0.01</v>
      </c>
      <c r="I548">
        <v>0.01</v>
      </c>
      <c r="J548">
        <v>0.01</v>
      </c>
      <c r="K548">
        <v>0</v>
      </c>
      <c r="L548">
        <v>0</v>
      </c>
    </row>
    <row r="549" spans="1:12" x14ac:dyDescent="0.3">
      <c r="A549">
        <v>3254</v>
      </c>
      <c r="B549" t="s">
        <v>19</v>
      </c>
      <c r="C549" t="b">
        <v>0</v>
      </c>
      <c r="D549" t="s">
        <v>19</v>
      </c>
      <c r="E549">
        <f t="shared" si="53"/>
        <v>23.07</v>
      </c>
      <c r="F549">
        <v>18</v>
      </c>
      <c r="G549">
        <v>0</v>
      </c>
      <c r="H549">
        <v>0.04</v>
      </c>
      <c r="I549">
        <v>5</v>
      </c>
      <c r="J549">
        <v>0.03</v>
      </c>
      <c r="K549">
        <v>0</v>
      </c>
      <c r="L549">
        <v>0</v>
      </c>
    </row>
    <row r="550" spans="1:12" x14ac:dyDescent="0.3">
      <c r="A550">
        <v>3254</v>
      </c>
      <c r="B550" t="s">
        <v>19</v>
      </c>
      <c r="C550" t="b">
        <v>1</v>
      </c>
      <c r="D550" t="s">
        <v>20</v>
      </c>
      <c r="E550">
        <f t="shared" si="53"/>
        <v>0.01</v>
      </c>
      <c r="F550">
        <v>0.01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>
        <v>3254</v>
      </c>
      <c r="B551" t="s">
        <v>19</v>
      </c>
      <c r="C551" t="b">
        <v>1</v>
      </c>
      <c r="D551" t="s">
        <v>21</v>
      </c>
      <c r="E551">
        <f t="shared" si="53"/>
        <v>10.029999999999999</v>
      </c>
      <c r="F551">
        <v>10</v>
      </c>
      <c r="G551">
        <v>0</v>
      </c>
      <c r="H551">
        <v>0.01</v>
      </c>
      <c r="I551">
        <v>0.01</v>
      </c>
      <c r="J551">
        <v>0.01</v>
      </c>
      <c r="K551">
        <v>0</v>
      </c>
      <c r="L551">
        <v>0</v>
      </c>
    </row>
    <row r="552" spans="1:12" x14ac:dyDescent="0.3">
      <c r="A552">
        <v>3254</v>
      </c>
      <c r="B552" t="s">
        <v>19</v>
      </c>
      <c r="C552" t="b">
        <v>1</v>
      </c>
      <c r="D552" t="s">
        <v>22</v>
      </c>
      <c r="E552">
        <f t="shared" si="53"/>
        <v>2.0199999999999996</v>
      </c>
      <c r="F552">
        <v>1</v>
      </c>
      <c r="G552">
        <v>0</v>
      </c>
      <c r="H552">
        <v>0.01</v>
      </c>
      <c r="I552">
        <v>1</v>
      </c>
      <c r="J552">
        <v>0.01</v>
      </c>
      <c r="K552">
        <v>0</v>
      </c>
      <c r="L552">
        <v>0</v>
      </c>
    </row>
    <row r="553" spans="1:12" x14ac:dyDescent="0.3">
      <c r="A553">
        <v>3254</v>
      </c>
      <c r="B553" t="s">
        <v>19</v>
      </c>
      <c r="C553" t="b">
        <v>1</v>
      </c>
      <c r="D553" t="s">
        <v>23</v>
      </c>
      <c r="E553">
        <f t="shared" si="53"/>
        <v>6.02</v>
      </c>
      <c r="F553">
        <v>6</v>
      </c>
      <c r="G553">
        <v>0</v>
      </c>
      <c r="H553">
        <v>0.01</v>
      </c>
      <c r="I553">
        <v>0.01</v>
      </c>
      <c r="J553">
        <v>0</v>
      </c>
      <c r="K553">
        <v>0</v>
      </c>
      <c r="L553">
        <v>0</v>
      </c>
    </row>
    <row r="554" spans="1:12" x14ac:dyDescent="0.3">
      <c r="A554">
        <v>3254</v>
      </c>
      <c r="B554" t="s">
        <v>19</v>
      </c>
      <c r="C554" t="b">
        <v>1</v>
      </c>
      <c r="D554" t="s">
        <v>24</v>
      </c>
      <c r="E554">
        <f t="shared" si="53"/>
        <v>5.0199999999999996</v>
      </c>
      <c r="F554">
        <v>1</v>
      </c>
      <c r="G554">
        <v>0</v>
      </c>
      <c r="H554">
        <v>0.01</v>
      </c>
      <c r="I554">
        <v>4</v>
      </c>
      <c r="J554">
        <v>0.01</v>
      </c>
      <c r="K554">
        <v>0</v>
      </c>
      <c r="L554">
        <v>0</v>
      </c>
    </row>
    <row r="555" spans="1:12" x14ac:dyDescent="0.3">
      <c r="A555">
        <v>3254</v>
      </c>
      <c r="B555" t="s">
        <v>25</v>
      </c>
      <c r="C555" t="b">
        <v>0</v>
      </c>
      <c r="D555" t="s">
        <v>25</v>
      </c>
      <c r="E555">
        <v>4</v>
      </c>
      <c r="F555">
        <v>0.01</v>
      </c>
      <c r="G555">
        <v>0</v>
      </c>
      <c r="H555">
        <v>0.01</v>
      </c>
      <c r="I555">
        <v>0.01</v>
      </c>
      <c r="J555">
        <v>0</v>
      </c>
      <c r="K555">
        <v>0</v>
      </c>
      <c r="L555">
        <v>4</v>
      </c>
    </row>
    <row r="556" spans="1:12" x14ac:dyDescent="0.3">
      <c r="A556">
        <v>3254</v>
      </c>
      <c r="B556" t="s">
        <v>26</v>
      </c>
      <c r="C556" t="b">
        <v>0</v>
      </c>
      <c r="D556" t="s">
        <v>26</v>
      </c>
      <c r="E556">
        <f t="shared" ref="E556:E558" si="54">SUM(F556:L556)</f>
        <v>39.040000000000006</v>
      </c>
      <c r="F556">
        <v>1</v>
      </c>
      <c r="G556">
        <v>0</v>
      </c>
      <c r="H556">
        <v>0.02</v>
      </c>
      <c r="I556">
        <v>36</v>
      </c>
      <c r="J556">
        <v>0.02</v>
      </c>
      <c r="K556">
        <v>2</v>
      </c>
      <c r="L556">
        <v>0</v>
      </c>
    </row>
    <row r="557" spans="1:12" x14ac:dyDescent="0.3">
      <c r="A557">
        <v>3254</v>
      </c>
      <c r="B557" t="s">
        <v>26</v>
      </c>
      <c r="C557" t="b">
        <v>1</v>
      </c>
      <c r="D557" t="s">
        <v>27</v>
      </c>
      <c r="E557">
        <f t="shared" si="54"/>
        <v>21.020000000000003</v>
      </c>
      <c r="F557">
        <v>0</v>
      </c>
      <c r="G557">
        <v>0</v>
      </c>
      <c r="H557">
        <v>0.01</v>
      </c>
      <c r="I557">
        <v>19</v>
      </c>
      <c r="J557">
        <v>0.01</v>
      </c>
      <c r="K557">
        <v>2</v>
      </c>
      <c r="L557">
        <v>0</v>
      </c>
    </row>
    <row r="558" spans="1:12" x14ac:dyDescent="0.3">
      <c r="A558">
        <v>3254</v>
      </c>
      <c r="B558" t="s">
        <v>26</v>
      </c>
      <c r="C558" t="b">
        <v>1</v>
      </c>
      <c r="D558" t="s">
        <v>28</v>
      </c>
      <c r="E558">
        <f t="shared" si="54"/>
        <v>18.030000000000005</v>
      </c>
      <c r="F558">
        <v>1</v>
      </c>
      <c r="G558">
        <v>0</v>
      </c>
      <c r="H558">
        <v>0.01</v>
      </c>
      <c r="I558">
        <v>17</v>
      </c>
      <c r="J558">
        <v>0.01</v>
      </c>
      <c r="K558">
        <v>0.01</v>
      </c>
      <c r="L558">
        <v>0</v>
      </c>
    </row>
    <row r="559" spans="1:12" x14ac:dyDescent="0.3">
      <c r="A559">
        <v>3254</v>
      </c>
      <c r="B559" t="s">
        <v>29</v>
      </c>
      <c r="C559" t="b">
        <v>0</v>
      </c>
      <c r="D559" t="s">
        <v>29</v>
      </c>
      <c r="E559">
        <v>94</v>
      </c>
      <c r="F559">
        <v>36</v>
      </c>
      <c r="G559">
        <v>0</v>
      </c>
      <c r="H559">
        <v>1</v>
      </c>
      <c r="I559">
        <v>50</v>
      </c>
      <c r="J559">
        <v>0.1</v>
      </c>
      <c r="K559">
        <v>3</v>
      </c>
      <c r="L559">
        <v>4</v>
      </c>
    </row>
    <row r="560" spans="1:12" x14ac:dyDescent="0.3">
      <c r="A560">
        <v>3312</v>
      </c>
      <c r="B560" t="s">
        <v>12</v>
      </c>
      <c r="C560" t="b">
        <v>0</v>
      </c>
      <c r="D560" t="s">
        <v>12</v>
      </c>
      <c r="E560">
        <f t="shared" ref="E560:E572" si="55">SUM(F560:L560)</f>
        <v>8.0500000000000007</v>
      </c>
      <c r="F560">
        <v>3</v>
      </c>
      <c r="G560">
        <v>0</v>
      </c>
      <c r="H560">
        <v>1</v>
      </c>
      <c r="I560">
        <v>4</v>
      </c>
      <c r="J560">
        <v>0.05</v>
      </c>
      <c r="K560">
        <v>0</v>
      </c>
      <c r="L560">
        <v>0</v>
      </c>
    </row>
    <row r="561" spans="1:12" x14ac:dyDescent="0.3">
      <c r="A561">
        <v>3312</v>
      </c>
      <c r="B561" t="s">
        <v>12</v>
      </c>
      <c r="C561" t="b">
        <v>1</v>
      </c>
      <c r="D561" t="s">
        <v>13</v>
      </c>
      <c r="E561">
        <f t="shared" si="55"/>
        <v>0.03</v>
      </c>
      <c r="F561">
        <v>0</v>
      </c>
      <c r="G561">
        <v>0</v>
      </c>
      <c r="H561">
        <v>0.01</v>
      </c>
      <c r="I561">
        <v>0.01</v>
      </c>
      <c r="J561">
        <v>0.01</v>
      </c>
      <c r="K561">
        <v>0</v>
      </c>
      <c r="L561">
        <v>0</v>
      </c>
    </row>
    <row r="562" spans="1:12" x14ac:dyDescent="0.3">
      <c r="A562">
        <v>3312</v>
      </c>
      <c r="B562" t="s">
        <v>12</v>
      </c>
      <c r="C562" t="b">
        <v>1</v>
      </c>
      <c r="D562" t="s">
        <v>14</v>
      </c>
      <c r="E562">
        <f t="shared" si="55"/>
        <v>4.0199999999999996</v>
      </c>
      <c r="F562">
        <v>1</v>
      </c>
      <c r="G562">
        <v>0</v>
      </c>
      <c r="H562">
        <v>0.01</v>
      </c>
      <c r="I562">
        <v>3</v>
      </c>
      <c r="J562">
        <v>0.01</v>
      </c>
      <c r="K562">
        <v>0</v>
      </c>
      <c r="L562">
        <v>0</v>
      </c>
    </row>
    <row r="563" spans="1:12" x14ac:dyDescent="0.3">
      <c r="A563">
        <v>3312</v>
      </c>
      <c r="B563" t="s">
        <v>12</v>
      </c>
      <c r="C563" t="b">
        <v>1</v>
      </c>
      <c r="D563" t="s">
        <v>15</v>
      </c>
      <c r="E563">
        <f t="shared" si="55"/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3">
      <c r="A564">
        <v>3312</v>
      </c>
      <c r="B564" t="s">
        <v>12</v>
      </c>
      <c r="C564" t="b">
        <v>1</v>
      </c>
      <c r="D564" t="s">
        <v>16</v>
      </c>
      <c r="E564">
        <f t="shared" si="55"/>
        <v>1.03</v>
      </c>
      <c r="F564">
        <v>0.01</v>
      </c>
      <c r="G564">
        <v>0</v>
      </c>
      <c r="H564">
        <v>1</v>
      </c>
      <c r="I564">
        <v>0.01</v>
      </c>
      <c r="J564">
        <v>0.01</v>
      </c>
      <c r="K564">
        <v>0</v>
      </c>
      <c r="L564">
        <v>0</v>
      </c>
    </row>
    <row r="565" spans="1:12" x14ac:dyDescent="0.3">
      <c r="A565">
        <v>3312</v>
      </c>
      <c r="B565" t="s">
        <v>12</v>
      </c>
      <c r="C565" t="b">
        <v>1</v>
      </c>
      <c r="D565" t="s">
        <v>17</v>
      </c>
      <c r="E565">
        <f t="shared" si="55"/>
        <v>0.03</v>
      </c>
      <c r="F565">
        <v>0.01</v>
      </c>
      <c r="G565">
        <v>0</v>
      </c>
      <c r="H565">
        <v>0</v>
      </c>
      <c r="I565">
        <v>0.01</v>
      </c>
      <c r="J565">
        <v>0.01</v>
      </c>
      <c r="K565">
        <v>0</v>
      </c>
      <c r="L565">
        <v>0</v>
      </c>
    </row>
    <row r="566" spans="1:12" x14ac:dyDescent="0.3">
      <c r="A566">
        <v>3312</v>
      </c>
      <c r="B566" t="s">
        <v>12</v>
      </c>
      <c r="C566" t="b">
        <v>1</v>
      </c>
      <c r="D566" t="s">
        <v>18</v>
      </c>
      <c r="E566">
        <f t="shared" si="55"/>
        <v>0.03</v>
      </c>
      <c r="F566">
        <v>0.01</v>
      </c>
      <c r="G566">
        <v>0</v>
      </c>
      <c r="H566">
        <v>0</v>
      </c>
      <c r="I566">
        <v>0.01</v>
      </c>
      <c r="J566">
        <v>0.01</v>
      </c>
      <c r="K566">
        <v>0</v>
      </c>
      <c r="L566">
        <v>0</v>
      </c>
    </row>
    <row r="567" spans="1:12" x14ac:dyDescent="0.3">
      <c r="A567">
        <v>3312</v>
      </c>
      <c r="B567" t="s">
        <v>19</v>
      </c>
      <c r="C567" t="b">
        <v>0</v>
      </c>
      <c r="D567" t="s">
        <v>19</v>
      </c>
      <c r="E567">
        <f t="shared" si="55"/>
        <v>38.07</v>
      </c>
      <c r="F567">
        <v>19</v>
      </c>
      <c r="G567">
        <v>0</v>
      </c>
      <c r="H567">
        <v>0.04</v>
      </c>
      <c r="I567">
        <v>19</v>
      </c>
      <c r="J567">
        <v>0.03</v>
      </c>
      <c r="K567">
        <v>0</v>
      </c>
      <c r="L567">
        <v>0</v>
      </c>
    </row>
    <row r="568" spans="1:12" x14ac:dyDescent="0.3">
      <c r="A568">
        <v>3312</v>
      </c>
      <c r="B568" t="s">
        <v>19</v>
      </c>
      <c r="C568" t="b">
        <v>1</v>
      </c>
      <c r="D568" t="s">
        <v>20</v>
      </c>
      <c r="E568">
        <f t="shared" si="55"/>
        <v>0.01</v>
      </c>
      <c r="F568">
        <v>0.01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>
        <v>3312</v>
      </c>
      <c r="B569" t="s">
        <v>19</v>
      </c>
      <c r="C569" t="b">
        <v>1</v>
      </c>
      <c r="D569" t="s">
        <v>21</v>
      </c>
      <c r="E569">
        <f t="shared" si="55"/>
        <v>15</v>
      </c>
      <c r="F569">
        <v>13</v>
      </c>
      <c r="G569">
        <v>0</v>
      </c>
      <c r="H569">
        <v>0.01</v>
      </c>
      <c r="I569">
        <v>1.98</v>
      </c>
      <c r="J569">
        <v>0.01</v>
      </c>
      <c r="K569">
        <v>0</v>
      </c>
      <c r="L569">
        <v>0</v>
      </c>
    </row>
    <row r="570" spans="1:12" x14ac:dyDescent="0.3">
      <c r="A570">
        <v>3312</v>
      </c>
      <c r="B570" t="s">
        <v>19</v>
      </c>
      <c r="C570" t="b">
        <v>1</v>
      </c>
      <c r="D570" t="s">
        <v>22</v>
      </c>
      <c r="E570">
        <f t="shared" si="55"/>
        <v>0.04</v>
      </c>
      <c r="F570">
        <v>0.01</v>
      </c>
      <c r="G570">
        <v>0</v>
      </c>
      <c r="H570">
        <v>0.01</v>
      </c>
      <c r="I570">
        <v>0.01</v>
      </c>
      <c r="J570">
        <v>0.01</v>
      </c>
      <c r="K570">
        <v>0</v>
      </c>
      <c r="L570">
        <v>0</v>
      </c>
    </row>
    <row r="571" spans="1:12" x14ac:dyDescent="0.3">
      <c r="A571">
        <v>3312</v>
      </c>
      <c r="B571" t="s">
        <v>19</v>
      </c>
      <c r="C571" t="b">
        <v>1</v>
      </c>
      <c r="D571" t="s">
        <v>23</v>
      </c>
      <c r="E571">
        <f t="shared" si="55"/>
        <v>1.02</v>
      </c>
      <c r="F571">
        <v>1</v>
      </c>
      <c r="G571">
        <v>0</v>
      </c>
      <c r="H571">
        <v>0.01</v>
      </c>
      <c r="I571">
        <v>0.01</v>
      </c>
      <c r="J571">
        <v>0</v>
      </c>
      <c r="K571">
        <v>0</v>
      </c>
      <c r="L571">
        <v>0</v>
      </c>
    </row>
    <row r="572" spans="1:12" x14ac:dyDescent="0.3">
      <c r="A572">
        <v>3312</v>
      </c>
      <c r="B572" t="s">
        <v>19</v>
      </c>
      <c r="C572" t="b">
        <v>1</v>
      </c>
      <c r="D572" t="s">
        <v>24</v>
      </c>
      <c r="E572">
        <f t="shared" si="55"/>
        <v>23.02</v>
      </c>
      <c r="F572">
        <v>6</v>
      </c>
      <c r="G572">
        <v>0</v>
      </c>
      <c r="H572">
        <v>0.01</v>
      </c>
      <c r="I572">
        <v>17</v>
      </c>
      <c r="J572">
        <v>0.01</v>
      </c>
      <c r="K572">
        <v>0</v>
      </c>
      <c r="L572">
        <v>0</v>
      </c>
    </row>
    <row r="573" spans="1:12" x14ac:dyDescent="0.3">
      <c r="A573">
        <v>3312</v>
      </c>
      <c r="B573" t="s">
        <v>25</v>
      </c>
      <c r="C573" t="b">
        <v>0</v>
      </c>
      <c r="D573" t="s">
        <v>25</v>
      </c>
      <c r="E573">
        <v>7</v>
      </c>
      <c r="F573">
        <v>0.01</v>
      </c>
      <c r="G573">
        <v>0</v>
      </c>
      <c r="H573">
        <v>0.01</v>
      </c>
      <c r="I573">
        <v>0.01</v>
      </c>
      <c r="J573">
        <v>0.01</v>
      </c>
      <c r="K573">
        <v>0</v>
      </c>
      <c r="L573">
        <v>7</v>
      </c>
    </row>
    <row r="574" spans="1:12" x14ac:dyDescent="0.3">
      <c r="A574">
        <v>3312</v>
      </c>
      <c r="B574" t="s">
        <v>26</v>
      </c>
      <c r="C574" t="b">
        <v>0</v>
      </c>
      <c r="D574" t="s">
        <v>26</v>
      </c>
      <c r="E574">
        <f t="shared" ref="E574:E576" si="56">SUM(F574:L574)</f>
        <v>3.03</v>
      </c>
      <c r="F574">
        <v>0.01</v>
      </c>
      <c r="G574">
        <v>0</v>
      </c>
      <c r="H574">
        <v>0.01</v>
      </c>
      <c r="I574">
        <v>3</v>
      </c>
      <c r="J574">
        <v>0.01</v>
      </c>
      <c r="K574">
        <v>0</v>
      </c>
      <c r="L574">
        <v>0</v>
      </c>
    </row>
    <row r="575" spans="1:12" x14ac:dyDescent="0.3">
      <c r="A575">
        <v>3312</v>
      </c>
      <c r="B575" t="s">
        <v>26</v>
      </c>
      <c r="C575" t="b">
        <v>1</v>
      </c>
      <c r="D575" t="s">
        <v>27</v>
      </c>
      <c r="E575">
        <f t="shared" si="56"/>
        <v>1.02</v>
      </c>
      <c r="F575">
        <v>0</v>
      </c>
      <c r="G575">
        <v>0</v>
      </c>
      <c r="H575">
        <v>0.01</v>
      </c>
      <c r="I575">
        <v>1</v>
      </c>
      <c r="J575">
        <v>0.01</v>
      </c>
      <c r="K575">
        <v>0</v>
      </c>
      <c r="L575">
        <v>0</v>
      </c>
    </row>
    <row r="576" spans="1:12" x14ac:dyDescent="0.3">
      <c r="A576">
        <v>3312</v>
      </c>
      <c r="B576" t="s">
        <v>26</v>
      </c>
      <c r="C576" t="b">
        <v>1</v>
      </c>
      <c r="D576" t="s">
        <v>28</v>
      </c>
      <c r="E576">
        <f t="shared" si="56"/>
        <v>2.0099999999999998</v>
      </c>
      <c r="F576">
        <v>0.01</v>
      </c>
      <c r="G576">
        <v>0</v>
      </c>
      <c r="H576">
        <v>0</v>
      </c>
      <c r="I576">
        <v>2</v>
      </c>
      <c r="J576">
        <v>0</v>
      </c>
      <c r="K576">
        <v>0</v>
      </c>
      <c r="L576">
        <v>0</v>
      </c>
    </row>
    <row r="577" spans="1:12" x14ac:dyDescent="0.3">
      <c r="A577">
        <v>3312</v>
      </c>
      <c r="B577" t="s">
        <v>29</v>
      </c>
      <c r="C577" t="b">
        <v>0</v>
      </c>
      <c r="D577" t="s">
        <v>29</v>
      </c>
      <c r="E577">
        <v>57</v>
      </c>
      <c r="F577">
        <v>22</v>
      </c>
      <c r="G577">
        <v>0</v>
      </c>
      <c r="H577">
        <v>1</v>
      </c>
      <c r="I577">
        <v>27</v>
      </c>
      <c r="J577">
        <v>9.9999999999999895E-2</v>
      </c>
      <c r="K577">
        <v>0</v>
      </c>
      <c r="L577">
        <v>7</v>
      </c>
    </row>
    <row r="578" spans="1:12" x14ac:dyDescent="0.3">
      <c r="A578">
        <v>3313</v>
      </c>
      <c r="B578" t="s">
        <v>12</v>
      </c>
      <c r="C578" t="b">
        <v>0</v>
      </c>
      <c r="D578" t="s">
        <v>12</v>
      </c>
      <c r="E578">
        <f t="shared" ref="E578:E590" si="57">SUM(F578:L578)</f>
        <v>16.049999999999997</v>
      </c>
      <c r="F578">
        <v>6</v>
      </c>
      <c r="G578">
        <v>0.01</v>
      </c>
      <c r="H578">
        <v>1</v>
      </c>
      <c r="I578">
        <v>9</v>
      </c>
      <c r="J578">
        <v>0.04</v>
      </c>
      <c r="K578">
        <v>0</v>
      </c>
      <c r="L578">
        <v>0</v>
      </c>
    </row>
    <row r="579" spans="1:12" x14ac:dyDescent="0.3">
      <c r="A579">
        <v>3313</v>
      </c>
      <c r="B579" t="s">
        <v>12</v>
      </c>
      <c r="C579" t="b">
        <v>1</v>
      </c>
      <c r="D579" t="s">
        <v>13</v>
      </c>
      <c r="E579">
        <f t="shared" si="57"/>
        <v>0.02</v>
      </c>
      <c r="F579">
        <v>0</v>
      </c>
      <c r="G579">
        <v>0</v>
      </c>
      <c r="H579">
        <v>0.01</v>
      </c>
      <c r="I579">
        <v>0.01</v>
      </c>
      <c r="J579">
        <v>0</v>
      </c>
      <c r="K579">
        <v>0</v>
      </c>
      <c r="L579">
        <v>0</v>
      </c>
    </row>
    <row r="580" spans="1:12" x14ac:dyDescent="0.3">
      <c r="A580">
        <v>3313</v>
      </c>
      <c r="B580" t="s">
        <v>12</v>
      </c>
      <c r="C580" t="b">
        <v>1</v>
      </c>
      <c r="D580" t="s">
        <v>14</v>
      </c>
      <c r="E580">
        <f t="shared" si="57"/>
        <v>9.0299999999999994</v>
      </c>
      <c r="F580">
        <v>2</v>
      </c>
      <c r="G580">
        <v>0.01</v>
      </c>
      <c r="H580">
        <v>0.01</v>
      </c>
      <c r="I580">
        <v>7</v>
      </c>
      <c r="J580">
        <v>0.01</v>
      </c>
      <c r="K580">
        <v>0</v>
      </c>
      <c r="L580">
        <v>0</v>
      </c>
    </row>
    <row r="581" spans="1:12" x14ac:dyDescent="0.3">
      <c r="A581">
        <v>3313</v>
      </c>
      <c r="B581" t="s">
        <v>12</v>
      </c>
      <c r="C581" t="b">
        <v>1</v>
      </c>
      <c r="D581" t="s">
        <v>15</v>
      </c>
      <c r="E581">
        <f t="shared" si="57"/>
        <v>2</v>
      </c>
      <c r="F581">
        <v>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3">
      <c r="A582">
        <v>3313</v>
      </c>
      <c r="B582" t="s">
        <v>12</v>
      </c>
      <c r="C582" t="b">
        <v>1</v>
      </c>
      <c r="D582" t="s">
        <v>16</v>
      </c>
      <c r="E582">
        <f t="shared" si="57"/>
        <v>2.0199999999999996</v>
      </c>
      <c r="F582">
        <v>0.01</v>
      </c>
      <c r="G582">
        <v>0</v>
      </c>
      <c r="H582">
        <v>1</v>
      </c>
      <c r="I582">
        <v>1</v>
      </c>
      <c r="J582">
        <v>0.01</v>
      </c>
      <c r="K582">
        <v>0</v>
      </c>
      <c r="L582">
        <v>0</v>
      </c>
    </row>
    <row r="583" spans="1:12" x14ac:dyDescent="0.3">
      <c r="A583">
        <v>3313</v>
      </c>
      <c r="B583" t="s">
        <v>12</v>
      </c>
      <c r="C583" t="b">
        <v>1</v>
      </c>
      <c r="D583" t="s">
        <v>17</v>
      </c>
      <c r="E583">
        <f t="shared" si="57"/>
        <v>3.01</v>
      </c>
      <c r="F583">
        <v>1</v>
      </c>
      <c r="G583">
        <v>0</v>
      </c>
      <c r="H583">
        <v>0</v>
      </c>
      <c r="I583">
        <v>2</v>
      </c>
      <c r="J583">
        <v>0.01</v>
      </c>
      <c r="K583">
        <v>0</v>
      </c>
      <c r="L583">
        <v>0</v>
      </c>
    </row>
    <row r="584" spans="1:12" x14ac:dyDescent="0.3">
      <c r="A584">
        <v>3313</v>
      </c>
      <c r="B584" t="s">
        <v>12</v>
      </c>
      <c r="C584" t="b">
        <v>1</v>
      </c>
      <c r="D584" t="s">
        <v>18</v>
      </c>
      <c r="E584">
        <f t="shared" si="57"/>
        <v>0.03</v>
      </c>
      <c r="F584">
        <v>0.01</v>
      </c>
      <c r="G584">
        <v>0</v>
      </c>
      <c r="H584">
        <v>0.01</v>
      </c>
      <c r="I584">
        <v>0</v>
      </c>
      <c r="J584">
        <v>0.01</v>
      </c>
      <c r="K584">
        <v>0</v>
      </c>
      <c r="L584">
        <v>0</v>
      </c>
    </row>
    <row r="585" spans="1:12" x14ac:dyDescent="0.3">
      <c r="A585">
        <v>3313</v>
      </c>
      <c r="B585" t="s">
        <v>19</v>
      </c>
      <c r="C585" t="b">
        <v>0</v>
      </c>
      <c r="D585" t="s">
        <v>19</v>
      </c>
      <c r="E585">
        <f t="shared" si="57"/>
        <v>191.08</v>
      </c>
      <c r="F585">
        <v>111</v>
      </c>
      <c r="G585">
        <v>0.01</v>
      </c>
      <c r="H585">
        <v>0.04</v>
      </c>
      <c r="I585">
        <v>80</v>
      </c>
      <c r="J585">
        <v>0.03</v>
      </c>
      <c r="K585">
        <v>0</v>
      </c>
      <c r="L585">
        <v>0</v>
      </c>
    </row>
    <row r="586" spans="1:12" x14ac:dyDescent="0.3">
      <c r="A586">
        <v>3313</v>
      </c>
      <c r="B586" t="s">
        <v>19</v>
      </c>
      <c r="C586" t="b">
        <v>1</v>
      </c>
      <c r="D586" t="s">
        <v>20</v>
      </c>
      <c r="E586">
        <f t="shared" si="57"/>
        <v>88</v>
      </c>
      <c r="F586">
        <v>88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3">
      <c r="A587">
        <v>3313</v>
      </c>
      <c r="B587" t="s">
        <v>19</v>
      </c>
      <c r="C587" t="b">
        <v>1</v>
      </c>
      <c r="D587" t="s">
        <v>21</v>
      </c>
      <c r="E587">
        <f t="shared" si="57"/>
        <v>22.020000000000003</v>
      </c>
      <c r="F587">
        <v>17</v>
      </c>
      <c r="G587">
        <v>0</v>
      </c>
      <c r="H587">
        <v>0.01</v>
      </c>
      <c r="I587">
        <v>5</v>
      </c>
      <c r="J587">
        <v>0.01</v>
      </c>
      <c r="K587">
        <v>0</v>
      </c>
      <c r="L587">
        <v>0</v>
      </c>
    </row>
    <row r="588" spans="1:12" x14ac:dyDescent="0.3">
      <c r="A588">
        <v>3313</v>
      </c>
      <c r="B588" t="s">
        <v>19</v>
      </c>
      <c r="C588" t="b">
        <v>1</v>
      </c>
      <c r="D588" t="s">
        <v>22</v>
      </c>
      <c r="E588">
        <f t="shared" si="57"/>
        <v>0.04</v>
      </c>
      <c r="F588">
        <v>0.01</v>
      </c>
      <c r="G588">
        <v>0</v>
      </c>
      <c r="H588">
        <v>0.01</v>
      </c>
      <c r="I588">
        <v>0.01</v>
      </c>
      <c r="J588">
        <v>0.01</v>
      </c>
      <c r="K588">
        <v>0</v>
      </c>
      <c r="L588">
        <v>0</v>
      </c>
    </row>
    <row r="589" spans="1:12" x14ac:dyDescent="0.3">
      <c r="A589">
        <v>3313</v>
      </c>
      <c r="B589" t="s">
        <v>19</v>
      </c>
      <c r="C589" t="b">
        <v>1</v>
      </c>
      <c r="D589" t="s">
        <v>23</v>
      </c>
      <c r="E589">
        <f t="shared" si="57"/>
        <v>1.02</v>
      </c>
      <c r="F589">
        <v>1</v>
      </c>
      <c r="G589">
        <v>0</v>
      </c>
      <c r="H589">
        <v>0.01</v>
      </c>
      <c r="I589">
        <v>0.01</v>
      </c>
      <c r="J589">
        <v>0</v>
      </c>
      <c r="K589">
        <v>0</v>
      </c>
      <c r="L589">
        <v>0</v>
      </c>
    </row>
    <row r="590" spans="1:12" x14ac:dyDescent="0.3">
      <c r="A590">
        <v>3313</v>
      </c>
      <c r="B590" t="s">
        <v>19</v>
      </c>
      <c r="C590" t="b">
        <v>1</v>
      </c>
      <c r="D590" t="s">
        <v>24</v>
      </c>
      <c r="E590">
        <f t="shared" si="57"/>
        <v>79.03</v>
      </c>
      <c r="F590">
        <v>5</v>
      </c>
      <c r="G590">
        <v>0.01</v>
      </c>
      <c r="H590">
        <v>0.01</v>
      </c>
      <c r="I590">
        <v>74</v>
      </c>
      <c r="J590">
        <v>0.01</v>
      </c>
      <c r="K590">
        <v>0</v>
      </c>
      <c r="L590">
        <v>0</v>
      </c>
    </row>
    <row r="591" spans="1:12" x14ac:dyDescent="0.3">
      <c r="A591">
        <v>3313</v>
      </c>
      <c r="B591" t="s">
        <v>25</v>
      </c>
      <c r="C591" t="b">
        <v>0</v>
      </c>
      <c r="D591" t="s">
        <v>25</v>
      </c>
      <c r="E591">
        <v>8</v>
      </c>
      <c r="F591">
        <v>0.01</v>
      </c>
      <c r="G591">
        <v>0</v>
      </c>
      <c r="H591">
        <v>0.01</v>
      </c>
      <c r="I591">
        <v>2</v>
      </c>
      <c r="J591">
        <v>0.01</v>
      </c>
      <c r="K591">
        <v>0</v>
      </c>
      <c r="L591">
        <v>6</v>
      </c>
    </row>
    <row r="592" spans="1:12" x14ac:dyDescent="0.3">
      <c r="A592">
        <v>3313</v>
      </c>
      <c r="B592" t="s">
        <v>26</v>
      </c>
      <c r="C592" t="b">
        <v>0</v>
      </c>
      <c r="D592" t="s">
        <v>26</v>
      </c>
      <c r="E592">
        <f t="shared" ref="E592:E594" si="58">SUM(F592:L592)</f>
        <v>27.04</v>
      </c>
      <c r="F592">
        <v>0.01</v>
      </c>
      <c r="G592">
        <v>0.01</v>
      </c>
      <c r="H592">
        <v>0</v>
      </c>
      <c r="I592">
        <v>27</v>
      </c>
      <c r="J592">
        <v>0.02</v>
      </c>
      <c r="K592">
        <v>0</v>
      </c>
      <c r="L592">
        <v>0</v>
      </c>
    </row>
    <row r="593" spans="1:12" x14ac:dyDescent="0.3">
      <c r="A593">
        <v>3313</v>
      </c>
      <c r="B593" t="s">
        <v>26</v>
      </c>
      <c r="C593" t="b">
        <v>1</v>
      </c>
      <c r="D593" t="s">
        <v>27</v>
      </c>
      <c r="E593">
        <f t="shared" si="58"/>
        <v>24.01</v>
      </c>
      <c r="F593">
        <v>0</v>
      </c>
      <c r="G593">
        <v>0</v>
      </c>
      <c r="H593">
        <v>0</v>
      </c>
      <c r="I593">
        <v>24</v>
      </c>
      <c r="J593">
        <v>0.01</v>
      </c>
      <c r="K593">
        <v>0</v>
      </c>
      <c r="L593">
        <v>0</v>
      </c>
    </row>
    <row r="594" spans="1:12" x14ac:dyDescent="0.3">
      <c r="A594">
        <v>3313</v>
      </c>
      <c r="B594" t="s">
        <v>26</v>
      </c>
      <c r="C594" t="b">
        <v>1</v>
      </c>
      <c r="D594" t="s">
        <v>28</v>
      </c>
      <c r="E594">
        <f t="shared" si="58"/>
        <v>3.03</v>
      </c>
      <c r="F594">
        <v>0.01</v>
      </c>
      <c r="G594">
        <v>0.01</v>
      </c>
      <c r="H594">
        <v>0</v>
      </c>
      <c r="I594">
        <v>3</v>
      </c>
      <c r="J594">
        <v>0.01</v>
      </c>
      <c r="K594">
        <v>0</v>
      </c>
      <c r="L594">
        <v>0</v>
      </c>
    </row>
    <row r="595" spans="1:12" x14ac:dyDescent="0.3">
      <c r="A595">
        <v>3313</v>
      </c>
      <c r="B595" t="s">
        <v>29</v>
      </c>
      <c r="C595" t="b">
        <v>0</v>
      </c>
      <c r="D595" t="s">
        <v>29</v>
      </c>
      <c r="E595">
        <v>243</v>
      </c>
      <c r="F595">
        <v>117</v>
      </c>
      <c r="G595">
        <v>0.03</v>
      </c>
      <c r="H595">
        <v>1</v>
      </c>
      <c r="I595">
        <v>117</v>
      </c>
      <c r="J595">
        <v>1</v>
      </c>
      <c r="K595">
        <v>0</v>
      </c>
      <c r="L595">
        <v>6</v>
      </c>
    </row>
    <row r="596" spans="1:12" x14ac:dyDescent="0.3">
      <c r="A596">
        <v>3314</v>
      </c>
      <c r="B596" t="s">
        <v>12</v>
      </c>
      <c r="C596" t="b">
        <v>0</v>
      </c>
      <c r="D596" t="s">
        <v>12</v>
      </c>
      <c r="E596">
        <f t="shared" ref="E596:E608" si="59">SUM(F596:L596)</f>
        <v>8.09</v>
      </c>
      <c r="F596">
        <v>4</v>
      </c>
      <c r="G596">
        <v>0</v>
      </c>
      <c r="H596">
        <v>0.05</v>
      </c>
      <c r="I596">
        <v>4</v>
      </c>
      <c r="J596">
        <v>0.04</v>
      </c>
      <c r="K596">
        <v>0</v>
      </c>
      <c r="L596">
        <v>0</v>
      </c>
    </row>
    <row r="597" spans="1:12" x14ac:dyDescent="0.3">
      <c r="A597">
        <v>3314</v>
      </c>
      <c r="B597" t="s">
        <v>12</v>
      </c>
      <c r="C597" t="b">
        <v>1</v>
      </c>
      <c r="D597" t="s">
        <v>13</v>
      </c>
      <c r="E597">
        <f t="shared" si="59"/>
        <v>0.02</v>
      </c>
      <c r="F597">
        <v>0</v>
      </c>
      <c r="G597">
        <v>0</v>
      </c>
      <c r="H597">
        <v>0.01</v>
      </c>
      <c r="I597">
        <v>0.01</v>
      </c>
      <c r="J597">
        <v>0</v>
      </c>
      <c r="K597">
        <v>0</v>
      </c>
      <c r="L597">
        <v>0</v>
      </c>
    </row>
    <row r="598" spans="1:12" x14ac:dyDescent="0.3">
      <c r="A598">
        <v>3314</v>
      </c>
      <c r="B598" t="s">
        <v>12</v>
      </c>
      <c r="C598" t="b">
        <v>1</v>
      </c>
      <c r="D598" t="s">
        <v>14</v>
      </c>
      <c r="E598">
        <f t="shared" si="59"/>
        <v>6.02</v>
      </c>
      <c r="F598">
        <v>2</v>
      </c>
      <c r="G598">
        <v>0</v>
      </c>
      <c r="H598">
        <v>0.01</v>
      </c>
      <c r="I598">
        <v>4</v>
      </c>
      <c r="J598">
        <v>0.01</v>
      </c>
      <c r="K598">
        <v>0</v>
      </c>
      <c r="L598">
        <v>0</v>
      </c>
    </row>
    <row r="599" spans="1:12" x14ac:dyDescent="0.3">
      <c r="A599">
        <v>3314</v>
      </c>
      <c r="B599" t="s">
        <v>12</v>
      </c>
      <c r="C599" t="b">
        <v>1</v>
      </c>
      <c r="D599" t="s">
        <v>15</v>
      </c>
      <c r="E599">
        <f t="shared" si="59"/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>
        <v>3314</v>
      </c>
      <c r="B600" t="s">
        <v>12</v>
      </c>
      <c r="C600" t="b">
        <v>1</v>
      </c>
      <c r="D600" t="s">
        <v>16</v>
      </c>
      <c r="E600">
        <f t="shared" si="59"/>
        <v>0.04</v>
      </c>
      <c r="F600">
        <v>0.01</v>
      </c>
      <c r="G600">
        <v>0</v>
      </c>
      <c r="H600">
        <v>0.01</v>
      </c>
      <c r="I600">
        <v>0.01</v>
      </c>
      <c r="J600">
        <v>0.01</v>
      </c>
      <c r="K600">
        <v>0</v>
      </c>
      <c r="L600">
        <v>0</v>
      </c>
    </row>
    <row r="601" spans="1:12" x14ac:dyDescent="0.3">
      <c r="A601">
        <v>3314</v>
      </c>
      <c r="B601" t="s">
        <v>12</v>
      </c>
      <c r="C601" t="b">
        <v>1</v>
      </c>
      <c r="D601" t="s">
        <v>17</v>
      </c>
      <c r="E601">
        <f t="shared" si="59"/>
        <v>0.04</v>
      </c>
      <c r="F601">
        <v>0.01</v>
      </c>
      <c r="G601">
        <v>0</v>
      </c>
      <c r="H601">
        <v>0.01</v>
      </c>
      <c r="I601">
        <v>0.01</v>
      </c>
      <c r="J601">
        <v>0.01</v>
      </c>
      <c r="K601">
        <v>0</v>
      </c>
      <c r="L601">
        <v>0</v>
      </c>
    </row>
    <row r="602" spans="1:12" x14ac:dyDescent="0.3">
      <c r="A602">
        <v>3314</v>
      </c>
      <c r="B602" t="s">
        <v>12</v>
      </c>
      <c r="C602" t="b">
        <v>1</v>
      </c>
      <c r="D602" t="s">
        <v>18</v>
      </c>
      <c r="E602">
        <f t="shared" si="59"/>
        <v>0.04</v>
      </c>
      <c r="F602">
        <v>0.01</v>
      </c>
      <c r="G602">
        <v>0</v>
      </c>
      <c r="H602">
        <v>0.01</v>
      </c>
      <c r="I602">
        <v>0.01</v>
      </c>
      <c r="J602">
        <v>0.01</v>
      </c>
      <c r="K602">
        <v>0</v>
      </c>
      <c r="L602">
        <v>0</v>
      </c>
    </row>
    <row r="603" spans="1:12" x14ac:dyDescent="0.3">
      <c r="A603">
        <v>3314</v>
      </c>
      <c r="B603" t="s">
        <v>19</v>
      </c>
      <c r="C603" t="b">
        <v>0</v>
      </c>
      <c r="D603" t="s">
        <v>19</v>
      </c>
      <c r="E603">
        <f t="shared" si="59"/>
        <v>72.03</v>
      </c>
      <c r="F603">
        <v>40</v>
      </c>
      <c r="G603">
        <v>0</v>
      </c>
      <c r="H603">
        <v>0.03</v>
      </c>
      <c r="I603">
        <v>30</v>
      </c>
      <c r="J603">
        <v>1</v>
      </c>
      <c r="K603">
        <v>1</v>
      </c>
      <c r="L603">
        <v>0</v>
      </c>
    </row>
    <row r="604" spans="1:12" x14ac:dyDescent="0.3">
      <c r="A604">
        <v>3314</v>
      </c>
      <c r="B604" t="s">
        <v>19</v>
      </c>
      <c r="C604" t="b">
        <v>1</v>
      </c>
      <c r="D604" t="s">
        <v>20</v>
      </c>
      <c r="E604">
        <f t="shared" si="59"/>
        <v>6</v>
      </c>
      <c r="F604">
        <v>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>
        <v>3314</v>
      </c>
      <c r="B605" t="s">
        <v>19</v>
      </c>
      <c r="C605" t="b">
        <v>1</v>
      </c>
      <c r="D605" t="s">
        <v>21</v>
      </c>
      <c r="E605">
        <f t="shared" si="59"/>
        <v>10.029999999999999</v>
      </c>
      <c r="F605">
        <v>10</v>
      </c>
      <c r="G605">
        <v>0</v>
      </c>
      <c r="H605">
        <v>0.01</v>
      </c>
      <c r="I605">
        <v>0.01</v>
      </c>
      <c r="J605">
        <v>0.01</v>
      </c>
      <c r="K605">
        <v>0</v>
      </c>
      <c r="L605">
        <v>0</v>
      </c>
    </row>
    <row r="606" spans="1:12" x14ac:dyDescent="0.3">
      <c r="A606">
        <v>3314</v>
      </c>
      <c r="B606" t="s">
        <v>19</v>
      </c>
      <c r="C606" t="b">
        <v>1</v>
      </c>
      <c r="D606" t="s">
        <v>22</v>
      </c>
      <c r="E606">
        <f t="shared" si="59"/>
        <v>4.0299999999999994</v>
      </c>
      <c r="F606">
        <v>3</v>
      </c>
      <c r="G606">
        <v>0</v>
      </c>
      <c r="H606">
        <v>0.01</v>
      </c>
      <c r="I606">
        <v>0.01</v>
      </c>
      <c r="J606">
        <v>0.01</v>
      </c>
      <c r="K606">
        <v>1</v>
      </c>
      <c r="L606">
        <v>0</v>
      </c>
    </row>
    <row r="607" spans="1:12" x14ac:dyDescent="0.3">
      <c r="A607">
        <v>3314</v>
      </c>
      <c r="B607" t="s">
        <v>19</v>
      </c>
      <c r="C607" t="b">
        <v>1</v>
      </c>
      <c r="D607" t="s">
        <v>23</v>
      </c>
      <c r="E607">
        <f t="shared" si="59"/>
        <v>1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>
        <v>3314</v>
      </c>
      <c r="B608" t="s">
        <v>19</v>
      </c>
      <c r="C608" t="b">
        <v>1</v>
      </c>
      <c r="D608" t="s">
        <v>24</v>
      </c>
      <c r="E608">
        <f t="shared" si="59"/>
        <v>49.010000000000005</v>
      </c>
      <c r="F608">
        <v>19</v>
      </c>
      <c r="G608">
        <v>0</v>
      </c>
      <c r="H608">
        <v>0.01</v>
      </c>
      <c r="I608">
        <v>29</v>
      </c>
      <c r="J608">
        <v>1</v>
      </c>
      <c r="K608">
        <v>0</v>
      </c>
      <c r="L608">
        <v>0</v>
      </c>
    </row>
    <row r="609" spans="1:12" x14ac:dyDescent="0.3">
      <c r="A609">
        <v>3314</v>
      </c>
      <c r="B609" t="s">
        <v>25</v>
      </c>
      <c r="C609" t="b">
        <v>0</v>
      </c>
      <c r="D609" t="s">
        <v>25</v>
      </c>
      <c r="E609">
        <v>7</v>
      </c>
      <c r="F609">
        <v>0.01</v>
      </c>
      <c r="G609">
        <v>0</v>
      </c>
      <c r="H609">
        <v>0</v>
      </c>
      <c r="I609">
        <v>0</v>
      </c>
      <c r="J609">
        <v>0.01</v>
      </c>
      <c r="K609">
        <v>0</v>
      </c>
      <c r="L609">
        <v>7</v>
      </c>
    </row>
    <row r="610" spans="1:12" x14ac:dyDescent="0.3">
      <c r="A610">
        <v>3314</v>
      </c>
      <c r="B610" t="s">
        <v>26</v>
      </c>
      <c r="C610" t="b">
        <v>0</v>
      </c>
      <c r="D610" t="s">
        <v>26</v>
      </c>
      <c r="E610">
        <f t="shared" ref="E610:E612" si="60">SUM(F610:L610)</f>
        <v>8.0499999999999989</v>
      </c>
      <c r="F610">
        <v>0.01</v>
      </c>
      <c r="G610">
        <v>0</v>
      </c>
      <c r="H610">
        <v>0.02</v>
      </c>
      <c r="I610">
        <v>8</v>
      </c>
      <c r="J610">
        <v>0.02</v>
      </c>
      <c r="K610">
        <v>0</v>
      </c>
      <c r="L610">
        <v>0</v>
      </c>
    </row>
    <row r="611" spans="1:12" x14ac:dyDescent="0.3">
      <c r="A611">
        <v>3314</v>
      </c>
      <c r="B611" t="s">
        <v>26</v>
      </c>
      <c r="C611" t="b">
        <v>1</v>
      </c>
      <c r="D611" t="s">
        <v>27</v>
      </c>
      <c r="E611">
        <f t="shared" si="60"/>
        <v>5.0199999999999996</v>
      </c>
      <c r="F611">
        <v>0</v>
      </c>
      <c r="G611">
        <v>0</v>
      </c>
      <c r="H611">
        <v>0.01</v>
      </c>
      <c r="I611">
        <v>5</v>
      </c>
      <c r="J611">
        <v>0.01</v>
      </c>
      <c r="K611">
        <v>0</v>
      </c>
      <c r="L611">
        <v>0</v>
      </c>
    </row>
    <row r="612" spans="1:12" x14ac:dyDescent="0.3">
      <c r="A612">
        <v>3314</v>
      </c>
      <c r="B612" t="s">
        <v>26</v>
      </c>
      <c r="C612" t="b">
        <v>1</v>
      </c>
      <c r="D612" t="s">
        <v>28</v>
      </c>
      <c r="E612">
        <f t="shared" si="60"/>
        <v>4.0299999999999994</v>
      </c>
      <c r="F612">
        <v>0.01</v>
      </c>
      <c r="G612">
        <v>0</v>
      </c>
      <c r="H612">
        <v>0.01</v>
      </c>
      <c r="I612">
        <v>4</v>
      </c>
      <c r="J612">
        <v>0.01</v>
      </c>
      <c r="K612">
        <v>0</v>
      </c>
      <c r="L612">
        <v>0</v>
      </c>
    </row>
    <row r="613" spans="1:12" x14ac:dyDescent="0.3">
      <c r="A613">
        <v>3314</v>
      </c>
      <c r="B613" t="s">
        <v>29</v>
      </c>
      <c r="C613" t="b">
        <v>0</v>
      </c>
      <c r="D613" t="s">
        <v>29</v>
      </c>
      <c r="E613">
        <v>96</v>
      </c>
      <c r="F613">
        <v>44</v>
      </c>
      <c r="G613">
        <v>0</v>
      </c>
      <c r="H613">
        <v>0.1</v>
      </c>
      <c r="I613">
        <v>42</v>
      </c>
      <c r="J613">
        <v>1</v>
      </c>
      <c r="K613">
        <v>1</v>
      </c>
      <c r="L613">
        <v>7</v>
      </c>
    </row>
    <row r="614" spans="1:12" x14ac:dyDescent="0.3">
      <c r="A614">
        <v>3315</v>
      </c>
      <c r="B614" t="s">
        <v>12</v>
      </c>
      <c r="C614" t="b">
        <v>0</v>
      </c>
      <c r="D614" t="s">
        <v>12</v>
      </c>
      <c r="E614">
        <f t="shared" ref="E614:E626" si="61">SUM(F614:L614)</f>
        <v>21.06</v>
      </c>
      <c r="F614">
        <v>8</v>
      </c>
      <c r="G614">
        <v>0.01</v>
      </c>
      <c r="H614">
        <v>1</v>
      </c>
      <c r="I614">
        <v>12</v>
      </c>
      <c r="J614">
        <v>0.05</v>
      </c>
      <c r="K614">
        <v>0</v>
      </c>
      <c r="L614">
        <v>0</v>
      </c>
    </row>
    <row r="615" spans="1:12" x14ac:dyDescent="0.3">
      <c r="A615">
        <v>3315</v>
      </c>
      <c r="B615" t="s">
        <v>12</v>
      </c>
      <c r="C615" t="b">
        <v>1</v>
      </c>
      <c r="D615" t="s">
        <v>13</v>
      </c>
      <c r="E615">
        <f t="shared" si="61"/>
        <v>0.03</v>
      </c>
      <c r="F615">
        <v>0</v>
      </c>
      <c r="G615">
        <v>0</v>
      </c>
      <c r="H615">
        <v>0.01</v>
      </c>
      <c r="I615">
        <v>0.01</v>
      </c>
      <c r="J615">
        <v>0.01</v>
      </c>
      <c r="K615">
        <v>0</v>
      </c>
      <c r="L615">
        <v>0</v>
      </c>
    </row>
    <row r="616" spans="1:12" x14ac:dyDescent="0.3">
      <c r="A616">
        <v>3315</v>
      </c>
      <c r="B616" t="s">
        <v>12</v>
      </c>
      <c r="C616" t="b">
        <v>1</v>
      </c>
      <c r="D616" t="s">
        <v>14</v>
      </c>
      <c r="E616">
        <f t="shared" si="61"/>
        <v>16.03</v>
      </c>
      <c r="F616">
        <v>5</v>
      </c>
      <c r="G616">
        <v>0.01</v>
      </c>
      <c r="H616">
        <v>0.01</v>
      </c>
      <c r="I616">
        <v>11</v>
      </c>
      <c r="J616">
        <v>0.01</v>
      </c>
      <c r="K616">
        <v>0</v>
      </c>
      <c r="L616">
        <v>0</v>
      </c>
    </row>
    <row r="617" spans="1:12" x14ac:dyDescent="0.3">
      <c r="A617">
        <v>3315</v>
      </c>
      <c r="B617" t="s">
        <v>12</v>
      </c>
      <c r="C617" t="b">
        <v>1</v>
      </c>
      <c r="D617" t="s">
        <v>15</v>
      </c>
      <c r="E617">
        <f t="shared" si="61"/>
        <v>3</v>
      </c>
      <c r="F617">
        <v>3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3">
      <c r="A618">
        <v>3315</v>
      </c>
      <c r="B618" t="s">
        <v>12</v>
      </c>
      <c r="C618" t="b">
        <v>1</v>
      </c>
      <c r="D618" t="s">
        <v>16</v>
      </c>
      <c r="E618">
        <f t="shared" si="61"/>
        <v>1.03</v>
      </c>
      <c r="F618">
        <v>0.01</v>
      </c>
      <c r="G618">
        <v>0</v>
      </c>
      <c r="H618">
        <v>1</v>
      </c>
      <c r="I618">
        <v>0.01</v>
      </c>
      <c r="J618">
        <v>0.01</v>
      </c>
      <c r="K618">
        <v>0</v>
      </c>
      <c r="L618">
        <v>0</v>
      </c>
    </row>
    <row r="619" spans="1:12" x14ac:dyDescent="0.3">
      <c r="A619">
        <v>3315</v>
      </c>
      <c r="B619" t="s">
        <v>12</v>
      </c>
      <c r="C619" t="b">
        <v>1</v>
      </c>
      <c r="D619" t="s">
        <v>17</v>
      </c>
      <c r="E619">
        <f t="shared" si="61"/>
        <v>2.0199999999999996</v>
      </c>
      <c r="F619">
        <v>1</v>
      </c>
      <c r="G619">
        <v>0</v>
      </c>
      <c r="H619">
        <v>0.01</v>
      </c>
      <c r="I619">
        <v>1</v>
      </c>
      <c r="J619">
        <v>0.01</v>
      </c>
      <c r="K619">
        <v>0</v>
      </c>
      <c r="L619">
        <v>0</v>
      </c>
    </row>
    <row r="620" spans="1:12" x14ac:dyDescent="0.3">
      <c r="A620">
        <v>3315</v>
      </c>
      <c r="B620" t="s">
        <v>12</v>
      </c>
      <c r="C620" t="b">
        <v>1</v>
      </c>
      <c r="D620" t="s">
        <v>18</v>
      </c>
      <c r="E620">
        <f t="shared" si="61"/>
        <v>0.04</v>
      </c>
      <c r="F620">
        <v>0.01</v>
      </c>
      <c r="G620">
        <v>0</v>
      </c>
      <c r="H620">
        <v>0.01</v>
      </c>
      <c r="I620">
        <v>0.01</v>
      </c>
      <c r="J620">
        <v>0.01</v>
      </c>
      <c r="K620">
        <v>0</v>
      </c>
      <c r="L620">
        <v>0</v>
      </c>
    </row>
    <row r="621" spans="1:12" x14ac:dyDescent="0.3">
      <c r="A621">
        <v>3315</v>
      </c>
      <c r="B621" t="s">
        <v>19</v>
      </c>
      <c r="C621" t="b">
        <v>0</v>
      </c>
      <c r="D621" t="s">
        <v>19</v>
      </c>
      <c r="E621">
        <f t="shared" si="61"/>
        <v>78.09</v>
      </c>
      <c r="F621">
        <v>36</v>
      </c>
      <c r="G621">
        <v>0.01</v>
      </c>
      <c r="H621">
        <v>0.03</v>
      </c>
      <c r="I621">
        <v>42</v>
      </c>
      <c r="J621">
        <v>0.04</v>
      </c>
      <c r="K621">
        <v>0.01</v>
      </c>
      <c r="L621">
        <v>0</v>
      </c>
    </row>
    <row r="622" spans="1:12" x14ac:dyDescent="0.3">
      <c r="A622">
        <v>3315</v>
      </c>
      <c r="B622" t="s">
        <v>19</v>
      </c>
      <c r="C622" t="b">
        <v>1</v>
      </c>
      <c r="D622" t="s">
        <v>20</v>
      </c>
      <c r="E622">
        <f t="shared" si="61"/>
        <v>0.01</v>
      </c>
      <c r="F622">
        <v>0.01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">
      <c r="A623">
        <v>3315</v>
      </c>
      <c r="B623" t="s">
        <v>19</v>
      </c>
      <c r="C623" t="b">
        <v>1</v>
      </c>
      <c r="D623" t="s">
        <v>21</v>
      </c>
      <c r="E623">
        <f t="shared" si="61"/>
        <v>14.03</v>
      </c>
      <c r="F623">
        <v>13</v>
      </c>
      <c r="G623">
        <v>0.01</v>
      </c>
      <c r="H623">
        <v>0.01</v>
      </c>
      <c r="I623">
        <v>1</v>
      </c>
      <c r="J623">
        <v>0.01</v>
      </c>
      <c r="K623">
        <v>0</v>
      </c>
      <c r="L623">
        <v>0</v>
      </c>
    </row>
    <row r="624" spans="1:12" x14ac:dyDescent="0.3">
      <c r="A624">
        <v>3315</v>
      </c>
      <c r="B624" t="s">
        <v>19</v>
      </c>
      <c r="C624" t="b">
        <v>1</v>
      </c>
      <c r="D624" t="s">
        <v>22</v>
      </c>
      <c r="E624">
        <f t="shared" si="61"/>
        <v>2.0199999999999996</v>
      </c>
      <c r="F624">
        <v>1</v>
      </c>
      <c r="G624">
        <v>0</v>
      </c>
      <c r="H624">
        <v>0.01</v>
      </c>
      <c r="I624">
        <v>1</v>
      </c>
      <c r="J624">
        <v>0.01</v>
      </c>
      <c r="K624">
        <v>0</v>
      </c>
      <c r="L624">
        <v>0</v>
      </c>
    </row>
    <row r="625" spans="1:12" x14ac:dyDescent="0.3">
      <c r="A625">
        <v>3315</v>
      </c>
      <c r="B625" t="s">
        <v>19</v>
      </c>
      <c r="C625" t="b">
        <v>1</v>
      </c>
      <c r="D625" t="s">
        <v>23</v>
      </c>
      <c r="E625">
        <f t="shared" si="61"/>
        <v>1.02</v>
      </c>
      <c r="F625">
        <v>1</v>
      </c>
      <c r="G625">
        <v>0</v>
      </c>
      <c r="H625">
        <v>0</v>
      </c>
      <c r="I625">
        <v>0.01</v>
      </c>
      <c r="J625">
        <v>0.01</v>
      </c>
      <c r="K625">
        <v>0</v>
      </c>
      <c r="L625">
        <v>0</v>
      </c>
    </row>
    <row r="626" spans="1:12" x14ac:dyDescent="0.3">
      <c r="A626">
        <v>3315</v>
      </c>
      <c r="B626" t="s">
        <v>19</v>
      </c>
      <c r="C626" t="b">
        <v>1</v>
      </c>
      <c r="D626" t="s">
        <v>24</v>
      </c>
      <c r="E626">
        <f t="shared" si="61"/>
        <v>61.03</v>
      </c>
      <c r="F626">
        <v>21</v>
      </c>
      <c r="G626">
        <v>0</v>
      </c>
      <c r="H626">
        <v>0.01</v>
      </c>
      <c r="I626">
        <v>40</v>
      </c>
      <c r="J626">
        <v>0.01</v>
      </c>
      <c r="K626">
        <v>0.01</v>
      </c>
      <c r="L626">
        <v>0</v>
      </c>
    </row>
    <row r="627" spans="1:12" x14ac:dyDescent="0.3">
      <c r="A627">
        <v>3315</v>
      </c>
      <c r="B627" t="s">
        <v>25</v>
      </c>
      <c r="C627" t="b">
        <v>0</v>
      </c>
      <c r="D627" t="s">
        <v>25</v>
      </c>
      <c r="E627">
        <v>16</v>
      </c>
      <c r="F627">
        <v>0.01</v>
      </c>
      <c r="G627">
        <v>0</v>
      </c>
      <c r="H627">
        <v>0.01</v>
      </c>
      <c r="I627">
        <v>0.01</v>
      </c>
      <c r="J627">
        <v>0.01</v>
      </c>
      <c r="K627">
        <v>0</v>
      </c>
      <c r="L627">
        <v>15</v>
      </c>
    </row>
    <row r="628" spans="1:12" x14ac:dyDescent="0.3">
      <c r="A628">
        <v>3315</v>
      </c>
      <c r="B628" t="s">
        <v>26</v>
      </c>
      <c r="C628" t="b">
        <v>0</v>
      </c>
      <c r="D628" t="s">
        <v>26</v>
      </c>
      <c r="E628">
        <f t="shared" ref="E628:E630" si="62">SUM(F628:L628)</f>
        <v>1.05</v>
      </c>
      <c r="F628">
        <v>0.01</v>
      </c>
      <c r="G628">
        <v>0</v>
      </c>
      <c r="H628">
        <v>0.02</v>
      </c>
      <c r="I628">
        <v>1</v>
      </c>
      <c r="J628">
        <v>0.02</v>
      </c>
      <c r="K628">
        <v>0</v>
      </c>
      <c r="L628">
        <v>0</v>
      </c>
    </row>
    <row r="629" spans="1:12" x14ac:dyDescent="0.3">
      <c r="A629">
        <v>3315</v>
      </c>
      <c r="B629" t="s">
        <v>26</v>
      </c>
      <c r="C629" t="b">
        <v>1</v>
      </c>
      <c r="D629" t="s">
        <v>27</v>
      </c>
      <c r="E629">
        <f t="shared" si="62"/>
        <v>1.02</v>
      </c>
      <c r="F629">
        <v>0</v>
      </c>
      <c r="G629">
        <v>0</v>
      </c>
      <c r="H629">
        <v>0.01</v>
      </c>
      <c r="I629">
        <v>1</v>
      </c>
      <c r="J629">
        <v>0.01</v>
      </c>
      <c r="K629">
        <v>0</v>
      </c>
      <c r="L629">
        <v>0</v>
      </c>
    </row>
    <row r="630" spans="1:12" x14ac:dyDescent="0.3">
      <c r="A630">
        <v>3315</v>
      </c>
      <c r="B630" t="s">
        <v>26</v>
      </c>
      <c r="C630" t="b">
        <v>1</v>
      </c>
      <c r="D630" t="s">
        <v>28</v>
      </c>
      <c r="E630">
        <f t="shared" si="62"/>
        <v>1.03</v>
      </c>
      <c r="F630">
        <v>0.01</v>
      </c>
      <c r="G630">
        <v>0</v>
      </c>
      <c r="H630">
        <v>0.01</v>
      </c>
      <c r="I630">
        <v>1</v>
      </c>
      <c r="J630">
        <v>0.01</v>
      </c>
      <c r="K630">
        <v>0</v>
      </c>
      <c r="L630">
        <v>0</v>
      </c>
    </row>
    <row r="631" spans="1:12" x14ac:dyDescent="0.3">
      <c r="A631">
        <v>3315</v>
      </c>
      <c r="B631" t="s">
        <v>29</v>
      </c>
      <c r="C631" t="b">
        <v>0</v>
      </c>
      <c r="D631" t="s">
        <v>29</v>
      </c>
      <c r="E631">
        <v>118</v>
      </c>
      <c r="F631">
        <v>45</v>
      </c>
      <c r="G631">
        <v>0.02</v>
      </c>
      <c r="H631">
        <v>1</v>
      </c>
      <c r="I631">
        <v>55</v>
      </c>
      <c r="J631">
        <v>1</v>
      </c>
      <c r="K631">
        <v>0.01</v>
      </c>
      <c r="L631">
        <v>15</v>
      </c>
    </row>
    <row r="632" spans="1:12" x14ac:dyDescent="0.3">
      <c r="A632">
        <v>3364</v>
      </c>
      <c r="B632" t="s">
        <v>12</v>
      </c>
      <c r="C632" t="b">
        <v>0</v>
      </c>
      <c r="D632" t="s">
        <v>12</v>
      </c>
      <c r="E632">
        <f t="shared" ref="E632:E644" si="63">SUM(F632:L632)</f>
        <v>29.09</v>
      </c>
      <c r="F632">
        <v>16</v>
      </c>
      <c r="G632">
        <v>0</v>
      </c>
      <c r="H632">
        <f>SUM(H633:H638)</f>
        <v>1.04</v>
      </c>
      <c r="I632">
        <v>12</v>
      </c>
      <c r="J632">
        <v>0.05</v>
      </c>
      <c r="K632">
        <v>0</v>
      </c>
      <c r="L632">
        <v>0</v>
      </c>
    </row>
    <row r="633" spans="1:12" x14ac:dyDescent="0.3">
      <c r="A633">
        <v>3364</v>
      </c>
      <c r="B633" t="s">
        <v>12</v>
      </c>
      <c r="C633" t="b">
        <v>1</v>
      </c>
      <c r="D633" t="s">
        <v>13</v>
      </c>
      <c r="E633">
        <f t="shared" si="63"/>
        <v>1</v>
      </c>
      <c r="F633">
        <v>0</v>
      </c>
      <c r="G633">
        <v>0</v>
      </c>
      <c r="H633">
        <v>0.01</v>
      </c>
      <c r="I633">
        <v>0.98</v>
      </c>
      <c r="J633">
        <v>0.01</v>
      </c>
      <c r="K633">
        <v>0</v>
      </c>
      <c r="L633">
        <v>0</v>
      </c>
    </row>
    <row r="634" spans="1:12" x14ac:dyDescent="0.3">
      <c r="A634">
        <v>3364</v>
      </c>
      <c r="B634" t="s">
        <v>12</v>
      </c>
      <c r="C634" t="b">
        <v>1</v>
      </c>
      <c r="D634" t="s">
        <v>14</v>
      </c>
      <c r="E634">
        <f t="shared" si="63"/>
        <v>18.02</v>
      </c>
      <c r="F634">
        <v>8</v>
      </c>
      <c r="G634">
        <v>0</v>
      </c>
      <c r="H634">
        <v>0.01</v>
      </c>
      <c r="I634">
        <v>10</v>
      </c>
      <c r="J634">
        <v>0.01</v>
      </c>
      <c r="K634">
        <v>0</v>
      </c>
      <c r="L634">
        <v>0</v>
      </c>
    </row>
    <row r="635" spans="1:12" x14ac:dyDescent="0.3">
      <c r="A635">
        <v>3364</v>
      </c>
      <c r="B635" t="s">
        <v>12</v>
      </c>
      <c r="C635" t="b">
        <v>1</v>
      </c>
      <c r="D635" t="s">
        <v>15</v>
      </c>
      <c r="E635">
        <f t="shared" si="63"/>
        <v>6</v>
      </c>
      <c r="F635">
        <v>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3">
      <c r="A636">
        <v>3364</v>
      </c>
      <c r="B636" t="s">
        <v>12</v>
      </c>
      <c r="C636" t="b">
        <v>1</v>
      </c>
      <c r="D636" t="s">
        <v>16</v>
      </c>
      <c r="E636">
        <f t="shared" si="63"/>
        <v>1.03</v>
      </c>
      <c r="F636">
        <v>0.01</v>
      </c>
      <c r="G636">
        <v>0</v>
      </c>
      <c r="H636">
        <v>1</v>
      </c>
      <c r="I636">
        <v>0.01</v>
      </c>
      <c r="J636">
        <v>0.01</v>
      </c>
      <c r="K636">
        <v>0</v>
      </c>
      <c r="L636">
        <v>0</v>
      </c>
    </row>
    <row r="637" spans="1:12" x14ac:dyDescent="0.3">
      <c r="A637">
        <v>3364</v>
      </c>
      <c r="B637" t="s">
        <v>12</v>
      </c>
      <c r="C637" t="b">
        <v>1</v>
      </c>
      <c r="D637" t="s">
        <v>17</v>
      </c>
      <c r="E637">
        <f t="shared" si="63"/>
        <v>3.0199999999999996</v>
      </c>
      <c r="F637">
        <v>2</v>
      </c>
      <c r="G637">
        <v>0</v>
      </c>
      <c r="H637">
        <v>0.01</v>
      </c>
      <c r="I637">
        <v>1</v>
      </c>
      <c r="J637">
        <v>0.01</v>
      </c>
      <c r="K637">
        <v>0</v>
      </c>
      <c r="L637">
        <v>0</v>
      </c>
    </row>
    <row r="638" spans="1:12" x14ac:dyDescent="0.3">
      <c r="A638">
        <v>3364</v>
      </c>
      <c r="B638" t="s">
        <v>12</v>
      </c>
      <c r="C638" t="b">
        <v>1</v>
      </c>
      <c r="D638" t="s">
        <v>18</v>
      </c>
      <c r="E638">
        <f t="shared" si="63"/>
        <v>0.04</v>
      </c>
      <c r="F638">
        <v>0.01</v>
      </c>
      <c r="G638">
        <v>0</v>
      </c>
      <c r="H638">
        <v>0.01</v>
      </c>
      <c r="I638">
        <v>0.01</v>
      </c>
      <c r="J638">
        <v>0.01</v>
      </c>
      <c r="K638">
        <v>0</v>
      </c>
      <c r="L638">
        <v>0</v>
      </c>
    </row>
    <row r="639" spans="1:12" x14ac:dyDescent="0.3">
      <c r="A639">
        <v>3364</v>
      </c>
      <c r="B639" t="s">
        <v>19</v>
      </c>
      <c r="C639" t="b">
        <v>0</v>
      </c>
      <c r="D639" t="s">
        <v>19</v>
      </c>
      <c r="E639">
        <f t="shared" si="63"/>
        <v>20.849999999999994</v>
      </c>
      <c r="F639">
        <v>15</v>
      </c>
      <c r="G639">
        <v>0</v>
      </c>
      <c r="H639">
        <f>H649-SUM(H645:H646,H632)</f>
        <v>0.80999999999999539</v>
      </c>
      <c r="I639">
        <v>5</v>
      </c>
      <c r="J639">
        <v>0.04</v>
      </c>
      <c r="K639">
        <v>0</v>
      </c>
      <c r="L639">
        <v>0</v>
      </c>
    </row>
    <row r="640" spans="1:12" x14ac:dyDescent="0.3">
      <c r="A640">
        <v>3364</v>
      </c>
      <c r="B640" t="s">
        <v>19</v>
      </c>
      <c r="C640" t="b">
        <v>1</v>
      </c>
      <c r="D640" t="s">
        <v>20</v>
      </c>
      <c r="E640">
        <f t="shared" si="63"/>
        <v>0.01</v>
      </c>
      <c r="F640">
        <v>0.01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>
        <v>3364</v>
      </c>
      <c r="B641" t="s">
        <v>19</v>
      </c>
      <c r="C641" t="b">
        <v>1</v>
      </c>
      <c r="D641" t="s">
        <v>21</v>
      </c>
      <c r="E641">
        <f t="shared" si="63"/>
        <v>7.8099999999999952</v>
      </c>
      <c r="F641">
        <v>7</v>
      </c>
      <c r="G641">
        <v>0</v>
      </c>
      <c r="H641">
        <f>H639-SUM(H640,H642:H644)</f>
        <v>0.78999999999999537</v>
      </c>
      <c r="I641">
        <v>0.01</v>
      </c>
      <c r="J641">
        <v>0.01</v>
      </c>
      <c r="K641">
        <v>0</v>
      </c>
      <c r="L641">
        <v>0</v>
      </c>
    </row>
    <row r="642" spans="1:12" x14ac:dyDescent="0.3">
      <c r="A642">
        <v>3364</v>
      </c>
      <c r="B642" t="s">
        <v>19</v>
      </c>
      <c r="C642" t="b">
        <v>1</v>
      </c>
      <c r="D642" t="s">
        <v>22</v>
      </c>
      <c r="E642">
        <f t="shared" si="63"/>
        <v>2.0199999999999996</v>
      </c>
      <c r="F642">
        <v>1</v>
      </c>
      <c r="G642">
        <v>0</v>
      </c>
      <c r="H642">
        <v>0.01</v>
      </c>
      <c r="I642">
        <v>1</v>
      </c>
      <c r="J642">
        <v>0.01</v>
      </c>
      <c r="K642">
        <v>0</v>
      </c>
      <c r="L642">
        <v>0</v>
      </c>
    </row>
    <row r="643" spans="1:12" x14ac:dyDescent="0.3">
      <c r="A643">
        <v>3364</v>
      </c>
      <c r="B643" t="s">
        <v>19</v>
      </c>
      <c r="C643" t="b">
        <v>1</v>
      </c>
      <c r="D643" t="s">
        <v>23</v>
      </c>
      <c r="E643">
        <f t="shared" si="63"/>
        <v>2.0199999999999996</v>
      </c>
      <c r="F643">
        <v>2</v>
      </c>
      <c r="G643">
        <v>0</v>
      </c>
      <c r="H643">
        <v>0</v>
      </c>
      <c r="I643">
        <v>0.01</v>
      </c>
      <c r="J643">
        <v>0.01</v>
      </c>
      <c r="K643">
        <v>0</v>
      </c>
      <c r="L643">
        <v>0</v>
      </c>
    </row>
    <row r="644" spans="1:12" x14ac:dyDescent="0.3">
      <c r="A644">
        <v>3364</v>
      </c>
      <c r="B644" t="s">
        <v>19</v>
      </c>
      <c r="C644" t="b">
        <v>1</v>
      </c>
      <c r="D644" t="s">
        <v>24</v>
      </c>
      <c r="E644">
        <f t="shared" si="63"/>
        <v>8.02</v>
      </c>
      <c r="F644">
        <v>4</v>
      </c>
      <c r="G644">
        <v>0</v>
      </c>
      <c r="H644">
        <v>0.01</v>
      </c>
      <c r="I644">
        <v>4</v>
      </c>
      <c r="J644">
        <v>0.01</v>
      </c>
      <c r="K644">
        <v>0</v>
      </c>
      <c r="L644">
        <v>0</v>
      </c>
    </row>
    <row r="645" spans="1:12" x14ac:dyDescent="0.3">
      <c r="A645">
        <v>3364</v>
      </c>
      <c r="B645" t="s">
        <v>25</v>
      </c>
      <c r="C645" t="b">
        <v>0</v>
      </c>
      <c r="D645" t="s">
        <v>25</v>
      </c>
      <c r="E645">
        <v>6</v>
      </c>
      <c r="F645">
        <v>1</v>
      </c>
      <c r="G645">
        <v>0</v>
      </c>
      <c r="H645">
        <v>0.01</v>
      </c>
      <c r="I645">
        <v>0.01</v>
      </c>
      <c r="J645">
        <v>0.01</v>
      </c>
      <c r="K645">
        <v>0</v>
      </c>
      <c r="L645">
        <v>5</v>
      </c>
    </row>
    <row r="646" spans="1:12" x14ac:dyDescent="0.3">
      <c r="A646">
        <v>3364</v>
      </c>
      <c r="B646" t="s">
        <v>26</v>
      </c>
      <c r="C646" t="b">
        <v>0</v>
      </c>
      <c r="D646" t="s">
        <v>26</v>
      </c>
      <c r="E646">
        <f t="shared" ref="E646:E648" si="64">SUM(F646:L646)</f>
        <v>11.049999999999999</v>
      </c>
      <c r="F646">
        <v>0.01</v>
      </c>
      <c r="G646">
        <v>0.01</v>
      </c>
      <c r="H646">
        <v>0.02</v>
      </c>
      <c r="I646">
        <v>11</v>
      </c>
      <c r="J646">
        <v>0.01</v>
      </c>
      <c r="K646">
        <v>0</v>
      </c>
      <c r="L646">
        <v>0</v>
      </c>
    </row>
    <row r="647" spans="1:12" x14ac:dyDescent="0.3">
      <c r="A647">
        <v>3364</v>
      </c>
      <c r="B647" t="s">
        <v>26</v>
      </c>
      <c r="C647" t="b">
        <v>1</v>
      </c>
      <c r="D647" t="s">
        <v>27</v>
      </c>
      <c r="E647">
        <f t="shared" si="64"/>
        <v>4.01</v>
      </c>
      <c r="F647">
        <v>0</v>
      </c>
      <c r="G647">
        <v>0</v>
      </c>
      <c r="H647">
        <v>0.01</v>
      </c>
      <c r="I647">
        <v>4</v>
      </c>
      <c r="J647">
        <v>0</v>
      </c>
      <c r="K647">
        <v>0</v>
      </c>
      <c r="L647">
        <v>0</v>
      </c>
    </row>
    <row r="648" spans="1:12" x14ac:dyDescent="0.3">
      <c r="A648">
        <v>3364</v>
      </c>
      <c r="B648" t="s">
        <v>26</v>
      </c>
      <c r="C648" t="b">
        <v>1</v>
      </c>
      <c r="D648" t="s">
        <v>28</v>
      </c>
      <c r="E648">
        <f t="shared" si="64"/>
        <v>8.0399999999999991</v>
      </c>
      <c r="F648">
        <v>0.01</v>
      </c>
      <c r="G648">
        <v>0.01</v>
      </c>
      <c r="H648">
        <v>0.01</v>
      </c>
      <c r="I648">
        <v>8</v>
      </c>
      <c r="J648">
        <v>0.01</v>
      </c>
      <c r="K648">
        <v>0</v>
      </c>
      <c r="L648">
        <v>0</v>
      </c>
    </row>
    <row r="649" spans="1:12" x14ac:dyDescent="0.3">
      <c r="A649">
        <v>3364</v>
      </c>
      <c r="B649" t="s">
        <v>29</v>
      </c>
      <c r="C649" t="b">
        <v>0</v>
      </c>
      <c r="D649" t="s">
        <v>29</v>
      </c>
      <c r="E649">
        <v>68</v>
      </c>
      <c r="F649">
        <v>32</v>
      </c>
      <c r="G649">
        <v>0.01</v>
      </c>
      <c r="H649">
        <f>E649-SUM(I649:L649,F649:G649)</f>
        <v>1.8799999999999955</v>
      </c>
      <c r="I649">
        <v>29</v>
      </c>
      <c r="J649">
        <v>0.109999999999999</v>
      </c>
      <c r="K649">
        <v>0</v>
      </c>
      <c r="L649">
        <v>5</v>
      </c>
    </row>
    <row r="650" spans="1:12" x14ac:dyDescent="0.3">
      <c r="A650">
        <v>31131</v>
      </c>
      <c r="B650" t="s">
        <v>12</v>
      </c>
      <c r="C650" t="b">
        <v>0</v>
      </c>
      <c r="D650" t="s">
        <v>12</v>
      </c>
      <c r="E650">
        <f t="shared" ref="E650:E662" si="65">SUM(F650:L650)</f>
        <v>2.0499999999999998</v>
      </c>
      <c r="F650">
        <v>1</v>
      </c>
      <c r="G650">
        <v>0</v>
      </c>
      <c r="H650">
        <v>1</v>
      </c>
      <c r="I650">
        <v>0.02</v>
      </c>
      <c r="J650">
        <v>0.03</v>
      </c>
      <c r="K650">
        <v>0</v>
      </c>
      <c r="L650">
        <v>0</v>
      </c>
    </row>
    <row r="651" spans="1:12" x14ac:dyDescent="0.3">
      <c r="A651">
        <v>31131</v>
      </c>
      <c r="B651" t="s">
        <v>12</v>
      </c>
      <c r="C651" t="b">
        <v>1</v>
      </c>
      <c r="D651" t="s">
        <v>13</v>
      </c>
      <c r="E651">
        <f t="shared" si="65"/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>
        <v>31131</v>
      </c>
      <c r="B652" t="s">
        <v>12</v>
      </c>
      <c r="C652" t="b">
        <v>1</v>
      </c>
      <c r="D652" t="s">
        <v>14</v>
      </c>
      <c r="E652">
        <f t="shared" si="65"/>
        <v>0.03</v>
      </c>
      <c r="F652">
        <v>0.01</v>
      </c>
      <c r="G652">
        <v>0</v>
      </c>
      <c r="H652">
        <v>0</v>
      </c>
      <c r="I652">
        <v>0.01</v>
      </c>
      <c r="J652">
        <v>0.01</v>
      </c>
      <c r="K652">
        <v>0</v>
      </c>
      <c r="L652">
        <v>0</v>
      </c>
    </row>
    <row r="653" spans="1:12" x14ac:dyDescent="0.3">
      <c r="A653">
        <v>31131</v>
      </c>
      <c r="B653" t="s">
        <v>12</v>
      </c>
      <c r="C653" t="b">
        <v>1</v>
      </c>
      <c r="D653" t="s">
        <v>15</v>
      </c>
      <c r="E653">
        <f t="shared" si="65"/>
        <v>0.01</v>
      </c>
      <c r="F653">
        <v>0.01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3">
      <c r="A654">
        <v>31131</v>
      </c>
      <c r="B654" t="s">
        <v>12</v>
      </c>
      <c r="C654" t="b">
        <v>1</v>
      </c>
      <c r="D654" t="s">
        <v>16</v>
      </c>
      <c r="E654">
        <f t="shared" si="65"/>
        <v>1.02</v>
      </c>
      <c r="F654">
        <v>0.01</v>
      </c>
      <c r="G654">
        <v>0</v>
      </c>
      <c r="H654">
        <v>1</v>
      </c>
      <c r="I654">
        <v>0</v>
      </c>
      <c r="J654">
        <v>0.01</v>
      </c>
      <c r="K654">
        <v>0</v>
      </c>
      <c r="L654">
        <v>0</v>
      </c>
    </row>
    <row r="655" spans="1:12" x14ac:dyDescent="0.3">
      <c r="A655">
        <v>31131</v>
      </c>
      <c r="B655" t="s">
        <v>12</v>
      </c>
      <c r="C655" t="b">
        <v>1</v>
      </c>
      <c r="D655" t="s">
        <v>17</v>
      </c>
      <c r="E655">
        <f t="shared" si="65"/>
        <v>0.02</v>
      </c>
      <c r="F655">
        <v>0.01</v>
      </c>
      <c r="G655">
        <v>0</v>
      </c>
      <c r="H655">
        <v>0</v>
      </c>
      <c r="I655">
        <v>0.01</v>
      </c>
      <c r="J655">
        <v>0</v>
      </c>
      <c r="K655">
        <v>0</v>
      </c>
      <c r="L655">
        <v>0</v>
      </c>
    </row>
    <row r="656" spans="1:12" x14ac:dyDescent="0.3">
      <c r="A656">
        <v>31131</v>
      </c>
      <c r="B656" t="s">
        <v>12</v>
      </c>
      <c r="C656" t="b">
        <v>1</v>
      </c>
      <c r="D656" t="s">
        <v>18</v>
      </c>
      <c r="E656">
        <f t="shared" si="65"/>
        <v>0.03</v>
      </c>
      <c r="F656">
        <v>0.01</v>
      </c>
      <c r="G656">
        <v>0</v>
      </c>
      <c r="H656">
        <v>0.01</v>
      </c>
      <c r="I656">
        <v>0</v>
      </c>
      <c r="J656">
        <v>0.01</v>
      </c>
      <c r="K656">
        <v>0</v>
      </c>
      <c r="L656">
        <v>0</v>
      </c>
    </row>
    <row r="657" spans="1:12" x14ac:dyDescent="0.3">
      <c r="A657">
        <v>31131</v>
      </c>
      <c r="B657" t="s">
        <v>19</v>
      </c>
      <c r="C657" t="b">
        <v>0</v>
      </c>
      <c r="D657" t="s">
        <v>19</v>
      </c>
      <c r="E657">
        <f t="shared" si="65"/>
        <v>21.02</v>
      </c>
      <c r="F657">
        <v>3</v>
      </c>
      <c r="G657">
        <v>0.01</v>
      </c>
      <c r="H657">
        <v>0.01</v>
      </c>
      <c r="I657">
        <v>5</v>
      </c>
      <c r="J657">
        <v>0</v>
      </c>
      <c r="K657">
        <v>13</v>
      </c>
      <c r="L657">
        <v>0</v>
      </c>
    </row>
    <row r="658" spans="1:12" x14ac:dyDescent="0.3">
      <c r="A658">
        <v>31131</v>
      </c>
      <c r="B658" t="s">
        <v>19</v>
      </c>
      <c r="C658" t="b">
        <v>1</v>
      </c>
      <c r="D658" t="s">
        <v>20</v>
      </c>
      <c r="E658">
        <f t="shared" si="65"/>
        <v>0.01</v>
      </c>
      <c r="F658">
        <v>0.01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>
        <v>31131</v>
      </c>
      <c r="B659" t="s">
        <v>19</v>
      </c>
      <c r="C659" t="b">
        <v>1</v>
      </c>
      <c r="D659" t="s">
        <v>21</v>
      </c>
      <c r="E659">
        <f t="shared" si="65"/>
        <v>3.0199999999999996</v>
      </c>
      <c r="F659">
        <v>3</v>
      </c>
      <c r="G659">
        <v>0.01</v>
      </c>
      <c r="H659">
        <v>0.01</v>
      </c>
      <c r="I659">
        <v>0</v>
      </c>
      <c r="J659">
        <v>0</v>
      </c>
      <c r="K659">
        <v>0</v>
      </c>
      <c r="L659">
        <v>0</v>
      </c>
    </row>
    <row r="660" spans="1:12" x14ac:dyDescent="0.3">
      <c r="A660">
        <v>31131</v>
      </c>
      <c r="B660" t="s">
        <v>19</v>
      </c>
      <c r="C660" t="b">
        <v>1</v>
      </c>
      <c r="D660" t="s">
        <v>22</v>
      </c>
      <c r="E660">
        <f t="shared" si="65"/>
        <v>0.01</v>
      </c>
      <c r="F660">
        <v>0</v>
      </c>
      <c r="G660">
        <v>0</v>
      </c>
      <c r="H660">
        <v>0</v>
      </c>
      <c r="I660">
        <v>0.01</v>
      </c>
      <c r="J660">
        <v>0</v>
      </c>
      <c r="K660">
        <v>0</v>
      </c>
      <c r="L660">
        <v>0</v>
      </c>
    </row>
    <row r="661" spans="1:12" x14ac:dyDescent="0.3">
      <c r="A661">
        <v>31131</v>
      </c>
      <c r="B661" t="s">
        <v>19</v>
      </c>
      <c r="C661" t="b">
        <v>1</v>
      </c>
      <c r="D661" t="s">
        <v>23</v>
      </c>
      <c r="E661">
        <f t="shared" si="65"/>
        <v>0.01</v>
      </c>
      <c r="F661">
        <v>0.01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3">
      <c r="A662">
        <v>31131</v>
      </c>
      <c r="B662" t="s">
        <v>19</v>
      </c>
      <c r="C662" t="b">
        <v>1</v>
      </c>
      <c r="D662" t="s">
        <v>24</v>
      </c>
      <c r="E662">
        <f t="shared" si="65"/>
        <v>18.009999999999998</v>
      </c>
      <c r="F662">
        <v>0.01</v>
      </c>
      <c r="G662">
        <v>0</v>
      </c>
      <c r="H662">
        <v>0</v>
      </c>
      <c r="I662">
        <v>5</v>
      </c>
      <c r="J662">
        <v>0</v>
      </c>
      <c r="K662">
        <v>13</v>
      </c>
      <c r="L662">
        <v>0</v>
      </c>
    </row>
    <row r="663" spans="1:12" x14ac:dyDescent="0.3">
      <c r="A663">
        <v>31131</v>
      </c>
      <c r="B663" t="s">
        <v>25</v>
      </c>
      <c r="C663" t="b">
        <v>0</v>
      </c>
      <c r="D663" t="s">
        <v>25</v>
      </c>
      <c r="E663">
        <v>108</v>
      </c>
      <c r="F663">
        <v>0</v>
      </c>
      <c r="G663">
        <v>0</v>
      </c>
      <c r="H663">
        <v>0</v>
      </c>
      <c r="I663">
        <v>0</v>
      </c>
      <c r="J663">
        <v>0.01</v>
      </c>
      <c r="K663">
        <v>0</v>
      </c>
      <c r="L663">
        <v>108</v>
      </c>
    </row>
    <row r="664" spans="1:12" x14ac:dyDescent="0.3">
      <c r="A664">
        <v>31131</v>
      </c>
      <c r="B664" t="s">
        <v>26</v>
      </c>
      <c r="C664" t="b">
        <v>0</v>
      </c>
      <c r="D664" t="s">
        <v>26</v>
      </c>
      <c r="E664">
        <f t="shared" ref="E664:E666" si="66">SUM(F664:L664)</f>
        <v>43.03</v>
      </c>
      <c r="F664">
        <v>0.01</v>
      </c>
      <c r="G664">
        <v>0.02</v>
      </c>
      <c r="H664">
        <v>1</v>
      </c>
      <c r="I664">
        <v>10</v>
      </c>
      <c r="J664">
        <v>0</v>
      </c>
      <c r="K664">
        <v>32</v>
      </c>
      <c r="L664">
        <v>0</v>
      </c>
    </row>
    <row r="665" spans="1:12" x14ac:dyDescent="0.3">
      <c r="A665">
        <v>31131</v>
      </c>
      <c r="B665" t="s">
        <v>26</v>
      </c>
      <c r="C665" t="b">
        <v>1</v>
      </c>
      <c r="D665" t="s">
        <v>27</v>
      </c>
      <c r="E665">
        <f t="shared" si="66"/>
        <v>41.01</v>
      </c>
      <c r="F665">
        <v>0</v>
      </c>
      <c r="G665">
        <v>0.01</v>
      </c>
      <c r="H665">
        <v>1</v>
      </c>
      <c r="I665">
        <v>8</v>
      </c>
      <c r="J665">
        <v>0</v>
      </c>
      <c r="K665">
        <v>32</v>
      </c>
      <c r="L665">
        <v>0</v>
      </c>
    </row>
    <row r="666" spans="1:12" x14ac:dyDescent="0.3">
      <c r="A666">
        <v>31131</v>
      </c>
      <c r="B666" t="s">
        <v>26</v>
      </c>
      <c r="C666" t="b">
        <v>1</v>
      </c>
      <c r="D666" t="s">
        <v>28</v>
      </c>
      <c r="E666">
        <f t="shared" si="66"/>
        <v>3.02</v>
      </c>
      <c r="F666">
        <v>0.01</v>
      </c>
      <c r="G666">
        <v>0.01</v>
      </c>
      <c r="H666">
        <v>0</v>
      </c>
      <c r="I666">
        <v>3</v>
      </c>
      <c r="J666">
        <v>0</v>
      </c>
      <c r="K666">
        <v>0</v>
      </c>
      <c r="L666">
        <v>0</v>
      </c>
    </row>
    <row r="667" spans="1:12" x14ac:dyDescent="0.3">
      <c r="A667">
        <v>31131</v>
      </c>
      <c r="B667" t="s">
        <v>29</v>
      </c>
      <c r="C667" t="b">
        <v>0</v>
      </c>
      <c r="D667" t="s">
        <v>29</v>
      </c>
      <c r="E667">
        <v>174</v>
      </c>
      <c r="F667">
        <v>4</v>
      </c>
      <c r="G667">
        <v>0.03</v>
      </c>
      <c r="H667">
        <v>2</v>
      </c>
      <c r="I667">
        <v>16</v>
      </c>
      <c r="J667">
        <v>0.04</v>
      </c>
      <c r="K667">
        <v>45</v>
      </c>
      <c r="L667">
        <v>108</v>
      </c>
    </row>
    <row r="668" spans="1:12" x14ac:dyDescent="0.3">
      <c r="A668">
        <v>311221</v>
      </c>
      <c r="B668" t="s">
        <v>12</v>
      </c>
      <c r="C668" t="b">
        <v>0</v>
      </c>
      <c r="D668" t="s">
        <v>12</v>
      </c>
      <c r="E668">
        <f t="shared" ref="E668:E680" si="67">SUM(F668:L668)</f>
        <v>3.08</v>
      </c>
      <c r="F668">
        <v>2</v>
      </c>
      <c r="G668">
        <v>0</v>
      </c>
      <c r="H668">
        <v>0.04</v>
      </c>
      <c r="I668">
        <v>1</v>
      </c>
      <c r="J668">
        <v>0.04</v>
      </c>
      <c r="K668">
        <v>0</v>
      </c>
      <c r="L668">
        <v>0</v>
      </c>
    </row>
    <row r="669" spans="1:12" x14ac:dyDescent="0.3">
      <c r="A669">
        <v>311221</v>
      </c>
      <c r="B669" t="s">
        <v>12</v>
      </c>
      <c r="C669" t="b">
        <v>1</v>
      </c>
      <c r="D669" t="s">
        <v>13</v>
      </c>
      <c r="E669">
        <f t="shared" si="67"/>
        <v>0.02</v>
      </c>
      <c r="F669">
        <v>0</v>
      </c>
      <c r="G669">
        <v>0</v>
      </c>
      <c r="H669">
        <v>0.01</v>
      </c>
      <c r="I669">
        <v>0</v>
      </c>
      <c r="J669">
        <v>0.01</v>
      </c>
      <c r="K669">
        <v>0</v>
      </c>
      <c r="L669">
        <v>0</v>
      </c>
    </row>
    <row r="670" spans="1:12" x14ac:dyDescent="0.3">
      <c r="A670">
        <v>311221</v>
      </c>
      <c r="B670" t="s">
        <v>12</v>
      </c>
      <c r="C670" t="b">
        <v>1</v>
      </c>
      <c r="D670" t="s">
        <v>14</v>
      </c>
      <c r="E670">
        <f t="shared" si="67"/>
        <v>2.0199999999999996</v>
      </c>
      <c r="F670">
        <v>1</v>
      </c>
      <c r="G670">
        <v>0</v>
      </c>
      <c r="H670">
        <v>0.01</v>
      </c>
      <c r="I670">
        <v>1</v>
      </c>
      <c r="J670">
        <v>0.01</v>
      </c>
      <c r="K670">
        <v>0</v>
      </c>
      <c r="L670">
        <v>0</v>
      </c>
    </row>
    <row r="671" spans="1:12" x14ac:dyDescent="0.3">
      <c r="A671">
        <v>311221</v>
      </c>
      <c r="B671" t="s">
        <v>12</v>
      </c>
      <c r="C671" t="b">
        <v>1</v>
      </c>
      <c r="D671" t="s">
        <v>15</v>
      </c>
      <c r="E671">
        <f t="shared" si="67"/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3">
      <c r="A672">
        <v>311221</v>
      </c>
      <c r="B672" t="s">
        <v>12</v>
      </c>
      <c r="C672" t="b">
        <v>1</v>
      </c>
      <c r="D672" t="s">
        <v>16</v>
      </c>
      <c r="E672">
        <f t="shared" si="67"/>
        <v>0.04</v>
      </c>
      <c r="F672">
        <v>0.01</v>
      </c>
      <c r="G672">
        <v>0</v>
      </c>
      <c r="H672">
        <v>0.01</v>
      </c>
      <c r="I672">
        <v>0.01</v>
      </c>
      <c r="J672">
        <v>0.01</v>
      </c>
      <c r="K672">
        <v>0</v>
      </c>
      <c r="L672">
        <v>0</v>
      </c>
    </row>
    <row r="673" spans="1:12" x14ac:dyDescent="0.3">
      <c r="A673">
        <v>311221</v>
      </c>
      <c r="B673" t="s">
        <v>12</v>
      </c>
      <c r="C673" t="b">
        <v>1</v>
      </c>
      <c r="D673" t="s">
        <v>17</v>
      </c>
      <c r="E673">
        <f t="shared" si="67"/>
        <v>0.03</v>
      </c>
      <c r="F673">
        <v>0.01</v>
      </c>
      <c r="G673">
        <v>0</v>
      </c>
      <c r="H673">
        <v>0</v>
      </c>
      <c r="I673">
        <v>0.01</v>
      </c>
      <c r="J673">
        <v>0.01</v>
      </c>
      <c r="K673">
        <v>0</v>
      </c>
      <c r="L673">
        <v>0</v>
      </c>
    </row>
    <row r="674" spans="1:12" x14ac:dyDescent="0.3">
      <c r="A674">
        <v>311221</v>
      </c>
      <c r="B674" t="s">
        <v>12</v>
      </c>
      <c r="C674" t="b">
        <v>1</v>
      </c>
      <c r="D674" t="s">
        <v>18</v>
      </c>
      <c r="E674">
        <f t="shared" si="67"/>
        <v>0.01</v>
      </c>
      <c r="F674">
        <v>0</v>
      </c>
      <c r="G674">
        <v>0</v>
      </c>
      <c r="H674">
        <v>0.01</v>
      </c>
      <c r="I674">
        <v>0</v>
      </c>
      <c r="J674">
        <v>0</v>
      </c>
      <c r="K674">
        <v>0</v>
      </c>
      <c r="L674">
        <v>0</v>
      </c>
    </row>
    <row r="675" spans="1:12" x14ac:dyDescent="0.3">
      <c r="A675">
        <v>311221</v>
      </c>
      <c r="B675" t="s">
        <v>19</v>
      </c>
      <c r="C675" t="b">
        <v>0</v>
      </c>
      <c r="D675" t="s">
        <v>19</v>
      </c>
      <c r="E675">
        <f t="shared" si="67"/>
        <v>36.029999999999994</v>
      </c>
      <c r="F675">
        <v>20</v>
      </c>
      <c r="G675">
        <v>0</v>
      </c>
      <c r="H675">
        <v>0.02</v>
      </c>
      <c r="I675">
        <v>15</v>
      </c>
      <c r="J675">
        <v>0.01</v>
      </c>
      <c r="K675">
        <v>1</v>
      </c>
      <c r="L675">
        <v>0</v>
      </c>
    </row>
    <row r="676" spans="1:12" x14ac:dyDescent="0.3">
      <c r="A676">
        <v>311221</v>
      </c>
      <c r="B676" t="s">
        <v>19</v>
      </c>
      <c r="C676" t="b">
        <v>1</v>
      </c>
      <c r="D676" t="s">
        <v>20</v>
      </c>
      <c r="E676">
        <f t="shared" si="67"/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>
        <v>311221</v>
      </c>
      <c r="B677" t="s">
        <v>19</v>
      </c>
      <c r="C677" t="b">
        <v>1</v>
      </c>
      <c r="D677" t="s">
        <v>21</v>
      </c>
      <c r="E677">
        <f t="shared" si="67"/>
        <v>16.020000000000003</v>
      </c>
      <c r="F677">
        <v>16</v>
      </c>
      <c r="G677">
        <v>0</v>
      </c>
      <c r="H677">
        <v>0.01</v>
      </c>
      <c r="I677">
        <v>0.01</v>
      </c>
      <c r="J677">
        <v>0</v>
      </c>
      <c r="K677">
        <v>0</v>
      </c>
      <c r="L677">
        <v>0</v>
      </c>
    </row>
    <row r="678" spans="1:12" x14ac:dyDescent="0.3">
      <c r="A678">
        <v>311221</v>
      </c>
      <c r="B678" t="s">
        <v>19</v>
      </c>
      <c r="C678" t="b">
        <v>1</v>
      </c>
      <c r="D678" t="s">
        <v>22</v>
      </c>
      <c r="E678">
        <f t="shared" si="67"/>
        <v>0.02</v>
      </c>
      <c r="F678">
        <v>0.01</v>
      </c>
      <c r="G678">
        <v>0</v>
      </c>
      <c r="H678">
        <v>0</v>
      </c>
      <c r="I678">
        <v>0.01</v>
      </c>
      <c r="J678">
        <v>0</v>
      </c>
      <c r="K678">
        <v>0</v>
      </c>
      <c r="L678">
        <v>0</v>
      </c>
    </row>
    <row r="679" spans="1:12" x14ac:dyDescent="0.3">
      <c r="A679">
        <v>311221</v>
      </c>
      <c r="B679" t="s">
        <v>19</v>
      </c>
      <c r="C679" t="b">
        <v>1</v>
      </c>
      <c r="D679" t="s">
        <v>23</v>
      </c>
      <c r="E679">
        <f t="shared" si="67"/>
        <v>3.01</v>
      </c>
      <c r="F679">
        <v>3</v>
      </c>
      <c r="G679">
        <v>0</v>
      </c>
      <c r="H679">
        <v>0</v>
      </c>
      <c r="I679">
        <v>0.01</v>
      </c>
      <c r="J679">
        <v>0</v>
      </c>
      <c r="K679">
        <v>0</v>
      </c>
      <c r="L679">
        <v>0</v>
      </c>
    </row>
    <row r="680" spans="1:12" x14ac:dyDescent="0.3">
      <c r="A680">
        <v>311221</v>
      </c>
      <c r="B680" t="s">
        <v>19</v>
      </c>
      <c r="C680" t="b">
        <v>1</v>
      </c>
      <c r="D680" t="s">
        <v>24</v>
      </c>
      <c r="E680">
        <f t="shared" si="67"/>
        <v>16.03</v>
      </c>
      <c r="F680">
        <v>0.01</v>
      </c>
      <c r="G680">
        <v>0</v>
      </c>
      <c r="H680">
        <v>0.01</v>
      </c>
      <c r="I680">
        <v>15</v>
      </c>
      <c r="J680">
        <v>0.01</v>
      </c>
      <c r="K680">
        <v>1</v>
      </c>
      <c r="L680">
        <v>0</v>
      </c>
    </row>
    <row r="681" spans="1:12" x14ac:dyDescent="0.3">
      <c r="A681">
        <v>311221</v>
      </c>
      <c r="B681" t="s">
        <v>25</v>
      </c>
      <c r="C681" t="b">
        <v>0</v>
      </c>
      <c r="D681" t="s">
        <v>25</v>
      </c>
      <c r="E681">
        <v>35</v>
      </c>
      <c r="F681">
        <v>0</v>
      </c>
      <c r="G681">
        <v>0</v>
      </c>
      <c r="H681">
        <v>0</v>
      </c>
      <c r="I681">
        <v>0</v>
      </c>
      <c r="J681">
        <v>0.01</v>
      </c>
      <c r="K681">
        <v>22</v>
      </c>
      <c r="L681">
        <v>13</v>
      </c>
    </row>
    <row r="682" spans="1:12" x14ac:dyDescent="0.3">
      <c r="A682">
        <v>311221</v>
      </c>
      <c r="B682" t="s">
        <v>26</v>
      </c>
      <c r="C682" t="b">
        <v>0</v>
      </c>
      <c r="D682" t="s">
        <v>26</v>
      </c>
      <c r="E682">
        <f t="shared" ref="E682:E684" si="68">SUM(F682:L682)</f>
        <v>66.009999999999991</v>
      </c>
      <c r="F682">
        <v>1</v>
      </c>
      <c r="G682">
        <v>0</v>
      </c>
      <c r="H682">
        <v>0.01</v>
      </c>
      <c r="I682">
        <v>32</v>
      </c>
      <c r="J682">
        <v>0</v>
      </c>
      <c r="K682">
        <v>33</v>
      </c>
      <c r="L682">
        <v>0</v>
      </c>
    </row>
    <row r="683" spans="1:12" x14ac:dyDescent="0.3">
      <c r="A683">
        <v>311221</v>
      </c>
      <c r="B683" t="s">
        <v>26</v>
      </c>
      <c r="C683" t="b">
        <v>1</v>
      </c>
      <c r="D683" t="s">
        <v>27</v>
      </c>
      <c r="E683">
        <f t="shared" si="68"/>
        <v>37</v>
      </c>
      <c r="F683">
        <v>0</v>
      </c>
      <c r="G683">
        <v>0</v>
      </c>
      <c r="H683">
        <v>0</v>
      </c>
      <c r="I683">
        <v>14</v>
      </c>
      <c r="J683">
        <v>0</v>
      </c>
      <c r="K683">
        <v>23</v>
      </c>
      <c r="L683">
        <v>0</v>
      </c>
    </row>
    <row r="684" spans="1:12" x14ac:dyDescent="0.3">
      <c r="A684">
        <v>311221</v>
      </c>
      <c r="B684" t="s">
        <v>26</v>
      </c>
      <c r="C684" t="b">
        <v>1</v>
      </c>
      <c r="D684" t="s">
        <v>28</v>
      </c>
      <c r="E684">
        <f t="shared" si="68"/>
        <v>28.01</v>
      </c>
      <c r="F684">
        <v>1</v>
      </c>
      <c r="G684">
        <v>0</v>
      </c>
      <c r="H684">
        <v>0.01</v>
      </c>
      <c r="I684">
        <v>18</v>
      </c>
      <c r="J684">
        <v>0</v>
      </c>
      <c r="K684">
        <v>9</v>
      </c>
      <c r="L684">
        <v>0</v>
      </c>
    </row>
    <row r="685" spans="1:12" x14ac:dyDescent="0.3">
      <c r="A685">
        <v>311221</v>
      </c>
      <c r="B685" t="s">
        <v>29</v>
      </c>
      <c r="C685" t="b">
        <v>0</v>
      </c>
      <c r="D685" t="s">
        <v>29</v>
      </c>
      <c r="E685">
        <v>138</v>
      </c>
      <c r="F685">
        <v>22</v>
      </c>
      <c r="G685">
        <v>0</v>
      </c>
      <c r="H685">
        <v>6.9999999999999896E-2</v>
      </c>
      <c r="I685">
        <v>48</v>
      </c>
      <c r="J685">
        <v>0.06</v>
      </c>
      <c r="K685">
        <v>55</v>
      </c>
      <c r="L685">
        <v>13</v>
      </c>
    </row>
    <row r="686" spans="1:12" x14ac:dyDescent="0.3">
      <c r="A686">
        <v>321113</v>
      </c>
      <c r="B686" t="s">
        <v>12</v>
      </c>
      <c r="C686" t="b">
        <v>0</v>
      </c>
      <c r="D686" t="s">
        <v>12</v>
      </c>
      <c r="E686">
        <f t="shared" ref="E686:E698" si="69">SUM(F686:L686)</f>
        <v>6.1</v>
      </c>
      <c r="F686">
        <v>2</v>
      </c>
      <c r="G686">
        <v>0</v>
      </c>
      <c r="H686">
        <v>4</v>
      </c>
      <c r="I686">
        <v>0.05</v>
      </c>
      <c r="J686">
        <v>0.05</v>
      </c>
      <c r="K686">
        <v>0</v>
      </c>
      <c r="L686">
        <v>0</v>
      </c>
    </row>
    <row r="687" spans="1:12" x14ac:dyDescent="0.3">
      <c r="A687">
        <v>321113</v>
      </c>
      <c r="B687" t="s">
        <v>12</v>
      </c>
      <c r="C687" t="b">
        <v>1</v>
      </c>
      <c r="D687" t="s">
        <v>13</v>
      </c>
      <c r="E687">
        <f t="shared" si="69"/>
        <v>0.03</v>
      </c>
      <c r="F687">
        <v>0</v>
      </c>
      <c r="G687">
        <v>0</v>
      </c>
      <c r="H687">
        <v>0.01</v>
      </c>
      <c r="I687">
        <v>0.01</v>
      </c>
      <c r="J687">
        <v>0.01</v>
      </c>
      <c r="K687">
        <v>0</v>
      </c>
      <c r="L687">
        <v>0</v>
      </c>
    </row>
    <row r="688" spans="1:12" x14ac:dyDescent="0.3">
      <c r="A688">
        <v>321113</v>
      </c>
      <c r="B688" t="s">
        <v>12</v>
      </c>
      <c r="C688" t="b">
        <v>1</v>
      </c>
      <c r="D688" t="s">
        <v>14</v>
      </c>
      <c r="E688">
        <f t="shared" si="69"/>
        <v>1.03</v>
      </c>
      <c r="F688">
        <v>1</v>
      </c>
      <c r="G688">
        <v>0</v>
      </c>
      <c r="H688">
        <v>0.01</v>
      </c>
      <c r="I688">
        <v>0.01</v>
      </c>
      <c r="J688">
        <v>0.01</v>
      </c>
      <c r="K688">
        <v>0</v>
      </c>
      <c r="L688">
        <v>0</v>
      </c>
    </row>
    <row r="689" spans="1:12" x14ac:dyDescent="0.3">
      <c r="A689">
        <v>321113</v>
      </c>
      <c r="B689" t="s">
        <v>12</v>
      </c>
      <c r="C689" t="b">
        <v>1</v>
      </c>
      <c r="D689" t="s">
        <v>15</v>
      </c>
      <c r="E689">
        <f t="shared" si="69"/>
        <v>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3">
      <c r="A690">
        <v>321113</v>
      </c>
      <c r="B690" t="s">
        <v>12</v>
      </c>
      <c r="C690" t="b">
        <v>1</v>
      </c>
      <c r="D690" t="s">
        <v>16</v>
      </c>
      <c r="E690">
        <f t="shared" si="69"/>
        <v>4.0299999999999994</v>
      </c>
      <c r="F690">
        <v>0.01</v>
      </c>
      <c r="G690">
        <v>0</v>
      </c>
      <c r="H690">
        <v>4</v>
      </c>
      <c r="I690">
        <v>0.01</v>
      </c>
      <c r="J690">
        <v>0.01</v>
      </c>
      <c r="K690">
        <v>0</v>
      </c>
      <c r="L690">
        <v>0</v>
      </c>
    </row>
    <row r="691" spans="1:12" x14ac:dyDescent="0.3">
      <c r="A691">
        <v>321113</v>
      </c>
      <c r="B691" t="s">
        <v>12</v>
      </c>
      <c r="C691" t="b">
        <v>1</v>
      </c>
      <c r="D691" t="s">
        <v>17</v>
      </c>
      <c r="E691">
        <f t="shared" si="69"/>
        <v>0.04</v>
      </c>
      <c r="F691">
        <v>0.01</v>
      </c>
      <c r="G691">
        <v>0</v>
      </c>
      <c r="H691">
        <v>0.01</v>
      </c>
      <c r="I691">
        <v>0.01</v>
      </c>
      <c r="J691">
        <v>0.01</v>
      </c>
      <c r="K691">
        <v>0</v>
      </c>
      <c r="L691">
        <v>0</v>
      </c>
    </row>
    <row r="692" spans="1:12" x14ac:dyDescent="0.3">
      <c r="A692">
        <v>321113</v>
      </c>
      <c r="B692" t="s">
        <v>12</v>
      </c>
      <c r="C692" t="b">
        <v>1</v>
      </c>
      <c r="D692" t="s">
        <v>18</v>
      </c>
      <c r="E692">
        <f t="shared" si="69"/>
        <v>0.04</v>
      </c>
      <c r="F692">
        <v>0.01</v>
      </c>
      <c r="G692">
        <v>0</v>
      </c>
      <c r="H692">
        <v>0.01</v>
      </c>
      <c r="I692">
        <v>0.01</v>
      </c>
      <c r="J692">
        <v>0.01</v>
      </c>
      <c r="K692">
        <v>0</v>
      </c>
      <c r="L692">
        <v>0</v>
      </c>
    </row>
    <row r="693" spans="1:12" x14ac:dyDescent="0.3">
      <c r="A693">
        <v>321113</v>
      </c>
      <c r="B693" t="s">
        <v>19</v>
      </c>
      <c r="C693" t="b">
        <v>0</v>
      </c>
      <c r="D693" t="s">
        <v>19</v>
      </c>
      <c r="E693">
        <f t="shared" si="69"/>
        <v>20.060000000000002</v>
      </c>
      <c r="F693">
        <v>15</v>
      </c>
      <c r="G693">
        <v>0.02</v>
      </c>
      <c r="H693">
        <v>1</v>
      </c>
      <c r="I693">
        <v>4</v>
      </c>
      <c r="J693">
        <v>0.03</v>
      </c>
      <c r="K693">
        <v>0.01</v>
      </c>
      <c r="L693">
        <v>0</v>
      </c>
    </row>
    <row r="694" spans="1:12" x14ac:dyDescent="0.3">
      <c r="A694">
        <v>321113</v>
      </c>
      <c r="B694" t="s">
        <v>19</v>
      </c>
      <c r="C694" t="b">
        <v>1</v>
      </c>
      <c r="D694" t="s">
        <v>20</v>
      </c>
      <c r="E694">
        <f t="shared" si="69"/>
        <v>0.01</v>
      </c>
      <c r="F694">
        <v>0.01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>
        <v>321113</v>
      </c>
      <c r="B695" t="s">
        <v>19</v>
      </c>
      <c r="C695" t="b">
        <v>1</v>
      </c>
      <c r="D695" t="s">
        <v>21</v>
      </c>
      <c r="E695">
        <f t="shared" si="69"/>
        <v>13.04</v>
      </c>
      <c r="F695">
        <v>13</v>
      </c>
      <c r="G695">
        <v>0.01</v>
      </c>
      <c r="H695">
        <v>0.01</v>
      </c>
      <c r="I695">
        <v>0.01</v>
      </c>
      <c r="J695">
        <v>0.01</v>
      </c>
      <c r="K695">
        <v>0</v>
      </c>
      <c r="L695">
        <v>0</v>
      </c>
    </row>
    <row r="696" spans="1:12" x14ac:dyDescent="0.3">
      <c r="A696">
        <v>321113</v>
      </c>
      <c r="B696" t="s">
        <v>19</v>
      </c>
      <c r="C696" t="b">
        <v>1</v>
      </c>
      <c r="D696" t="s">
        <v>22</v>
      </c>
      <c r="E696">
        <f t="shared" si="69"/>
        <v>0.03</v>
      </c>
      <c r="F696">
        <v>0.01</v>
      </c>
      <c r="G696">
        <v>0</v>
      </c>
      <c r="H696">
        <v>0.01</v>
      </c>
      <c r="I696">
        <v>0</v>
      </c>
      <c r="J696">
        <v>0.01</v>
      </c>
      <c r="K696">
        <v>0</v>
      </c>
      <c r="L696">
        <v>0</v>
      </c>
    </row>
    <row r="697" spans="1:12" x14ac:dyDescent="0.3">
      <c r="A697">
        <v>321113</v>
      </c>
      <c r="B697" t="s">
        <v>19</v>
      </c>
      <c r="C697" t="b">
        <v>1</v>
      </c>
      <c r="D697" t="s">
        <v>23</v>
      </c>
      <c r="E697">
        <f t="shared" si="69"/>
        <v>0.01</v>
      </c>
      <c r="F697">
        <v>0.01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3">
      <c r="A698">
        <v>321113</v>
      </c>
      <c r="B698" t="s">
        <v>19</v>
      </c>
      <c r="C698" t="b">
        <v>1</v>
      </c>
      <c r="D698" t="s">
        <v>24</v>
      </c>
      <c r="E698">
        <f t="shared" si="69"/>
        <v>5.0399999999999991</v>
      </c>
      <c r="F698">
        <v>1</v>
      </c>
      <c r="G698">
        <v>0.01</v>
      </c>
      <c r="H698">
        <v>0.01</v>
      </c>
      <c r="I698">
        <v>4</v>
      </c>
      <c r="J698">
        <v>0.01</v>
      </c>
      <c r="K698">
        <v>0.01</v>
      </c>
      <c r="L698">
        <v>0</v>
      </c>
    </row>
    <row r="699" spans="1:12" x14ac:dyDescent="0.3">
      <c r="A699">
        <v>321113</v>
      </c>
      <c r="B699" t="s">
        <v>25</v>
      </c>
      <c r="C699" t="b">
        <v>0</v>
      </c>
      <c r="D699" t="s">
        <v>25</v>
      </c>
      <c r="E699">
        <v>96</v>
      </c>
      <c r="F699">
        <v>0.01</v>
      </c>
      <c r="G699">
        <v>0</v>
      </c>
      <c r="H699">
        <f>E699-SUM(F699:G699,I699:L699)</f>
        <v>0.98000000000000398</v>
      </c>
      <c r="I699">
        <v>0</v>
      </c>
      <c r="J699">
        <v>0.01</v>
      </c>
      <c r="K699">
        <v>0</v>
      </c>
      <c r="L699">
        <v>95</v>
      </c>
    </row>
    <row r="700" spans="1:12" x14ac:dyDescent="0.3">
      <c r="A700">
        <v>321113</v>
      </c>
      <c r="B700" t="s">
        <v>26</v>
      </c>
      <c r="C700" t="b">
        <v>0</v>
      </c>
      <c r="D700" t="s">
        <v>26</v>
      </c>
      <c r="E700">
        <f t="shared" ref="E700:E702" si="70">SUM(F700:L700)</f>
        <v>2.0399999999999996</v>
      </c>
      <c r="F700">
        <v>0.01</v>
      </c>
      <c r="G700">
        <v>0</v>
      </c>
      <c r="H700">
        <v>0.02</v>
      </c>
      <c r="I700">
        <v>2</v>
      </c>
      <c r="J700">
        <v>0.01</v>
      </c>
      <c r="K700">
        <v>0</v>
      </c>
      <c r="L700">
        <v>0</v>
      </c>
    </row>
    <row r="701" spans="1:12" x14ac:dyDescent="0.3">
      <c r="A701">
        <v>321113</v>
      </c>
      <c r="B701" t="s">
        <v>26</v>
      </c>
      <c r="C701" t="b">
        <v>1</v>
      </c>
      <c r="D701" t="s">
        <v>27</v>
      </c>
      <c r="E701">
        <f t="shared" si="70"/>
        <v>1.02</v>
      </c>
      <c r="F701">
        <v>0</v>
      </c>
      <c r="G701">
        <v>0</v>
      </c>
      <c r="H701">
        <v>0.01</v>
      </c>
      <c r="I701">
        <v>1</v>
      </c>
      <c r="J701">
        <v>0.01</v>
      </c>
      <c r="K701">
        <v>0</v>
      </c>
      <c r="L701">
        <v>0</v>
      </c>
    </row>
    <row r="702" spans="1:12" x14ac:dyDescent="0.3">
      <c r="A702">
        <v>321113</v>
      </c>
      <c r="B702" t="s">
        <v>26</v>
      </c>
      <c r="C702" t="b">
        <v>1</v>
      </c>
      <c r="D702" t="s">
        <v>28</v>
      </c>
      <c r="E702">
        <f t="shared" si="70"/>
        <v>1.02</v>
      </c>
      <c r="F702">
        <v>0.01</v>
      </c>
      <c r="G702">
        <v>0</v>
      </c>
      <c r="H702">
        <v>0.01</v>
      </c>
      <c r="I702">
        <v>1</v>
      </c>
      <c r="J702">
        <v>0</v>
      </c>
      <c r="K702">
        <v>0</v>
      </c>
      <c r="L702">
        <v>0</v>
      </c>
    </row>
    <row r="703" spans="1:12" x14ac:dyDescent="0.3">
      <c r="A703">
        <v>321113</v>
      </c>
      <c r="B703" t="s">
        <v>29</v>
      </c>
      <c r="C703" t="b">
        <v>0</v>
      </c>
      <c r="D703" t="s">
        <v>29</v>
      </c>
      <c r="E703">
        <v>123</v>
      </c>
      <c r="F703">
        <v>17</v>
      </c>
      <c r="G703">
        <v>0.02</v>
      </c>
      <c r="H703">
        <v>5</v>
      </c>
      <c r="I703">
        <v>6</v>
      </c>
      <c r="J703">
        <v>9.9999999999999895E-2</v>
      </c>
      <c r="K703">
        <v>0.01</v>
      </c>
      <c r="L703">
        <v>95</v>
      </c>
    </row>
    <row r="704" spans="1:12" x14ac:dyDescent="0.3">
      <c r="A704">
        <v>321219</v>
      </c>
      <c r="B704" t="s">
        <v>12</v>
      </c>
      <c r="C704" t="b">
        <v>0</v>
      </c>
      <c r="D704" t="s">
        <v>12</v>
      </c>
      <c r="E704">
        <f t="shared" ref="E704:E716" si="71">SUM(F704:L704)</f>
        <v>2.1199999999999997</v>
      </c>
      <c r="F704">
        <v>2</v>
      </c>
      <c r="G704">
        <v>0</v>
      </c>
      <c r="H704">
        <v>0.05</v>
      </c>
      <c r="I704">
        <v>0.03</v>
      </c>
      <c r="J704">
        <v>0.04</v>
      </c>
      <c r="K704">
        <v>0</v>
      </c>
      <c r="L704">
        <v>0</v>
      </c>
    </row>
    <row r="705" spans="1:12" x14ac:dyDescent="0.3">
      <c r="A705">
        <v>321219</v>
      </c>
      <c r="B705" t="s">
        <v>12</v>
      </c>
      <c r="C705" t="b">
        <v>1</v>
      </c>
      <c r="D705" t="s">
        <v>13</v>
      </c>
      <c r="E705">
        <f t="shared" si="71"/>
        <v>0.01</v>
      </c>
      <c r="F705">
        <v>0</v>
      </c>
      <c r="G705">
        <v>0</v>
      </c>
      <c r="H705">
        <v>0.01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>
        <v>321219</v>
      </c>
      <c r="B706" t="s">
        <v>12</v>
      </c>
      <c r="C706" t="b">
        <v>1</v>
      </c>
      <c r="D706" t="s">
        <v>14</v>
      </c>
      <c r="E706">
        <f t="shared" si="71"/>
        <v>1.03</v>
      </c>
      <c r="F706">
        <v>1</v>
      </c>
      <c r="G706">
        <v>0</v>
      </c>
      <c r="H706">
        <v>0.01</v>
      </c>
      <c r="I706">
        <v>0.01</v>
      </c>
      <c r="J706">
        <v>0.01</v>
      </c>
      <c r="K706">
        <v>0</v>
      </c>
      <c r="L706">
        <v>0</v>
      </c>
    </row>
    <row r="707" spans="1:12" x14ac:dyDescent="0.3">
      <c r="A707">
        <v>321219</v>
      </c>
      <c r="B707" t="s">
        <v>12</v>
      </c>
      <c r="C707" t="b">
        <v>1</v>
      </c>
      <c r="D707" t="s">
        <v>15</v>
      </c>
      <c r="E707">
        <f t="shared" si="71"/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3">
      <c r="A708">
        <v>321219</v>
      </c>
      <c r="B708" t="s">
        <v>12</v>
      </c>
      <c r="C708" t="b">
        <v>1</v>
      </c>
      <c r="D708" t="s">
        <v>16</v>
      </c>
      <c r="E708">
        <f t="shared" si="71"/>
        <v>0.03</v>
      </c>
      <c r="F708">
        <v>0.01</v>
      </c>
      <c r="G708">
        <v>0</v>
      </c>
      <c r="H708">
        <v>0.01</v>
      </c>
      <c r="I708">
        <v>0</v>
      </c>
      <c r="J708">
        <v>0.01</v>
      </c>
      <c r="K708">
        <v>0</v>
      </c>
      <c r="L708">
        <v>0</v>
      </c>
    </row>
    <row r="709" spans="1:12" x14ac:dyDescent="0.3">
      <c r="A709">
        <v>321219</v>
      </c>
      <c r="B709" t="s">
        <v>12</v>
      </c>
      <c r="C709" t="b">
        <v>1</v>
      </c>
      <c r="D709" t="s">
        <v>17</v>
      </c>
      <c r="E709">
        <f t="shared" si="71"/>
        <v>0.04</v>
      </c>
      <c r="F709">
        <v>0.01</v>
      </c>
      <c r="G709">
        <v>0</v>
      </c>
      <c r="H709">
        <v>0.01</v>
      </c>
      <c r="I709">
        <v>0.01</v>
      </c>
      <c r="J709">
        <v>0.01</v>
      </c>
      <c r="K709">
        <v>0</v>
      </c>
      <c r="L709">
        <v>0</v>
      </c>
    </row>
    <row r="710" spans="1:12" x14ac:dyDescent="0.3">
      <c r="A710">
        <v>321219</v>
      </c>
      <c r="B710" t="s">
        <v>12</v>
      </c>
      <c r="C710" t="b">
        <v>1</v>
      </c>
      <c r="D710" t="s">
        <v>18</v>
      </c>
      <c r="E710">
        <f t="shared" si="71"/>
        <v>0.04</v>
      </c>
      <c r="F710">
        <v>0.01</v>
      </c>
      <c r="G710">
        <v>0</v>
      </c>
      <c r="H710">
        <v>0.01</v>
      </c>
      <c r="I710">
        <v>0.01</v>
      </c>
      <c r="J710">
        <v>0.01</v>
      </c>
      <c r="K710">
        <v>0</v>
      </c>
      <c r="L710">
        <v>0</v>
      </c>
    </row>
    <row r="711" spans="1:12" x14ac:dyDescent="0.3">
      <c r="A711">
        <v>321219</v>
      </c>
      <c r="B711" t="s">
        <v>19</v>
      </c>
      <c r="C711" t="b">
        <v>0</v>
      </c>
      <c r="D711" t="s">
        <v>19</v>
      </c>
      <c r="E711">
        <f t="shared" si="71"/>
        <v>32.049999999999997</v>
      </c>
      <c r="F711">
        <v>15</v>
      </c>
      <c r="G711">
        <v>0</v>
      </c>
      <c r="H711">
        <v>0.02</v>
      </c>
      <c r="I711">
        <v>17</v>
      </c>
      <c r="J711">
        <v>0.03</v>
      </c>
      <c r="K711">
        <v>0</v>
      </c>
      <c r="L711">
        <v>0</v>
      </c>
    </row>
    <row r="712" spans="1:12" x14ac:dyDescent="0.3">
      <c r="A712">
        <v>321219</v>
      </c>
      <c r="B712" t="s">
        <v>19</v>
      </c>
      <c r="C712" t="b">
        <v>1</v>
      </c>
      <c r="D712" t="s">
        <v>20</v>
      </c>
      <c r="E712">
        <f t="shared" si="71"/>
        <v>0.01</v>
      </c>
      <c r="F712">
        <v>0.01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>
        <v>321219</v>
      </c>
      <c r="B713" t="s">
        <v>19</v>
      </c>
      <c r="C713" t="b">
        <v>1</v>
      </c>
      <c r="D713" t="s">
        <v>21</v>
      </c>
      <c r="E713">
        <f t="shared" si="71"/>
        <v>14.02</v>
      </c>
      <c r="F713">
        <v>13</v>
      </c>
      <c r="G713">
        <v>0</v>
      </c>
      <c r="H713">
        <v>0.01</v>
      </c>
      <c r="I713">
        <v>1</v>
      </c>
      <c r="J713">
        <v>0.01</v>
      </c>
      <c r="K713">
        <v>0</v>
      </c>
      <c r="L713">
        <v>0</v>
      </c>
    </row>
    <row r="714" spans="1:12" x14ac:dyDescent="0.3">
      <c r="A714">
        <v>321219</v>
      </c>
      <c r="B714" t="s">
        <v>19</v>
      </c>
      <c r="C714" t="b">
        <v>1</v>
      </c>
      <c r="D714" t="s">
        <v>22</v>
      </c>
      <c r="E714">
        <f t="shared" si="71"/>
        <v>2.0199999999999996</v>
      </c>
      <c r="F714">
        <v>0.01</v>
      </c>
      <c r="G714">
        <v>0</v>
      </c>
      <c r="H714">
        <v>0</v>
      </c>
      <c r="I714">
        <v>2</v>
      </c>
      <c r="J714">
        <v>0.01</v>
      </c>
      <c r="K714">
        <v>0</v>
      </c>
      <c r="L714">
        <v>0</v>
      </c>
    </row>
    <row r="715" spans="1:12" x14ac:dyDescent="0.3">
      <c r="A715">
        <v>321219</v>
      </c>
      <c r="B715" t="s">
        <v>19</v>
      </c>
      <c r="C715" t="b">
        <v>1</v>
      </c>
      <c r="D715" t="s">
        <v>23</v>
      </c>
      <c r="E715">
        <f t="shared" si="71"/>
        <v>0.01</v>
      </c>
      <c r="F715">
        <v>0.01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3">
      <c r="A716">
        <v>321219</v>
      </c>
      <c r="B716" t="s">
        <v>19</v>
      </c>
      <c r="C716" t="b">
        <v>1</v>
      </c>
      <c r="D716" t="s">
        <v>24</v>
      </c>
      <c r="E716">
        <f t="shared" si="71"/>
        <v>15.02</v>
      </c>
      <c r="F716">
        <v>1</v>
      </c>
      <c r="G716">
        <v>0</v>
      </c>
      <c r="H716">
        <v>0.01</v>
      </c>
      <c r="I716">
        <v>14</v>
      </c>
      <c r="J716">
        <v>0.01</v>
      </c>
      <c r="K716">
        <v>0</v>
      </c>
      <c r="L716">
        <v>0</v>
      </c>
    </row>
    <row r="717" spans="1:12" x14ac:dyDescent="0.3">
      <c r="A717">
        <v>321219</v>
      </c>
      <c r="B717" t="s">
        <v>25</v>
      </c>
      <c r="C717" t="b">
        <v>0</v>
      </c>
      <c r="D717" t="s">
        <v>25</v>
      </c>
      <c r="E717">
        <v>58</v>
      </c>
      <c r="F717">
        <v>0.01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58</v>
      </c>
    </row>
    <row r="718" spans="1:12" x14ac:dyDescent="0.3">
      <c r="A718">
        <v>321219</v>
      </c>
      <c r="B718" t="s">
        <v>26</v>
      </c>
      <c r="C718" t="b">
        <v>0</v>
      </c>
      <c r="D718" t="s">
        <v>26</v>
      </c>
      <c r="E718">
        <f t="shared" ref="E718:E720" si="72">SUM(F718:L718)</f>
        <v>4.04</v>
      </c>
      <c r="F718">
        <v>0.01</v>
      </c>
      <c r="G718">
        <v>0</v>
      </c>
      <c r="H718">
        <v>0.01</v>
      </c>
      <c r="I718">
        <v>3</v>
      </c>
      <c r="J718">
        <v>0.02</v>
      </c>
      <c r="K718">
        <v>1</v>
      </c>
      <c r="L718">
        <v>0</v>
      </c>
    </row>
    <row r="719" spans="1:12" x14ac:dyDescent="0.3">
      <c r="A719">
        <v>321219</v>
      </c>
      <c r="B719" t="s">
        <v>26</v>
      </c>
      <c r="C719" t="b">
        <v>1</v>
      </c>
      <c r="D719" t="s">
        <v>27</v>
      </c>
      <c r="E719">
        <f t="shared" si="72"/>
        <v>2.0299999999999994</v>
      </c>
      <c r="F719">
        <v>0</v>
      </c>
      <c r="G719">
        <v>0</v>
      </c>
      <c r="H719">
        <v>0.01</v>
      </c>
      <c r="I719">
        <v>2</v>
      </c>
      <c r="J719">
        <v>0.01</v>
      </c>
      <c r="K719">
        <v>0.01</v>
      </c>
      <c r="L719">
        <v>0</v>
      </c>
    </row>
    <row r="720" spans="1:12" x14ac:dyDescent="0.3">
      <c r="A720">
        <v>321219</v>
      </c>
      <c r="B720" t="s">
        <v>26</v>
      </c>
      <c r="C720" t="b">
        <v>1</v>
      </c>
      <c r="D720" t="s">
        <v>28</v>
      </c>
      <c r="E720">
        <f t="shared" si="72"/>
        <v>1.03</v>
      </c>
      <c r="F720">
        <v>0.01</v>
      </c>
      <c r="G720">
        <v>0</v>
      </c>
      <c r="H720">
        <v>0</v>
      </c>
      <c r="I720">
        <v>1</v>
      </c>
      <c r="J720">
        <v>0.01</v>
      </c>
      <c r="K720">
        <v>0.01</v>
      </c>
      <c r="L720">
        <v>0</v>
      </c>
    </row>
    <row r="721" spans="1:12" x14ac:dyDescent="0.3">
      <c r="A721">
        <v>321219</v>
      </c>
      <c r="B721" t="s">
        <v>29</v>
      </c>
      <c r="C721" t="b">
        <v>0</v>
      </c>
      <c r="D721" t="s">
        <v>29</v>
      </c>
      <c r="E721">
        <v>96</v>
      </c>
      <c r="F721">
        <v>17</v>
      </c>
      <c r="G721">
        <v>0</v>
      </c>
      <c r="H721">
        <v>0.08</v>
      </c>
      <c r="I721">
        <v>20</v>
      </c>
      <c r="J721">
        <v>0.09</v>
      </c>
      <c r="K721">
        <v>1</v>
      </c>
      <c r="L721">
        <v>58</v>
      </c>
    </row>
    <row r="722" spans="1:12" x14ac:dyDescent="0.3">
      <c r="A722">
        <v>322110</v>
      </c>
      <c r="B722" t="s">
        <v>12</v>
      </c>
      <c r="C722" t="b">
        <v>0</v>
      </c>
      <c r="D722" t="s">
        <v>12</v>
      </c>
      <c r="E722">
        <f t="shared" ref="E722:E734" si="73">SUM(F722:L722)</f>
        <v>0.1</v>
      </c>
      <c r="F722">
        <v>0.04</v>
      </c>
      <c r="G722">
        <v>0</v>
      </c>
      <c r="H722">
        <v>0.01</v>
      </c>
      <c r="I722">
        <v>0.02</v>
      </c>
      <c r="J722">
        <v>0.03</v>
      </c>
      <c r="K722">
        <v>0</v>
      </c>
      <c r="L722">
        <v>0</v>
      </c>
    </row>
    <row r="723" spans="1:12" x14ac:dyDescent="0.3">
      <c r="A723">
        <v>322110</v>
      </c>
      <c r="B723" t="s">
        <v>12</v>
      </c>
      <c r="C723" t="b">
        <v>1</v>
      </c>
      <c r="D723" t="s">
        <v>13</v>
      </c>
      <c r="E723">
        <f t="shared" si="73"/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3">
      <c r="A724">
        <v>322110</v>
      </c>
      <c r="B724" t="s">
        <v>12</v>
      </c>
      <c r="C724" t="b">
        <v>1</v>
      </c>
      <c r="D724" t="s">
        <v>14</v>
      </c>
      <c r="E724">
        <f t="shared" si="73"/>
        <v>0.03</v>
      </c>
      <c r="F724">
        <v>0.01</v>
      </c>
      <c r="G724">
        <v>0</v>
      </c>
      <c r="H724">
        <v>0</v>
      </c>
      <c r="I724">
        <v>0.01</v>
      </c>
      <c r="J724">
        <v>0.01</v>
      </c>
      <c r="K724">
        <v>0</v>
      </c>
      <c r="L724">
        <v>0</v>
      </c>
    </row>
    <row r="725" spans="1:12" x14ac:dyDescent="0.3">
      <c r="A725">
        <v>322110</v>
      </c>
      <c r="B725" t="s">
        <v>12</v>
      </c>
      <c r="C725" t="b">
        <v>1</v>
      </c>
      <c r="D725" t="s">
        <v>15</v>
      </c>
      <c r="E725">
        <f t="shared" si="73"/>
        <v>0.01</v>
      </c>
      <c r="F725">
        <v>0.01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>
        <v>322110</v>
      </c>
      <c r="B726" t="s">
        <v>12</v>
      </c>
      <c r="C726" t="b">
        <v>1</v>
      </c>
      <c r="D726" t="s">
        <v>16</v>
      </c>
      <c r="E726">
        <f t="shared" si="73"/>
        <v>0.03</v>
      </c>
      <c r="F726">
        <v>0.01</v>
      </c>
      <c r="G726">
        <v>0</v>
      </c>
      <c r="H726">
        <v>0.01</v>
      </c>
      <c r="I726">
        <v>0</v>
      </c>
      <c r="J726">
        <v>0.01</v>
      </c>
      <c r="K726">
        <v>0</v>
      </c>
      <c r="L726">
        <v>0</v>
      </c>
    </row>
    <row r="727" spans="1:12" x14ac:dyDescent="0.3">
      <c r="A727">
        <v>322110</v>
      </c>
      <c r="B727" t="s">
        <v>12</v>
      </c>
      <c r="C727" t="b">
        <v>1</v>
      </c>
      <c r="D727" t="s">
        <v>17</v>
      </c>
      <c r="E727">
        <f t="shared" si="73"/>
        <v>0.03</v>
      </c>
      <c r="F727">
        <v>0.01</v>
      </c>
      <c r="G727">
        <v>0</v>
      </c>
      <c r="H727">
        <v>0</v>
      </c>
      <c r="I727">
        <v>0.01</v>
      </c>
      <c r="J727">
        <v>0.01</v>
      </c>
      <c r="K727">
        <v>0</v>
      </c>
      <c r="L727">
        <v>0</v>
      </c>
    </row>
    <row r="728" spans="1:12" x14ac:dyDescent="0.3">
      <c r="A728">
        <v>322110</v>
      </c>
      <c r="B728" t="s">
        <v>12</v>
      </c>
      <c r="C728" t="b">
        <v>1</v>
      </c>
      <c r="D728" t="s">
        <v>18</v>
      </c>
      <c r="E728">
        <f t="shared" si="73"/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3">
      <c r="A729">
        <v>322110</v>
      </c>
      <c r="B729" t="s">
        <v>19</v>
      </c>
      <c r="C729" t="b">
        <v>0</v>
      </c>
      <c r="D729" t="s">
        <v>19</v>
      </c>
      <c r="E729">
        <f t="shared" si="73"/>
        <v>18.040000000000003</v>
      </c>
      <c r="F729">
        <v>4</v>
      </c>
      <c r="G729">
        <v>0.01</v>
      </c>
      <c r="H729">
        <v>0.02</v>
      </c>
      <c r="I729">
        <v>14</v>
      </c>
      <c r="J729">
        <v>0.01</v>
      </c>
      <c r="K729">
        <v>0</v>
      </c>
      <c r="L729">
        <v>0</v>
      </c>
    </row>
    <row r="730" spans="1:12" x14ac:dyDescent="0.3">
      <c r="A730">
        <v>322110</v>
      </c>
      <c r="B730" t="s">
        <v>19</v>
      </c>
      <c r="C730" t="b">
        <v>1</v>
      </c>
      <c r="D730" t="s">
        <v>20</v>
      </c>
      <c r="E730">
        <f t="shared" si="73"/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>
        <v>322110</v>
      </c>
      <c r="B731" t="s">
        <v>19</v>
      </c>
      <c r="C731" t="b">
        <v>1</v>
      </c>
      <c r="D731" t="s">
        <v>21</v>
      </c>
      <c r="E731">
        <f t="shared" si="73"/>
        <v>4.01</v>
      </c>
      <c r="F731">
        <v>4</v>
      </c>
      <c r="G731">
        <v>0</v>
      </c>
      <c r="H731">
        <v>0.01</v>
      </c>
      <c r="I731">
        <v>0</v>
      </c>
      <c r="J731">
        <v>0</v>
      </c>
      <c r="K731">
        <v>0</v>
      </c>
      <c r="L731">
        <v>0</v>
      </c>
    </row>
    <row r="732" spans="1:12" x14ac:dyDescent="0.3">
      <c r="A732">
        <v>322110</v>
      </c>
      <c r="B732" t="s">
        <v>19</v>
      </c>
      <c r="C732" t="b">
        <v>1</v>
      </c>
      <c r="D732" t="s">
        <v>22</v>
      </c>
      <c r="E732">
        <f t="shared" si="73"/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3">
      <c r="A733">
        <v>322110</v>
      </c>
      <c r="B733" t="s">
        <v>19</v>
      </c>
      <c r="C733" t="b">
        <v>1</v>
      </c>
      <c r="D733" t="s">
        <v>23</v>
      </c>
      <c r="E733">
        <f t="shared" si="73"/>
        <v>0.01</v>
      </c>
      <c r="F733">
        <v>0.01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3">
      <c r="A734">
        <v>322110</v>
      </c>
      <c r="B734" t="s">
        <v>19</v>
      </c>
      <c r="C734" t="b">
        <v>1</v>
      </c>
      <c r="D734" t="s">
        <v>24</v>
      </c>
      <c r="E734">
        <f t="shared" si="73"/>
        <v>14.04</v>
      </c>
      <c r="F734">
        <v>0.01</v>
      </c>
      <c r="G734">
        <v>0.01</v>
      </c>
      <c r="H734">
        <v>0.01</v>
      </c>
      <c r="I734">
        <v>14</v>
      </c>
      <c r="J734">
        <v>0.01</v>
      </c>
      <c r="K734">
        <v>0</v>
      </c>
      <c r="L734">
        <v>0</v>
      </c>
    </row>
    <row r="735" spans="1:12" x14ac:dyDescent="0.3">
      <c r="A735">
        <v>322110</v>
      </c>
      <c r="B735" t="s">
        <v>25</v>
      </c>
      <c r="C735" t="b">
        <v>0</v>
      </c>
      <c r="D735" t="s">
        <v>25</v>
      </c>
      <c r="E735">
        <v>216</v>
      </c>
      <c r="F735">
        <v>0</v>
      </c>
      <c r="G735">
        <v>0</v>
      </c>
      <c r="H735">
        <v>0</v>
      </c>
      <c r="I735">
        <v>0</v>
      </c>
      <c r="J735">
        <v>0.01</v>
      </c>
      <c r="K735">
        <v>0</v>
      </c>
      <c r="L735">
        <v>216</v>
      </c>
    </row>
    <row r="736" spans="1:12" x14ac:dyDescent="0.3">
      <c r="A736">
        <v>322110</v>
      </c>
      <c r="B736" t="s">
        <v>26</v>
      </c>
      <c r="C736" t="b">
        <v>0</v>
      </c>
      <c r="D736" t="s">
        <v>26</v>
      </c>
      <c r="E736">
        <f t="shared" ref="E736:E738" si="74">SUM(F736:L736)</f>
        <v>18.040000000000003</v>
      </c>
      <c r="F736">
        <v>0.01</v>
      </c>
      <c r="G736">
        <v>2</v>
      </c>
      <c r="H736">
        <v>0.02</v>
      </c>
      <c r="I736">
        <v>15</v>
      </c>
      <c r="J736">
        <v>0.01</v>
      </c>
      <c r="K736">
        <v>1</v>
      </c>
      <c r="L736">
        <v>0</v>
      </c>
    </row>
    <row r="737" spans="1:12" x14ac:dyDescent="0.3">
      <c r="A737">
        <v>322110</v>
      </c>
      <c r="B737" t="s">
        <v>26</v>
      </c>
      <c r="C737" t="b">
        <v>1</v>
      </c>
      <c r="D737" t="s">
        <v>27</v>
      </c>
      <c r="E737">
        <f t="shared" si="74"/>
        <v>18.02</v>
      </c>
      <c r="F737">
        <v>0</v>
      </c>
      <c r="G737">
        <v>2</v>
      </c>
      <c r="H737">
        <v>0.01</v>
      </c>
      <c r="I737">
        <v>15</v>
      </c>
      <c r="J737">
        <v>0.01</v>
      </c>
      <c r="K737">
        <v>1</v>
      </c>
      <c r="L737">
        <v>0</v>
      </c>
    </row>
    <row r="738" spans="1:12" x14ac:dyDescent="0.3">
      <c r="A738">
        <v>322110</v>
      </c>
      <c r="B738" t="s">
        <v>26</v>
      </c>
      <c r="C738" t="b">
        <v>1</v>
      </c>
      <c r="D738" t="s">
        <v>28</v>
      </c>
      <c r="E738">
        <f t="shared" si="74"/>
        <v>0.02</v>
      </c>
      <c r="F738">
        <v>0.01</v>
      </c>
      <c r="G738">
        <v>0</v>
      </c>
      <c r="H738">
        <v>0.01</v>
      </c>
      <c r="I738">
        <v>0</v>
      </c>
      <c r="J738">
        <v>0</v>
      </c>
      <c r="K738">
        <v>0</v>
      </c>
      <c r="L738">
        <v>0</v>
      </c>
    </row>
    <row r="739" spans="1:12" x14ac:dyDescent="0.3">
      <c r="A739">
        <v>322110</v>
      </c>
      <c r="B739" t="s">
        <v>29</v>
      </c>
      <c r="C739" t="b">
        <v>0</v>
      </c>
      <c r="D739" t="s">
        <v>29</v>
      </c>
      <c r="E739">
        <v>255</v>
      </c>
      <c r="F739">
        <v>5</v>
      </c>
      <c r="G739">
        <v>2</v>
      </c>
      <c r="H739">
        <v>1</v>
      </c>
      <c r="I739">
        <v>29</v>
      </c>
      <c r="J739">
        <v>0.06</v>
      </c>
      <c r="K739">
        <v>1</v>
      </c>
      <c r="L739">
        <v>216</v>
      </c>
    </row>
    <row r="740" spans="1:12" x14ac:dyDescent="0.3">
      <c r="A740">
        <v>322121</v>
      </c>
      <c r="B740" t="s">
        <v>12</v>
      </c>
      <c r="C740" t="b">
        <v>0</v>
      </c>
      <c r="D740" t="s">
        <v>12</v>
      </c>
      <c r="E740">
        <f t="shared" ref="E740:E752" si="75">SUM(F740:L740)</f>
        <v>13.030000000000001</v>
      </c>
      <c r="F740">
        <v>4</v>
      </c>
      <c r="G740">
        <v>0.03</v>
      </c>
      <c r="H740">
        <v>1</v>
      </c>
      <c r="I740">
        <v>6</v>
      </c>
      <c r="J740">
        <v>1</v>
      </c>
      <c r="K740">
        <v>1</v>
      </c>
      <c r="L740">
        <v>0</v>
      </c>
    </row>
    <row r="741" spans="1:12" x14ac:dyDescent="0.3">
      <c r="A741">
        <v>322121</v>
      </c>
      <c r="B741" t="s">
        <v>12</v>
      </c>
      <c r="C741" t="b">
        <v>1</v>
      </c>
      <c r="D741" t="s">
        <v>13</v>
      </c>
      <c r="E741">
        <f t="shared" si="75"/>
        <v>4.0199999999999996</v>
      </c>
      <c r="F741">
        <v>0</v>
      </c>
      <c r="G741">
        <v>0.01</v>
      </c>
      <c r="H741">
        <v>0.01</v>
      </c>
      <c r="I741">
        <v>3</v>
      </c>
      <c r="J741">
        <v>0</v>
      </c>
      <c r="K741">
        <v>1</v>
      </c>
      <c r="L741">
        <v>0</v>
      </c>
    </row>
    <row r="742" spans="1:12" x14ac:dyDescent="0.3">
      <c r="A742">
        <v>322121</v>
      </c>
      <c r="B742" t="s">
        <v>12</v>
      </c>
      <c r="C742" t="b">
        <v>1</v>
      </c>
      <c r="D742" t="s">
        <v>14</v>
      </c>
      <c r="E742">
        <f t="shared" si="75"/>
        <v>4.0399999999999991</v>
      </c>
      <c r="F742">
        <v>1</v>
      </c>
      <c r="G742">
        <v>0.01</v>
      </c>
      <c r="H742">
        <v>0.01</v>
      </c>
      <c r="I742">
        <v>3</v>
      </c>
      <c r="J742">
        <v>0.01</v>
      </c>
      <c r="K742">
        <v>0.01</v>
      </c>
      <c r="L742">
        <v>0</v>
      </c>
    </row>
    <row r="743" spans="1:12" x14ac:dyDescent="0.3">
      <c r="A743">
        <v>322121</v>
      </c>
      <c r="B743" t="s">
        <v>12</v>
      </c>
      <c r="C743" t="b">
        <v>1</v>
      </c>
      <c r="D743" t="s">
        <v>15</v>
      </c>
      <c r="E743">
        <f t="shared" si="75"/>
        <v>2</v>
      </c>
      <c r="F743">
        <v>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3">
      <c r="A744">
        <v>322121</v>
      </c>
      <c r="B744" t="s">
        <v>12</v>
      </c>
      <c r="C744" t="b">
        <v>1</v>
      </c>
      <c r="D744" t="s">
        <v>16</v>
      </c>
      <c r="E744">
        <f t="shared" si="75"/>
        <v>2.02</v>
      </c>
      <c r="F744">
        <v>0.01</v>
      </c>
      <c r="G744">
        <v>0</v>
      </c>
      <c r="H744">
        <v>1</v>
      </c>
      <c r="I744">
        <v>0.01</v>
      </c>
      <c r="J744">
        <v>1</v>
      </c>
      <c r="K744">
        <v>0</v>
      </c>
      <c r="L744">
        <v>0</v>
      </c>
    </row>
    <row r="745" spans="1:12" x14ac:dyDescent="0.3">
      <c r="A745">
        <v>322121</v>
      </c>
      <c r="B745" t="s">
        <v>12</v>
      </c>
      <c r="C745" t="b">
        <v>1</v>
      </c>
      <c r="D745" t="s">
        <v>17</v>
      </c>
      <c r="E745">
        <f t="shared" si="75"/>
        <v>0.04</v>
      </c>
      <c r="F745">
        <v>0.01</v>
      </c>
      <c r="G745">
        <v>0</v>
      </c>
      <c r="H745">
        <v>0.01</v>
      </c>
      <c r="I745">
        <v>0.01</v>
      </c>
      <c r="J745">
        <v>0.01</v>
      </c>
      <c r="K745">
        <v>0</v>
      </c>
      <c r="L745">
        <v>0</v>
      </c>
    </row>
    <row r="746" spans="1:12" x14ac:dyDescent="0.3">
      <c r="A746">
        <v>322121</v>
      </c>
      <c r="B746" t="s">
        <v>12</v>
      </c>
      <c r="C746" t="b">
        <v>1</v>
      </c>
      <c r="D746" t="s">
        <v>18</v>
      </c>
      <c r="E746">
        <f t="shared" si="75"/>
        <v>0.04</v>
      </c>
      <c r="F746">
        <v>0</v>
      </c>
      <c r="G746">
        <v>0.01</v>
      </c>
      <c r="H746">
        <v>0.01</v>
      </c>
      <c r="I746">
        <v>0.01</v>
      </c>
      <c r="J746">
        <v>0.01</v>
      </c>
      <c r="K746">
        <v>0</v>
      </c>
      <c r="L746">
        <v>0</v>
      </c>
    </row>
    <row r="747" spans="1:12" x14ac:dyDescent="0.3">
      <c r="A747">
        <v>322121</v>
      </c>
      <c r="B747" t="s">
        <v>19</v>
      </c>
      <c r="C747" t="b">
        <v>0</v>
      </c>
      <c r="D747" t="s">
        <v>19</v>
      </c>
      <c r="E747">
        <f t="shared" si="75"/>
        <v>125.05</v>
      </c>
      <c r="F747">
        <v>53</v>
      </c>
      <c r="G747">
        <v>2</v>
      </c>
      <c r="H747">
        <v>0.03</v>
      </c>
      <c r="I747">
        <v>65</v>
      </c>
      <c r="J747">
        <v>0.02</v>
      </c>
      <c r="K747">
        <v>5</v>
      </c>
      <c r="L747">
        <v>0</v>
      </c>
    </row>
    <row r="748" spans="1:12" x14ac:dyDescent="0.3">
      <c r="A748">
        <v>322121</v>
      </c>
      <c r="B748" t="s">
        <v>19</v>
      </c>
      <c r="C748" t="b">
        <v>1</v>
      </c>
      <c r="D748" t="s">
        <v>20</v>
      </c>
      <c r="E748">
        <f t="shared" si="75"/>
        <v>0.01</v>
      </c>
      <c r="F748">
        <v>0.01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">
      <c r="A749">
        <v>322121</v>
      </c>
      <c r="B749" t="s">
        <v>19</v>
      </c>
      <c r="C749" t="b">
        <v>1</v>
      </c>
      <c r="D749" t="s">
        <v>21</v>
      </c>
      <c r="E749">
        <f t="shared" si="75"/>
        <v>64.040000000000006</v>
      </c>
      <c r="F749">
        <v>49</v>
      </c>
      <c r="G749">
        <v>0.01</v>
      </c>
      <c r="H749">
        <v>0.01</v>
      </c>
      <c r="I749">
        <v>15</v>
      </c>
      <c r="J749">
        <v>0.01</v>
      </c>
      <c r="K749">
        <v>0.01</v>
      </c>
      <c r="L749">
        <v>0</v>
      </c>
    </row>
    <row r="750" spans="1:12" x14ac:dyDescent="0.3">
      <c r="A750">
        <v>322121</v>
      </c>
      <c r="B750" t="s">
        <v>19</v>
      </c>
      <c r="C750" t="b">
        <v>1</v>
      </c>
      <c r="D750" t="s">
        <v>22</v>
      </c>
      <c r="E750">
        <f t="shared" si="75"/>
        <v>3.02</v>
      </c>
      <c r="F750">
        <v>0.01</v>
      </c>
      <c r="G750">
        <v>0</v>
      </c>
      <c r="H750">
        <v>0.01</v>
      </c>
      <c r="I750">
        <v>1</v>
      </c>
      <c r="J750">
        <v>0</v>
      </c>
      <c r="K750">
        <v>2</v>
      </c>
      <c r="L750">
        <v>0</v>
      </c>
    </row>
    <row r="751" spans="1:12" x14ac:dyDescent="0.3">
      <c r="A751">
        <v>322121</v>
      </c>
      <c r="B751" t="s">
        <v>19</v>
      </c>
      <c r="C751" t="b">
        <v>1</v>
      </c>
      <c r="D751" t="s">
        <v>23</v>
      </c>
      <c r="E751">
        <f t="shared" si="75"/>
        <v>1.01</v>
      </c>
      <c r="F751">
        <v>1</v>
      </c>
      <c r="G751">
        <v>0</v>
      </c>
      <c r="H751">
        <v>0</v>
      </c>
      <c r="I751">
        <v>0.01</v>
      </c>
      <c r="J751">
        <v>0</v>
      </c>
      <c r="K751">
        <v>0</v>
      </c>
      <c r="L751">
        <v>0</v>
      </c>
    </row>
    <row r="752" spans="1:12" x14ac:dyDescent="0.3">
      <c r="A752">
        <v>322121</v>
      </c>
      <c r="B752" t="s">
        <v>19</v>
      </c>
      <c r="C752" t="b">
        <v>1</v>
      </c>
      <c r="D752" t="s">
        <v>24</v>
      </c>
      <c r="E752">
        <f t="shared" si="75"/>
        <v>56.019999999999996</v>
      </c>
      <c r="F752">
        <v>2</v>
      </c>
      <c r="G752">
        <v>2</v>
      </c>
      <c r="H752">
        <v>0.01</v>
      </c>
      <c r="I752">
        <v>49</v>
      </c>
      <c r="J752">
        <v>0.01</v>
      </c>
      <c r="K752">
        <v>3</v>
      </c>
      <c r="L752">
        <v>0</v>
      </c>
    </row>
    <row r="753" spans="1:12" x14ac:dyDescent="0.3">
      <c r="A753">
        <v>322121</v>
      </c>
      <c r="B753" t="s">
        <v>25</v>
      </c>
      <c r="C753" t="b">
        <v>0</v>
      </c>
      <c r="D753" t="s">
        <v>25</v>
      </c>
      <c r="E753">
        <v>431</v>
      </c>
      <c r="F753">
        <v>0</v>
      </c>
      <c r="G753">
        <v>0</v>
      </c>
      <c r="H753">
        <v>0.01</v>
      </c>
      <c r="I753">
        <v>0</v>
      </c>
      <c r="J753">
        <v>0.01</v>
      </c>
      <c r="K753">
        <v>3</v>
      </c>
      <c r="L753">
        <v>427</v>
      </c>
    </row>
    <row r="754" spans="1:12" x14ac:dyDescent="0.3">
      <c r="A754">
        <v>322121</v>
      </c>
      <c r="B754" t="s">
        <v>26</v>
      </c>
      <c r="C754" t="b">
        <v>0</v>
      </c>
      <c r="D754" t="s">
        <v>26</v>
      </c>
      <c r="E754">
        <f t="shared" ref="E754:E756" si="76">SUM(F754:L754)</f>
        <v>183.01</v>
      </c>
      <c r="F754">
        <v>2</v>
      </c>
      <c r="G754">
        <v>7</v>
      </c>
      <c r="H754">
        <v>1</v>
      </c>
      <c r="I754">
        <v>89</v>
      </c>
      <c r="J754">
        <v>0.01</v>
      </c>
      <c r="K754">
        <v>84</v>
      </c>
      <c r="L754">
        <v>0</v>
      </c>
    </row>
    <row r="755" spans="1:12" x14ac:dyDescent="0.3">
      <c r="A755">
        <v>322121</v>
      </c>
      <c r="B755" t="s">
        <v>26</v>
      </c>
      <c r="C755" t="b">
        <v>1</v>
      </c>
      <c r="D755" t="s">
        <v>27</v>
      </c>
      <c r="E755">
        <f t="shared" si="76"/>
        <v>157.01</v>
      </c>
      <c r="F755">
        <v>0</v>
      </c>
      <c r="G755">
        <v>3</v>
      </c>
      <c r="H755">
        <v>1</v>
      </c>
      <c r="I755">
        <v>75</v>
      </c>
      <c r="J755">
        <v>0.01</v>
      </c>
      <c r="K755">
        <v>78</v>
      </c>
      <c r="L755">
        <v>0</v>
      </c>
    </row>
    <row r="756" spans="1:12" x14ac:dyDescent="0.3">
      <c r="A756">
        <v>322121</v>
      </c>
      <c r="B756" t="s">
        <v>26</v>
      </c>
      <c r="C756" t="b">
        <v>1</v>
      </c>
      <c r="D756" t="s">
        <v>28</v>
      </c>
      <c r="E756">
        <f t="shared" si="76"/>
        <v>27.009999999999998</v>
      </c>
      <c r="F756">
        <v>2</v>
      </c>
      <c r="G756">
        <v>4</v>
      </c>
      <c r="H756">
        <v>0.01</v>
      </c>
      <c r="I756">
        <v>15</v>
      </c>
      <c r="J756">
        <v>0</v>
      </c>
      <c r="K756">
        <v>6</v>
      </c>
      <c r="L756">
        <v>0</v>
      </c>
    </row>
    <row r="757" spans="1:12" x14ac:dyDescent="0.3">
      <c r="A757">
        <v>322121</v>
      </c>
      <c r="B757" t="s">
        <v>29</v>
      </c>
      <c r="C757" t="b">
        <v>0</v>
      </c>
      <c r="D757" t="s">
        <v>29</v>
      </c>
      <c r="E757">
        <v>752</v>
      </c>
      <c r="F757">
        <v>59</v>
      </c>
      <c r="G757">
        <v>9</v>
      </c>
      <c r="H757">
        <v>2</v>
      </c>
      <c r="I757">
        <v>160</v>
      </c>
      <c r="J757">
        <v>1</v>
      </c>
      <c r="K757">
        <v>93</v>
      </c>
      <c r="L757">
        <v>427</v>
      </c>
    </row>
    <row r="758" spans="1:12" x14ac:dyDescent="0.3">
      <c r="A758">
        <v>322122</v>
      </c>
      <c r="B758" t="s">
        <v>12</v>
      </c>
      <c r="C758" t="b">
        <v>0</v>
      </c>
      <c r="D758" t="s">
        <v>12</v>
      </c>
      <c r="E758">
        <f t="shared" ref="E758:E770" si="77">SUM(F758:L758)</f>
        <v>1.06</v>
      </c>
      <c r="F758">
        <v>1</v>
      </c>
      <c r="G758">
        <v>0</v>
      </c>
      <c r="H758">
        <v>0.02</v>
      </c>
      <c r="I758">
        <v>0.02</v>
      </c>
      <c r="J758">
        <v>0.02</v>
      </c>
      <c r="K758">
        <v>0</v>
      </c>
      <c r="L758">
        <v>0</v>
      </c>
    </row>
    <row r="759" spans="1:12" x14ac:dyDescent="0.3">
      <c r="A759">
        <v>322122</v>
      </c>
      <c r="B759" t="s">
        <v>12</v>
      </c>
      <c r="C759" t="b">
        <v>1</v>
      </c>
      <c r="D759" t="s">
        <v>13</v>
      </c>
      <c r="E759">
        <f t="shared" si="77"/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3">
      <c r="A760">
        <v>322122</v>
      </c>
      <c r="B760" t="s">
        <v>12</v>
      </c>
      <c r="C760" t="b">
        <v>1</v>
      </c>
      <c r="D760" t="s">
        <v>14</v>
      </c>
      <c r="E760">
        <f t="shared" si="77"/>
        <v>0.03</v>
      </c>
      <c r="F760">
        <v>0.01</v>
      </c>
      <c r="G760">
        <v>0</v>
      </c>
      <c r="H760">
        <v>0</v>
      </c>
      <c r="I760">
        <v>0.01</v>
      </c>
      <c r="J760">
        <v>0.01</v>
      </c>
      <c r="K760">
        <v>0</v>
      </c>
      <c r="L760">
        <v>0</v>
      </c>
    </row>
    <row r="761" spans="1:12" x14ac:dyDescent="0.3">
      <c r="A761">
        <v>322122</v>
      </c>
      <c r="B761" t="s">
        <v>12</v>
      </c>
      <c r="C761" t="b">
        <v>1</v>
      </c>
      <c r="D761" t="s">
        <v>15</v>
      </c>
      <c r="E761">
        <f t="shared" si="77"/>
        <v>0.01</v>
      </c>
      <c r="F761">
        <v>0.01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3">
      <c r="A762">
        <v>322122</v>
      </c>
      <c r="B762" t="s">
        <v>12</v>
      </c>
      <c r="C762" t="b">
        <v>1</v>
      </c>
      <c r="D762" t="s">
        <v>16</v>
      </c>
      <c r="E762">
        <f t="shared" si="77"/>
        <v>0.03</v>
      </c>
      <c r="F762">
        <v>0.01</v>
      </c>
      <c r="G762">
        <v>0</v>
      </c>
      <c r="H762">
        <v>0.01</v>
      </c>
      <c r="I762">
        <v>0</v>
      </c>
      <c r="J762">
        <v>0.01</v>
      </c>
      <c r="K762">
        <v>0</v>
      </c>
      <c r="L762">
        <v>0</v>
      </c>
    </row>
    <row r="763" spans="1:12" x14ac:dyDescent="0.3">
      <c r="A763">
        <v>322122</v>
      </c>
      <c r="B763" t="s">
        <v>12</v>
      </c>
      <c r="C763" t="b">
        <v>1</v>
      </c>
      <c r="D763" t="s">
        <v>17</v>
      </c>
      <c r="E763">
        <f t="shared" si="77"/>
        <v>0.02</v>
      </c>
      <c r="F763">
        <v>0.01</v>
      </c>
      <c r="G763">
        <v>0</v>
      </c>
      <c r="H763">
        <v>0</v>
      </c>
      <c r="I763">
        <v>0.01</v>
      </c>
      <c r="J763">
        <v>0</v>
      </c>
      <c r="K763">
        <v>0</v>
      </c>
      <c r="L763">
        <v>0</v>
      </c>
    </row>
    <row r="764" spans="1:12" x14ac:dyDescent="0.3">
      <c r="A764">
        <v>322122</v>
      </c>
      <c r="B764" t="s">
        <v>12</v>
      </c>
      <c r="C764" t="b">
        <v>1</v>
      </c>
      <c r="D764" t="s">
        <v>18</v>
      </c>
      <c r="E764">
        <f t="shared" si="77"/>
        <v>0.01</v>
      </c>
      <c r="F764">
        <v>0</v>
      </c>
      <c r="G764">
        <v>0</v>
      </c>
      <c r="H764">
        <v>0.01</v>
      </c>
      <c r="I764">
        <v>0</v>
      </c>
      <c r="J764">
        <v>0</v>
      </c>
      <c r="K764">
        <v>0</v>
      </c>
      <c r="L764">
        <v>0</v>
      </c>
    </row>
    <row r="765" spans="1:12" x14ac:dyDescent="0.3">
      <c r="A765">
        <v>322122</v>
      </c>
      <c r="B765" t="s">
        <v>19</v>
      </c>
      <c r="C765" t="b">
        <v>0</v>
      </c>
      <c r="D765" t="s">
        <v>19</v>
      </c>
      <c r="E765">
        <f t="shared" si="77"/>
        <v>28.03</v>
      </c>
      <c r="F765">
        <v>26</v>
      </c>
      <c r="G765">
        <v>0</v>
      </c>
      <c r="H765">
        <v>0.02</v>
      </c>
      <c r="I765">
        <v>2</v>
      </c>
      <c r="J765">
        <v>0.01</v>
      </c>
      <c r="K765">
        <v>0</v>
      </c>
      <c r="L765">
        <v>0</v>
      </c>
    </row>
    <row r="766" spans="1:12" x14ac:dyDescent="0.3">
      <c r="A766">
        <v>322122</v>
      </c>
      <c r="B766" t="s">
        <v>19</v>
      </c>
      <c r="C766" t="b">
        <v>1</v>
      </c>
      <c r="D766" t="s">
        <v>20</v>
      </c>
      <c r="E766">
        <f t="shared" si="77"/>
        <v>1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3">
      <c r="A767">
        <v>322122</v>
      </c>
      <c r="B767" t="s">
        <v>19</v>
      </c>
      <c r="C767" t="b">
        <v>1</v>
      </c>
      <c r="D767" t="s">
        <v>21</v>
      </c>
      <c r="E767">
        <f t="shared" si="77"/>
        <v>16.010000000000002</v>
      </c>
      <c r="F767">
        <v>16</v>
      </c>
      <c r="G767">
        <v>0</v>
      </c>
      <c r="H767">
        <v>0.01</v>
      </c>
      <c r="I767">
        <v>0</v>
      </c>
      <c r="J767">
        <v>0</v>
      </c>
      <c r="K767">
        <v>0</v>
      </c>
      <c r="L767">
        <v>0</v>
      </c>
    </row>
    <row r="768" spans="1:12" x14ac:dyDescent="0.3">
      <c r="A768">
        <v>322122</v>
      </c>
      <c r="B768" t="s">
        <v>19</v>
      </c>
      <c r="C768" t="b">
        <v>1</v>
      </c>
      <c r="D768" t="s">
        <v>22</v>
      </c>
      <c r="E768">
        <f t="shared" si="77"/>
        <v>9.02</v>
      </c>
      <c r="F768">
        <v>9</v>
      </c>
      <c r="G768">
        <v>0</v>
      </c>
      <c r="H768">
        <v>0.01</v>
      </c>
      <c r="I768">
        <v>0.01</v>
      </c>
      <c r="J768">
        <v>0</v>
      </c>
      <c r="K768">
        <v>0</v>
      </c>
      <c r="L768">
        <v>0</v>
      </c>
    </row>
    <row r="769" spans="1:12" x14ac:dyDescent="0.3">
      <c r="A769">
        <v>322122</v>
      </c>
      <c r="B769" t="s">
        <v>19</v>
      </c>
      <c r="C769" t="b">
        <v>1</v>
      </c>
      <c r="D769" t="s">
        <v>23</v>
      </c>
      <c r="E769">
        <f t="shared" si="77"/>
        <v>0.01</v>
      </c>
      <c r="F769">
        <v>0.01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3">
      <c r="A770">
        <v>322122</v>
      </c>
      <c r="B770" t="s">
        <v>19</v>
      </c>
      <c r="C770" t="b">
        <v>1</v>
      </c>
      <c r="D770" t="s">
        <v>24</v>
      </c>
      <c r="E770">
        <f t="shared" si="77"/>
        <v>2.0199999999999996</v>
      </c>
      <c r="F770">
        <v>0.01</v>
      </c>
      <c r="G770">
        <v>0</v>
      </c>
      <c r="H770">
        <v>0</v>
      </c>
      <c r="I770">
        <v>2</v>
      </c>
      <c r="J770">
        <v>0.01</v>
      </c>
      <c r="K770">
        <v>0</v>
      </c>
      <c r="L770">
        <v>0</v>
      </c>
    </row>
    <row r="771" spans="1:12" x14ac:dyDescent="0.3">
      <c r="A771">
        <v>322122</v>
      </c>
      <c r="B771" t="s">
        <v>25</v>
      </c>
      <c r="C771" t="b">
        <v>0</v>
      </c>
      <c r="D771" t="s">
        <v>25</v>
      </c>
      <c r="E771">
        <v>23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22</v>
      </c>
    </row>
    <row r="772" spans="1:12" x14ac:dyDescent="0.3">
      <c r="A772">
        <v>322122</v>
      </c>
      <c r="B772" t="s">
        <v>26</v>
      </c>
      <c r="C772" t="b">
        <v>0</v>
      </c>
      <c r="D772" t="s">
        <v>26</v>
      </c>
      <c r="E772">
        <f t="shared" ref="E772:E774" si="78">SUM(F772:L772)</f>
        <v>8.01</v>
      </c>
      <c r="F772">
        <v>1</v>
      </c>
      <c r="G772">
        <v>0</v>
      </c>
      <c r="H772">
        <v>0.01</v>
      </c>
      <c r="I772">
        <v>6</v>
      </c>
      <c r="J772">
        <v>0</v>
      </c>
      <c r="K772">
        <v>1</v>
      </c>
      <c r="L772">
        <v>0</v>
      </c>
    </row>
    <row r="773" spans="1:12" x14ac:dyDescent="0.3">
      <c r="A773">
        <v>322122</v>
      </c>
      <c r="B773" t="s">
        <v>26</v>
      </c>
      <c r="C773" t="b">
        <v>1</v>
      </c>
      <c r="D773" t="s">
        <v>27</v>
      </c>
      <c r="E773">
        <f t="shared" si="78"/>
        <v>7.01</v>
      </c>
      <c r="F773">
        <v>0</v>
      </c>
      <c r="G773">
        <v>0</v>
      </c>
      <c r="H773">
        <v>0.01</v>
      </c>
      <c r="I773">
        <v>6</v>
      </c>
      <c r="J773">
        <v>0</v>
      </c>
      <c r="K773">
        <v>1</v>
      </c>
      <c r="L773">
        <v>0</v>
      </c>
    </row>
    <row r="774" spans="1:12" x14ac:dyDescent="0.3">
      <c r="A774">
        <v>322122</v>
      </c>
      <c r="B774" t="s">
        <v>26</v>
      </c>
      <c r="C774" t="b">
        <v>1</v>
      </c>
      <c r="D774" t="s">
        <v>28</v>
      </c>
      <c r="E774">
        <f t="shared" si="78"/>
        <v>1.01</v>
      </c>
      <c r="F774">
        <v>1</v>
      </c>
      <c r="G774">
        <v>0</v>
      </c>
      <c r="H774">
        <v>0</v>
      </c>
      <c r="I774">
        <v>0.01</v>
      </c>
      <c r="J774">
        <v>0</v>
      </c>
      <c r="K774">
        <v>0</v>
      </c>
      <c r="L774">
        <v>0</v>
      </c>
    </row>
    <row r="775" spans="1:12" x14ac:dyDescent="0.3">
      <c r="A775">
        <v>322122</v>
      </c>
      <c r="B775" t="s">
        <v>29</v>
      </c>
      <c r="C775" t="b">
        <v>0</v>
      </c>
      <c r="D775" t="s">
        <v>29</v>
      </c>
      <c r="E775">
        <v>59</v>
      </c>
      <c r="F775">
        <v>28</v>
      </c>
      <c r="G775">
        <v>0</v>
      </c>
      <c r="H775">
        <v>0.05</v>
      </c>
      <c r="I775">
        <v>8</v>
      </c>
      <c r="J775">
        <v>0.03</v>
      </c>
      <c r="K775">
        <v>1</v>
      </c>
      <c r="L775">
        <v>22</v>
      </c>
    </row>
    <row r="776" spans="1:12" x14ac:dyDescent="0.3">
      <c r="A776">
        <v>322130</v>
      </c>
      <c r="B776" t="s">
        <v>12</v>
      </c>
      <c r="C776" t="b">
        <v>0</v>
      </c>
      <c r="D776" t="s">
        <v>12</v>
      </c>
      <c r="E776">
        <f t="shared" ref="E776:E788" si="79">SUM(F776:L776)</f>
        <v>11.069999999999999</v>
      </c>
      <c r="F776">
        <v>4</v>
      </c>
      <c r="G776">
        <v>0.02</v>
      </c>
      <c r="H776">
        <v>1</v>
      </c>
      <c r="I776">
        <v>6</v>
      </c>
      <c r="J776">
        <v>0.04</v>
      </c>
      <c r="K776">
        <v>0.01</v>
      </c>
      <c r="L776">
        <v>0</v>
      </c>
    </row>
    <row r="777" spans="1:12" x14ac:dyDescent="0.3">
      <c r="A777">
        <v>322130</v>
      </c>
      <c r="B777" t="s">
        <v>12</v>
      </c>
      <c r="C777" t="b">
        <v>1</v>
      </c>
      <c r="D777" t="s">
        <v>13</v>
      </c>
      <c r="E777">
        <f t="shared" si="79"/>
        <v>0.04</v>
      </c>
      <c r="F777">
        <v>0</v>
      </c>
      <c r="G777">
        <v>0.01</v>
      </c>
      <c r="H777">
        <v>0.01</v>
      </c>
      <c r="I777">
        <v>0.01</v>
      </c>
      <c r="J777">
        <v>0</v>
      </c>
      <c r="K777">
        <v>0.01</v>
      </c>
      <c r="L777">
        <v>0</v>
      </c>
    </row>
    <row r="778" spans="1:12" x14ac:dyDescent="0.3">
      <c r="A778">
        <v>322130</v>
      </c>
      <c r="B778" t="s">
        <v>12</v>
      </c>
      <c r="C778" t="b">
        <v>1</v>
      </c>
      <c r="D778" t="s">
        <v>14</v>
      </c>
      <c r="E778">
        <f t="shared" si="79"/>
        <v>7.0299999999999994</v>
      </c>
      <c r="F778">
        <v>2</v>
      </c>
      <c r="G778">
        <v>0.01</v>
      </c>
      <c r="H778">
        <v>0.01</v>
      </c>
      <c r="I778">
        <v>5</v>
      </c>
      <c r="J778">
        <v>0.01</v>
      </c>
      <c r="K778">
        <v>0</v>
      </c>
      <c r="L778">
        <v>0</v>
      </c>
    </row>
    <row r="779" spans="1:12" x14ac:dyDescent="0.3">
      <c r="A779">
        <v>322130</v>
      </c>
      <c r="B779" t="s">
        <v>12</v>
      </c>
      <c r="C779" t="b">
        <v>1</v>
      </c>
      <c r="D779" t="s">
        <v>15</v>
      </c>
      <c r="E779">
        <f t="shared" si="79"/>
        <v>2</v>
      </c>
      <c r="F779">
        <v>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3">
      <c r="A780">
        <v>322130</v>
      </c>
      <c r="B780" t="s">
        <v>12</v>
      </c>
      <c r="C780" t="b">
        <v>1</v>
      </c>
      <c r="D780" t="s">
        <v>16</v>
      </c>
      <c r="E780">
        <f t="shared" si="79"/>
        <v>1.02</v>
      </c>
      <c r="F780">
        <v>0.01</v>
      </c>
      <c r="G780">
        <v>0</v>
      </c>
      <c r="H780">
        <v>1</v>
      </c>
      <c r="I780">
        <v>0</v>
      </c>
      <c r="J780">
        <v>0.01</v>
      </c>
      <c r="K780">
        <v>0</v>
      </c>
      <c r="L780">
        <v>0</v>
      </c>
    </row>
    <row r="781" spans="1:12" x14ac:dyDescent="0.3">
      <c r="A781">
        <v>322130</v>
      </c>
      <c r="B781" t="s">
        <v>12</v>
      </c>
      <c r="C781" t="b">
        <v>1</v>
      </c>
      <c r="D781" t="s">
        <v>17</v>
      </c>
      <c r="E781">
        <f t="shared" si="79"/>
        <v>2.0099999999999998</v>
      </c>
      <c r="F781">
        <v>1</v>
      </c>
      <c r="G781">
        <v>0</v>
      </c>
      <c r="H781">
        <v>0</v>
      </c>
      <c r="I781">
        <v>1</v>
      </c>
      <c r="J781">
        <v>0.01</v>
      </c>
      <c r="K781">
        <v>0</v>
      </c>
      <c r="L781">
        <v>0</v>
      </c>
    </row>
    <row r="782" spans="1:12" x14ac:dyDescent="0.3">
      <c r="A782">
        <v>322130</v>
      </c>
      <c r="B782" t="s">
        <v>12</v>
      </c>
      <c r="C782" t="b">
        <v>1</v>
      </c>
      <c r="D782" t="s">
        <v>18</v>
      </c>
      <c r="E782">
        <f t="shared" si="79"/>
        <v>0.03</v>
      </c>
      <c r="F782">
        <v>0.01</v>
      </c>
      <c r="G782">
        <v>0</v>
      </c>
      <c r="H782">
        <v>0.01</v>
      </c>
      <c r="I782">
        <v>0</v>
      </c>
      <c r="J782">
        <v>0.01</v>
      </c>
      <c r="K782">
        <v>0</v>
      </c>
      <c r="L782">
        <v>0</v>
      </c>
    </row>
    <row r="783" spans="1:12" x14ac:dyDescent="0.3">
      <c r="A783">
        <v>322130</v>
      </c>
      <c r="B783" t="s">
        <v>19</v>
      </c>
      <c r="C783" t="b">
        <v>0</v>
      </c>
      <c r="D783" t="s">
        <v>19</v>
      </c>
      <c r="E783">
        <f t="shared" si="79"/>
        <v>96.06</v>
      </c>
      <c r="F783">
        <v>49</v>
      </c>
      <c r="G783">
        <v>2</v>
      </c>
      <c r="H783">
        <v>0.03</v>
      </c>
      <c r="I783">
        <v>42</v>
      </c>
      <c r="J783">
        <v>0.03</v>
      </c>
      <c r="K783">
        <v>3</v>
      </c>
      <c r="L783">
        <v>0</v>
      </c>
    </row>
    <row r="784" spans="1:12" x14ac:dyDescent="0.3">
      <c r="A784">
        <v>322130</v>
      </c>
      <c r="B784" t="s">
        <v>19</v>
      </c>
      <c r="C784" t="b">
        <v>1</v>
      </c>
      <c r="D784" t="s">
        <v>20</v>
      </c>
      <c r="E784">
        <f t="shared" si="79"/>
        <v>0.01</v>
      </c>
      <c r="F784">
        <v>0.01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>
        <v>322130</v>
      </c>
      <c r="B785" t="s">
        <v>19</v>
      </c>
      <c r="C785" t="b">
        <v>1</v>
      </c>
      <c r="D785" t="s">
        <v>21</v>
      </c>
      <c r="E785">
        <f t="shared" si="79"/>
        <v>48.019999999999996</v>
      </c>
      <c r="F785">
        <v>46</v>
      </c>
      <c r="G785">
        <v>0</v>
      </c>
      <c r="H785">
        <v>0.01</v>
      </c>
      <c r="I785">
        <v>2</v>
      </c>
      <c r="J785">
        <v>0.01</v>
      </c>
      <c r="K785">
        <v>0</v>
      </c>
      <c r="L785">
        <v>0</v>
      </c>
    </row>
    <row r="786" spans="1:12" x14ac:dyDescent="0.3">
      <c r="A786">
        <v>322130</v>
      </c>
      <c r="B786" t="s">
        <v>19</v>
      </c>
      <c r="C786" t="b">
        <v>1</v>
      </c>
      <c r="D786" t="s">
        <v>22</v>
      </c>
      <c r="E786">
        <f t="shared" si="79"/>
        <v>3.0199999999999996</v>
      </c>
      <c r="F786">
        <v>1</v>
      </c>
      <c r="G786">
        <v>0</v>
      </c>
      <c r="H786">
        <v>0.01</v>
      </c>
      <c r="I786">
        <v>2</v>
      </c>
      <c r="J786">
        <v>0.01</v>
      </c>
      <c r="K786">
        <v>0</v>
      </c>
      <c r="L786">
        <v>0</v>
      </c>
    </row>
    <row r="787" spans="1:12" x14ac:dyDescent="0.3">
      <c r="A787">
        <v>322130</v>
      </c>
      <c r="B787" t="s">
        <v>19</v>
      </c>
      <c r="C787" t="b">
        <v>1</v>
      </c>
      <c r="D787" t="s">
        <v>23</v>
      </c>
      <c r="E787">
        <f t="shared" si="79"/>
        <v>1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>
        <v>322130</v>
      </c>
      <c r="B788" t="s">
        <v>19</v>
      </c>
      <c r="C788" t="b">
        <v>1</v>
      </c>
      <c r="D788" t="s">
        <v>24</v>
      </c>
      <c r="E788">
        <f t="shared" si="79"/>
        <v>44.019999999999996</v>
      </c>
      <c r="F788">
        <v>1</v>
      </c>
      <c r="G788">
        <v>2</v>
      </c>
      <c r="H788">
        <v>0.01</v>
      </c>
      <c r="I788">
        <v>38</v>
      </c>
      <c r="J788">
        <v>0.01</v>
      </c>
      <c r="K788">
        <v>3</v>
      </c>
      <c r="L788">
        <v>0</v>
      </c>
    </row>
    <row r="789" spans="1:12" x14ac:dyDescent="0.3">
      <c r="A789">
        <v>322130</v>
      </c>
      <c r="B789" t="s">
        <v>25</v>
      </c>
      <c r="C789" t="b">
        <v>0</v>
      </c>
      <c r="D789" t="s">
        <v>25</v>
      </c>
      <c r="E789">
        <v>622</v>
      </c>
      <c r="F789">
        <v>1</v>
      </c>
      <c r="G789">
        <v>0.01</v>
      </c>
      <c r="H789">
        <v>0.01</v>
      </c>
      <c r="I789">
        <v>0</v>
      </c>
      <c r="J789">
        <v>0.01</v>
      </c>
      <c r="K789">
        <v>0</v>
      </c>
      <c r="L789">
        <v>621</v>
      </c>
    </row>
    <row r="790" spans="1:12" x14ac:dyDescent="0.3">
      <c r="A790">
        <v>322130</v>
      </c>
      <c r="B790" t="s">
        <v>26</v>
      </c>
      <c r="C790" t="b">
        <v>0</v>
      </c>
      <c r="D790" t="s">
        <v>26</v>
      </c>
      <c r="E790">
        <f t="shared" ref="E790:E792" si="80">SUM(F790:L790)</f>
        <v>187.01</v>
      </c>
      <c r="F790">
        <v>1</v>
      </c>
      <c r="G790">
        <v>3</v>
      </c>
      <c r="H790">
        <v>1</v>
      </c>
      <c r="I790">
        <v>140</v>
      </c>
      <c r="J790">
        <v>0.01</v>
      </c>
      <c r="K790">
        <v>42</v>
      </c>
      <c r="L790">
        <v>0</v>
      </c>
    </row>
    <row r="791" spans="1:12" x14ac:dyDescent="0.3">
      <c r="A791">
        <v>322130</v>
      </c>
      <c r="B791" t="s">
        <v>26</v>
      </c>
      <c r="C791" t="b">
        <v>1</v>
      </c>
      <c r="D791" t="s">
        <v>27</v>
      </c>
      <c r="E791">
        <f t="shared" si="80"/>
        <v>167.01</v>
      </c>
      <c r="F791">
        <v>0</v>
      </c>
      <c r="G791">
        <v>3</v>
      </c>
      <c r="H791">
        <v>1</v>
      </c>
      <c r="I791">
        <v>122</v>
      </c>
      <c r="J791">
        <v>0.01</v>
      </c>
      <c r="K791">
        <v>41</v>
      </c>
      <c r="L791">
        <v>0</v>
      </c>
    </row>
    <row r="792" spans="1:12" x14ac:dyDescent="0.3">
      <c r="A792">
        <v>322130</v>
      </c>
      <c r="B792" t="s">
        <v>26</v>
      </c>
      <c r="C792" t="b">
        <v>1</v>
      </c>
      <c r="D792" t="s">
        <v>28</v>
      </c>
      <c r="E792">
        <f t="shared" si="80"/>
        <v>20.02</v>
      </c>
      <c r="F792">
        <v>1</v>
      </c>
      <c r="G792">
        <v>0.01</v>
      </c>
      <c r="H792">
        <v>0.01</v>
      </c>
      <c r="I792">
        <v>18</v>
      </c>
      <c r="J792">
        <v>0</v>
      </c>
      <c r="K792">
        <v>1</v>
      </c>
      <c r="L792">
        <v>0</v>
      </c>
    </row>
    <row r="793" spans="1:12" x14ac:dyDescent="0.3">
      <c r="A793">
        <v>322130</v>
      </c>
      <c r="B793" t="s">
        <v>29</v>
      </c>
      <c r="C793" t="b">
        <v>0</v>
      </c>
      <c r="D793" t="s">
        <v>29</v>
      </c>
      <c r="E793">
        <v>917</v>
      </c>
      <c r="F793">
        <v>55</v>
      </c>
      <c r="G793">
        <v>5</v>
      </c>
      <c r="H793">
        <v>2</v>
      </c>
      <c r="I793">
        <v>188</v>
      </c>
      <c r="J793">
        <v>1</v>
      </c>
      <c r="K793">
        <v>45</v>
      </c>
      <c r="L793">
        <v>621</v>
      </c>
    </row>
    <row r="794" spans="1:12" x14ac:dyDescent="0.3">
      <c r="A794">
        <v>324110</v>
      </c>
      <c r="B794" t="s">
        <v>12</v>
      </c>
      <c r="C794" t="b">
        <v>0</v>
      </c>
      <c r="D794" t="s">
        <v>12</v>
      </c>
      <c r="E794">
        <f t="shared" ref="E794:E806" si="81">SUM(F794:L794)</f>
        <v>21.04</v>
      </c>
      <c r="F794">
        <v>11</v>
      </c>
      <c r="G794">
        <v>0</v>
      </c>
      <c r="H794">
        <v>4</v>
      </c>
      <c r="I794">
        <v>6</v>
      </c>
      <c r="J794">
        <v>0.04</v>
      </c>
      <c r="K794">
        <v>0</v>
      </c>
      <c r="L794">
        <v>0</v>
      </c>
    </row>
    <row r="795" spans="1:12" x14ac:dyDescent="0.3">
      <c r="A795">
        <v>324110</v>
      </c>
      <c r="B795" t="s">
        <v>12</v>
      </c>
      <c r="C795" t="b">
        <v>1</v>
      </c>
      <c r="D795" t="s">
        <v>13</v>
      </c>
      <c r="E795">
        <f t="shared" si="81"/>
        <v>3.0199999999999996</v>
      </c>
      <c r="F795">
        <v>0</v>
      </c>
      <c r="G795">
        <v>0</v>
      </c>
      <c r="H795">
        <v>0.01</v>
      </c>
      <c r="I795">
        <v>3</v>
      </c>
      <c r="J795">
        <v>0.01</v>
      </c>
      <c r="K795">
        <v>0</v>
      </c>
      <c r="L795">
        <v>0</v>
      </c>
    </row>
    <row r="796" spans="1:12" x14ac:dyDescent="0.3">
      <c r="A796">
        <v>324110</v>
      </c>
      <c r="B796" t="s">
        <v>12</v>
      </c>
      <c r="C796" t="b">
        <v>1</v>
      </c>
      <c r="D796" t="s">
        <v>14</v>
      </c>
      <c r="E796">
        <f t="shared" si="81"/>
        <v>8.02</v>
      </c>
      <c r="F796">
        <v>6</v>
      </c>
      <c r="G796">
        <v>0</v>
      </c>
      <c r="H796">
        <v>0.01</v>
      </c>
      <c r="I796">
        <v>2</v>
      </c>
      <c r="J796">
        <v>0.01</v>
      </c>
      <c r="K796">
        <v>0</v>
      </c>
      <c r="L796">
        <v>0</v>
      </c>
    </row>
    <row r="797" spans="1:12" x14ac:dyDescent="0.3">
      <c r="A797">
        <v>324110</v>
      </c>
      <c r="B797" t="s">
        <v>12</v>
      </c>
      <c r="C797" t="b">
        <v>1</v>
      </c>
      <c r="D797" t="s">
        <v>15</v>
      </c>
      <c r="E797">
        <f t="shared" si="81"/>
        <v>4</v>
      </c>
      <c r="F797">
        <v>4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>
        <v>324110</v>
      </c>
      <c r="B798" t="s">
        <v>12</v>
      </c>
      <c r="C798" t="b">
        <v>1</v>
      </c>
      <c r="D798" t="s">
        <v>16</v>
      </c>
      <c r="E798">
        <f t="shared" si="81"/>
        <v>3.01</v>
      </c>
      <c r="F798">
        <v>0</v>
      </c>
      <c r="G798">
        <v>0</v>
      </c>
      <c r="H798">
        <v>3</v>
      </c>
      <c r="I798">
        <v>0</v>
      </c>
      <c r="J798">
        <v>0.01</v>
      </c>
      <c r="K798">
        <v>0</v>
      </c>
      <c r="L798">
        <v>0</v>
      </c>
    </row>
    <row r="799" spans="1:12" x14ac:dyDescent="0.3">
      <c r="A799">
        <v>324110</v>
      </c>
      <c r="B799" t="s">
        <v>12</v>
      </c>
      <c r="C799" t="b">
        <v>1</v>
      </c>
      <c r="D799" t="s">
        <v>17</v>
      </c>
      <c r="E799">
        <f t="shared" si="81"/>
        <v>2.0299999999999994</v>
      </c>
      <c r="F799">
        <v>2</v>
      </c>
      <c r="G799">
        <v>0</v>
      </c>
      <c r="H799">
        <v>0.01</v>
      </c>
      <c r="I799">
        <v>0.01</v>
      </c>
      <c r="J799">
        <v>0.01</v>
      </c>
      <c r="K799">
        <v>0</v>
      </c>
      <c r="L799">
        <v>0</v>
      </c>
    </row>
    <row r="800" spans="1:12" x14ac:dyDescent="0.3">
      <c r="A800">
        <v>324110</v>
      </c>
      <c r="B800" t="s">
        <v>12</v>
      </c>
      <c r="C800" t="b">
        <v>1</v>
      </c>
      <c r="D800" t="s">
        <v>18</v>
      </c>
      <c r="E800">
        <f t="shared" si="81"/>
        <v>1.02</v>
      </c>
      <c r="F800">
        <v>0.01</v>
      </c>
      <c r="G800">
        <v>0</v>
      </c>
      <c r="H800">
        <v>1</v>
      </c>
      <c r="I800">
        <v>0.01</v>
      </c>
      <c r="J800">
        <v>0</v>
      </c>
      <c r="K800">
        <v>0</v>
      </c>
      <c r="L800">
        <v>0</v>
      </c>
    </row>
    <row r="801" spans="1:12" x14ac:dyDescent="0.3">
      <c r="A801">
        <v>324110</v>
      </c>
      <c r="B801" t="s">
        <v>19</v>
      </c>
      <c r="C801" t="b">
        <v>0</v>
      </c>
      <c r="D801" t="s">
        <v>19</v>
      </c>
      <c r="E801">
        <f t="shared" si="81"/>
        <v>737</v>
      </c>
      <c r="F801">
        <v>145</v>
      </c>
      <c r="G801">
        <v>2</v>
      </c>
      <c r="H801">
        <v>1</v>
      </c>
      <c r="I801">
        <v>559</v>
      </c>
      <c r="J801">
        <v>30</v>
      </c>
      <c r="K801">
        <v>0</v>
      </c>
      <c r="L801">
        <v>0</v>
      </c>
    </row>
    <row r="802" spans="1:12" x14ac:dyDescent="0.3">
      <c r="A802">
        <v>324110</v>
      </c>
      <c r="B802" t="s">
        <v>19</v>
      </c>
      <c r="C802" t="b">
        <v>1</v>
      </c>
      <c r="D802" t="s">
        <v>20</v>
      </c>
      <c r="E802">
        <f t="shared" si="81"/>
        <v>0.01</v>
      </c>
      <c r="F802">
        <v>0.01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>
        <v>324110</v>
      </c>
      <c r="B803" t="s">
        <v>19</v>
      </c>
      <c r="C803" t="b">
        <v>1</v>
      </c>
      <c r="D803" t="s">
        <v>21</v>
      </c>
      <c r="E803">
        <f t="shared" si="81"/>
        <v>150.01</v>
      </c>
      <c r="F803">
        <v>140</v>
      </c>
      <c r="G803">
        <v>0</v>
      </c>
      <c r="H803">
        <v>1</v>
      </c>
      <c r="I803">
        <v>9</v>
      </c>
      <c r="J803">
        <v>0.01</v>
      </c>
      <c r="K803">
        <v>0</v>
      </c>
      <c r="L803">
        <v>0</v>
      </c>
    </row>
    <row r="804" spans="1:12" x14ac:dyDescent="0.3">
      <c r="A804">
        <v>324110</v>
      </c>
      <c r="B804" t="s">
        <v>19</v>
      </c>
      <c r="C804" t="b">
        <v>1</v>
      </c>
      <c r="D804" t="s">
        <v>22</v>
      </c>
      <c r="E804">
        <f t="shared" si="81"/>
        <v>29.020000000000003</v>
      </c>
      <c r="F804">
        <v>1</v>
      </c>
      <c r="G804">
        <v>0</v>
      </c>
      <c r="H804">
        <v>0.01</v>
      </c>
      <c r="I804">
        <v>28</v>
      </c>
      <c r="J804">
        <v>0.01</v>
      </c>
      <c r="K804">
        <v>0</v>
      </c>
      <c r="L804">
        <v>0</v>
      </c>
    </row>
    <row r="805" spans="1:12" x14ac:dyDescent="0.3">
      <c r="A805">
        <v>324110</v>
      </c>
      <c r="B805" t="s">
        <v>19</v>
      </c>
      <c r="C805" t="b">
        <v>1</v>
      </c>
      <c r="D805" t="s">
        <v>23</v>
      </c>
      <c r="E805">
        <f t="shared" si="81"/>
        <v>7.02</v>
      </c>
      <c r="F805">
        <v>7</v>
      </c>
      <c r="G805">
        <v>0</v>
      </c>
      <c r="H805">
        <v>0</v>
      </c>
      <c r="I805">
        <v>0.01</v>
      </c>
      <c r="J805">
        <v>0.01</v>
      </c>
      <c r="K805">
        <v>0</v>
      </c>
      <c r="L805">
        <v>0</v>
      </c>
    </row>
    <row r="806" spans="1:12" x14ac:dyDescent="0.3">
      <c r="A806">
        <v>324110</v>
      </c>
      <c r="B806" t="s">
        <v>19</v>
      </c>
      <c r="C806" t="b">
        <v>1</v>
      </c>
      <c r="D806" t="s">
        <v>24</v>
      </c>
      <c r="E806">
        <f t="shared" si="81"/>
        <v>550.01</v>
      </c>
      <c r="F806">
        <v>-3</v>
      </c>
      <c r="G806">
        <v>2</v>
      </c>
      <c r="H806">
        <v>0.01</v>
      </c>
      <c r="I806">
        <v>521</v>
      </c>
      <c r="J806">
        <v>30</v>
      </c>
      <c r="K806">
        <v>0</v>
      </c>
      <c r="L806">
        <v>0</v>
      </c>
    </row>
    <row r="807" spans="1:12" x14ac:dyDescent="0.3">
      <c r="A807">
        <v>324110</v>
      </c>
      <c r="B807" t="s">
        <v>25</v>
      </c>
      <c r="C807" t="b">
        <v>0</v>
      </c>
      <c r="D807" t="s">
        <v>25</v>
      </c>
      <c r="E807">
        <v>2275</v>
      </c>
      <c r="F807">
        <v>2</v>
      </c>
      <c r="G807">
        <v>0.01</v>
      </c>
      <c r="H807">
        <v>0.01</v>
      </c>
      <c r="I807">
        <v>104</v>
      </c>
      <c r="J807">
        <v>0.01</v>
      </c>
      <c r="K807">
        <v>0</v>
      </c>
      <c r="L807">
        <v>2168</v>
      </c>
    </row>
    <row r="808" spans="1:12" x14ac:dyDescent="0.3">
      <c r="A808">
        <v>324110</v>
      </c>
      <c r="B808" t="s">
        <v>26</v>
      </c>
      <c r="C808" t="b">
        <v>0</v>
      </c>
      <c r="D808" t="s">
        <v>26</v>
      </c>
      <c r="E808">
        <f t="shared" ref="E808:E810" si="82">SUM(F808:L808)</f>
        <v>341</v>
      </c>
      <c r="F808">
        <v>1</v>
      </c>
      <c r="G808">
        <v>1</v>
      </c>
      <c r="H808">
        <v>1</v>
      </c>
      <c r="I808">
        <v>332</v>
      </c>
      <c r="J808">
        <v>5</v>
      </c>
      <c r="K808">
        <v>1</v>
      </c>
      <c r="L808">
        <v>0</v>
      </c>
    </row>
    <row r="809" spans="1:12" x14ac:dyDescent="0.3">
      <c r="A809">
        <v>324110</v>
      </c>
      <c r="B809" t="s">
        <v>26</v>
      </c>
      <c r="C809" t="b">
        <v>1</v>
      </c>
      <c r="D809" t="s">
        <v>27</v>
      </c>
      <c r="E809">
        <f t="shared" si="82"/>
        <v>230.01</v>
      </c>
      <c r="F809">
        <v>0</v>
      </c>
      <c r="G809">
        <v>0</v>
      </c>
      <c r="H809">
        <v>0.01</v>
      </c>
      <c r="I809">
        <v>227</v>
      </c>
      <c r="J809">
        <v>2</v>
      </c>
      <c r="K809">
        <v>1</v>
      </c>
      <c r="L809">
        <v>0</v>
      </c>
    </row>
    <row r="810" spans="1:12" x14ac:dyDescent="0.3">
      <c r="A810">
        <v>324110</v>
      </c>
      <c r="B810" t="s">
        <v>26</v>
      </c>
      <c r="C810" t="b">
        <v>1</v>
      </c>
      <c r="D810" t="s">
        <v>28</v>
      </c>
      <c r="E810">
        <f t="shared" si="82"/>
        <v>110.01</v>
      </c>
      <c r="F810">
        <v>1</v>
      </c>
      <c r="G810">
        <v>1</v>
      </c>
      <c r="H810">
        <v>0.01</v>
      </c>
      <c r="I810">
        <v>105</v>
      </c>
      <c r="J810">
        <v>3</v>
      </c>
      <c r="K810">
        <v>0</v>
      </c>
      <c r="L810">
        <v>0</v>
      </c>
    </row>
    <row r="811" spans="1:12" x14ac:dyDescent="0.3">
      <c r="A811">
        <v>324110</v>
      </c>
      <c r="B811" t="s">
        <v>29</v>
      </c>
      <c r="C811" t="b">
        <v>0</v>
      </c>
      <c r="D811" t="s">
        <v>29</v>
      </c>
      <c r="E811">
        <v>3372</v>
      </c>
      <c r="F811">
        <v>160</v>
      </c>
      <c r="G811">
        <v>3</v>
      </c>
      <c r="H811">
        <v>6</v>
      </c>
      <c r="I811">
        <v>1000</v>
      </c>
      <c r="J811">
        <v>35</v>
      </c>
      <c r="K811">
        <v>1</v>
      </c>
      <c r="L811">
        <v>2168</v>
      </c>
    </row>
    <row r="812" spans="1:12" x14ac:dyDescent="0.3">
      <c r="A812">
        <v>324121</v>
      </c>
      <c r="B812" t="s">
        <v>12</v>
      </c>
      <c r="C812" t="b">
        <v>0</v>
      </c>
      <c r="D812" t="s">
        <v>12</v>
      </c>
      <c r="E812">
        <f t="shared" ref="E812:E828" si="83">SUM(F812:L812)</f>
        <v>2.1</v>
      </c>
      <c r="F812">
        <v>0.05</v>
      </c>
      <c r="G812">
        <v>0.01</v>
      </c>
      <c r="H812">
        <v>1</v>
      </c>
      <c r="I812">
        <v>1</v>
      </c>
      <c r="J812">
        <v>0.04</v>
      </c>
      <c r="K812">
        <v>0</v>
      </c>
      <c r="L812">
        <v>0</v>
      </c>
    </row>
    <row r="813" spans="1:12" x14ac:dyDescent="0.3">
      <c r="A813">
        <v>324121</v>
      </c>
      <c r="B813" t="s">
        <v>12</v>
      </c>
      <c r="C813" t="b">
        <v>1</v>
      </c>
      <c r="D813" t="s">
        <v>13</v>
      </c>
      <c r="E813">
        <f t="shared" si="83"/>
        <v>0.02</v>
      </c>
      <c r="F813">
        <v>0</v>
      </c>
      <c r="G813">
        <v>0</v>
      </c>
      <c r="H813">
        <v>0.01</v>
      </c>
      <c r="I813">
        <v>0.01</v>
      </c>
      <c r="J813">
        <v>0</v>
      </c>
      <c r="K813">
        <v>0</v>
      </c>
      <c r="L813">
        <v>0</v>
      </c>
    </row>
    <row r="814" spans="1:12" x14ac:dyDescent="0.3">
      <c r="A814">
        <v>324121</v>
      </c>
      <c r="B814" t="s">
        <v>12</v>
      </c>
      <c r="C814" t="b">
        <v>1</v>
      </c>
      <c r="D814" t="s">
        <v>14</v>
      </c>
      <c r="E814">
        <f t="shared" si="83"/>
        <v>1.04</v>
      </c>
      <c r="F814">
        <v>0.01</v>
      </c>
      <c r="G814">
        <v>0.01</v>
      </c>
      <c r="H814">
        <v>0.01</v>
      </c>
      <c r="I814">
        <v>1</v>
      </c>
      <c r="J814">
        <v>0.01</v>
      </c>
      <c r="K814">
        <v>0</v>
      </c>
      <c r="L814">
        <v>0</v>
      </c>
    </row>
    <row r="815" spans="1:12" x14ac:dyDescent="0.3">
      <c r="A815">
        <v>324121</v>
      </c>
      <c r="B815" t="s">
        <v>12</v>
      </c>
      <c r="C815" t="b">
        <v>1</v>
      </c>
      <c r="D815" t="s">
        <v>15</v>
      </c>
      <c r="E815">
        <f t="shared" si="83"/>
        <v>0.01</v>
      </c>
      <c r="F815">
        <v>0.01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3">
      <c r="A816">
        <v>324121</v>
      </c>
      <c r="B816" t="s">
        <v>12</v>
      </c>
      <c r="C816" t="b">
        <v>1</v>
      </c>
      <c r="D816" t="s">
        <v>16</v>
      </c>
      <c r="E816">
        <f t="shared" si="83"/>
        <v>1.03</v>
      </c>
      <c r="F816">
        <v>0.01</v>
      </c>
      <c r="G816">
        <v>0</v>
      </c>
      <c r="H816">
        <v>1</v>
      </c>
      <c r="I816">
        <v>0.01</v>
      </c>
      <c r="J816">
        <v>0.01</v>
      </c>
      <c r="K816">
        <v>0</v>
      </c>
      <c r="L816">
        <v>0</v>
      </c>
    </row>
    <row r="817" spans="1:12" x14ac:dyDescent="0.3">
      <c r="A817">
        <v>324121</v>
      </c>
      <c r="B817" t="s">
        <v>12</v>
      </c>
      <c r="C817" t="b">
        <v>1</v>
      </c>
      <c r="D817" t="s">
        <v>17</v>
      </c>
      <c r="E817">
        <f t="shared" si="83"/>
        <v>0.04</v>
      </c>
      <c r="F817">
        <v>0.01</v>
      </c>
      <c r="G817">
        <v>0</v>
      </c>
      <c r="H817">
        <v>0.01</v>
      </c>
      <c r="I817">
        <v>0.01</v>
      </c>
      <c r="J817">
        <v>0.01</v>
      </c>
      <c r="K817">
        <v>0</v>
      </c>
      <c r="L817">
        <v>0</v>
      </c>
    </row>
    <row r="818" spans="1:12" x14ac:dyDescent="0.3">
      <c r="A818">
        <v>324121</v>
      </c>
      <c r="B818" t="s">
        <v>12</v>
      </c>
      <c r="C818" t="b">
        <v>1</v>
      </c>
      <c r="D818" t="s">
        <v>18</v>
      </c>
      <c r="E818">
        <f t="shared" si="83"/>
        <v>0.04</v>
      </c>
      <c r="F818">
        <v>0.01</v>
      </c>
      <c r="G818">
        <v>0</v>
      </c>
      <c r="H818">
        <v>0.01</v>
      </c>
      <c r="I818">
        <v>0.01</v>
      </c>
      <c r="J818">
        <v>0.01</v>
      </c>
      <c r="K818">
        <v>0</v>
      </c>
      <c r="L818">
        <v>0</v>
      </c>
    </row>
    <row r="819" spans="1:12" x14ac:dyDescent="0.3">
      <c r="A819">
        <v>324121</v>
      </c>
      <c r="B819" t="s">
        <v>19</v>
      </c>
      <c r="C819" t="b">
        <v>0</v>
      </c>
      <c r="D819" t="s">
        <v>19</v>
      </c>
      <c r="E819">
        <f t="shared" si="83"/>
        <v>45</v>
      </c>
      <c r="F819">
        <v>3</v>
      </c>
      <c r="G819">
        <v>2</v>
      </c>
      <c r="H819">
        <v>3</v>
      </c>
      <c r="I819">
        <v>36</v>
      </c>
      <c r="J819">
        <v>1</v>
      </c>
      <c r="K819">
        <v>0</v>
      </c>
      <c r="L819">
        <v>0</v>
      </c>
    </row>
    <row r="820" spans="1:12" x14ac:dyDescent="0.3">
      <c r="A820">
        <v>324121</v>
      </c>
      <c r="B820" t="s">
        <v>19</v>
      </c>
      <c r="C820" t="b">
        <v>1</v>
      </c>
      <c r="D820" t="s">
        <v>20</v>
      </c>
      <c r="E820">
        <f t="shared" si="83"/>
        <v>0.01</v>
      </c>
      <c r="F820">
        <v>0.01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>
        <v>324121</v>
      </c>
      <c r="B821" t="s">
        <v>19</v>
      </c>
      <c r="C821" t="b">
        <v>1</v>
      </c>
      <c r="D821" t="s">
        <v>21</v>
      </c>
      <c r="E821">
        <f t="shared" si="83"/>
        <v>7.02</v>
      </c>
      <c r="F821">
        <v>2</v>
      </c>
      <c r="G821">
        <v>0.01</v>
      </c>
      <c r="H821">
        <v>1</v>
      </c>
      <c r="I821">
        <v>4</v>
      </c>
      <c r="J821">
        <v>0.01</v>
      </c>
      <c r="K821">
        <v>0</v>
      </c>
      <c r="L821">
        <v>0</v>
      </c>
    </row>
    <row r="822" spans="1:12" x14ac:dyDescent="0.3">
      <c r="A822">
        <v>324121</v>
      </c>
      <c r="B822" t="s">
        <v>19</v>
      </c>
      <c r="C822" t="b">
        <v>1</v>
      </c>
      <c r="D822" t="s">
        <v>22</v>
      </c>
      <c r="E822">
        <f t="shared" si="83"/>
        <v>2.0399999999999996</v>
      </c>
      <c r="F822">
        <v>0.01</v>
      </c>
      <c r="G822">
        <v>0.01</v>
      </c>
      <c r="H822">
        <v>0.01</v>
      </c>
      <c r="I822">
        <v>2</v>
      </c>
      <c r="J822">
        <v>0.01</v>
      </c>
      <c r="K822">
        <v>0</v>
      </c>
      <c r="L822">
        <v>0</v>
      </c>
    </row>
    <row r="823" spans="1:12" x14ac:dyDescent="0.3">
      <c r="A823">
        <v>324121</v>
      </c>
      <c r="B823" t="s">
        <v>19</v>
      </c>
      <c r="C823" t="b">
        <v>1</v>
      </c>
      <c r="D823" t="s">
        <v>23</v>
      </c>
      <c r="E823">
        <f t="shared" si="83"/>
        <v>0.04</v>
      </c>
      <c r="F823">
        <v>0.01</v>
      </c>
      <c r="G823">
        <v>0.01</v>
      </c>
      <c r="H823">
        <v>0.01</v>
      </c>
      <c r="I823">
        <v>0.01</v>
      </c>
      <c r="J823">
        <v>0</v>
      </c>
      <c r="K823">
        <v>0</v>
      </c>
      <c r="L823">
        <v>0</v>
      </c>
    </row>
    <row r="824" spans="1:12" x14ac:dyDescent="0.3">
      <c r="A824">
        <v>324121</v>
      </c>
      <c r="B824" t="s">
        <v>19</v>
      </c>
      <c r="C824" t="b">
        <v>1</v>
      </c>
      <c r="D824" t="s">
        <v>24</v>
      </c>
      <c r="E824">
        <f t="shared" si="83"/>
        <v>34</v>
      </c>
      <c r="F824">
        <v>1</v>
      </c>
      <c r="G824">
        <v>1</v>
      </c>
      <c r="H824">
        <v>1</v>
      </c>
      <c r="I824">
        <v>30</v>
      </c>
      <c r="J824">
        <v>1</v>
      </c>
      <c r="K824">
        <v>0</v>
      </c>
      <c r="L824">
        <v>0</v>
      </c>
    </row>
    <row r="825" spans="1:12" x14ac:dyDescent="0.3">
      <c r="A825">
        <v>324121</v>
      </c>
      <c r="B825" t="s">
        <v>25</v>
      </c>
      <c r="C825" t="b">
        <v>0</v>
      </c>
      <c r="D825" t="s">
        <v>25</v>
      </c>
      <c r="E825">
        <f t="shared" si="83"/>
        <v>4.04</v>
      </c>
      <c r="F825">
        <v>0.01</v>
      </c>
      <c r="G825">
        <v>0</v>
      </c>
      <c r="H825">
        <v>0.01</v>
      </c>
      <c r="I825">
        <v>0.01</v>
      </c>
      <c r="J825">
        <v>0.01</v>
      </c>
      <c r="K825">
        <v>0</v>
      </c>
      <c r="L825">
        <v>4</v>
      </c>
    </row>
    <row r="826" spans="1:12" x14ac:dyDescent="0.3">
      <c r="A826">
        <v>324121</v>
      </c>
      <c r="B826" t="s">
        <v>26</v>
      </c>
      <c r="C826" t="b">
        <v>0</v>
      </c>
      <c r="D826" t="s">
        <v>26</v>
      </c>
      <c r="E826">
        <f t="shared" si="83"/>
        <v>5.05</v>
      </c>
      <c r="F826">
        <v>0.01</v>
      </c>
      <c r="G826">
        <v>0</v>
      </c>
      <c r="H826">
        <v>0.02</v>
      </c>
      <c r="I826">
        <v>5</v>
      </c>
      <c r="J826">
        <v>0.02</v>
      </c>
      <c r="K826">
        <v>0</v>
      </c>
      <c r="L826">
        <v>0</v>
      </c>
    </row>
    <row r="827" spans="1:12" x14ac:dyDescent="0.3">
      <c r="A827">
        <v>324121</v>
      </c>
      <c r="B827" t="s">
        <v>26</v>
      </c>
      <c r="C827" t="b">
        <v>1</v>
      </c>
      <c r="D827" t="s">
        <v>27</v>
      </c>
      <c r="E827">
        <f t="shared" si="83"/>
        <v>5.0199999999999996</v>
      </c>
      <c r="F827">
        <v>0</v>
      </c>
      <c r="G827">
        <v>0</v>
      </c>
      <c r="H827">
        <v>0.01</v>
      </c>
      <c r="I827">
        <v>5</v>
      </c>
      <c r="J827">
        <v>0.01</v>
      </c>
      <c r="K827">
        <v>0</v>
      </c>
      <c r="L827">
        <v>0</v>
      </c>
    </row>
    <row r="828" spans="1:12" x14ac:dyDescent="0.3">
      <c r="A828">
        <v>324121</v>
      </c>
      <c r="B828" t="s">
        <v>26</v>
      </c>
      <c r="C828" t="b">
        <v>1</v>
      </c>
      <c r="D828" t="s">
        <v>28</v>
      </c>
      <c r="E828">
        <f t="shared" si="83"/>
        <v>1.03</v>
      </c>
      <c r="F828">
        <v>0.01</v>
      </c>
      <c r="G828">
        <v>0</v>
      </c>
      <c r="H828">
        <v>0.01</v>
      </c>
      <c r="I828">
        <v>1</v>
      </c>
      <c r="J828">
        <v>0.01</v>
      </c>
      <c r="K828">
        <v>0</v>
      </c>
      <c r="L828">
        <v>0</v>
      </c>
    </row>
    <row r="829" spans="1:12" x14ac:dyDescent="0.3">
      <c r="A829">
        <v>324121</v>
      </c>
      <c r="B829" t="s">
        <v>29</v>
      </c>
      <c r="C829" t="b">
        <v>0</v>
      </c>
      <c r="D829" t="s">
        <v>29</v>
      </c>
      <c r="E829">
        <v>57</v>
      </c>
      <c r="F829">
        <v>3</v>
      </c>
      <c r="G829">
        <v>2</v>
      </c>
      <c r="H829">
        <v>5</v>
      </c>
      <c r="I829">
        <v>42</v>
      </c>
      <c r="J829">
        <v>1</v>
      </c>
      <c r="K829">
        <v>0</v>
      </c>
      <c r="L829">
        <v>4</v>
      </c>
    </row>
    <row r="830" spans="1:12" x14ac:dyDescent="0.3">
      <c r="A830">
        <v>324122</v>
      </c>
      <c r="B830" t="s">
        <v>12</v>
      </c>
      <c r="C830" t="b">
        <v>0</v>
      </c>
      <c r="D830" t="s">
        <v>12</v>
      </c>
      <c r="E830">
        <f t="shared" ref="E830:E893" si="84">SUM(F830:L830)</f>
        <v>1.1300000000000001</v>
      </c>
      <c r="F830">
        <v>0.04</v>
      </c>
      <c r="G830">
        <v>0</v>
      </c>
      <c r="H830">
        <v>0.05</v>
      </c>
      <c r="I830">
        <v>1</v>
      </c>
      <c r="J830">
        <v>0.04</v>
      </c>
      <c r="K830">
        <v>0</v>
      </c>
      <c r="L830">
        <v>0</v>
      </c>
    </row>
    <row r="831" spans="1:12" x14ac:dyDescent="0.3">
      <c r="A831">
        <v>324122</v>
      </c>
      <c r="B831" t="s">
        <v>12</v>
      </c>
      <c r="C831" t="b">
        <v>1</v>
      </c>
      <c r="D831" t="s">
        <v>13</v>
      </c>
      <c r="E831">
        <f t="shared" si="84"/>
        <v>0.02</v>
      </c>
      <c r="F831">
        <v>0</v>
      </c>
      <c r="G831">
        <v>0</v>
      </c>
      <c r="H831">
        <v>0.01</v>
      </c>
      <c r="I831">
        <v>0.01</v>
      </c>
      <c r="J831">
        <v>0</v>
      </c>
      <c r="K831">
        <v>0</v>
      </c>
      <c r="L831">
        <v>0</v>
      </c>
    </row>
    <row r="832" spans="1:12" x14ac:dyDescent="0.3">
      <c r="A832">
        <v>324122</v>
      </c>
      <c r="B832" t="s">
        <v>12</v>
      </c>
      <c r="C832" t="b">
        <v>1</v>
      </c>
      <c r="D832" t="s">
        <v>14</v>
      </c>
      <c r="E832">
        <f t="shared" si="84"/>
        <v>1.03</v>
      </c>
      <c r="F832">
        <v>0.01</v>
      </c>
      <c r="G832">
        <v>0</v>
      </c>
      <c r="H832">
        <v>0.01</v>
      </c>
      <c r="I832">
        <v>1</v>
      </c>
      <c r="J832">
        <v>0.01</v>
      </c>
      <c r="K832">
        <v>0</v>
      </c>
      <c r="L832">
        <v>0</v>
      </c>
    </row>
    <row r="833" spans="1:12" x14ac:dyDescent="0.3">
      <c r="A833">
        <v>324122</v>
      </c>
      <c r="B833" t="s">
        <v>12</v>
      </c>
      <c r="C833" t="b">
        <v>1</v>
      </c>
      <c r="D833" t="s">
        <v>15</v>
      </c>
      <c r="E833">
        <f t="shared" si="84"/>
        <v>0.01</v>
      </c>
      <c r="F833">
        <v>0.01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3">
      <c r="A834">
        <v>324122</v>
      </c>
      <c r="B834" t="s">
        <v>12</v>
      </c>
      <c r="C834" t="b">
        <v>1</v>
      </c>
      <c r="D834" t="s">
        <v>16</v>
      </c>
      <c r="E834">
        <f t="shared" si="84"/>
        <v>0.04</v>
      </c>
      <c r="F834">
        <v>0.01</v>
      </c>
      <c r="G834">
        <v>0</v>
      </c>
      <c r="H834">
        <v>0.01</v>
      </c>
      <c r="I834">
        <v>0.01</v>
      </c>
      <c r="J834">
        <v>0.01</v>
      </c>
      <c r="K834">
        <v>0</v>
      </c>
      <c r="L834">
        <v>0</v>
      </c>
    </row>
    <row r="835" spans="1:12" x14ac:dyDescent="0.3">
      <c r="A835">
        <v>324122</v>
      </c>
      <c r="B835" t="s">
        <v>12</v>
      </c>
      <c r="C835" t="b">
        <v>1</v>
      </c>
      <c r="D835" t="s">
        <v>17</v>
      </c>
      <c r="E835">
        <f t="shared" si="84"/>
        <v>0.04</v>
      </c>
      <c r="F835">
        <v>0.01</v>
      </c>
      <c r="G835">
        <v>0</v>
      </c>
      <c r="H835">
        <v>0.01</v>
      </c>
      <c r="I835">
        <v>0.01</v>
      </c>
      <c r="J835">
        <v>0.01</v>
      </c>
      <c r="K835">
        <v>0</v>
      </c>
      <c r="L835">
        <v>0</v>
      </c>
    </row>
    <row r="836" spans="1:12" x14ac:dyDescent="0.3">
      <c r="A836">
        <v>324122</v>
      </c>
      <c r="B836" t="s">
        <v>12</v>
      </c>
      <c r="C836" t="b">
        <v>1</v>
      </c>
      <c r="D836" t="s">
        <v>18</v>
      </c>
      <c r="E836">
        <f t="shared" si="84"/>
        <v>0.03</v>
      </c>
      <c r="F836">
        <v>0</v>
      </c>
      <c r="G836">
        <v>0</v>
      </c>
      <c r="H836">
        <v>0.01</v>
      </c>
      <c r="I836">
        <v>0.01</v>
      </c>
      <c r="J836">
        <v>0.01</v>
      </c>
      <c r="K836">
        <v>0</v>
      </c>
      <c r="L836">
        <v>0</v>
      </c>
    </row>
    <row r="837" spans="1:12" x14ac:dyDescent="0.3">
      <c r="A837">
        <v>324122</v>
      </c>
      <c r="B837" t="s">
        <v>19</v>
      </c>
      <c r="C837" t="b">
        <v>0</v>
      </c>
      <c r="D837" t="s">
        <v>19</v>
      </c>
      <c r="E837">
        <f t="shared" si="84"/>
        <v>9.0699999999999985</v>
      </c>
      <c r="F837">
        <v>2</v>
      </c>
      <c r="G837">
        <v>0</v>
      </c>
      <c r="H837">
        <v>0.03</v>
      </c>
      <c r="I837">
        <v>7</v>
      </c>
      <c r="J837">
        <v>0.03</v>
      </c>
      <c r="K837">
        <v>0.01</v>
      </c>
      <c r="L837">
        <v>0</v>
      </c>
    </row>
    <row r="838" spans="1:12" x14ac:dyDescent="0.3">
      <c r="A838">
        <v>324122</v>
      </c>
      <c r="B838" t="s">
        <v>19</v>
      </c>
      <c r="C838" t="b">
        <v>1</v>
      </c>
      <c r="D838" t="s">
        <v>20</v>
      </c>
      <c r="E838">
        <f t="shared" si="84"/>
        <v>0.01</v>
      </c>
      <c r="F838">
        <v>0.01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">
      <c r="A839">
        <v>324122</v>
      </c>
      <c r="B839" t="s">
        <v>19</v>
      </c>
      <c r="C839" t="b">
        <v>1</v>
      </c>
      <c r="D839" t="s">
        <v>21</v>
      </c>
      <c r="E839">
        <f t="shared" si="84"/>
        <v>2.0299999999999994</v>
      </c>
      <c r="F839">
        <v>2</v>
      </c>
      <c r="G839">
        <v>0</v>
      </c>
      <c r="H839">
        <v>0.01</v>
      </c>
      <c r="I839">
        <v>0.01</v>
      </c>
      <c r="J839">
        <v>0.01</v>
      </c>
      <c r="K839">
        <v>0</v>
      </c>
      <c r="L839">
        <v>0</v>
      </c>
    </row>
    <row r="840" spans="1:12" x14ac:dyDescent="0.3">
      <c r="A840">
        <v>324122</v>
      </c>
      <c r="B840" t="s">
        <v>19</v>
      </c>
      <c r="C840" t="b">
        <v>1</v>
      </c>
      <c r="D840" t="s">
        <v>22</v>
      </c>
      <c r="E840">
        <f t="shared" si="84"/>
        <v>0.05</v>
      </c>
      <c r="F840">
        <v>0.01</v>
      </c>
      <c r="G840">
        <v>0</v>
      </c>
      <c r="H840">
        <v>0.01</v>
      </c>
      <c r="I840">
        <v>0.01</v>
      </c>
      <c r="J840">
        <v>0.01</v>
      </c>
      <c r="K840">
        <v>0.01</v>
      </c>
      <c r="L840">
        <v>0</v>
      </c>
    </row>
    <row r="841" spans="1:12" x14ac:dyDescent="0.3">
      <c r="A841">
        <v>324122</v>
      </c>
      <c r="B841" t="s">
        <v>19</v>
      </c>
      <c r="C841" t="b">
        <v>1</v>
      </c>
      <c r="D841" t="s">
        <v>23</v>
      </c>
      <c r="E841">
        <f t="shared" si="84"/>
        <v>0.02</v>
      </c>
      <c r="F841">
        <v>0.01</v>
      </c>
      <c r="G841">
        <v>0</v>
      </c>
      <c r="H841">
        <v>0</v>
      </c>
      <c r="I841">
        <v>0.01</v>
      </c>
      <c r="J841">
        <v>0</v>
      </c>
      <c r="K841">
        <v>0</v>
      </c>
      <c r="L841">
        <v>0</v>
      </c>
    </row>
    <row r="842" spans="1:12" x14ac:dyDescent="0.3">
      <c r="A842">
        <v>324122</v>
      </c>
      <c r="B842" t="s">
        <v>19</v>
      </c>
      <c r="C842" t="b">
        <v>1</v>
      </c>
      <c r="D842" t="s">
        <v>24</v>
      </c>
      <c r="E842">
        <f t="shared" si="84"/>
        <v>7.0299999999999994</v>
      </c>
      <c r="F842">
        <v>0.01</v>
      </c>
      <c r="G842">
        <v>0</v>
      </c>
      <c r="H842">
        <v>0.01</v>
      </c>
      <c r="I842">
        <v>7</v>
      </c>
      <c r="J842">
        <v>0.01</v>
      </c>
      <c r="K842">
        <v>0</v>
      </c>
      <c r="L842">
        <v>0</v>
      </c>
    </row>
    <row r="843" spans="1:12" x14ac:dyDescent="0.3">
      <c r="A843">
        <v>324122</v>
      </c>
      <c r="B843" t="s">
        <v>25</v>
      </c>
      <c r="C843" t="b">
        <v>0</v>
      </c>
      <c r="D843" t="s">
        <v>25</v>
      </c>
      <c r="E843">
        <f t="shared" si="84"/>
        <v>0.03</v>
      </c>
      <c r="F843">
        <v>0</v>
      </c>
      <c r="G843">
        <v>0</v>
      </c>
      <c r="H843">
        <v>0.01</v>
      </c>
      <c r="I843">
        <v>0</v>
      </c>
      <c r="J843">
        <v>0.01</v>
      </c>
      <c r="K843">
        <v>0</v>
      </c>
      <c r="L843">
        <v>0.01</v>
      </c>
    </row>
    <row r="844" spans="1:12" x14ac:dyDescent="0.3">
      <c r="A844">
        <v>324122</v>
      </c>
      <c r="B844" t="s">
        <v>26</v>
      </c>
      <c r="C844" t="b">
        <v>0</v>
      </c>
      <c r="D844" t="s">
        <v>26</v>
      </c>
      <c r="E844">
        <f t="shared" si="84"/>
        <v>3.06</v>
      </c>
      <c r="F844">
        <v>0.01</v>
      </c>
      <c r="G844">
        <v>0.01</v>
      </c>
      <c r="H844">
        <v>0.02</v>
      </c>
      <c r="I844">
        <v>3</v>
      </c>
      <c r="J844">
        <v>0.02</v>
      </c>
      <c r="K844">
        <v>0</v>
      </c>
      <c r="L844">
        <v>0</v>
      </c>
    </row>
    <row r="845" spans="1:12" x14ac:dyDescent="0.3">
      <c r="A845">
        <v>324122</v>
      </c>
      <c r="B845" t="s">
        <v>26</v>
      </c>
      <c r="C845" t="b">
        <v>1</v>
      </c>
      <c r="D845" t="s">
        <v>27</v>
      </c>
      <c r="E845">
        <f t="shared" si="84"/>
        <v>2.0299999999999998</v>
      </c>
      <c r="F845">
        <v>0</v>
      </c>
      <c r="G845">
        <v>0.01</v>
      </c>
      <c r="H845">
        <v>0.01</v>
      </c>
      <c r="I845">
        <v>2</v>
      </c>
      <c r="J845">
        <v>0.01</v>
      </c>
      <c r="K845">
        <v>0</v>
      </c>
      <c r="L845">
        <v>0</v>
      </c>
    </row>
    <row r="846" spans="1:12" x14ac:dyDescent="0.3">
      <c r="A846">
        <v>324122</v>
      </c>
      <c r="B846" t="s">
        <v>26</v>
      </c>
      <c r="C846" t="b">
        <v>1</v>
      </c>
      <c r="D846" t="s">
        <v>28</v>
      </c>
      <c r="E846">
        <f t="shared" si="84"/>
        <v>1.03</v>
      </c>
      <c r="F846">
        <v>0.01</v>
      </c>
      <c r="G846">
        <v>0</v>
      </c>
      <c r="H846">
        <v>0.01</v>
      </c>
      <c r="I846">
        <v>1</v>
      </c>
      <c r="J846">
        <v>0.01</v>
      </c>
      <c r="K846">
        <v>0</v>
      </c>
      <c r="L846">
        <v>0</v>
      </c>
    </row>
    <row r="847" spans="1:12" x14ac:dyDescent="0.3">
      <c r="A847">
        <v>324122</v>
      </c>
      <c r="B847" t="s">
        <v>29</v>
      </c>
      <c r="C847" t="b">
        <v>0</v>
      </c>
      <c r="D847" t="s">
        <v>29</v>
      </c>
      <c r="E847">
        <f t="shared" si="84"/>
        <v>13.239999999999998</v>
      </c>
      <c r="F847">
        <v>2</v>
      </c>
      <c r="G847">
        <v>0.01</v>
      </c>
      <c r="H847">
        <v>0.11</v>
      </c>
      <c r="I847">
        <v>11</v>
      </c>
      <c r="J847">
        <v>0.1</v>
      </c>
      <c r="K847">
        <v>0.01</v>
      </c>
      <c r="L847">
        <v>0.01</v>
      </c>
    </row>
    <row r="848" spans="1:12" x14ac:dyDescent="0.3">
      <c r="A848">
        <v>324199</v>
      </c>
      <c r="B848" t="s">
        <v>12</v>
      </c>
      <c r="C848" t="b">
        <v>0</v>
      </c>
      <c r="D848" t="s">
        <v>12</v>
      </c>
      <c r="E848">
        <f t="shared" si="84"/>
        <v>1.1300000000000001</v>
      </c>
      <c r="F848">
        <v>0.05</v>
      </c>
      <c r="G848">
        <v>0</v>
      </c>
      <c r="H848">
        <v>0.04</v>
      </c>
      <c r="I848">
        <v>1</v>
      </c>
      <c r="J848">
        <v>0.03</v>
      </c>
      <c r="K848">
        <v>0.01</v>
      </c>
      <c r="L848">
        <v>0</v>
      </c>
    </row>
    <row r="849" spans="1:12" x14ac:dyDescent="0.3">
      <c r="A849">
        <v>324199</v>
      </c>
      <c r="B849" t="s">
        <v>12</v>
      </c>
      <c r="C849" t="b">
        <v>1</v>
      </c>
      <c r="D849" t="s">
        <v>13</v>
      </c>
      <c r="E849">
        <f t="shared" si="84"/>
        <v>0.01</v>
      </c>
      <c r="F849">
        <v>0</v>
      </c>
      <c r="G849">
        <v>0</v>
      </c>
      <c r="H849">
        <v>0.01</v>
      </c>
      <c r="I849">
        <v>0</v>
      </c>
      <c r="J849">
        <v>0</v>
      </c>
      <c r="K849">
        <v>0</v>
      </c>
      <c r="L849">
        <v>0</v>
      </c>
    </row>
    <row r="850" spans="1:12" x14ac:dyDescent="0.3">
      <c r="A850">
        <v>324199</v>
      </c>
      <c r="B850" t="s">
        <v>12</v>
      </c>
      <c r="C850" t="b">
        <v>1</v>
      </c>
      <c r="D850" t="s">
        <v>14</v>
      </c>
      <c r="E850">
        <f t="shared" si="84"/>
        <v>1.03</v>
      </c>
      <c r="F850">
        <v>0.01</v>
      </c>
      <c r="G850">
        <v>0</v>
      </c>
      <c r="H850">
        <v>0.01</v>
      </c>
      <c r="I850">
        <v>1</v>
      </c>
      <c r="J850">
        <v>0.01</v>
      </c>
      <c r="K850">
        <v>0</v>
      </c>
      <c r="L850">
        <v>0</v>
      </c>
    </row>
    <row r="851" spans="1:12" x14ac:dyDescent="0.3">
      <c r="A851">
        <v>324199</v>
      </c>
      <c r="B851" t="s">
        <v>12</v>
      </c>
      <c r="C851" t="b">
        <v>1</v>
      </c>
      <c r="D851" t="s">
        <v>15</v>
      </c>
      <c r="E851">
        <f t="shared" si="84"/>
        <v>0.01</v>
      </c>
      <c r="F851">
        <v>0.01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3">
      <c r="A852">
        <v>324199</v>
      </c>
      <c r="B852" t="s">
        <v>12</v>
      </c>
      <c r="C852" t="b">
        <v>1</v>
      </c>
      <c r="D852" t="s">
        <v>16</v>
      </c>
      <c r="E852">
        <f t="shared" si="84"/>
        <v>0.03</v>
      </c>
      <c r="F852">
        <v>0.01</v>
      </c>
      <c r="G852">
        <v>0</v>
      </c>
      <c r="H852">
        <v>0.01</v>
      </c>
      <c r="I852">
        <v>0</v>
      </c>
      <c r="J852">
        <v>0.01</v>
      </c>
      <c r="K852">
        <v>0</v>
      </c>
      <c r="L852">
        <v>0</v>
      </c>
    </row>
    <row r="853" spans="1:12" x14ac:dyDescent="0.3">
      <c r="A853">
        <v>324199</v>
      </c>
      <c r="B853" t="s">
        <v>12</v>
      </c>
      <c r="C853" t="b">
        <v>1</v>
      </c>
      <c r="D853" t="s">
        <v>17</v>
      </c>
      <c r="E853">
        <f t="shared" si="84"/>
        <v>0.03</v>
      </c>
      <c r="F853">
        <v>0.01</v>
      </c>
      <c r="G853">
        <v>0</v>
      </c>
      <c r="H853">
        <v>0</v>
      </c>
      <c r="I853">
        <v>0.01</v>
      </c>
      <c r="J853">
        <v>0.01</v>
      </c>
      <c r="K853">
        <v>0</v>
      </c>
      <c r="L853">
        <v>0</v>
      </c>
    </row>
    <row r="854" spans="1:12" x14ac:dyDescent="0.3">
      <c r="A854">
        <v>324199</v>
      </c>
      <c r="B854" t="s">
        <v>12</v>
      </c>
      <c r="C854" t="b">
        <v>1</v>
      </c>
      <c r="D854" t="s">
        <v>18</v>
      </c>
      <c r="E854">
        <f t="shared" si="84"/>
        <v>0.04</v>
      </c>
      <c r="F854">
        <v>0.01</v>
      </c>
      <c r="G854">
        <v>0</v>
      </c>
      <c r="H854">
        <v>0.01</v>
      </c>
      <c r="I854">
        <v>0.01</v>
      </c>
      <c r="J854">
        <v>0</v>
      </c>
      <c r="K854">
        <v>0.01</v>
      </c>
      <c r="L854">
        <v>0</v>
      </c>
    </row>
    <row r="855" spans="1:12" x14ac:dyDescent="0.3">
      <c r="A855">
        <v>324199</v>
      </c>
      <c r="B855" t="s">
        <v>19</v>
      </c>
      <c r="C855" t="b">
        <v>0</v>
      </c>
      <c r="D855" t="s">
        <v>19</v>
      </c>
      <c r="E855">
        <f t="shared" si="84"/>
        <v>11.06</v>
      </c>
      <c r="F855">
        <v>-1</v>
      </c>
      <c r="G855">
        <v>0</v>
      </c>
      <c r="H855">
        <v>0.03</v>
      </c>
      <c r="I855">
        <v>5</v>
      </c>
      <c r="J855">
        <v>0.03</v>
      </c>
      <c r="K855">
        <v>7</v>
      </c>
      <c r="L855">
        <v>0</v>
      </c>
    </row>
    <row r="856" spans="1:12" x14ac:dyDescent="0.3">
      <c r="A856">
        <v>324199</v>
      </c>
      <c r="B856" t="s">
        <v>19</v>
      </c>
      <c r="C856" t="b">
        <v>1</v>
      </c>
      <c r="D856" t="s">
        <v>20</v>
      </c>
      <c r="E856">
        <f t="shared" si="84"/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3">
      <c r="A857">
        <v>324199</v>
      </c>
      <c r="B857" t="s">
        <v>19</v>
      </c>
      <c r="C857" t="b">
        <v>1</v>
      </c>
      <c r="D857" t="s">
        <v>21</v>
      </c>
      <c r="E857">
        <f t="shared" si="84"/>
        <v>-0.99</v>
      </c>
      <c r="F857">
        <v>-1</v>
      </c>
      <c r="G857">
        <v>0</v>
      </c>
      <c r="H857">
        <v>0.01</v>
      </c>
      <c r="I857">
        <v>0</v>
      </c>
      <c r="J857">
        <v>0</v>
      </c>
      <c r="K857">
        <v>0</v>
      </c>
      <c r="L857">
        <v>0</v>
      </c>
    </row>
    <row r="858" spans="1:12" x14ac:dyDescent="0.3">
      <c r="A858">
        <v>324199</v>
      </c>
      <c r="B858" t="s">
        <v>19</v>
      </c>
      <c r="C858" t="b">
        <v>1</v>
      </c>
      <c r="D858" t="s">
        <v>22</v>
      </c>
      <c r="E858">
        <f t="shared" si="84"/>
        <v>7.03</v>
      </c>
      <c r="F858">
        <v>0.01</v>
      </c>
      <c r="G858">
        <v>0</v>
      </c>
      <c r="H858">
        <v>0.01</v>
      </c>
      <c r="I858">
        <v>0</v>
      </c>
      <c r="J858">
        <v>0.01</v>
      </c>
      <c r="K858">
        <v>7</v>
      </c>
      <c r="L858">
        <v>0</v>
      </c>
    </row>
    <row r="859" spans="1:12" x14ac:dyDescent="0.3">
      <c r="A859">
        <v>324199</v>
      </c>
      <c r="B859" t="s">
        <v>19</v>
      </c>
      <c r="C859" t="b">
        <v>1</v>
      </c>
      <c r="D859" t="s">
        <v>23</v>
      </c>
      <c r="E859">
        <f t="shared" si="84"/>
        <v>0.02</v>
      </c>
      <c r="F859">
        <v>0.01</v>
      </c>
      <c r="G859">
        <v>0</v>
      </c>
      <c r="H859">
        <v>0</v>
      </c>
      <c r="I859">
        <v>0</v>
      </c>
      <c r="J859">
        <v>0.01</v>
      </c>
      <c r="K859">
        <v>0</v>
      </c>
      <c r="L859">
        <v>0</v>
      </c>
    </row>
    <row r="860" spans="1:12" x14ac:dyDescent="0.3">
      <c r="A860">
        <v>324199</v>
      </c>
      <c r="B860" t="s">
        <v>19</v>
      </c>
      <c r="C860" t="b">
        <v>1</v>
      </c>
      <c r="D860" t="s">
        <v>24</v>
      </c>
      <c r="E860">
        <f t="shared" si="84"/>
        <v>5.0299999999999994</v>
      </c>
      <c r="F860">
        <v>0.01</v>
      </c>
      <c r="G860">
        <v>0</v>
      </c>
      <c r="H860">
        <v>0.01</v>
      </c>
      <c r="I860">
        <v>5</v>
      </c>
      <c r="J860">
        <v>0.01</v>
      </c>
      <c r="K860">
        <v>0</v>
      </c>
      <c r="L860">
        <v>0</v>
      </c>
    </row>
    <row r="861" spans="1:12" x14ac:dyDescent="0.3">
      <c r="A861">
        <v>324199</v>
      </c>
      <c r="B861" t="s">
        <v>25</v>
      </c>
      <c r="C861" t="b">
        <v>0</v>
      </c>
      <c r="D861" t="s">
        <v>25</v>
      </c>
      <c r="E861">
        <f t="shared" si="84"/>
        <v>44.01</v>
      </c>
      <c r="F861">
        <v>0</v>
      </c>
      <c r="G861">
        <v>0</v>
      </c>
      <c r="H861">
        <v>0</v>
      </c>
      <c r="I861">
        <v>0</v>
      </c>
      <c r="J861">
        <v>0.01</v>
      </c>
      <c r="K861">
        <v>0</v>
      </c>
      <c r="L861">
        <v>44</v>
      </c>
    </row>
    <row r="862" spans="1:12" x14ac:dyDescent="0.3">
      <c r="A862">
        <v>324199</v>
      </c>
      <c r="B862" t="s">
        <v>26</v>
      </c>
      <c r="C862" t="b">
        <v>0</v>
      </c>
      <c r="D862" t="s">
        <v>26</v>
      </c>
      <c r="E862">
        <f t="shared" si="84"/>
        <v>2.0399999999999996</v>
      </c>
      <c r="F862">
        <v>0.01</v>
      </c>
      <c r="G862">
        <v>0</v>
      </c>
      <c r="H862">
        <v>0.02</v>
      </c>
      <c r="I862">
        <v>2</v>
      </c>
      <c r="J862">
        <v>0.01</v>
      </c>
      <c r="K862">
        <v>0</v>
      </c>
      <c r="L862">
        <v>0</v>
      </c>
    </row>
    <row r="863" spans="1:12" x14ac:dyDescent="0.3">
      <c r="A863">
        <v>324199</v>
      </c>
      <c r="B863" t="s">
        <v>26</v>
      </c>
      <c r="C863" t="b">
        <v>1</v>
      </c>
      <c r="D863" t="s">
        <v>27</v>
      </c>
      <c r="E863">
        <f t="shared" si="84"/>
        <v>1.02</v>
      </c>
      <c r="F863">
        <v>0</v>
      </c>
      <c r="G863">
        <v>0</v>
      </c>
      <c r="H863">
        <v>0.01</v>
      </c>
      <c r="I863">
        <v>1</v>
      </c>
      <c r="J863">
        <v>0.01</v>
      </c>
      <c r="K863">
        <v>0</v>
      </c>
      <c r="L863">
        <v>0</v>
      </c>
    </row>
    <row r="864" spans="1:12" x14ac:dyDescent="0.3">
      <c r="A864">
        <v>324199</v>
      </c>
      <c r="B864" t="s">
        <v>26</v>
      </c>
      <c r="C864" t="b">
        <v>1</v>
      </c>
      <c r="D864" t="s">
        <v>28</v>
      </c>
      <c r="E864">
        <f t="shared" si="84"/>
        <v>1.02</v>
      </c>
      <c r="F864">
        <v>0.01</v>
      </c>
      <c r="G864">
        <v>0</v>
      </c>
      <c r="H864">
        <v>0.01</v>
      </c>
      <c r="I864">
        <v>1</v>
      </c>
      <c r="J864">
        <v>0</v>
      </c>
      <c r="K864">
        <v>0</v>
      </c>
      <c r="L864">
        <v>0</v>
      </c>
    </row>
    <row r="865" spans="1:12" x14ac:dyDescent="0.3">
      <c r="A865">
        <v>324199</v>
      </c>
      <c r="B865" t="s">
        <v>29</v>
      </c>
      <c r="C865" t="b">
        <v>0</v>
      </c>
      <c r="D865" t="s">
        <v>29</v>
      </c>
      <c r="E865">
        <f t="shared" si="84"/>
        <v>58.17</v>
      </c>
      <c r="F865">
        <v>-1</v>
      </c>
      <c r="G865">
        <v>0</v>
      </c>
      <c r="H865">
        <v>0.09</v>
      </c>
      <c r="I865">
        <v>8</v>
      </c>
      <c r="J865">
        <v>7.9999999999999905E-2</v>
      </c>
      <c r="K865">
        <v>7</v>
      </c>
      <c r="L865">
        <v>44</v>
      </c>
    </row>
    <row r="866" spans="1:12" x14ac:dyDescent="0.3">
      <c r="A866">
        <v>325110</v>
      </c>
      <c r="B866" t="s">
        <v>12</v>
      </c>
      <c r="C866" t="b">
        <v>0</v>
      </c>
      <c r="D866" t="s">
        <v>12</v>
      </c>
      <c r="E866">
        <f t="shared" si="84"/>
        <v>2.0699999999999998</v>
      </c>
      <c r="F866">
        <v>1</v>
      </c>
      <c r="G866">
        <v>0</v>
      </c>
      <c r="H866">
        <v>0.05</v>
      </c>
      <c r="I866">
        <v>1</v>
      </c>
      <c r="J866">
        <v>0.02</v>
      </c>
      <c r="K866">
        <v>0</v>
      </c>
      <c r="L866">
        <v>0</v>
      </c>
    </row>
    <row r="867" spans="1:12" x14ac:dyDescent="0.3">
      <c r="A867">
        <v>325110</v>
      </c>
      <c r="B867" t="s">
        <v>12</v>
      </c>
      <c r="C867" t="b">
        <v>1</v>
      </c>
      <c r="D867" t="s">
        <v>13</v>
      </c>
      <c r="E867">
        <f t="shared" si="84"/>
        <v>0.01</v>
      </c>
      <c r="F867">
        <v>0</v>
      </c>
      <c r="G867">
        <v>0</v>
      </c>
      <c r="H867">
        <v>0.01</v>
      </c>
      <c r="I867">
        <v>0</v>
      </c>
      <c r="J867">
        <v>0</v>
      </c>
      <c r="K867">
        <v>0</v>
      </c>
      <c r="L867">
        <v>0</v>
      </c>
    </row>
    <row r="868" spans="1:12" x14ac:dyDescent="0.3">
      <c r="A868">
        <v>325110</v>
      </c>
      <c r="B868" t="s">
        <v>12</v>
      </c>
      <c r="C868" t="b">
        <v>1</v>
      </c>
      <c r="D868" t="s">
        <v>14</v>
      </c>
      <c r="E868">
        <f t="shared" si="84"/>
        <v>1.03</v>
      </c>
      <c r="F868">
        <v>1</v>
      </c>
      <c r="G868">
        <v>0</v>
      </c>
      <c r="H868">
        <v>0.01</v>
      </c>
      <c r="I868">
        <v>0.01</v>
      </c>
      <c r="J868">
        <v>0.01</v>
      </c>
      <c r="K868">
        <v>0</v>
      </c>
      <c r="L868">
        <v>0</v>
      </c>
    </row>
    <row r="869" spans="1:12" x14ac:dyDescent="0.3">
      <c r="A869">
        <v>325110</v>
      </c>
      <c r="B869" t="s">
        <v>12</v>
      </c>
      <c r="C869" t="b">
        <v>1</v>
      </c>
      <c r="D869" t="s">
        <v>15</v>
      </c>
      <c r="E869">
        <f t="shared" si="84"/>
        <v>0.01</v>
      </c>
      <c r="F869">
        <v>0.01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3">
      <c r="A870">
        <v>325110</v>
      </c>
      <c r="B870" t="s">
        <v>12</v>
      </c>
      <c r="C870" t="b">
        <v>1</v>
      </c>
      <c r="D870" t="s">
        <v>16</v>
      </c>
      <c r="E870">
        <f t="shared" si="84"/>
        <v>0.03</v>
      </c>
      <c r="F870">
        <v>0.01</v>
      </c>
      <c r="G870">
        <v>0</v>
      </c>
      <c r="H870">
        <v>0.01</v>
      </c>
      <c r="I870">
        <v>0</v>
      </c>
      <c r="J870">
        <v>0.01</v>
      </c>
      <c r="K870">
        <v>0</v>
      </c>
      <c r="L870">
        <v>0</v>
      </c>
    </row>
    <row r="871" spans="1:12" x14ac:dyDescent="0.3">
      <c r="A871">
        <v>325110</v>
      </c>
      <c r="B871" t="s">
        <v>12</v>
      </c>
      <c r="C871" t="b">
        <v>1</v>
      </c>
      <c r="D871" t="s">
        <v>17</v>
      </c>
      <c r="E871">
        <f t="shared" si="84"/>
        <v>0.03</v>
      </c>
      <c r="F871">
        <v>0.01</v>
      </c>
      <c r="G871">
        <v>0</v>
      </c>
      <c r="H871">
        <v>0.01</v>
      </c>
      <c r="I871">
        <v>0.01</v>
      </c>
      <c r="J871">
        <v>0</v>
      </c>
      <c r="K871">
        <v>0</v>
      </c>
      <c r="L871">
        <v>0</v>
      </c>
    </row>
    <row r="872" spans="1:12" x14ac:dyDescent="0.3">
      <c r="A872">
        <v>325110</v>
      </c>
      <c r="B872" t="s">
        <v>12</v>
      </c>
      <c r="C872" t="b">
        <v>1</v>
      </c>
      <c r="D872" t="s">
        <v>18</v>
      </c>
      <c r="E872">
        <f t="shared" si="84"/>
        <v>1.02</v>
      </c>
      <c r="F872">
        <v>0.01</v>
      </c>
      <c r="G872">
        <v>0</v>
      </c>
      <c r="H872">
        <v>0.01</v>
      </c>
      <c r="I872">
        <v>1</v>
      </c>
      <c r="J872">
        <v>0</v>
      </c>
      <c r="K872">
        <v>0</v>
      </c>
      <c r="L872">
        <v>0</v>
      </c>
    </row>
    <row r="873" spans="1:12" x14ac:dyDescent="0.3">
      <c r="A873">
        <v>325110</v>
      </c>
      <c r="B873" t="s">
        <v>19</v>
      </c>
      <c r="C873" t="b">
        <v>0</v>
      </c>
      <c r="D873" t="s">
        <v>19</v>
      </c>
      <c r="E873">
        <f t="shared" si="84"/>
        <v>240.05</v>
      </c>
      <c r="F873">
        <v>19</v>
      </c>
      <c r="G873">
        <v>0</v>
      </c>
      <c r="H873">
        <v>0.02</v>
      </c>
      <c r="I873">
        <v>221</v>
      </c>
      <c r="J873">
        <v>0.03</v>
      </c>
      <c r="K873">
        <v>0</v>
      </c>
      <c r="L873">
        <v>0</v>
      </c>
    </row>
    <row r="874" spans="1:12" x14ac:dyDescent="0.3">
      <c r="A874">
        <v>325110</v>
      </c>
      <c r="B874" t="s">
        <v>19</v>
      </c>
      <c r="C874" t="b">
        <v>1</v>
      </c>
      <c r="D874" t="s">
        <v>20</v>
      </c>
      <c r="E874">
        <f t="shared" si="84"/>
        <v>3</v>
      </c>
      <c r="F874">
        <v>3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3">
      <c r="A875">
        <v>325110</v>
      </c>
      <c r="B875" t="s">
        <v>19</v>
      </c>
      <c r="C875" t="b">
        <v>1</v>
      </c>
      <c r="D875" t="s">
        <v>21</v>
      </c>
      <c r="E875">
        <f t="shared" si="84"/>
        <v>19.02</v>
      </c>
      <c r="F875">
        <v>12</v>
      </c>
      <c r="G875">
        <v>0</v>
      </c>
      <c r="H875">
        <v>0.01</v>
      </c>
      <c r="I875">
        <v>7</v>
      </c>
      <c r="J875">
        <v>0.01</v>
      </c>
      <c r="K875">
        <v>0</v>
      </c>
      <c r="L875">
        <v>0</v>
      </c>
    </row>
    <row r="876" spans="1:12" x14ac:dyDescent="0.3">
      <c r="A876">
        <v>325110</v>
      </c>
      <c r="B876" t="s">
        <v>19</v>
      </c>
      <c r="C876" t="b">
        <v>1</v>
      </c>
      <c r="D876" t="s">
        <v>22</v>
      </c>
      <c r="E876">
        <f t="shared" si="84"/>
        <v>8.02</v>
      </c>
      <c r="F876">
        <v>0</v>
      </c>
      <c r="G876">
        <v>0</v>
      </c>
      <c r="H876">
        <v>0.01</v>
      </c>
      <c r="I876">
        <v>8</v>
      </c>
      <c r="J876">
        <v>0.01</v>
      </c>
      <c r="K876">
        <v>0</v>
      </c>
      <c r="L876">
        <v>0</v>
      </c>
    </row>
    <row r="877" spans="1:12" x14ac:dyDescent="0.3">
      <c r="A877">
        <v>325110</v>
      </c>
      <c r="B877" t="s">
        <v>19</v>
      </c>
      <c r="C877" t="b">
        <v>1</v>
      </c>
      <c r="D877" t="s">
        <v>23</v>
      </c>
      <c r="E877">
        <f t="shared" si="84"/>
        <v>6</v>
      </c>
      <c r="F877">
        <v>3</v>
      </c>
      <c r="G877">
        <v>0</v>
      </c>
      <c r="H877">
        <v>0</v>
      </c>
      <c r="I877">
        <v>3</v>
      </c>
      <c r="J877">
        <v>0</v>
      </c>
      <c r="K877">
        <v>0</v>
      </c>
      <c r="L877">
        <v>0</v>
      </c>
    </row>
    <row r="878" spans="1:12" x14ac:dyDescent="0.3">
      <c r="A878">
        <v>325110</v>
      </c>
      <c r="B878" t="s">
        <v>19</v>
      </c>
      <c r="C878" t="b">
        <v>1</v>
      </c>
      <c r="D878" t="s">
        <v>24</v>
      </c>
      <c r="E878">
        <f t="shared" si="84"/>
        <v>204.01</v>
      </c>
      <c r="F878">
        <v>1</v>
      </c>
      <c r="G878">
        <v>0</v>
      </c>
      <c r="H878">
        <v>0</v>
      </c>
      <c r="I878">
        <f>I873-SUM(I874:I877)</f>
        <v>203</v>
      </c>
      <c r="J878">
        <v>0.01</v>
      </c>
      <c r="K878">
        <v>0</v>
      </c>
      <c r="L878">
        <v>0</v>
      </c>
    </row>
    <row r="879" spans="1:12" x14ac:dyDescent="0.3">
      <c r="A879">
        <v>325110</v>
      </c>
      <c r="B879" t="s">
        <v>25</v>
      </c>
      <c r="C879" t="b">
        <v>0</v>
      </c>
      <c r="D879" t="s">
        <v>25</v>
      </c>
      <c r="E879">
        <f t="shared" si="84"/>
        <v>207.02</v>
      </c>
      <c r="F879">
        <v>0</v>
      </c>
      <c r="G879">
        <v>0</v>
      </c>
      <c r="H879">
        <v>0.01</v>
      </c>
      <c r="I879">
        <v>0</v>
      </c>
      <c r="J879">
        <v>0.01</v>
      </c>
      <c r="K879">
        <v>0</v>
      </c>
      <c r="L879">
        <v>207</v>
      </c>
    </row>
    <row r="880" spans="1:12" x14ac:dyDescent="0.3">
      <c r="A880">
        <v>325110</v>
      </c>
      <c r="B880" t="s">
        <v>26</v>
      </c>
      <c r="C880" t="b">
        <v>0</v>
      </c>
      <c r="D880" t="s">
        <v>26</v>
      </c>
      <c r="E880">
        <f t="shared" si="84"/>
        <v>87.05</v>
      </c>
      <c r="F880">
        <v>0.01</v>
      </c>
      <c r="G880">
        <v>0</v>
      </c>
      <c r="H880">
        <v>0.02</v>
      </c>
      <c r="I880">
        <v>87</v>
      </c>
      <c r="J880">
        <v>0.02</v>
      </c>
      <c r="K880">
        <v>0</v>
      </c>
      <c r="L880">
        <v>0</v>
      </c>
    </row>
    <row r="881" spans="1:12" x14ac:dyDescent="0.3">
      <c r="A881">
        <v>325110</v>
      </c>
      <c r="B881" t="s">
        <v>26</v>
      </c>
      <c r="C881" t="b">
        <v>1</v>
      </c>
      <c r="D881" t="s">
        <v>27</v>
      </c>
      <c r="E881">
        <f t="shared" si="84"/>
        <v>68.02000000000001</v>
      </c>
      <c r="F881">
        <v>0</v>
      </c>
      <c r="G881">
        <v>0</v>
      </c>
      <c r="H881">
        <v>0.01</v>
      </c>
      <c r="I881">
        <v>68</v>
      </c>
      <c r="J881">
        <v>0.01</v>
      </c>
      <c r="K881">
        <v>0</v>
      </c>
      <c r="L881">
        <v>0</v>
      </c>
    </row>
    <row r="882" spans="1:12" x14ac:dyDescent="0.3">
      <c r="A882">
        <v>325110</v>
      </c>
      <c r="B882" t="s">
        <v>26</v>
      </c>
      <c r="C882" t="b">
        <v>1</v>
      </c>
      <c r="D882" t="s">
        <v>28</v>
      </c>
      <c r="E882">
        <f t="shared" si="84"/>
        <v>19.03</v>
      </c>
      <c r="F882">
        <v>0.01</v>
      </c>
      <c r="G882">
        <v>0</v>
      </c>
      <c r="H882">
        <v>0.01</v>
      </c>
      <c r="I882">
        <v>19</v>
      </c>
      <c r="J882">
        <v>0.01</v>
      </c>
      <c r="K882">
        <v>0</v>
      </c>
      <c r="L882">
        <v>0</v>
      </c>
    </row>
    <row r="883" spans="1:12" x14ac:dyDescent="0.3">
      <c r="A883">
        <v>325110</v>
      </c>
      <c r="B883" t="s">
        <v>29</v>
      </c>
      <c r="C883" t="b">
        <v>0</v>
      </c>
      <c r="D883" t="s">
        <v>29</v>
      </c>
      <c r="E883">
        <f t="shared" si="84"/>
        <v>538</v>
      </c>
      <c r="F883">
        <v>20</v>
      </c>
      <c r="G883">
        <v>0</v>
      </c>
      <c r="H883">
        <v>1</v>
      </c>
      <c r="I883">
        <v>309</v>
      </c>
      <c r="J883">
        <v>1</v>
      </c>
      <c r="K883">
        <v>0</v>
      </c>
      <c r="L883">
        <v>207</v>
      </c>
    </row>
    <row r="884" spans="1:12" x14ac:dyDescent="0.3">
      <c r="A884">
        <v>325120</v>
      </c>
      <c r="B884" t="s">
        <v>12</v>
      </c>
      <c r="C884" t="b">
        <v>0</v>
      </c>
      <c r="D884" t="s">
        <v>12</v>
      </c>
      <c r="E884">
        <f t="shared" si="84"/>
        <v>18.07</v>
      </c>
      <c r="F884">
        <v>2</v>
      </c>
      <c r="G884">
        <v>0</v>
      </c>
      <c r="H884">
        <v>0.04</v>
      </c>
      <c r="I884">
        <v>16</v>
      </c>
      <c r="J884">
        <v>0.03</v>
      </c>
      <c r="K884">
        <v>0</v>
      </c>
      <c r="L884">
        <v>0</v>
      </c>
    </row>
    <row r="885" spans="1:12" x14ac:dyDescent="0.3">
      <c r="A885">
        <v>325120</v>
      </c>
      <c r="B885" t="s">
        <v>12</v>
      </c>
      <c r="C885" t="b">
        <v>1</v>
      </c>
      <c r="D885" t="s">
        <v>13</v>
      </c>
      <c r="E885">
        <f t="shared" si="84"/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3">
      <c r="A886">
        <v>325120</v>
      </c>
      <c r="B886" t="s">
        <v>12</v>
      </c>
      <c r="C886" t="b">
        <v>1</v>
      </c>
      <c r="D886" t="s">
        <v>14</v>
      </c>
      <c r="E886">
        <f t="shared" si="84"/>
        <v>17.020000000000003</v>
      </c>
      <c r="F886">
        <v>1</v>
      </c>
      <c r="G886">
        <v>0</v>
      </c>
      <c r="H886">
        <v>0.01</v>
      </c>
      <c r="I886">
        <v>16</v>
      </c>
      <c r="J886">
        <v>0.01</v>
      </c>
      <c r="K886">
        <v>0</v>
      </c>
      <c r="L886">
        <v>0</v>
      </c>
    </row>
    <row r="887" spans="1:12" x14ac:dyDescent="0.3">
      <c r="A887">
        <v>325120</v>
      </c>
      <c r="B887" t="s">
        <v>12</v>
      </c>
      <c r="C887" t="b">
        <v>1</v>
      </c>
      <c r="D887" t="s">
        <v>15</v>
      </c>
      <c r="E887">
        <f t="shared" si="84"/>
        <v>0.01</v>
      </c>
      <c r="F887">
        <v>0.01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3">
      <c r="A888">
        <v>325120</v>
      </c>
      <c r="B888" t="s">
        <v>12</v>
      </c>
      <c r="C888" t="b">
        <v>1</v>
      </c>
      <c r="D888" t="s">
        <v>16</v>
      </c>
      <c r="E888">
        <f t="shared" si="84"/>
        <v>0.04</v>
      </c>
      <c r="F888">
        <v>0.01</v>
      </c>
      <c r="G888">
        <v>0</v>
      </c>
      <c r="H888">
        <v>0.01</v>
      </c>
      <c r="I888">
        <v>0.01</v>
      </c>
      <c r="J888">
        <v>0.01</v>
      </c>
      <c r="K888">
        <v>0</v>
      </c>
      <c r="L888">
        <v>0</v>
      </c>
    </row>
    <row r="889" spans="1:12" x14ac:dyDescent="0.3">
      <c r="A889">
        <v>325120</v>
      </c>
      <c r="B889" t="s">
        <v>12</v>
      </c>
      <c r="C889" t="b">
        <v>1</v>
      </c>
      <c r="D889" t="s">
        <v>17</v>
      </c>
      <c r="E889">
        <f t="shared" si="84"/>
        <v>0.04</v>
      </c>
      <c r="F889">
        <v>0.01</v>
      </c>
      <c r="G889">
        <v>0</v>
      </c>
      <c r="H889">
        <v>0.01</v>
      </c>
      <c r="I889">
        <v>0.01</v>
      </c>
      <c r="J889">
        <v>0.01</v>
      </c>
      <c r="K889">
        <v>0</v>
      </c>
      <c r="L889">
        <v>0</v>
      </c>
    </row>
    <row r="890" spans="1:12" x14ac:dyDescent="0.3">
      <c r="A890">
        <v>325120</v>
      </c>
      <c r="B890" t="s">
        <v>12</v>
      </c>
      <c r="C890" t="b">
        <v>1</v>
      </c>
      <c r="D890" t="s">
        <v>18</v>
      </c>
      <c r="E890">
        <f t="shared" si="84"/>
        <v>0.02</v>
      </c>
      <c r="F890">
        <v>0.01</v>
      </c>
      <c r="G890">
        <v>0</v>
      </c>
      <c r="H890">
        <v>0.01</v>
      </c>
      <c r="I890">
        <v>0</v>
      </c>
      <c r="J890">
        <v>0</v>
      </c>
      <c r="K890">
        <v>0</v>
      </c>
      <c r="L890">
        <v>0</v>
      </c>
    </row>
    <row r="891" spans="1:12" x14ac:dyDescent="0.3">
      <c r="A891">
        <v>325120</v>
      </c>
      <c r="B891" t="s">
        <v>19</v>
      </c>
      <c r="C891" t="b">
        <v>0</v>
      </c>
      <c r="D891" t="s">
        <v>19</v>
      </c>
      <c r="E891">
        <f t="shared" si="84"/>
        <v>83.03</v>
      </c>
      <c r="F891">
        <v>66</v>
      </c>
      <c r="G891">
        <v>0</v>
      </c>
      <c r="H891">
        <v>0.03</v>
      </c>
      <c r="I891">
        <v>17</v>
      </c>
      <c r="J891">
        <v>0</v>
      </c>
      <c r="K891">
        <v>0</v>
      </c>
      <c r="L891">
        <v>0</v>
      </c>
    </row>
    <row r="892" spans="1:12" x14ac:dyDescent="0.3">
      <c r="A892">
        <v>325120</v>
      </c>
      <c r="B892" t="s">
        <v>19</v>
      </c>
      <c r="C892" t="b">
        <v>1</v>
      </c>
      <c r="D892" t="s">
        <v>20</v>
      </c>
      <c r="E892">
        <f t="shared" si="84"/>
        <v>0.01</v>
      </c>
      <c r="F892">
        <v>0.01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3">
      <c r="A893">
        <v>325120</v>
      </c>
      <c r="B893" t="s">
        <v>19</v>
      </c>
      <c r="C893" t="b">
        <v>1</v>
      </c>
      <c r="D893" t="s">
        <v>21</v>
      </c>
      <c r="E893">
        <f t="shared" si="84"/>
        <v>69.010000000000005</v>
      </c>
      <c r="F893">
        <v>64</v>
      </c>
      <c r="G893">
        <v>0</v>
      </c>
      <c r="H893">
        <v>0.01</v>
      </c>
      <c r="I893">
        <v>5</v>
      </c>
      <c r="J893">
        <v>0</v>
      </c>
      <c r="K893">
        <v>0</v>
      </c>
      <c r="L893">
        <v>0</v>
      </c>
    </row>
    <row r="894" spans="1:12" x14ac:dyDescent="0.3">
      <c r="A894">
        <v>325120</v>
      </c>
      <c r="B894" t="s">
        <v>19</v>
      </c>
      <c r="C894" t="b">
        <v>1</v>
      </c>
      <c r="D894" t="s">
        <v>22</v>
      </c>
      <c r="E894">
        <f t="shared" ref="E894:E957" si="85">SUM(F894:L894)</f>
        <v>4</v>
      </c>
      <c r="F894">
        <v>0</v>
      </c>
      <c r="G894">
        <v>0</v>
      </c>
      <c r="H894">
        <v>0</v>
      </c>
      <c r="I894">
        <v>4</v>
      </c>
      <c r="J894">
        <v>0</v>
      </c>
      <c r="K894">
        <v>0</v>
      </c>
      <c r="L894">
        <v>0</v>
      </c>
    </row>
    <row r="895" spans="1:12" x14ac:dyDescent="0.3">
      <c r="A895">
        <v>325120</v>
      </c>
      <c r="B895" t="s">
        <v>19</v>
      </c>
      <c r="C895" t="b">
        <v>1</v>
      </c>
      <c r="D895" t="s">
        <v>23</v>
      </c>
      <c r="E895">
        <f t="shared" si="85"/>
        <v>1.02</v>
      </c>
      <c r="F895">
        <v>1</v>
      </c>
      <c r="G895">
        <v>0</v>
      </c>
      <c r="H895">
        <v>0.01</v>
      </c>
      <c r="I895">
        <v>0.01</v>
      </c>
      <c r="J895">
        <v>0</v>
      </c>
      <c r="K895">
        <v>0</v>
      </c>
      <c r="L895">
        <v>0</v>
      </c>
    </row>
    <row r="896" spans="1:12" x14ac:dyDescent="0.3">
      <c r="A896">
        <v>325120</v>
      </c>
      <c r="B896" t="s">
        <v>19</v>
      </c>
      <c r="C896" t="b">
        <v>1</v>
      </c>
      <c r="D896" t="s">
        <v>24</v>
      </c>
      <c r="E896">
        <f t="shared" si="85"/>
        <v>8.01</v>
      </c>
      <c r="F896">
        <v>1</v>
      </c>
      <c r="G896">
        <v>0</v>
      </c>
      <c r="H896">
        <v>0.01</v>
      </c>
      <c r="I896">
        <v>7</v>
      </c>
      <c r="J896">
        <v>0</v>
      </c>
      <c r="K896">
        <v>0</v>
      </c>
      <c r="L896">
        <v>0</v>
      </c>
    </row>
    <row r="897" spans="1:12" x14ac:dyDescent="0.3">
      <c r="A897">
        <v>325120</v>
      </c>
      <c r="B897" t="s">
        <v>25</v>
      </c>
      <c r="C897" t="b">
        <v>0</v>
      </c>
      <c r="D897" t="s">
        <v>25</v>
      </c>
      <c r="E897">
        <f t="shared" si="85"/>
        <v>3.02</v>
      </c>
      <c r="F897">
        <v>0.01</v>
      </c>
      <c r="G897">
        <v>0</v>
      </c>
      <c r="H897">
        <v>0</v>
      </c>
      <c r="I897">
        <v>0</v>
      </c>
      <c r="J897">
        <v>0.01</v>
      </c>
      <c r="K897">
        <v>0</v>
      </c>
      <c r="L897">
        <v>3</v>
      </c>
    </row>
    <row r="898" spans="1:12" x14ac:dyDescent="0.3">
      <c r="A898">
        <v>325120</v>
      </c>
      <c r="B898" t="s">
        <v>26</v>
      </c>
      <c r="C898" t="b">
        <v>0</v>
      </c>
      <c r="D898" t="s">
        <v>26</v>
      </c>
      <c r="E898">
        <f t="shared" si="85"/>
        <v>5.04</v>
      </c>
      <c r="F898">
        <v>0.01</v>
      </c>
      <c r="G898">
        <v>0</v>
      </c>
      <c r="H898">
        <v>0.02</v>
      </c>
      <c r="I898">
        <v>5</v>
      </c>
      <c r="J898">
        <v>0.01</v>
      </c>
      <c r="K898">
        <v>0</v>
      </c>
      <c r="L898">
        <v>0</v>
      </c>
    </row>
    <row r="899" spans="1:12" x14ac:dyDescent="0.3">
      <c r="A899">
        <v>325120</v>
      </c>
      <c r="B899" t="s">
        <v>26</v>
      </c>
      <c r="C899" t="b">
        <v>1</v>
      </c>
      <c r="D899" t="s">
        <v>27</v>
      </c>
      <c r="E899">
        <f t="shared" si="85"/>
        <v>2.0199999999999996</v>
      </c>
      <c r="F899">
        <v>0</v>
      </c>
      <c r="G899">
        <v>0</v>
      </c>
      <c r="H899">
        <v>0.01</v>
      </c>
      <c r="I899">
        <v>2</v>
      </c>
      <c r="J899">
        <v>0.01</v>
      </c>
      <c r="K899">
        <v>0</v>
      </c>
      <c r="L899">
        <v>0</v>
      </c>
    </row>
    <row r="900" spans="1:12" x14ac:dyDescent="0.3">
      <c r="A900">
        <v>325120</v>
      </c>
      <c r="B900" t="s">
        <v>26</v>
      </c>
      <c r="C900" t="b">
        <v>1</v>
      </c>
      <c r="D900" t="s">
        <v>28</v>
      </c>
      <c r="E900">
        <f t="shared" si="85"/>
        <v>3.02</v>
      </c>
      <c r="F900">
        <v>0.01</v>
      </c>
      <c r="G900">
        <v>0</v>
      </c>
      <c r="H900">
        <v>0.01</v>
      </c>
      <c r="I900">
        <v>3</v>
      </c>
      <c r="J900">
        <v>0</v>
      </c>
      <c r="K900">
        <v>0</v>
      </c>
      <c r="L900">
        <v>0</v>
      </c>
    </row>
    <row r="901" spans="1:12" x14ac:dyDescent="0.3">
      <c r="A901">
        <v>325120</v>
      </c>
      <c r="B901" t="s">
        <v>29</v>
      </c>
      <c r="C901" t="b">
        <v>0</v>
      </c>
      <c r="D901" t="s">
        <v>29</v>
      </c>
      <c r="E901">
        <f t="shared" si="85"/>
        <v>109.14</v>
      </c>
      <c r="F901">
        <v>68</v>
      </c>
      <c r="G901">
        <v>0</v>
      </c>
      <c r="H901">
        <v>0.09</v>
      </c>
      <c r="I901">
        <v>38</v>
      </c>
      <c r="J901">
        <v>0.05</v>
      </c>
      <c r="K901">
        <v>0</v>
      </c>
      <c r="L901">
        <v>3</v>
      </c>
    </row>
    <row r="902" spans="1:12" x14ac:dyDescent="0.3">
      <c r="A902">
        <v>325180</v>
      </c>
      <c r="B902" t="s">
        <v>12</v>
      </c>
      <c r="C902" t="b">
        <v>0</v>
      </c>
      <c r="D902" t="s">
        <v>12</v>
      </c>
      <c r="E902">
        <f t="shared" si="85"/>
        <v>10.039999999999999</v>
      </c>
      <c r="F902">
        <v>6</v>
      </c>
      <c r="G902">
        <v>0</v>
      </c>
      <c r="H902">
        <v>1</v>
      </c>
      <c r="I902">
        <v>3</v>
      </c>
      <c r="J902">
        <v>0.04</v>
      </c>
      <c r="K902">
        <v>0</v>
      </c>
      <c r="L902">
        <v>0</v>
      </c>
    </row>
    <row r="903" spans="1:12" x14ac:dyDescent="0.3">
      <c r="A903">
        <v>325180</v>
      </c>
      <c r="B903" t="s">
        <v>12</v>
      </c>
      <c r="C903" t="b">
        <v>1</v>
      </c>
      <c r="D903" t="s">
        <v>13</v>
      </c>
      <c r="E903">
        <f t="shared" si="85"/>
        <v>0.01</v>
      </c>
      <c r="F903">
        <v>0</v>
      </c>
      <c r="G903">
        <v>0</v>
      </c>
      <c r="H903">
        <v>0.01</v>
      </c>
      <c r="I903">
        <v>0</v>
      </c>
      <c r="J903">
        <v>0</v>
      </c>
      <c r="K903">
        <v>0</v>
      </c>
      <c r="L903">
        <v>0</v>
      </c>
    </row>
    <row r="904" spans="1:12" x14ac:dyDescent="0.3">
      <c r="A904">
        <v>325180</v>
      </c>
      <c r="B904" t="s">
        <v>12</v>
      </c>
      <c r="C904" t="b">
        <v>1</v>
      </c>
      <c r="D904" t="s">
        <v>14</v>
      </c>
      <c r="E904">
        <f t="shared" si="85"/>
        <v>4.0199999999999996</v>
      </c>
      <c r="F904">
        <v>2</v>
      </c>
      <c r="G904">
        <v>0</v>
      </c>
      <c r="H904">
        <v>0.01</v>
      </c>
      <c r="I904">
        <v>2</v>
      </c>
      <c r="J904">
        <v>0.01</v>
      </c>
      <c r="K904">
        <v>0</v>
      </c>
      <c r="L904">
        <v>0</v>
      </c>
    </row>
    <row r="905" spans="1:12" x14ac:dyDescent="0.3">
      <c r="A905">
        <v>325180</v>
      </c>
      <c r="B905" t="s">
        <v>12</v>
      </c>
      <c r="C905" t="b">
        <v>1</v>
      </c>
      <c r="D905" t="s">
        <v>15</v>
      </c>
      <c r="E905">
        <f t="shared" si="85"/>
        <v>2</v>
      </c>
      <c r="F905">
        <v>2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3">
      <c r="A906">
        <v>325180</v>
      </c>
      <c r="B906" t="s">
        <v>12</v>
      </c>
      <c r="C906" t="b">
        <v>1</v>
      </c>
      <c r="D906" t="s">
        <v>16</v>
      </c>
      <c r="E906">
        <f t="shared" si="85"/>
        <v>1.02</v>
      </c>
      <c r="F906">
        <v>0.01</v>
      </c>
      <c r="G906">
        <v>0</v>
      </c>
      <c r="H906">
        <v>1</v>
      </c>
      <c r="I906">
        <v>0</v>
      </c>
      <c r="J906">
        <v>0.01</v>
      </c>
      <c r="K906">
        <v>0</v>
      </c>
      <c r="L906">
        <v>0</v>
      </c>
    </row>
    <row r="907" spans="1:12" x14ac:dyDescent="0.3">
      <c r="A907">
        <v>325180</v>
      </c>
      <c r="B907" t="s">
        <v>12</v>
      </c>
      <c r="C907" t="b">
        <v>1</v>
      </c>
      <c r="D907" t="s">
        <v>17</v>
      </c>
      <c r="E907">
        <f t="shared" si="85"/>
        <v>1.03</v>
      </c>
      <c r="F907">
        <v>1</v>
      </c>
      <c r="G907">
        <v>0</v>
      </c>
      <c r="H907">
        <v>0.01</v>
      </c>
      <c r="I907">
        <v>0.01</v>
      </c>
      <c r="J907">
        <v>0.01</v>
      </c>
      <c r="K907">
        <v>0</v>
      </c>
      <c r="L907">
        <v>0</v>
      </c>
    </row>
    <row r="908" spans="1:12" x14ac:dyDescent="0.3">
      <c r="A908">
        <v>325180</v>
      </c>
      <c r="B908" t="s">
        <v>12</v>
      </c>
      <c r="C908" t="b">
        <v>1</v>
      </c>
      <c r="D908" t="s">
        <v>18</v>
      </c>
      <c r="E908">
        <f t="shared" si="85"/>
        <v>0.03</v>
      </c>
      <c r="F908">
        <v>0.01</v>
      </c>
      <c r="G908">
        <v>0</v>
      </c>
      <c r="H908">
        <v>0.01</v>
      </c>
      <c r="I908">
        <v>0</v>
      </c>
      <c r="J908">
        <v>0.01</v>
      </c>
      <c r="K908">
        <v>0</v>
      </c>
      <c r="L908">
        <v>0</v>
      </c>
    </row>
    <row r="909" spans="1:12" x14ac:dyDescent="0.3">
      <c r="A909">
        <v>325180</v>
      </c>
      <c r="B909" t="s">
        <v>19</v>
      </c>
      <c r="C909" t="b">
        <v>0</v>
      </c>
      <c r="D909" t="s">
        <v>19</v>
      </c>
      <c r="E909">
        <f t="shared" si="85"/>
        <v>169.07000000000002</v>
      </c>
      <c r="F909">
        <v>70</v>
      </c>
      <c r="G909">
        <v>0</v>
      </c>
      <c r="H909">
        <v>0.04</v>
      </c>
      <c r="I909">
        <v>97</v>
      </c>
      <c r="J909">
        <v>0.03</v>
      </c>
      <c r="K909">
        <v>2</v>
      </c>
      <c r="L909">
        <v>0</v>
      </c>
    </row>
    <row r="910" spans="1:12" x14ac:dyDescent="0.3">
      <c r="A910">
        <v>325180</v>
      </c>
      <c r="B910" t="s">
        <v>19</v>
      </c>
      <c r="C910" t="b">
        <v>1</v>
      </c>
      <c r="D910" t="s">
        <v>20</v>
      </c>
      <c r="E910">
        <f t="shared" si="85"/>
        <v>40</v>
      </c>
      <c r="F910">
        <v>40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3">
      <c r="A911">
        <v>325180</v>
      </c>
      <c r="B911" t="s">
        <v>19</v>
      </c>
      <c r="C911" t="b">
        <v>1</v>
      </c>
      <c r="D911" t="s">
        <v>21</v>
      </c>
      <c r="E911">
        <f t="shared" si="85"/>
        <v>65.02000000000001</v>
      </c>
      <c r="F911">
        <v>18</v>
      </c>
      <c r="G911">
        <v>0</v>
      </c>
      <c r="H911">
        <v>0.01</v>
      </c>
      <c r="I911">
        <v>47</v>
      </c>
      <c r="J911">
        <v>0.01</v>
      </c>
      <c r="K911">
        <v>0</v>
      </c>
      <c r="L911">
        <v>0</v>
      </c>
    </row>
    <row r="912" spans="1:12" x14ac:dyDescent="0.3">
      <c r="A912">
        <v>325180</v>
      </c>
      <c r="B912" t="s">
        <v>19</v>
      </c>
      <c r="C912" t="b">
        <v>1</v>
      </c>
      <c r="D912" t="s">
        <v>22</v>
      </c>
      <c r="E912">
        <f t="shared" si="85"/>
        <v>6.02</v>
      </c>
      <c r="F912">
        <v>5</v>
      </c>
      <c r="G912">
        <v>0</v>
      </c>
      <c r="H912">
        <v>0.01</v>
      </c>
      <c r="I912">
        <v>1</v>
      </c>
      <c r="J912">
        <v>0.01</v>
      </c>
      <c r="K912">
        <v>0</v>
      </c>
      <c r="L912">
        <v>0</v>
      </c>
    </row>
    <row r="913" spans="1:12" x14ac:dyDescent="0.3">
      <c r="A913">
        <v>325180</v>
      </c>
      <c r="B913" t="s">
        <v>19</v>
      </c>
      <c r="C913" t="b">
        <v>1</v>
      </c>
      <c r="D913" t="s">
        <v>23</v>
      </c>
      <c r="E913">
        <f t="shared" si="85"/>
        <v>3.0199999999999996</v>
      </c>
      <c r="F913">
        <v>3</v>
      </c>
      <c r="G913">
        <v>0</v>
      </c>
      <c r="H913">
        <v>0.01</v>
      </c>
      <c r="I913">
        <v>0.01</v>
      </c>
      <c r="J913">
        <v>0</v>
      </c>
      <c r="K913">
        <v>0</v>
      </c>
      <c r="L913">
        <v>0</v>
      </c>
    </row>
    <row r="914" spans="1:12" x14ac:dyDescent="0.3">
      <c r="A914">
        <v>325180</v>
      </c>
      <c r="B914" t="s">
        <v>19</v>
      </c>
      <c r="C914" t="b">
        <v>1</v>
      </c>
      <c r="D914" t="s">
        <v>24</v>
      </c>
      <c r="E914">
        <f t="shared" si="85"/>
        <v>55.019999999999996</v>
      </c>
      <c r="F914">
        <v>4</v>
      </c>
      <c r="G914">
        <v>0</v>
      </c>
      <c r="H914">
        <v>0.01</v>
      </c>
      <c r="I914">
        <v>49</v>
      </c>
      <c r="J914">
        <v>0.01</v>
      </c>
      <c r="K914">
        <v>2</v>
      </c>
      <c r="L914">
        <v>0</v>
      </c>
    </row>
    <row r="915" spans="1:12" x14ac:dyDescent="0.3">
      <c r="A915">
        <v>325180</v>
      </c>
      <c r="B915" t="s">
        <v>25</v>
      </c>
      <c r="C915" t="b">
        <v>0</v>
      </c>
      <c r="D915" t="s">
        <v>25</v>
      </c>
      <c r="E915">
        <f t="shared" si="85"/>
        <v>75.010000000000005</v>
      </c>
      <c r="F915">
        <f>F919-SUM(F916,F909,F902)</f>
        <v>1</v>
      </c>
      <c r="G915">
        <v>0</v>
      </c>
      <c r="H915">
        <v>0</v>
      </c>
      <c r="I915">
        <f>I919-SUM(I916,I909,I902)</f>
        <v>0</v>
      </c>
      <c r="J915">
        <v>0.01</v>
      </c>
      <c r="K915">
        <v>0</v>
      </c>
      <c r="L915">
        <v>74</v>
      </c>
    </row>
    <row r="916" spans="1:12" x14ac:dyDescent="0.3">
      <c r="A916">
        <v>325180</v>
      </c>
      <c r="B916" t="s">
        <v>26</v>
      </c>
      <c r="C916" t="b">
        <v>0</v>
      </c>
      <c r="D916" t="s">
        <v>26</v>
      </c>
      <c r="E916">
        <f t="shared" si="85"/>
        <v>104.04</v>
      </c>
      <c r="F916">
        <v>2</v>
      </c>
      <c r="G916">
        <v>0</v>
      </c>
      <c r="H916">
        <v>0.02</v>
      </c>
      <c r="I916">
        <v>51</v>
      </c>
      <c r="J916">
        <v>0.02</v>
      </c>
      <c r="K916">
        <v>51</v>
      </c>
      <c r="L916">
        <v>0</v>
      </c>
    </row>
    <row r="917" spans="1:12" x14ac:dyDescent="0.3">
      <c r="A917">
        <v>325180</v>
      </c>
      <c r="B917" t="s">
        <v>26</v>
      </c>
      <c r="C917" t="b">
        <v>1</v>
      </c>
      <c r="D917" t="s">
        <v>27</v>
      </c>
      <c r="E917">
        <f t="shared" si="85"/>
        <v>82.02</v>
      </c>
      <c r="F917">
        <v>0</v>
      </c>
      <c r="G917">
        <v>0</v>
      </c>
      <c r="H917">
        <v>0.01</v>
      </c>
      <c r="I917">
        <v>36</v>
      </c>
      <c r="J917">
        <v>0.01</v>
      </c>
      <c r="K917">
        <v>46</v>
      </c>
      <c r="L917">
        <v>0</v>
      </c>
    </row>
    <row r="918" spans="1:12" x14ac:dyDescent="0.3">
      <c r="A918">
        <v>325180</v>
      </c>
      <c r="B918" t="s">
        <v>26</v>
      </c>
      <c r="C918" t="b">
        <v>1</v>
      </c>
      <c r="D918" t="s">
        <v>28</v>
      </c>
      <c r="E918">
        <f t="shared" si="85"/>
        <v>22.02</v>
      </c>
      <c r="F918">
        <v>2</v>
      </c>
      <c r="G918">
        <v>0</v>
      </c>
      <c r="H918">
        <v>0.01</v>
      </c>
      <c r="I918">
        <v>15</v>
      </c>
      <c r="J918">
        <v>0.01</v>
      </c>
      <c r="K918">
        <v>5</v>
      </c>
      <c r="L918">
        <v>0</v>
      </c>
    </row>
    <row r="919" spans="1:12" x14ac:dyDescent="0.3">
      <c r="A919">
        <v>325180</v>
      </c>
      <c r="B919" t="s">
        <v>29</v>
      </c>
      <c r="C919" t="b">
        <v>0</v>
      </c>
      <c r="D919" t="s">
        <v>29</v>
      </c>
      <c r="E919">
        <f t="shared" si="85"/>
        <v>358.1</v>
      </c>
      <c r="F919">
        <v>79</v>
      </c>
      <c r="G919">
        <v>0</v>
      </c>
      <c r="H919">
        <v>1</v>
      </c>
      <c r="I919">
        <v>151</v>
      </c>
      <c r="J919">
        <v>0.1</v>
      </c>
      <c r="K919">
        <v>53</v>
      </c>
      <c r="L919">
        <v>74</v>
      </c>
    </row>
    <row r="920" spans="1:12" x14ac:dyDescent="0.3">
      <c r="A920">
        <v>325193</v>
      </c>
      <c r="B920" t="s">
        <v>12</v>
      </c>
      <c r="C920" t="b">
        <v>0</v>
      </c>
      <c r="D920" t="s">
        <v>12</v>
      </c>
      <c r="E920">
        <f t="shared" si="85"/>
        <v>7.07</v>
      </c>
      <c r="F920">
        <v>3</v>
      </c>
      <c r="G920">
        <v>0</v>
      </c>
      <c r="H920">
        <v>0.04</v>
      </c>
      <c r="I920">
        <v>4</v>
      </c>
      <c r="J920">
        <v>0.03</v>
      </c>
      <c r="K920">
        <v>0</v>
      </c>
      <c r="L920">
        <v>0</v>
      </c>
    </row>
    <row r="921" spans="1:12" x14ac:dyDescent="0.3">
      <c r="A921">
        <v>325193</v>
      </c>
      <c r="B921" t="s">
        <v>12</v>
      </c>
      <c r="C921" t="b">
        <v>1</v>
      </c>
      <c r="D921" t="s">
        <v>13</v>
      </c>
      <c r="E921">
        <f t="shared" si="85"/>
        <v>0.01</v>
      </c>
      <c r="F921">
        <v>0</v>
      </c>
      <c r="G921">
        <v>0</v>
      </c>
      <c r="H921">
        <v>0.01</v>
      </c>
      <c r="I921">
        <v>0</v>
      </c>
      <c r="J921">
        <v>0</v>
      </c>
      <c r="K921">
        <v>0</v>
      </c>
      <c r="L921">
        <v>0</v>
      </c>
    </row>
    <row r="922" spans="1:12" x14ac:dyDescent="0.3">
      <c r="A922">
        <v>325193</v>
      </c>
      <c r="B922" t="s">
        <v>12</v>
      </c>
      <c r="C922" t="b">
        <v>1</v>
      </c>
      <c r="D922" t="s">
        <v>14</v>
      </c>
      <c r="E922">
        <f t="shared" si="85"/>
        <v>4.01</v>
      </c>
      <c r="F922">
        <v>1</v>
      </c>
      <c r="G922">
        <v>0</v>
      </c>
      <c r="H922">
        <v>0</v>
      </c>
      <c r="I922">
        <v>3</v>
      </c>
      <c r="J922">
        <v>0.01</v>
      </c>
      <c r="K922">
        <v>0</v>
      </c>
      <c r="L922">
        <v>0</v>
      </c>
    </row>
    <row r="923" spans="1:12" x14ac:dyDescent="0.3">
      <c r="A923">
        <v>325193</v>
      </c>
      <c r="B923" t="s">
        <v>12</v>
      </c>
      <c r="C923" t="b">
        <v>1</v>
      </c>
      <c r="D923" t="s">
        <v>15</v>
      </c>
      <c r="E923">
        <f t="shared" si="85"/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3">
      <c r="A924">
        <v>325193</v>
      </c>
      <c r="B924" t="s">
        <v>12</v>
      </c>
      <c r="C924" t="b">
        <v>1</v>
      </c>
      <c r="D924" t="s">
        <v>16</v>
      </c>
      <c r="E924">
        <f t="shared" si="85"/>
        <v>0.04</v>
      </c>
      <c r="F924">
        <v>0.01</v>
      </c>
      <c r="G924">
        <v>0</v>
      </c>
      <c r="H924">
        <v>0.01</v>
      </c>
      <c r="I924">
        <v>0.01</v>
      </c>
      <c r="J924">
        <v>0.01</v>
      </c>
      <c r="K924">
        <v>0</v>
      </c>
      <c r="L924">
        <v>0</v>
      </c>
    </row>
    <row r="925" spans="1:12" x14ac:dyDescent="0.3">
      <c r="A925">
        <v>325193</v>
      </c>
      <c r="B925" t="s">
        <v>12</v>
      </c>
      <c r="C925" t="b">
        <v>1</v>
      </c>
      <c r="D925" t="s">
        <v>17</v>
      </c>
      <c r="E925">
        <f t="shared" si="85"/>
        <v>1.03</v>
      </c>
      <c r="F925">
        <v>0.01</v>
      </c>
      <c r="G925">
        <v>0</v>
      </c>
      <c r="H925">
        <v>0.01</v>
      </c>
      <c r="I925">
        <v>1</v>
      </c>
      <c r="J925">
        <v>0.01</v>
      </c>
      <c r="K925">
        <v>0</v>
      </c>
      <c r="L925">
        <v>0</v>
      </c>
    </row>
    <row r="926" spans="1:12" x14ac:dyDescent="0.3">
      <c r="A926">
        <v>325193</v>
      </c>
      <c r="B926" t="s">
        <v>12</v>
      </c>
      <c r="C926" t="b">
        <v>1</v>
      </c>
      <c r="D926" t="s">
        <v>18</v>
      </c>
      <c r="E926">
        <f t="shared" si="85"/>
        <v>0.02</v>
      </c>
      <c r="F926">
        <v>0</v>
      </c>
      <c r="G926">
        <v>0</v>
      </c>
      <c r="H926">
        <v>0.01</v>
      </c>
      <c r="I926">
        <v>0.01</v>
      </c>
      <c r="J926">
        <v>0</v>
      </c>
      <c r="K926">
        <v>0</v>
      </c>
      <c r="L926">
        <v>0</v>
      </c>
    </row>
    <row r="927" spans="1:12" x14ac:dyDescent="0.3">
      <c r="A927">
        <v>325193</v>
      </c>
      <c r="B927" t="s">
        <v>19</v>
      </c>
      <c r="C927" t="b">
        <v>0</v>
      </c>
      <c r="D927" t="s">
        <v>19</v>
      </c>
      <c r="E927">
        <f t="shared" si="85"/>
        <v>174.01999999999998</v>
      </c>
      <c r="F927">
        <v>33</v>
      </c>
      <c r="G927">
        <v>0</v>
      </c>
      <c r="H927">
        <v>0.01</v>
      </c>
      <c r="I927">
        <v>138</v>
      </c>
      <c r="J927">
        <v>0.01</v>
      </c>
      <c r="K927">
        <v>3</v>
      </c>
      <c r="L927">
        <v>0</v>
      </c>
    </row>
    <row r="928" spans="1:12" x14ac:dyDescent="0.3">
      <c r="A928">
        <v>325193</v>
      </c>
      <c r="B928" t="s">
        <v>19</v>
      </c>
      <c r="C928" t="b">
        <v>1</v>
      </c>
      <c r="D928" t="s">
        <v>20</v>
      </c>
      <c r="E928">
        <f t="shared" si="85"/>
        <v>0.01</v>
      </c>
      <c r="F928">
        <v>0.01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">
      <c r="A929">
        <v>325193</v>
      </c>
      <c r="B929" t="s">
        <v>19</v>
      </c>
      <c r="C929" t="b">
        <v>1</v>
      </c>
      <c r="D929" t="s">
        <v>21</v>
      </c>
      <c r="E929">
        <f t="shared" si="85"/>
        <v>27.020000000000003</v>
      </c>
      <c r="F929">
        <v>26</v>
      </c>
      <c r="G929">
        <v>0</v>
      </c>
      <c r="H929">
        <v>0.01</v>
      </c>
      <c r="I929">
        <v>1</v>
      </c>
      <c r="J929">
        <v>0.01</v>
      </c>
      <c r="K929">
        <v>0</v>
      </c>
      <c r="L929">
        <v>0</v>
      </c>
    </row>
    <row r="930" spans="1:12" x14ac:dyDescent="0.3">
      <c r="A930">
        <v>325193</v>
      </c>
      <c r="B930" t="s">
        <v>19</v>
      </c>
      <c r="C930" t="b">
        <v>1</v>
      </c>
      <c r="D930" t="s">
        <v>22</v>
      </c>
      <c r="E930">
        <f t="shared" si="85"/>
        <v>16</v>
      </c>
      <c r="F930">
        <v>1</v>
      </c>
      <c r="G930">
        <v>0</v>
      </c>
      <c r="H930">
        <v>0</v>
      </c>
      <c r="I930">
        <v>15</v>
      </c>
      <c r="J930">
        <v>0</v>
      </c>
      <c r="K930">
        <v>0</v>
      </c>
      <c r="L930">
        <v>0</v>
      </c>
    </row>
    <row r="931" spans="1:12" x14ac:dyDescent="0.3">
      <c r="A931">
        <v>325193</v>
      </c>
      <c r="B931" t="s">
        <v>19</v>
      </c>
      <c r="C931" t="b">
        <v>1</v>
      </c>
      <c r="D931" t="s">
        <v>23</v>
      </c>
      <c r="E931">
        <f t="shared" si="85"/>
        <v>5</v>
      </c>
      <c r="F931">
        <v>4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</row>
    <row r="932" spans="1:12" x14ac:dyDescent="0.3">
      <c r="A932">
        <v>325193</v>
      </c>
      <c r="B932" t="s">
        <v>19</v>
      </c>
      <c r="C932" t="b">
        <v>1</v>
      </c>
      <c r="D932" t="s">
        <v>24</v>
      </c>
      <c r="E932">
        <f t="shared" si="85"/>
        <v>126</v>
      </c>
      <c r="F932">
        <v>2</v>
      </c>
      <c r="G932">
        <v>0</v>
      </c>
      <c r="H932">
        <v>0</v>
      </c>
      <c r="I932">
        <v>121</v>
      </c>
      <c r="J932">
        <v>0</v>
      </c>
      <c r="K932">
        <v>3</v>
      </c>
      <c r="L932">
        <v>0</v>
      </c>
    </row>
    <row r="933" spans="1:12" x14ac:dyDescent="0.3">
      <c r="A933">
        <v>325193</v>
      </c>
      <c r="B933" t="s">
        <v>25</v>
      </c>
      <c r="C933" t="b">
        <v>0</v>
      </c>
      <c r="D933" t="s">
        <v>25</v>
      </c>
      <c r="E933">
        <f t="shared" si="85"/>
        <v>55.019999999999996</v>
      </c>
      <c r="F933">
        <v>1</v>
      </c>
      <c r="G933">
        <v>0</v>
      </c>
      <c r="H933">
        <v>0.01</v>
      </c>
      <c r="I933">
        <f>I937-SUM(I934,I927,I920)</f>
        <v>3</v>
      </c>
      <c r="J933">
        <v>0.01</v>
      </c>
      <c r="K933">
        <v>43</v>
      </c>
      <c r="L933">
        <v>8</v>
      </c>
    </row>
    <row r="934" spans="1:12" x14ac:dyDescent="0.3">
      <c r="A934">
        <v>325193</v>
      </c>
      <c r="B934" t="s">
        <v>26</v>
      </c>
      <c r="C934" t="b">
        <v>0</v>
      </c>
      <c r="D934" t="s">
        <v>26</v>
      </c>
      <c r="E934">
        <f t="shared" si="85"/>
        <v>254</v>
      </c>
      <c r="F934">
        <v>1</v>
      </c>
      <c r="G934">
        <v>0</v>
      </c>
      <c r="H934">
        <v>0</v>
      </c>
      <c r="I934">
        <v>218</v>
      </c>
      <c r="J934">
        <v>0</v>
      </c>
      <c r="K934">
        <v>35</v>
      </c>
      <c r="L934">
        <v>0</v>
      </c>
    </row>
    <row r="935" spans="1:12" x14ac:dyDescent="0.3">
      <c r="A935">
        <v>325193</v>
      </c>
      <c r="B935" t="s">
        <v>26</v>
      </c>
      <c r="C935" t="b">
        <v>1</v>
      </c>
      <c r="D935" t="s">
        <v>27</v>
      </c>
      <c r="E935">
        <f t="shared" si="85"/>
        <v>126</v>
      </c>
      <c r="F935">
        <v>0</v>
      </c>
      <c r="G935">
        <v>0</v>
      </c>
      <c r="H935">
        <v>0</v>
      </c>
      <c r="I935">
        <v>97</v>
      </c>
      <c r="J935">
        <v>0</v>
      </c>
      <c r="K935">
        <v>29</v>
      </c>
      <c r="L935">
        <v>0</v>
      </c>
    </row>
    <row r="936" spans="1:12" x14ac:dyDescent="0.3">
      <c r="A936">
        <v>325193</v>
      </c>
      <c r="B936" t="s">
        <v>26</v>
      </c>
      <c r="C936" t="b">
        <v>1</v>
      </c>
      <c r="D936" t="s">
        <v>28</v>
      </c>
      <c r="E936">
        <f t="shared" si="85"/>
        <v>128</v>
      </c>
      <c r="F936">
        <v>1</v>
      </c>
      <c r="G936">
        <v>0</v>
      </c>
      <c r="H936">
        <v>0</v>
      </c>
      <c r="I936">
        <v>121</v>
      </c>
      <c r="J936">
        <v>0</v>
      </c>
      <c r="K936">
        <v>6</v>
      </c>
      <c r="L936">
        <v>0</v>
      </c>
    </row>
    <row r="937" spans="1:12" x14ac:dyDescent="0.3">
      <c r="A937">
        <v>325193</v>
      </c>
      <c r="B937" t="s">
        <v>29</v>
      </c>
      <c r="C937" t="b">
        <v>0</v>
      </c>
      <c r="D937" t="s">
        <v>29</v>
      </c>
      <c r="E937">
        <f t="shared" si="85"/>
        <v>491.05</v>
      </c>
      <c r="F937">
        <v>39</v>
      </c>
      <c r="G937">
        <v>0</v>
      </c>
      <c r="H937">
        <v>1</v>
      </c>
      <c r="I937">
        <v>363</v>
      </c>
      <c r="J937">
        <v>0.05</v>
      </c>
      <c r="K937">
        <v>80</v>
      </c>
      <c r="L937">
        <v>8</v>
      </c>
    </row>
    <row r="938" spans="1:12" x14ac:dyDescent="0.3">
      <c r="A938">
        <v>325194</v>
      </c>
      <c r="B938" t="s">
        <v>12</v>
      </c>
      <c r="C938" t="b">
        <v>0</v>
      </c>
      <c r="D938" t="s">
        <v>12</v>
      </c>
      <c r="E938">
        <f t="shared" si="85"/>
        <v>2.0899999999999994</v>
      </c>
      <c r="F938">
        <v>2</v>
      </c>
      <c r="G938">
        <v>0</v>
      </c>
      <c r="H938">
        <v>0.03</v>
      </c>
      <c r="I938">
        <v>0.03</v>
      </c>
      <c r="J938">
        <v>0.03</v>
      </c>
      <c r="K938">
        <v>0</v>
      </c>
      <c r="L938">
        <v>0</v>
      </c>
    </row>
    <row r="939" spans="1:12" x14ac:dyDescent="0.3">
      <c r="A939">
        <v>325194</v>
      </c>
      <c r="B939" t="s">
        <v>12</v>
      </c>
      <c r="C939" t="b">
        <v>1</v>
      </c>
      <c r="D939" t="s">
        <v>13</v>
      </c>
      <c r="E939">
        <f t="shared" si="85"/>
        <v>0.01</v>
      </c>
      <c r="F939">
        <v>0</v>
      </c>
      <c r="G939">
        <v>0</v>
      </c>
      <c r="H939">
        <v>0.01</v>
      </c>
      <c r="I939">
        <v>0</v>
      </c>
      <c r="J939">
        <v>0</v>
      </c>
      <c r="K939">
        <v>0</v>
      </c>
      <c r="L939">
        <v>0</v>
      </c>
    </row>
    <row r="940" spans="1:12" x14ac:dyDescent="0.3">
      <c r="A940">
        <v>325194</v>
      </c>
      <c r="B940" t="s">
        <v>12</v>
      </c>
      <c r="C940" t="b">
        <v>1</v>
      </c>
      <c r="D940" t="s">
        <v>14</v>
      </c>
      <c r="E940">
        <f t="shared" si="85"/>
        <v>1.03</v>
      </c>
      <c r="F940">
        <v>1</v>
      </c>
      <c r="G940">
        <v>0</v>
      </c>
      <c r="H940">
        <v>0.01</v>
      </c>
      <c r="I940">
        <v>0.01</v>
      </c>
      <c r="J940">
        <v>0.01</v>
      </c>
      <c r="K940">
        <v>0</v>
      </c>
      <c r="L940">
        <v>0</v>
      </c>
    </row>
    <row r="941" spans="1:12" x14ac:dyDescent="0.3">
      <c r="A941">
        <v>325194</v>
      </c>
      <c r="B941" t="s">
        <v>12</v>
      </c>
      <c r="C941" t="b">
        <v>1</v>
      </c>
      <c r="D941" t="s">
        <v>15</v>
      </c>
      <c r="E941">
        <f t="shared" si="85"/>
        <v>1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3">
      <c r="A942">
        <v>325194</v>
      </c>
      <c r="B942" t="s">
        <v>12</v>
      </c>
      <c r="C942" t="b">
        <v>1</v>
      </c>
      <c r="D942" t="s">
        <v>16</v>
      </c>
      <c r="E942">
        <f t="shared" si="85"/>
        <v>0.03</v>
      </c>
      <c r="F942">
        <v>0.01</v>
      </c>
      <c r="G942">
        <v>0</v>
      </c>
      <c r="H942">
        <v>0.01</v>
      </c>
      <c r="I942">
        <v>0</v>
      </c>
      <c r="J942">
        <v>0.01</v>
      </c>
      <c r="K942">
        <v>0</v>
      </c>
      <c r="L942">
        <v>0</v>
      </c>
    </row>
    <row r="943" spans="1:12" x14ac:dyDescent="0.3">
      <c r="A943">
        <v>325194</v>
      </c>
      <c r="B943" t="s">
        <v>12</v>
      </c>
      <c r="C943" t="b">
        <v>1</v>
      </c>
      <c r="D943" t="s">
        <v>17</v>
      </c>
      <c r="E943">
        <f t="shared" si="85"/>
        <v>0.03</v>
      </c>
      <c r="F943">
        <v>0.01</v>
      </c>
      <c r="G943">
        <v>0</v>
      </c>
      <c r="H943">
        <v>0</v>
      </c>
      <c r="I943">
        <v>0.01</v>
      </c>
      <c r="J943">
        <v>0.01</v>
      </c>
      <c r="K943">
        <v>0</v>
      </c>
      <c r="L943">
        <v>0</v>
      </c>
    </row>
    <row r="944" spans="1:12" x14ac:dyDescent="0.3">
      <c r="A944">
        <v>325194</v>
      </c>
      <c r="B944" t="s">
        <v>12</v>
      </c>
      <c r="C944" t="b">
        <v>1</v>
      </c>
      <c r="D944" t="s">
        <v>18</v>
      </c>
      <c r="E944">
        <f t="shared" si="85"/>
        <v>0.01</v>
      </c>
      <c r="F944">
        <v>0</v>
      </c>
      <c r="G944">
        <v>0</v>
      </c>
      <c r="H944">
        <v>0</v>
      </c>
      <c r="I944">
        <v>0.01</v>
      </c>
      <c r="J944">
        <v>0</v>
      </c>
      <c r="K944">
        <v>0</v>
      </c>
      <c r="L944">
        <v>0</v>
      </c>
    </row>
    <row r="945" spans="1:12" x14ac:dyDescent="0.3">
      <c r="A945">
        <v>325194</v>
      </c>
      <c r="B945" t="s">
        <v>19</v>
      </c>
      <c r="C945" t="b">
        <v>0</v>
      </c>
      <c r="D945" t="s">
        <v>19</v>
      </c>
      <c r="E945">
        <f t="shared" si="85"/>
        <v>17.05</v>
      </c>
      <c r="F945">
        <v>8</v>
      </c>
      <c r="G945">
        <v>0</v>
      </c>
      <c r="H945">
        <v>0.03</v>
      </c>
      <c r="I945">
        <v>9</v>
      </c>
      <c r="J945">
        <v>0.02</v>
      </c>
      <c r="K945">
        <v>0</v>
      </c>
      <c r="L945">
        <v>0</v>
      </c>
    </row>
    <row r="946" spans="1:12" x14ac:dyDescent="0.3">
      <c r="A946">
        <v>325194</v>
      </c>
      <c r="B946" t="s">
        <v>19</v>
      </c>
      <c r="C946" t="b">
        <v>1</v>
      </c>
      <c r="D946" t="s">
        <v>20</v>
      </c>
      <c r="E946">
        <f t="shared" si="85"/>
        <v>0.01</v>
      </c>
      <c r="F946">
        <v>0.01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3">
      <c r="A947">
        <v>325194</v>
      </c>
      <c r="B947" t="s">
        <v>19</v>
      </c>
      <c r="C947" t="b">
        <v>1</v>
      </c>
      <c r="D947" t="s">
        <v>21</v>
      </c>
      <c r="E947">
        <f t="shared" si="85"/>
        <v>5.01</v>
      </c>
      <c r="F947">
        <v>5</v>
      </c>
      <c r="G947">
        <v>0</v>
      </c>
      <c r="H947">
        <v>0.01</v>
      </c>
      <c r="I947">
        <v>0</v>
      </c>
      <c r="J947">
        <v>0</v>
      </c>
      <c r="K947">
        <v>0</v>
      </c>
      <c r="L947">
        <v>0</v>
      </c>
    </row>
    <row r="948" spans="1:12" x14ac:dyDescent="0.3">
      <c r="A948">
        <v>325194</v>
      </c>
      <c r="B948" t="s">
        <v>19</v>
      </c>
      <c r="C948" t="b">
        <v>1</v>
      </c>
      <c r="D948" t="s">
        <v>22</v>
      </c>
      <c r="E948">
        <f t="shared" si="85"/>
        <v>0.04</v>
      </c>
      <c r="F948">
        <v>0.01</v>
      </c>
      <c r="G948">
        <v>0</v>
      </c>
      <c r="H948">
        <v>0.01</v>
      </c>
      <c r="I948">
        <v>0.01</v>
      </c>
      <c r="J948">
        <v>0.01</v>
      </c>
      <c r="K948">
        <v>0</v>
      </c>
      <c r="L948">
        <v>0</v>
      </c>
    </row>
    <row r="949" spans="1:12" x14ac:dyDescent="0.3">
      <c r="A949">
        <v>325194</v>
      </c>
      <c r="B949" t="s">
        <v>19</v>
      </c>
      <c r="C949" t="b">
        <v>1</v>
      </c>
      <c r="D949" t="s">
        <v>23</v>
      </c>
      <c r="E949">
        <f t="shared" si="85"/>
        <v>2.0099999999999998</v>
      </c>
      <c r="F949">
        <v>2</v>
      </c>
      <c r="G949">
        <v>0</v>
      </c>
      <c r="H949">
        <v>0.01</v>
      </c>
      <c r="I949">
        <v>0</v>
      </c>
      <c r="J949">
        <v>0</v>
      </c>
      <c r="K949">
        <v>0</v>
      </c>
      <c r="L949">
        <v>0</v>
      </c>
    </row>
    <row r="950" spans="1:12" x14ac:dyDescent="0.3">
      <c r="A950">
        <v>325194</v>
      </c>
      <c r="B950" t="s">
        <v>19</v>
      </c>
      <c r="C950" t="b">
        <v>1</v>
      </c>
      <c r="D950" t="s">
        <v>24</v>
      </c>
      <c r="E950">
        <f t="shared" si="85"/>
        <v>9.01</v>
      </c>
      <c r="F950">
        <v>1</v>
      </c>
      <c r="G950">
        <v>0</v>
      </c>
      <c r="H950">
        <v>0</v>
      </c>
      <c r="I950">
        <v>8</v>
      </c>
      <c r="J950">
        <v>0.01</v>
      </c>
      <c r="K950">
        <v>0</v>
      </c>
      <c r="L950">
        <v>0</v>
      </c>
    </row>
    <row r="951" spans="1:12" x14ac:dyDescent="0.3">
      <c r="A951">
        <v>325194</v>
      </c>
      <c r="B951" t="s">
        <v>25</v>
      </c>
      <c r="C951" t="b">
        <v>0</v>
      </c>
      <c r="D951" t="s">
        <v>25</v>
      </c>
      <c r="E951">
        <f t="shared" si="85"/>
        <v>7.01</v>
      </c>
      <c r="F951">
        <v>0.01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7</v>
      </c>
    </row>
    <row r="952" spans="1:12" x14ac:dyDescent="0.3">
      <c r="A952">
        <v>325194</v>
      </c>
      <c r="B952" t="s">
        <v>26</v>
      </c>
      <c r="C952" t="b">
        <v>0</v>
      </c>
      <c r="D952" t="s">
        <v>26</v>
      </c>
      <c r="E952">
        <f t="shared" si="85"/>
        <v>15.02</v>
      </c>
      <c r="F952">
        <v>0.01</v>
      </c>
      <c r="G952">
        <v>0</v>
      </c>
      <c r="H952">
        <v>0.01</v>
      </c>
      <c r="I952">
        <v>15</v>
      </c>
      <c r="J952">
        <v>0</v>
      </c>
      <c r="K952">
        <v>0</v>
      </c>
      <c r="L952">
        <v>0</v>
      </c>
    </row>
    <row r="953" spans="1:12" x14ac:dyDescent="0.3">
      <c r="A953">
        <v>325194</v>
      </c>
      <c r="B953" t="s">
        <v>26</v>
      </c>
      <c r="C953" t="b">
        <v>1</v>
      </c>
      <c r="D953" t="s">
        <v>27</v>
      </c>
      <c r="E953">
        <f t="shared" si="85"/>
        <v>9</v>
      </c>
      <c r="F953">
        <v>0</v>
      </c>
      <c r="G953">
        <v>0</v>
      </c>
      <c r="H953">
        <v>0</v>
      </c>
      <c r="I953">
        <v>9</v>
      </c>
      <c r="J953">
        <v>0</v>
      </c>
      <c r="K953">
        <v>0</v>
      </c>
      <c r="L953">
        <v>0</v>
      </c>
    </row>
    <row r="954" spans="1:12" x14ac:dyDescent="0.3">
      <c r="A954">
        <v>325194</v>
      </c>
      <c r="B954" t="s">
        <v>26</v>
      </c>
      <c r="C954" t="b">
        <v>1</v>
      </c>
      <c r="D954" t="s">
        <v>28</v>
      </c>
      <c r="E954">
        <f t="shared" si="85"/>
        <v>6.02</v>
      </c>
      <c r="F954">
        <v>0.01</v>
      </c>
      <c r="G954">
        <v>0</v>
      </c>
      <c r="H954">
        <v>0.01</v>
      </c>
      <c r="I954">
        <v>6</v>
      </c>
      <c r="J954">
        <v>0</v>
      </c>
      <c r="K954">
        <v>0</v>
      </c>
      <c r="L954">
        <v>0</v>
      </c>
    </row>
    <row r="955" spans="1:12" x14ac:dyDescent="0.3">
      <c r="A955">
        <v>325194</v>
      </c>
      <c r="B955" t="s">
        <v>29</v>
      </c>
      <c r="C955" t="b">
        <v>0</v>
      </c>
      <c r="D955" t="s">
        <v>29</v>
      </c>
      <c r="E955">
        <f t="shared" si="85"/>
        <v>41.12</v>
      </c>
      <c r="F955">
        <v>10</v>
      </c>
      <c r="G955">
        <v>0</v>
      </c>
      <c r="H955">
        <v>6.9999999999999896E-2</v>
      </c>
      <c r="I955">
        <v>24</v>
      </c>
      <c r="J955">
        <v>0.05</v>
      </c>
      <c r="K955">
        <v>0</v>
      </c>
      <c r="L955">
        <v>7</v>
      </c>
    </row>
    <row r="956" spans="1:12" x14ac:dyDescent="0.3">
      <c r="A956">
        <v>325199</v>
      </c>
      <c r="B956" t="s">
        <v>12</v>
      </c>
      <c r="C956" t="b">
        <v>0</v>
      </c>
      <c r="D956" t="s">
        <v>12</v>
      </c>
      <c r="E956">
        <f t="shared" si="85"/>
        <v>15.04</v>
      </c>
      <c r="F956">
        <v>8</v>
      </c>
      <c r="G956">
        <v>0</v>
      </c>
      <c r="H956">
        <v>1</v>
      </c>
      <c r="I956">
        <v>6</v>
      </c>
      <c r="J956">
        <v>0.04</v>
      </c>
      <c r="K956">
        <v>0</v>
      </c>
      <c r="L956">
        <v>0</v>
      </c>
    </row>
    <row r="957" spans="1:12" x14ac:dyDescent="0.3">
      <c r="A957">
        <v>325199</v>
      </c>
      <c r="B957" t="s">
        <v>12</v>
      </c>
      <c r="C957" t="b">
        <v>1</v>
      </c>
      <c r="D957" t="s">
        <v>13</v>
      </c>
      <c r="E957">
        <f t="shared" si="85"/>
        <v>0.02</v>
      </c>
      <c r="F957">
        <v>0</v>
      </c>
      <c r="G957">
        <v>0</v>
      </c>
      <c r="H957">
        <v>0.01</v>
      </c>
      <c r="I957">
        <v>0.01</v>
      </c>
      <c r="J957">
        <v>0</v>
      </c>
      <c r="K957">
        <v>0</v>
      </c>
      <c r="L957">
        <v>0</v>
      </c>
    </row>
    <row r="958" spans="1:12" x14ac:dyDescent="0.3">
      <c r="A958">
        <v>325199</v>
      </c>
      <c r="B958" t="s">
        <v>12</v>
      </c>
      <c r="C958" t="b">
        <v>1</v>
      </c>
      <c r="D958" t="s">
        <v>14</v>
      </c>
      <c r="E958">
        <f t="shared" ref="E958:E1021" si="86">SUM(F958:L958)</f>
        <v>7.02</v>
      </c>
      <c r="F958">
        <v>3</v>
      </c>
      <c r="G958">
        <v>0</v>
      </c>
      <c r="H958">
        <v>0.01</v>
      </c>
      <c r="I958">
        <v>4</v>
      </c>
      <c r="J958">
        <v>0.01</v>
      </c>
      <c r="K958">
        <v>0</v>
      </c>
      <c r="L958">
        <v>0</v>
      </c>
    </row>
    <row r="959" spans="1:12" x14ac:dyDescent="0.3">
      <c r="A959">
        <v>325199</v>
      </c>
      <c r="B959" t="s">
        <v>12</v>
      </c>
      <c r="C959" t="b">
        <v>1</v>
      </c>
      <c r="D959" t="s">
        <v>15</v>
      </c>
      <c r="E959">
        <f t="shared" si="86"/>
        <v>3</v>
      </c>
      <c r="F959">
        <v>3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3">
      <c r="A960">
        <v>325199</v>
      </c>
      <c r="B960" t="s">
        <v>12</v>
      </c>
      <c r="C960" t="b">
        <v>1</v>
      </c>
      <c r="D960" t="s">
        <v>16</v>
      </c>
      <c r="E960">
        <f t="shared" si="86"/>
        <v>0.04</v>
      </c>
      <c r="F960">
        <v>0.01</v>
      </c>
      <c r="G960">
        <v>0</v>
      </c>
      <c r="H960">
        <v>0.01</v>
      </c>
      <c r="I960">
        <v>0.01</v>
      </c>
      <c r="J960">
        <v>0.01</v>
      </c>
      <c r="K960">
        <v>0</v>
      </c>
      <c r="L960">
        <v>0</v>
      </c>
    </row>
    <row r="961" spans="1:12" x14ac:dyDescent="0.3">
      <c r="A961">
        <v>325199</v>
      </c>
      <c r="B961" t="s">
        <v>12</v>
      </c>
      <c r="C961" t="b">
        <v>1</v>
      </c>
      <c r="D961" t="s">
        <v>17</v>
      </c>
      <c r="E961">
        <f t="shared" si="86"/>
        <v>1.03</v>
      </c>
      <c r="F961">
        <v>0.01</v>
      </c>
      <c r="G961">
        <v>0</v>
      </c>
      <c r="H961">
        <v>0.01</v>
      </c>
      <c r="I961">
        <v>1</v>
      </c>
      <c r="J961">
        <v>0.01</v>
      </c>
      <c r="K961">
        <v>0</v>
      </c>
      <c r="L961">
        <v>0</v>
      </c>
    </row>
    <row r="962" spans="1:12" x14ac:dyDescent="0.3">
      <c r="A962">
        <v>325199</v>
      </c>
      <c r="B962" t="s">
        <v>12</v>
      </c>
      <c r="C962" t="b">
        <v>1</v>
      </c>
      <c r="D962" t="s">
        <v>18</v>
      </c>
      <c r="E962">
        <f t="shared" si="86"/>
        <v>1.01</v>
      </c>
      <c r="F962">
        <v>0.01</v>
      </c>
      <c r="G962">
        <v>0</v>
      </c>
      <c r="H962">
        <v>0.01</v>
      </c>
      <c r="I962">
        <v>0.98</v>
      </c>
      <c r="J962">
        <v>0.01</v>
      </c>
      <c r="K962">
        <v>0</v>
      </c>
      <c r="L962">
        <v>0</v>
      </c>
    </row>
    <row r="963" spans="1:12" x14ac:dyDescent="0.3">
      <c r="A963">
        <v>325199</v>
      </c>
      <c r="B963" t="s">
        <v>19</v>
      </c>
      <c r="C963" t="b">
        <v>0</v>
      </c>
      <c r="D963" t="s">
        <v>19</v>
      </c>
      <c r="E963">
        <f t="shared" si="86"/>
        <v>176.04</v>
      </c>
      <c r="F963">
        <v>48</v>
      </c>
      <c r="G963">
        <v>0</v>
      </c>
      <c r="H963">
        <v>1</v>
      </c>
      <c r="I963">
        <v>127</v>
      </c>
      <c r="J963">
        <v>0.04</v>
      </c>
      <c r="K963">
        <v>0</v>
      </c>
      <c r="L963">
        <v>0</v>
      </c>
    </row>
    <row r="964" spans="1:12" x14ac:dyDescent="0.3">
      <c r="A964">
        <v>325199</v>
      </c>
      <c r="B964" t="s">
        <v>19</v>
      </c>
      <c r="C964" t="b">
        <v>1</v>
      </c>
      <c r="D964" t="s">
        <v>20</v>
      </c>
      <c r="E964">
        <f t="shared" si="86"/>
        <v>3</v>
      </c>
      <c r="F964">
        <v>3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3">
      <c r="A965">
        <v>325199</v>
      </c>
      <c r="B965" t="s">
        <v>19</v>
      </c>
      <c r="C965" t="b">
        <v>1</v>
      </c>
      <c r="D965" t="s">
        <v>21</v>
      </c>
      <c r="E965">
        <f t="shared" si="86"/>
        <v>52.01</v>
      </c>
      <c r="F965">
        <v>36</v>
      </c>
      <c r="G965">
        <v>0</v>
      </c>
      <c r="H965">
        <v>1</v>
      </c>
      <c r="I965">
        <v>15</v>
      </c>
      <c r="J965">
        <v>0.01</v>
      </c>
      <c r="K965">
        <v>0</v>
      </c>
      <c r="L965">
        <v>0</v>
      </c>
    </row>
    <row r="966" spans="1:12" x14ac:dyDescent="0.3">
      <c r="A966">
        <v>325199</v>
      </c>
      <c r="B966" t="s">
        <v>19</v>
      </c>
      <c r="C966" t="b">
        <v>1</v>
      </c>
      <c r="D966" t="s">
        <v>22</v>
      </c>
      <c r="E966">
        <f t="shared" si="86"/>
        <v>20.03</v>
      </c>
      <c r="F966">
        <v>0.01</v>
      </c>
      <c r="G966">
        <v>0</v>
      </c>
      <c r="H966">
        <v>0.01</v>
      </c>
      <c r="I966">
        <v>20</v>
      </c>
      <c r="J966">
        <v>0.01</v>
      </c>
      <c r="K966">
        <v>0</v>
      </c>
      <c r="L966">
        <v>0</v>
      </c>
    </row>
    <row r="967" spans="1:12" x14ac:dyDescent="0.3">
      <c r="A967">
        <v>325199</v>
      </c>
      <c r="B967" t="s">
        <v>19</v>
      </c>
      <c r="C967" t="b">
        <v>1</v>
      </c>
      <c r="D967" t="s">
        <v>23</v>
      </c>
      <c r="E967">
        <f t="shared" si="86"/>
        <v>11.01</v>
      </c>
      <c r="F967">
        <v>7</v>
      </c>
      <c r="G967">
        <v>0</v>
      </c>
      <c r="H967">
        <v>0</v>
      </c>
      <c r="I967">
        <v>4</v>
      </c>
      <c r="J967">
        <v>0.01</v>
      </c>
      <c r="K967">
        <v>0</v>
      </c>
      <c r="L967">
        <v>0</v>
      </c>
    </row>
    <row r="968" spans="1:12" x14ac:dyDescent="0.3">
      <c r="A968">
        <v>325199</v>
      </c>
      <c r="B968" t="s">
        <v>19</v>
      </c>
      <c r="C968" t="b">
        <v>1</v>
      </c>
      <c r="D968" t="s">
        <v>24</v>
      </c>
      <c r="E968">
        <f t="shared" si="86"/>
        <v>90.02000000000001</v>
      </c>
      <c r="F968">
        <v>2</v>
      </c>
      <c r="G968">
        <v>0</v>
      </c>
      <c r="H968">
        <v>0.01</v>
      </c>
      <c r="I968">
        <v>88</v>
      </c>
      <c r="J968">
        <v>0.01</v>
      </c>
      <c r="K968">
        <v>0</v>
      </c>
      <c r="L968">
        <v>0</v>
      </c>
    </row>
    <row r="969" spans="1:12" x14ac:dyDescent="0.3">
      <c r="A969">
        <v>325199</v>
      </c>
      <c r="B969" t="s">
        <v>25</v>
      </c>
      <c r="C969" t="b">
        <v>0</v>
      </c>
      <c r="D969" t="s">
        <v>25</v>
      </c>
      <c r="E969">
        <f t="shared" si="86"/>
        <v>321.02999999999997</v>
      </c>
      <c r="F969">
        <v>1</v>
      </c>
      <c r="G969">
        <v>0</v>
      </c>
      <c r="H969">
        <v>0.01</v>
      </c>
      <c r="I969">
        <v>0.01</v>
      </c>
      <c r="J969">
        <v>0.01</v>
      </c>
      <c r="K969">
        <v>13</v>
      </c>
      <c r="L969">
        <v>307</v>
      </c>
    </row>
    <row r="970" spans="1:12" x14ac:dyDescent="0.3">
      <c r="A970">
        <v>325199</v>
      </c>
      <c r="B970" t="s">
        <v>26</v>
      </c>
      <c r="C970" t="b">
        <v>0</v>
      </c>
      <c r="D970" t="s">
        <v>26</v>
      </c>
      <c r="E970">
        <f t="shared" si="86"/>
        <v>279.04000000000002</v>
      </c>
      <c r="F970">
        <v>1</v>
      </c>
      <c r="G970">
        <v>2</v>
      </c>
      <c r="H970">
        <v>0.02</v>
      </c>
      <c r="I970">
        <v>230</v>
      </c>
      <c r="J970">
        <v>0.02</v>
      </c>
      <c r="K970">
        <v>46</v>
      </c>
      <c r="L970">
        <v>0</v>
      </c>
    </row>
    <row r="971" spans="1:12" x14ac:dyDescent="0.3">
      <c r="A971">
        <v>325199</v>
      </c>
      <c r="B971" t="s">
        <v>26</v>
      </c>
      <c r="C971" t="b">
        <v>1</v>
      </c>
      <c r="D971" t="s">
        <v>27</v>
      </c>
      <c r="E971">
        <f t="shared" si="86"/>
        <v>190.01999999999998</v>
      </c>
      <c r="F971">
        <v>0</v>
      </c>
      <c r="G971">
        <v>0</v>
      </c>
      <c r="H971">
        <v>0.01</v>
      </c>
      <c r="I971">
        <v>145</v>
      </c>
      <c r="J971">
        <v>0.01</v>
      </c>
      <c r="K971">
        <v>45</v>
      </c>
      <c r="L971">
        <v>0</v>
      </c>
    </row>
    <row r="972" spans="1:12" x14ac:dyDescent="0.3">
      <c r="A972">
        <v>325199</v>
      </c>
      <c r="B972" t="s">
        <v>26</v>
      </c>
      <c r="C972" t="b">
        <v>1</v>
      </c>
      <c r="D972" t="s">
        <v>28</v>
      </c>
      <c r="E972">
        <f t="shared" si="86"/>
        <v>88.02000000000001</v>
      </c>
      <c r="F972">
        <v>1</v>
      </c>
      <c r="G972">
        <v>2</v>
      </c>
      <c r="H972">
        <v>0.01</v>
      </c>
      <c r="I972">
        <v>84</v>
      </c>
      <c r="J972">
        <v>0.01</v>
      </c>
      <c r="K972">
        <v>1</v>
      </c>
      <c r="L972">
        <v>0</v>
      </c>
    </row>
    <row r="973" spans="1:12" x14ac:dyDescent="0.3">
      <c r="A973">
        <v>325199</v>
      </c>
      <c r="B973" t="s">
        <v>29</v>
      </c>
      <c r="C973" t="b">
        <v>0</v>
      </c>
      <c r="D973" t="s">
        <v>29</v>
      </c>
      <c r="E973">
        <f t="shared" si="86"/>
        <v>791.11</v>
      </c>
      <c r="F973">
        <v>57</v>
      </c>
      <c r="G973">
        <v>2</v>
      </c>
      <c r="H973">
        <v>2</v>
      </c>
      <c r="I973">
        <v>364</v>
      </c>
      <c r="J973">
        <v>0.11</v>
      </c>
      <c r="K973">
        <v>59</v>
      </c>
      <c r="L973">
        <v>307</v>
      </c>
    </row>
    <row r="974" spans="1:12" x14ac:dyDescent="0.3">
      <c r="A974">
        <v>325211</v>
      </c>
      <c r="B974" t="s">
        <v>12</v>
      </c>
      <c r="C974" t="b">
        <v>0</v>
      </c>
      <c r="D974" t="s">
        <v>12</v>
      </c>
      <c r="E974">
        <f t="shared" si="86"/>
        <v>14.049999999999999</v>
      </c>
      <c r="F974">
        <v>6</v>
      </c>
      <c r="G974">
        <v>0.01</v>
      </c>
      <c r="H974">
        <v>1</v>
      </c>
      <c r="I974">
        <v>6</v>
      </c>
      <c r="J974">
        <v>0.04</v>
      </c>
      <c r="K974">
        <v>1</v>
      </c>
      <c r="L974">
        <v>0</v>
      </c>
    </row>
    <row r="975" spans="1:12" x14ac:dyDescent="0.3">
      <c r="A975">
        <v>325211</v>
      </c>
      <c r="B975" t="s">
        <v>12</v>
      </c>
      <c r="C975" t="b">
        <v>1</v>
      </c>
      <c r="D975" t="s">
        <v>13</v>
      </c>
      <c r="E975">
        <f t="shared" si="86"/>
        <v>0.02</v>
      </c>
      <c r="F975">
        <v>0</v>
      </c>
      <c r="G975">
        <v>0</v>
      </c>
      <c r="H975">
        <v>0.01</v>
      </c>
      <c r="I975">
        <v>0.01</v>
      </c>
      <c r="J975">
        <v>0</v>
      </c>
      <c r="K975">
        <v>0</v>
      </c>
      <c r="L975">
        <v>0</v>
      </c>
    </row>
    <row r="976" spans="1:12" x14ac:dyDescent="0.3">
      <c r="A976">
        <v>325211</v>
      </c>
      <c r="B976" t="s">
        <v>12</v>
      </c>
      <c r="C976" t="b">
        <v>1</v>
      </c>
      <c r="D976" t="s">
        <v>14</v>
      </c>
      <c r="E976">
        <f t="shared" si="86"/>
        <v>8.0299999999999994</v>
      </c>
      <c r="F976">
        <v>3</v>
      </c>
      <c r="G976">
        <v>0.01</v>
      </c>
      <c r="H976">
        <v>0.01</v>
      </c>
      <c r="I976">
        <v>4</v>
      </c>
      <c r="J976">
        <v>0.01</v>
      </c>
      <c r="K976">
        <v>1</v>
      </c>
      <c r="L976">
        <v>0</v>
      </c>
    </row>
    <row r="977" spans="1:12" x14ac:dyDescent="0.3">
      <c r="A977">
        <v>325211</v>
      </c>
      <c r="B977" t="s">
        <v>12</v>
      </c>
      <c r="C977" t="b">
        <v>1</v>
      </c>
      <c r="D977" t="s">
        <v>15</v>
      </c>
      <c r="E977">
        <f t="shared" si="86"/>
        <v>2</v>
      </c>
      <c r="F977">
        <v>2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3">
      <c r="A978">
        <v>325211</v>
      </c>
      <c r="B978" t="s">
        <v>12</v>
      </c>
      <c r="C978" t="b">
        <v>1</v>
      </c>
      <c r="D978" t="s">
        <v>16</v>
      </c>
      <c r="E978">
        <f t="shared" si="86"/>
        <v>1.03</v>
      </c>
      <c r="F978">
        <v>0.01</v>
      </c>
      <c r="G978">
        <v>0</v>
      </c>
      <c r="H978">
        <v>1</v>
      </c>
      <c r="I978">
        <v>0.01</v>
      </c>
      <c r="J978">
        <v>0.01</v>
      </c>
      <c r="K978">
        <v>0</v>
      </c>
      <c r="L978">
        <v>0</v>
      </c>
    </row>
    <row r="979" spans="1:12" x14ac:dyDescent="0.3">
      <c r="A979">
        <v>325211</v>
      </c>
      <c r="B979" t="s">
        <v>12</v>
      </c>
      <c r="C979" t="b">
        <v>1</v>
      </c>
      <c r="D979" t="s">
        <v>17</v>
      </c>
      <c r="E979">
        <f t="shared" si="86"/>
        <v>3.0199999999999996</v>
      </c>
      <c r="F979">
        <v>1</v>
      </c>
      <c r="G979">
        <v>0</v>
      </c>
      <c r="H979">
        <v>0.01</v>
      </c>
      <c r="I979">
        <v>2</v>
      </c>
      <c r="J979">
        <v>0.01</v>
      </c>
      <c r="K979">
        <v>0</v>
      </c>
      <c r="L979">
        <v>0</v>
      </c>
    </row>
    <row r="980" spans="1:12" x14ac:dyDescent="0.3">
      <c r="A980">
        <v>325211</v>
      </c>
      <c r="B980" t="s">
        <v>12</v>
      </c>
      <c r="C980" t="b">
        <v>1</v>
      </c>
      <c r="D980" t="s">
        <v>18</v>
      </c>
      <c r="E980">
        <f t="shared" si="86"/>
        <v>0.04</v>
      </c>
      <c r="F980">
        <v>0.01</v>
      </c>
      <c r="G980">
        <v>0</v>
      </c>
      <c r="H980">
        <v>0.01</v>
      </c>
      <c r="I980">
        <v>0.01</v>
      </c>
      <c r="J980">
        <v>0.01</v>
      </c>
      <c r="K980">
        <v>0</v>
      </c>
      <c r="L980">
        <v>0</v>
      </c>
    </row>
    <row r="981" spans="1:12" x14ac:dyDescent="0.3">
      <c r="A981">
        <v>325211</v>
      </c>
      <c r="B981" t="s">
        <v>19</v>
      </c>
      <c r="C981" t="b">
        <v>0</v>
      </c>
      <c r="D981" t="s">
        <v>19</v>
      </c>
      <c r="E981">
        <f t="shared" si="86"/>
        <v>143.07999999999998</v>
      </c>
      <c r="F981">
        <v>50</v>
      </c>
      <c r="G981">
        <v>0.01</v>
      </c>
      <c r="H981">
        <v>0.03</v>
      </c>
      <c r="I981">
        <v>86</v>
      </c>
      <c r="J981">
        <v>0.04</v>
      </c>
      <c r="K981">
        <f>K991-SUM(K988,K987,K974)</f>
        <v>7</v>
      </c>
      <c r="L981">
        <v>0</v>
      </c>
    </row>
    <row r="982" spans="1:12" x14ac:dyDescent="0.3">
      <c r="A982">
        <v>325211</v>
      </c>
      <c r="B982" t="s">
        <v>19</v>
      </c>
      <c r="C982" t="b">
        <v>1</v>
      </c>
      <c r="D982" t="s">
        <v>20</v>
      </c>
      <c r="E982">
        <f t="shared" si="86"/>
        <v>9</v>
      </c>
      <c r="F982">
        <v>9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3">
      <c r="A983">
        <v>325211</v>
      </c>
      <c r="B983" t="s">
        <v>19</v>
      </c>
      <c r="C983" t="b">
        <v>1</v>
      </c>
      <c r="D983" t="s">
        <v>21</v>
      </c>
      <c r="E983">
        <f t="shared" si="86"/>
        <v>38.019999999999996</v>
      </c>
      <c r="F983">
        <v>34</v>
      </c>
      <c r="G983">
        <v>0</v>
      </c>
      <c r="H983">
        <v>0.01</v>
      </c>
      <c r="I983">
        <v>4</v>
      </c>
      <c r="J983">
        <v>0.01</v>
      </c>
      <c r="K983">
        <v>0</v>
      </c>
      <c r="L983">
        <v>0</v>
      </c>
    </row>
    <row r="984" spans="1:12" x14ac:dyDescent="0.3">
      <c r="A984">
        <v>325211</v>
      </c>
      <c r="B984" t="s">
        <v>19</v>
      </c>
      <c r="C984" t="b">
        <v>1</v>
      </c>
      <c r="D984" t="s">
        <v>22</v>
      </c>
      <c r="E984">
        <f t="shared" si="86"/>
        <v>5.0299999999999994</v>
      </c>
      <c r="F984">
        <v>0.01</v>
      </c>
      <c r="G984">
        <v>0</v>
      </c>
      <c r="H984">
        <v>0.01</v>
      </c>
      <c r="I984">
        <v>5</v>
      </c>
      <c r="J984">
        <v>0.01</v>
      </c>
      <c r="K984">
        <v>0</v>
      </c>
      <c r="L984">
        <v>0</v>
      </c>
    </row>
    <row r="985" spans="1:12" x14ac:dyDescent="0.3">
      <c r="A985">
        <v>325211</v>
      </c>
      <c r="B985" t="s">
        <v>19</v>
      </c>
      <c r="C985" t="b">
        <v>1</v>
      </c>
      <c r="D985" t="s">
        <v>23</v>
      </c>
      <c r="E985">
        <f t="shared" si="86"/>
        <v>9.02</v>
      </c>
      <c r="F985">
        <v>3</v>
      </c>
      <c r="G985">
        <v>0</v>
      </c>
      <c r="H985">
        <v>0.01</v>
      </c>
      <c r="I985">
        <v>6</v>
      </c>
      <c r="J985">
        <v>0.01</v>
      </c>
      <c r="K985">
        <v>0</v>
      </c>
      <c r="L985">
        <v>0</v>
      </c>
    </row>
    <row r="986" spans="1:12" x14ac:dyDescent="0.3">
      <c r="A986">
        <v>325211</v>
      </c>
      <c r="B986" t="s">
        <v>19</v>
      </c>
      <c r="C986" t="b">
        <v>1</v>
      </c>
      <c r="D986" t="s">
        <v>24</v>
      </c>
      <c r="E986">
        <f t="shared" si="86"/>
        <v>82.02000000000001</v>
      </c>
      <c r="F986">
        <v>3</v>
      </c>
      <c r="G986">
        <v>0.01</v>
      </c>
      <c r="H986">
        <v>0</v>
      </c>
      <c r="I986">
        <v>72</v>
      </c>
      <c r="J986">
        <v>0.01</v>
      </c>
      <c r="K986">
        <v>7</v>
      </c>
      <c r="L986">
        <v>0</v>
      </c>
    </row>
    <row r="987" spans="1:12" x14ac:dyDescent="0.3">
      <c r="A987">
        <v>325211</v>
      </c>
      <c r="B987" t="s">
        <v>25</v>
      </c>
      <c r="C987" t="b">
        <v>0</v>
      </c>
      <c r="D987" t="s">
        <v>25</v>
      </c>
      <c r="E987">
        <f t="shared" si="86"/>
        <v>104.02</v>
      </c>
      <c r="F987">
        <v>1</v>
      </c>
      <c r="G987">
        <v>0</v>
      </c>
      <c r="H987">
        <v>0</v>
      </c>
      <c r="I987">
        <v>0.01</v>
      </c>
      <c r="J987">
        <v>0.01</v>
      </c>
      <c r="K987">
        <v>0</v>
      </c>
      <c r="L987">
        <v>103</v>
      </c>
    </row>
    <row r="988" spans="1:12" x14ac:dyDescent="0.3">
      <c r="A988">
        <v>325211</v>
      </c>
      <c r="B988" t="s">
        <v>26</v>
      </c>
      <c r="C988" t="b">
        <v>0</v>
      </c>
      <c r="D988" t="s">
        <v>26</v>
      </c>
      <c r="E988">
        <f t="shared" si="86"/>
        <v>290.06</v>
      </c>
      <c r="F988">
        <v>1</v>
      </c>
      <c r="G988">
        <v>0.02</v>
      </c>
      <c r="H988">
        <v>0.02</v>
      </c>
      <c r="I988">
        <v>283</v>
      </c>
      <c r="J988">
        <v>0.02</v>
      </c>
      <c r="K988">
        <v>6</v>
      </c>
      <c r="L988">
        <v>0</v>
      </c>
    </row>
    <row r="989" spans="1:12" x14ac:dyDescent="0.3">
      <c r="A989">
        <v>325211</v>
      </c>
      <c r="B989" t="s">
        <v>26</v>
      </c>
      <c r="C989" t="b">
        <v>1</v>
      </c>
      <c r="D989" t="s">
        <v>27</v>
      </c>
      <c r="E989">
        <f t="shared" si="86"/>
        <v>257.02999999999997</v>
      </c>
      <c r="F989">
        <v>0</v>
      </c>
      <c r="G989">
        <v>0.01</v>
      </c>
      <c r="H989">
        <v>0.01</v>
      </c>
      <c r="I989">
        <v>257</v>
      </c>
      <c r="J989">
        <v>0.01</v>
      </c>
      <c r="K989">
        <v>0</v>
      </c>
      <c r="L989">
        <v>0</v>
      </c>
    </row>
    <row r="990" spans="1:12" x14ac:dyDescent="0.3">
      <c r="A990">
        <v>325211</v>
      </c>
      <c r="B990" t="s">
        <v>26</v>
      </c>
      <c r="C990" t="b">
        <v>1</v>
      </c>
      <c r="D990" t="s">
        <v>28</v>
      </c>
      <c r="E990">
        <f t="shared" si="86"/>
        <v>32.03</v>
      </c>
      <c r="F990">
        <v>1</v>
      </c>
      <c r="G990">
        <v>0.01</v>
      </c>
      <c r="H990">
        <v>0.01</v>
      </c>
      <c r="I990">
        <v>25</v>
      </c>
      <c r="J990">
        <v>0.01</v>
      </c>
      <c r="K990">
        <v>6</v>
      </c>
      <c r="L990">
        <v>0</v>
      </c>
    </row>
    <row r="991" spans="1:12" x14ac:dyDescent="0.3">
      <c r="A991">
        <v>325211</v>
      </c>
      <c r="B991" t="s">
        <v>29</v>
      </c>
      <c r="C991" t="b">
        <v>0</v>
      </c>
      <c r="D991" t="s">
        <v>29</v>
      </c>
      <c r="E991">
        <f t="shared" si="86"/>
        <v>552.04</v>
      </c>
      <c r="F991">
        <v>58</v>
      </c>
      <c r="G991">
        <v>0.04</v>
      </c>
      <c r="H991">
        <v>1</v>
      </c>
      <c r="I991">
        <v>375</v>
      </c>
      <c r="J991">
        <v>1</v>
      </c>
      <c r="K991">
        <v>14</v>
      </c>
      <c r="L991">
        <v>103</v>
      </c>
    </row>
    <row r="992" spans="1:12" x14ac:dyDescent="0.3">
      <c r="A992">
        <v>325212</v>
      </c>
      <c r="B992" t="s">
        <v>12</v>
      </c>
      <c r="C992" t="b">
        <v>0</v>
      </c>
      <c r="D992" t="s">
        <v>12</v>
      </c>
      <c r="E992">
        <f t="shared" si="86"/>
        <v>1.0900000000000001</v>
      </c>
      <c r="F992">
        <v>1</v>
      </c>
      <c r="G992">
        <v>0</v>
      </c>
      <c r="H992">
        <v>0.03</v>
      </c>
      <c r="I992">
        <v>0.03</v>
      </c>
      <c r="J992">
        <v>0.03</v>
      </c>
      <c r="K992">
        <v>0</v>
      </c>
      <c r="L992">
        <v>0</v>
      </c>
    </row>
    <row r="993" spans="1:12" x14ac:dyDescent="0.3">
      <c r="A993">
        <v>325212</v>
      </c>
      <c r="B993" t="s">
        <v>12</v>
      </c>
      <c r="C993" t="b">
        <v>1</v>
      </c>
      <c r="D993" t="s">
        <v>13</v>
      </c>
      <c r="E993">
        <f t="shared" si="86"/>
        <v>0.01</v>
      </c>
      <c r="F993">
        <v>0</v>
      </c>
      <c r="G993">
        <v>0</v>
      </c>
      <c r="H993">
        <v>0.01</v>
      </c>
      <c r="I993">
        <v>0</v>
      </c>
      <c r="J993">
        <v>0</v>
      </c>
      <c r="K993">
        <v>0</v>
      </c>
      <c r="L993">
        <v>0</v>
      </c>
    </row>
    <row r="994" spans="1:12" x14ac:dyDescent="0.3">
      <c r="A994">
        <v>325212</v>
      </c>
      <c r="B994" t="s">
        <v>12</v>
      </c>
      <c r="C994" t="b">
        <v>1</v>
      </c>
      <c r="D994" t="s">
        <v>14</v>
      </c>
      <c r="E994">
        <f t="shared" si="86"/>
        <v>0.03</v>
      </c>
      <c r="F994">
        <v>0.01</v>
      </c>
      <c r="G994">
        <v>0</v>
      </c>
      <c r="H994">
        <v>0</v>
      </c>
      <c r="I994">
        <v>0.01</v>
      </c>
      <c r="J994">
        <v>0.01</v>
      </c>
      <c r="K994">
        <v>0</v>
      </c>
      <c r="L994">
        <v>0</v>
      </c>
    </row>
    <row r="995" spans="1:12" x14ac:dyDescent="0.3">
      <c r="A995">
        <v>325212</v>
      </c>
      <c r="B995" t="s">
        <v>12</v>
      </c>
      <c r="C995" t="b">
        <v>1</v>
      </c>
      <c r="D995" t="s">
        <v>15</v>
      </c>
      <c r="E995">
        <f t="shared" si="86"/>
        <v>0.01</v>
      </c>
      <c r="F995">
        <v>0.01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3">
      <c r="A996">
        <v>325212</v>
      </c>
      <c r="B996" t="s">
        <v>12</v>
      </c>
      <c r="C996" t="b">
        <v>1</v>
      </c>
      <c r="D996" t="s">
        <v>16</v>
      </c>
      <c r="E996">
        <f t="shared" si="86"/>
        <v>0.03</v>
      </c>
      <c r="F996">
        <v>0.01</v>
      </c>
      <c r="G996">
        <v>0</v>
      </c>
      <c r="H996">
        <v>0.01</v>
      </c>
      <c r="I996">
        <v>0</v>
      </c>
      <c r="J996">
        <v>0.01</v>
      </c>
      <c r="K996">
        <v>0</v>
      </c>
      <c r="L996">
        <v>0</v>
      </c>
    </row>
    <row r="997" spans="1:12" x14ac:dyDescent="0.3">
      <c r="A997">
        <v>325212</v>
      </c>
      <c r="B997" t="s">
        <v>12</v>
      </c>
      <c r="C997" t="b">
        <v>1</v>
      </c>
      <c r="D997" t="s">
        <v>17</v>
      </c>
      <c r="E997">
        <f t="shared" si="86"/>
        <v>0.02</v>
      </c>
      <c r="F997">
        <v>0.01</v>
      </c>
      <c r="G997">
        <v>0</v>
      </c>
      <c r="H997">
        <v>0</v>
      </c>
      <c r="I997">
        <v>0.01</v>
      </c>
      <c r="J997">
        <v>0</v>
      </c>
      <c r="K997">
        <v>0</v>
      </c>
      <c r="L997">
        <v>0</v>
      </c>
    </row>
    <row r="998" spans="1:12" x14ac:dyDescent="0.3">
      <c r="A998">
        <v>325212</v>
      </c>
      <c r="B998" t="s">
        <v>12</v>
      </c>
      <c r="C998" t="b">
        <v>1</v>
      </c>
      <c r="D998" t="s">
        <v>18</v>
      </c>
      <c r="E998">
        <f t="shared" si="86"/>
        <v>0.04</v>
      </c>
      <c r="F998">
        <v>0.01</v>
      </c>
      <c r="G998">
        <v>0</v>
      </c>
      <c r="H998">
        <v>0.01</v>
      </c>
      <c r="I998">
        <v>0.01</v>
      </c>
      <c r="J998">
        <v>0.01</v>
      </c>
      <c r="K998">
        <v>0</v>
      </c>
      <c r="L998">
        <v>0</v>
      </c>
    </row>
    <row r="999" spans="1:12" x14ac:dyDescent="0.3">
      <c r="A999">
        <v>325212</v>
      </c>
      <c r="B999" t="s">
        <v>19</v>
      </c>
      <c r="C999" t="b">
        <v>0</v>
      </c>
      <c r="D999" t="s">
        <v>19</v>
      </c>
      <c r="E999">
        <f t="shared" si="86"/>
        <v>4.0399999999999991</v>
      </c>
      <c r="F999">
        <v>3</v>
      </c>
      <c r="G999">
        <v>0</v>
      </c>
      <c r="H999">
        <v>0.03</v>
      </c>
      <c r="I999">
        <v>1</v>
      </c>
      <c r="J999">
        <v>0.01</v>
      </c>
      <c r="K999">
        <v>0</v>
      </c>
      <c r="L999">
        <v>0</v>
      </c>
    </row>
    <row r="1000" spans="1:12" x14ac:dyDescent="0.3">
      <c r="A1000">
        <v>325212</v>
      </c>
      <c r="B1000" t="s">
        <v>19</v>
      </c>
      <c r="C1000" t="b">
        <v>1</v>
      </c>
      <c r="D1000" t="s">
        <v>20</v>
      </c>
      <c r="E1000">
        <f t="shared" si="86"/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3">
      <c r="A1001">
        <v>325212</v>
      </c>
      <c r="B1001" t="s">
        <v>19</v>
      </c>
      <c r="C1001" t="b">
        <v>1</v>
      </c>
      <c r="D1001" t="s">
        <v>21</v>
      </c>
      <c r="E1001">
        <f t="shared" si="86"/>
        <v>2.0299999999999994</v>
      </c>
      <c r="F1001">
        <v>2</v>
      </c>
      <c r="G1001">
        <v>0</v>
      </c>
      <c r="H1001">
        <v>0.01</v>
      </c>
      <c r="I1001">
        <v>0.01</v>
      </c>
      <c r="J1001">
        <v>0.01</v>
      </c>
      <c r="K1001">
        <v>0</v>
      </c>
      <c r="L1001">
        <v>0</v>
      </c>
    </row>
    <row r="1002" spans="1:12" x14ac:dyDescent="0.3">
      <c r="A1002">
        <v>325212</v>
      </c>
      <c r="B1002" t="s">
        <v>19</v>
      </c>
      <c r="C1002" t="b">
        <v>1</v>
      </c>
      <c r="D1002" t="s">
        <v>22</v>
      </c>
      <c r="E1002">
        <f t="shared" si="86"/>
        <v>0.02</v>
      </c>
      <c r="F1002">
        <v>0</v>
      </c>
      <c r="G1002">
        <v>0</v>
      </c>
      <c r="H1002">
        <v>0.01</v>
      </c>
      <c r="I1002">
        <v>0.01</v>
      </c>
      <c r="J1002">
        <v>0</v>
      </c>
      <c r="K1002">
        <v>0</v>
      </c>
      <c r="L1002">
        <v>0</v>
      </c>
    </row>
    <row r="1003" spans="1:12" x14ac:dyDescent="0.3">
      <c r="A1003">
        <v>325212</v>
      </c>
      <c r="B1003" t="s">
        <v>19</v>
      </c>
      <c r="C1003" t="b">
        <v>1</v>
      </c>
      <c r="D1003" t="s">
        <v>23</v>
      </c>
      <c r="E1003">
        <f t="shared" si="86"/>
        <v>1.01</v>
      </c>
      <c r="F1003">
        <v>1</v>
      </c>
      <c r="G1003">
        <v>0</v>
      </c>
      <c r="H1003">
        <v>0</v>
      </c>
      <c r="I1003">
        <v>0.01</v>
      </c>
      <c r="J1003">
        <v>0</v>
      </c>
      <c r="K1003">
        <v>0</v>
      </c>
      <c r="L1003">
        <v>0</v>
      </c>
    </row>
    <row r="1004" spans="1:12" x14ac:dyDescent="0.3">
      <c r="A1004">
        <v>325212</v>
      </c>
      <c r="B1004" t="s">
        <v>19</v>
      </c>
      <c r="C1004" t="b">
        <v>1</v>
      </c>
      <c r="D1004" t="s">
        <v>24</v>
      </c>
      <c r="E1004">
        <f t="shared" si="86"/>
        <v>1.02</v>
      </c>
      <c r="F1004">
        <v>0.01</v>
      </c>
      <c r="G1004">
        <v>0</v>
      </c>
      <c r="H1004">
        <v>0.01</v>
      </c>
      <c r="I1004">
        <v>1</v>
      </c>
      <c r="J1004">
        <v>0</v>
      </c>
      <c r="K1004">
        <v>0</v>
      </c>
      <c r="L1004">
        <v>0</v>
      </c>
    </row>
    <row r="1005" spans="1:12" x14ac:dyDescent="0.3">
      <c r="A1005">
        <v>325212</v>
      </c>
      <c r="B1005" t="s">
        <v>25</v>
      </c>
      <c r="C1005" t="b">
        <v>0</v>
      </c>
      <c r="D1005" t="s">
        <v>25</v>
      </c>
      <c r="E1005">
        <f t="shared" si="86"/>
        <v>10.029999999999999</v>
      </c>
      <c r="F1005">
        <v>0.01</v>
      </c>
      <c r="G1005">
        <v>0</v>
      </c>
      <c r="H1005">
        <v>0.01</v>
      </c>
      <c r="I1005">
        <v>0</v>
      </c>
      <c r="J1005">
        <v>0.01</v>
      </c>
      <c r="K1005">
        <v>0</v>
      </c>
      <c r="L1005">
        <v>10</v>
      </c>
    </row>
    <row r="1006" spans="1:12" x14ac:dyDescent="0.3">
      <c r="A1006">
        <v>325212</v>
      </c>
      <c r="B1006" t="s">
        <v>26</v>
      </c>
      <c r="C1006" t="b">
        <v>0</v>
      </c>
      <c r="D1006" t="s">
        <v>26</v>
      </c>
      <c r="E1006">
        <f t="shared" si="86"/>
        <v>19.040000000000003</v>
      </c>
      <c r="F1006">
        <v>0.01</v>
      </c>
      <c r="G1006">
        <v>0</v>
      </c>
      <c r="H1006">
        <v>0.02</v>
      </c>
      <c r="I1006">
        <v>18</v>
      </c>
      <c r="J1006">
        <v>0.01</v>
      </c>
      <c r="K1006">
        <v>1</v>
      </c>
      <c r="L1006">
        <v>0</v>
      </c>
    </row>
    <row r="1007" spans="1:12" x14ac:dyDescent="0.3">
      <c r="A1007">
        <v>325212</v>
      </c>
      <c r="B1007" t="s">
        <v>26</v>
      </c>
      <c r="C1007" t="b">
        <v>1</v>
      </c>
      <c r="D1007" t="s">
        <v>27</v>
      </c>
      <c r="E1007">
        <f t="shared" si="86"/>
        <v>11.02</v>
      </c>
      <c r="F1007">
        <v>0</v>
      </c>
      <c r="G1007">
        <v>0</v>
      </c>
      <c r="H1007">
        <v>0.01</v>
      </c>
      <c r="I1007">
        <v>10</v>
      </c>
      <c r="J1007">
        <v>0.01</v>
      </c>
      <c r="K1007">
        <v>1</v>
      </c>
      <c r="L1007">
        <v>0</v>
      </c>
    </row>
    <row r="1008" spans="1:12" x14ac:dyDescent="0.3">
      <c r="A1008">
        <v>325212</v>
      </c>
      <c r="B1008" t="s">
        <v>26</v>
      </c>
      <c r="C1008" t="b">
        <v>1</v>
      </c>
      <c r="D1008" t="s">
        <v>28</v>
      </c>
      <c r="E1008">
        <f t="shared" si="86"/>
        <v>8.02</v>
      </c>
      <c r="F1008">
        <v>0.01</v>
      </c>
      <c r="G1008">
        <v>0</v>
      </c>
      <c r="H1008">
        <v>0.01</v>
      </c>
      <c r="I1008">
        <v>8</v>
      </c>
      <c r="J1008">
        <v>0</v>
      </c>
      <c r="K1008">
        <v>0</v>
      </c>
      <c r="L1008">
        <v>0</v>
      </c>
    </row>
    <row r="1009" spans="1:12" x14ac:dyDescent="0.3">
      <c r="A1009">
        <v>325212</v>
      </c>
      <c r="B1009" t="s">
        <v>29</v>
      </c>
      <c r="C1009" t="b">
        <v>0</v>
      </c>
      <c r="D1009" t="s">
        <v>29</v>
      </c>
      <c r="E1009">
        <f t="shared" si="86"/>
        <v>34.15</v>
      </c>
      <c r="F1009">
        <v>4</v>
      </c>
      <c r="G1009">
        <v>0</v>
      </c>
      <c r="H1009">
        <v>0.09</v>
      </c>
      <c r="I1009">
        <v>19</v>
      </c>
      <c r="J1009">
        <v>0.06</v>
      </c>
      <c r="K1009">
        <v>1</v>
      </c>
      <c r="L1009">
        <v>10</v>
      </c>
    </row>
    <row r="1010" spans="1:12" x14ac:dyDescent="0.3">
      <c r="A1010">
        <v>325220</v>
      </c>
      <c r="B1010" t="s">
        <v>12</v>
      </c>
      <c r="C1010" t="b">
        <v>0</v>
      </c>
      <c r="D1010" t="s">
        <v>12</v>
      </c>
      <c r="E1010">
        <f t="shared" si="86"/>
        <v>2.0999999999999996</v>
      </c>
      <c r="F1010">
        <v>2</v>
      </c>
      <c r="G1010">
        <v>0</v>
      </c>
      <c r="H1010">
        <v>0.04</v>
      </c>
      <c r="I1010">
        <v>0.03</v>
      </c>
      <c r="J1010">
        <v>0.03</v>
      </c>
      <c r="K1010">
        <v>0</v>
      </c>
      <c r="L1010">
        <v>0</v>
      </c>
    </row>
    <row r="1011" spans="1:12" x14ac:dyDescent="0.3">
      <c r="A1011">
        <v>325220</v>
      </c>
      <c r="B1011" t="s">
        <v>12</v>
      </c>
      <c r="C1011" t="b">
        <v>1</v>
      </c>
      <c r="D1011" t="s">
        <v>13</v>
      </c>
      <c r="E1011">
        <f t="shared" si="86"/>
        <v>0.01</v>
      </c>
      <c r="F1011">
        <v>0</v>
      </c>
      <c r="G1011">
        <v>0</v>
      </c>
      <c r="H1011">
        <v>0.01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>
        <v>325220</v>
      </c>
      <c r="B1012" t="s">
        <v>12</v>
      </c>
      <c r="C1012" t="b">
        <v>1</v>
      </c>
      <c r="D1012" t="s">
        <v>14</v>
      </c>
      <c r="E1012">
        <f t="shared" si="86"/>
        <v>1.02</v>
      </c>
      <c r="F1012">
        <v>1</v>
      </c>
      <c r="G1012">
        <v>0</v>
      </c>
      <c r="H1012">
        <v>0</v>
      </c>
      <c r="I1012">
        <v>0.01</v>
      </c>
      <c r="J1012">
        <v>0.01</v>
      </c>
      <c r="K1012">
        <v>0</v>
      </c>
      <c r="L1012">
        <v>0</v>
      </c>
    </row>
    <row r="1013" spans="1:12" x14ac:dyDescent="0.3">
      <c r="A1013">
        <v>325220</v>
      </c>
      <c r="B1013" t="s">
        <v>12</v>
      </c>
      <c r="C1013" t="b">
        <v>1</v>
      </c>
      <c r="D1013" t="s">
        <v>15</v>
      </c>
      <c r="E1013">
        <f t="shared" si="86"/>
        <v>1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>
        <v>325220</v>
      </c>
      <c r="B1014" t="s">
        <v>12</v>
      </c>
      <c r="C1014" t="b">
        <v>1</v>
      </c>
      <c r="D1014" t="s">
        <v>16</v>
      </c>
      <c r="E1014">
        <f t="shared" si="86"/>
        <v>0.04</v>
      </c>
      <c r="F1014">
        <v>0.01</v>
      </c>
      <c r="G1014">
        <v>0</v>
      </c>
      <c r="H1014">
        <v>0.01</v>
      </c>
      <c r="I1014">
        <v>0.01</v>
      </c>
      <c r="J1014">
        <v>0.01</v>
      </c>
      <c r="K1014">
        <v>0</v>
      </c>
      <c r="L1014">
        <v>0</v>
      </c>
    </row>
    <row r="1015" spans="1:12" x14ac:dyDescent="0.3">
      <c r="A1015">
        <v>325220</v>
      </c>
      <c r="B1015" t="s">
        <v>12</v>
      </c>
      <c r="C1015" t="b">
        <v>1</v>
      </c>
      <c r="D1015" t="s">
        <v>17</v>
      </c>
      <c r="E1015">
        <f t="shared" si="86"/>
        <v>0.03</v>
      </c>
      <c r="F1015">
        <v>0.01</v>
      </c>
      <c r="G1015">
        <v>0</v>
      </c>
      <c r="H1015">
        <v>0.01</v>
      </c>
      <c r="I1015">
        <v>0.01</v>
      </c>
      <c r="J1015">
        <v>0</v>
      </c>
      <c r="K1015">
        <v>0</v>
      </c>
      <c r="L1015">
        <v>0</v>
      </c>
    </row>
    <row r="1016" spans="1:12" x14ac:dyDescent="0.3">
      <c r="A1016">
        <v>325220</v>
      </c>
      <c r="B1016" t="s">
        <v>12</v>
      </c>
      <c r="C1016" t="b">
        <v>1</v>
      </c>
      <c r="D1016" t="s">
        <v>18</v>
      </c>
      <c r="E1016">
        <f t="shared" si="86"/>
        <v>0.03</v>
      </c>
      <c r="F1016">
        <v>0.01</v>
      </c>
      <c r="G1016">
        <v>0</v>
      </c>
      <c r="H1016">
        <v>0.01</v>
      </c>
      <c r="I1016">
        <v>0</v>
      </c>
      <c r="J1016">
        <v>0.01</v>
      </c>
      <c r="K1016">
        <v>0</v>
      </c>
      <c r="L1016">
        <v>0</v>
      </c>
    </row>
    <row r="1017" spans="1:12" x14ac:dyDescent="0.3">
      <c r="A1017">
        <v>325220</v>
      </c>
      <c r="B1017" t="s">
        <v>19</v>
      </c>
      <c r="C1017" t="b">
        <v>0</v>
      </c>
      <c r="D1017" t="s">
        <v>19</v>
      </c>
      <c r="E1017">
        <f t="shared" si="86"/>
        <v>13.069999999999999</v>
      </c>
      <c r="F1017">
        <v>9</v>
      </c>
      <c r="G1017">
        <v>0.01</v>
      </c>
      <c r="H1017">
        <v>0.02</v>
      </c>
      <c r="I1017">
        <v>4</v>
      </c>
      <c r="J1017">
        <v>0.03</v>
      </c>
      <c r="K1017">
        <v>0.01</v>
      </c>
      <c r="L1017">
        <v>0</v>
      </c>
    </row>
    <row r="1018" spans="1:12" x14ac:dyDescent="0.3">
      <c r="A1018">
        <v>325220</v>
      </c>
      <c r="B1018" t="s">
        <v>19</v>
      </c>
      <c r="C1018" t="b">
        <v>1</v>
      </c>
      <c r="D1018" t="s">
        <v>20</v>
      </c>
      <c r="E1018">
        <f t="shared" si="86"/>
        <v>0.01</v>
      </c>
      <c r="F1018">
        <v>0.01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>
        <v>325220</v>
      </c>
      <c r="B1019" t="s">
        <v>19</v>
      </c>
      <c r="C1019" t="b">
        <v>1</v>
      </c>
      <c r="D1019" t="s">
        <v>21</v>
      </c>
      <c r="E1019">
        <f t="shared" si="86"/>
        <v>6.0299999999999994</v>
      </c>
      <c r="F1019">
        <v>6</v>
      </c>
      <c r="G1019">
        <v>0</v>
      </c>
      <c r="H1019">
        <v>0.01</v>
      </c>
      <c r="I1019">
        <v>0.01</v>
      </c>
      <c r="J1019">
        <v>0.01</v>
      </c>
      <c r="K1019">
        <v>0</v>
      </c>
      <c r="L1019">
        <v>0</v>
      </c>
    </row>
    <row r="1020" spans="1:12" x14ac:dyDescent="0.3">
      <c r="A1020">
        <v>325220</v>
      </c>
      <c r="B1020" t="s">
        <v>19</v>
      </c>
      <c r="C1020" t="b">
        <v>1</v>
      </c>
      <c r="D1020" t="s">
        <v>22</v>
      </c>
      <c r="E1020">
        <f t="shared" si="86"/>
        <v>1.02</v>
      </c>
      <c r="F1020">
        <v>1</v>
      </c>
      <c r="G1020">
        <v>0</v>
      </c>
      <c r="H1020">
        <v>0</v>
      </c>
      <c r="I1020">
        <v>0.01</v>
      </c>
      <c r="J1020">
        <v>0.01</v>
      </c>
      <c r="K1020">
        <v>0</v>
      </c>
      <c r="L1020">
        <v>0</v>
      </c>
    </row>
    <row r="1021" spans="1:12" x14ac:dyDescent="0.3">
      <c r="A1021">
        <v>325220</v>
      </c>
      <c r="B1021" t="s">
        <v>19</v>
      </c>
      <c r="C1021" t="b">
        <v>1</v>
      </c>
      <c r="D1021" t="s">
        <v>23</v>
      </c>
      <c r="E1021">
        <f t="shared" si="86"/>
        <v>2</v>
      </c>
      <c r="F1021">
        <v>1</v>
      </c>
      <c r="G1021">
        <v>0</v>
      </c>
      <c r="H1021">
        <v>0</v>
      </c>
      <c r="I1021">
        <v>1</v>
      </c>
      <c r="J1021">
        <v>0</v>
      </c>
      <c r="K1021">
        <v>0</v>
      </c>
      <c r="L1021">
        <v>0</v>
      </c>
    </row>
    <row r="1022" spans="1:12" x14ac:dyDescent="0.3">
      <c r="A1022">
        <v>325220</v>
      </c>
      <c r="B1022" t="s">
        <v>19</v>
      </c>
      <c r="C1022" t="b">
        <v>1</v>
      </c>
      <c r="D1022" t="s">
        <v>24</v>
      </c>
      <c r="E1022">
        <f t="shared" ref="E1022:E1085" si="87">SUM(F1022:L1022)</f>
        <v>4.0399999999999991</v>
      </c>
      <c r="F1022">
        <v>1</v>
      </c>
      <c r="G1022">
        <v>0.01</v>
      </c>
      <c r="H1022">
        <v>0.01</v>
      </c>
      <c r="I1022">
        <v>3</v>
      </c>
      <c r="J1022">
        <v>0.01</v>
      </c>
      <c r="K1022">
        <v>0.01</v>
      </c>
      <c r="L1022">
        <v>0</v>
      </c>
    </row>
    <row r="1023" spans="1:12" x14ac:dyDescent="0.3">
      <c r="A1023">
        <v>325220</v>
      </c>
      <c r="B1023" t="s">
        <v>25</v>
      </c>
      <c r="C1023" t="b">
        <v>0</v>
      </c>
      <c r="D1023" t="s">
        <v>25</v>
      </c>
      <c r="E1023">
        <f t="shared" si="87"/>
        <v>0.03</v>
      </c>
      <c r="F1023">
        <v>0</v>
      </c>
      <c r="G1023">
        <v>0</v>
      </c>
      <c r="H1023">
        <v>0</v>
      </c>
      <c r="I1023">
        <v>0.01</v>
      </c>
      <c r="J1023">
        <v>0.01</v>
      </c>
      <c r="K1023">
        <v>0</v>
      </c>
      <c r="L1023">
        <v>0.01</v>
      </c>
    </row>
    <row r="1024" spans="1:12" x14ac:dyDescent="0.3">
      <c r="A1024">
        <v>325220</v>
      </c>
      <c r="B1024" t="s">
        <v>26</v>
      </c>
      <c r="C1024" t="b">
        <v>0</v>
      </c>
      <c r="D1024" t="s">
        <v>26</v>
      </c>
      <c r="E1024">
        <f t="shared" si="87"/>
        <v>19.049999999999997</v>
      </c>
      <c r="F1024">
        <v>0.01</v>
      </c>
      <c r="G1024">
        <v>0.01</v>
      </c>
      <c r="H1024">
        <v>0.02</v>
      </c>
      <c r="I1024">
        <v>9</v>
      </c>
      <c r="J1024">
        <v>0.01</v>
      </c>
      <c r="K1024">
        <v>10</v>
      </c>
      <c r="L1024">
        <v>0</v>
      </c>
    </row>
    <row r="1025" spans="1:12" x14ac:dyDescent="0.3">
      <c r="A1025">
        <v>325220</v>
      </c>
      <c r="B1025" t="s">
        <v>26</v>
      </c>
      <c r="C1025" t="b">
        <v>1</v>
      </c>
      <c r="D1025" t="s">
        <v>27</v>
      </c>
      <c r="E1025">
        <f t="shared" si="87"/>
        <v>14.01</v>
      </c>
      <c r="F1025">
        <v>0</v>
      </c>
      <c r="G1025">
        <v>0</v>
      </c>
      <c r="H1025">
        <v>0.01</v>
      </c>
      <c r="I1025">
        <v>5</v>
      </c>
      <c r="J1025">
        <v>0</v>
      </c>
      <c r="K1025">
        <v>9</v>
      </c>
      <c r="L1025">
        <v>0</v>
      </c>
    </row>
    <row r="1026" spans="1:12" x14ac:dyDescent="0.3">
      <c r="A1026">
        <v>325220</v>
      </c>
      <c r="B1026" t="s">
        <v>26</v>
      </c>
      <c r="C1026" t="b">
        <v>1</v>
      </c>
      <c r="D1026" t="s">
        <v>28</v>
      </c>
      <c r="E1026">
        <f t="shared" si="87"/>
        <v>5.04</v>
      </c>
      <c r="F1026">
        <v>0.01</v>
      </c>
      <c r="G1026">
        <v>0.01</v>
      </c>
      <c r="H1026">
        <v>0.01</v>
      </c>
      <c r="I1026">
        <v>4</v>
      </c>
      <c r="J1026">
        <v>0.01</v>
      </c>
      <c r="K1026">
        <v>1</v>
      </c>
      <c r="L1026">
        <v>0</v>
      </c>
    </row>
    <row r="1027" spans="1:12" x14ac:dyDescent="0.3">
      <c r="A1027">
        <v>325220</v>
      </c>
      <c r="B1027" t="s">
        <v>29</v>
      </c>
      <c r="C1027" t="b">
        <v>0</v>
      </c>
      <c r="D1027" t="s">
        <v>29</v>
      </c>
      <c r="E1027">
        <f t="shared" si="87"/>
        <v>34.19</v>
      </c>
      <c r="F1027">
        <v>11</v>
      </c>
      <c r="G1027">
        <v>0.02</v>
      </c>
      <c r="H1027">
        <v>0.08</v>
      </c>
      <c r="I1027">
        <v>13</v>
      </c>
      <c r="J1027">
        <v>7.9999999999999905E-2</v>
      </c>
      <c r="K1027">
        <v>10</v>
      </c>
      <c r="L1027">
        <v>0.01</v>
      </c>
    </row>
    <row r="1028" spans="1:12" x14ac:dyDescent="0.3">
      <c r="A1028">
        <v>325311</v>
      </c>
      <c r="B1028" t="s">
        <v>12</v>
      </c>
      <c r="C1028" t="b">
        <v>0</v>
      </c>
      <c r="D1028" t="s">
        <v>12</v>
      </c>
      <c r="E1028">
        <f t="shared" si="87"/>
        <v>2.0699999999999998</v>
      </c>
      <c r="F1028">
        <v>2</v>
      </c>
      <c r="G1028">
        <v>0</v>
      </c>
      <c r="H1028">
        <v>0.03</v>
      </c>
      <c r="I1028">
        <v>0.02</v>
      </c>
      <c r="J1028">
        <v>0.02</v>
      </c>
      <c r="K1028">
        <v>0</v>
      </c>
      <c r="L1028">
        <v>0</v>
      </c>
    </row>
    <row r="1029" spans="1:12" x14ac:dyDescent="0.3">
      <c r="A1029">
        <v>325311</v>
      </c>
      <c r="B1029" t="s">
        <v>12</v>
      </c>
      <c r="C1029" t="b">
        <v>1</v>
      </c>
      <c r="D1029" t="s">
        <v>13</v>
      </c>
      <c r="E1029">
        <f t="shared" si="87"/>
        <v>0.01</v>
      </c>
      <c r="F1029">
        <v>0</v>
      </c>
      <c r="G1029">
        <v>0</v>
      </c>
      <c r="H1029">
        <v>0.01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>
        <v>325311</v>
      </c>
      <c r="B1030" t="s">
        <v>12</v>
      </c>
      <c r="C1030" t="b">
        <v>1</v>
      </c>
      <c r="D1030" t="s">
        <v>14</v>
      </c>
      <c r="E1030">
        <f t="shared" si="87"/>
        <v>1.02</v>
      </c>
      <c r="F1030">
        <v>1</v>
      </c>
      <c r="G1030">
        <v>0</v>
      </c>
      <c r="H1030">
        <v>0</v>
      </c>
      <c r="I1030">
        <v>0.01</v>
      </c>
      <c r="J1030">
        <v>0.01</v>
      </c>
      <c r="K1030">
        <v>0</v>
      </c>
      <c r="L1030">
        <v>0</v>
      </c>
    </row>
    <row r="1031" spans="1:12" x14ac:dyDescent="0.3">
      <c r="A1031">
        <v>325311</v>
      </c>
      <c r="B1031" t="s">
        <v>12</v>
      </c>
      <c r="C1031" t="b">
        <v>1</v>
      </c>
      <c r="D1031" t="s">
        <v>15</v>
      </c>
      <c r="E1031">
        <f t="shared" si="87"/>
        <v>1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>
        <v>325311</v>
      </c>
      <c r="B1032" t="s">
        <v>12</v>
      </c>
      <c r="C1032" t="b">
        <v>1</v>
      </c>
      <c r="D1032" t="s">
        <v>16</v>
      </c>
      <c r="E1032">
        <f t="shared" si="87"/>
        <v>0.03</v>
      </c>
      <c r="F1032">
        <v>0.01</v>
      </c>
      <c r="G1032">
        <v>0</v>
      </c>
      <c r="H1032">
        <v>0.01</v>
      </c>
      <c r="I1032">
        <v>0</v>
      </c>
      <c r="J1032">
        <v>0.01</v>
      </c>
      <c r="K1032">
        <v>0</v>
      </c>
      <c r="L1032">
        <v>0</v>
      </c>
    </row>
    <row r="1033" spans="1:12" x14ac:dyDescent="0.3">
      <c r="A1033">
        <v>325311</v>
      </c>
      <c r="B1033" t="s">
        <v>12</v>
      </c>
      <c r="C1033" t="b">
        <v>1</v>
      </c>
      <c r="D1033" t="s">
        <v>17</v>
      </c>
      <c r="E1033">
        <f t="shared" si="87"/>
        <v>0.02</v>
      </c>
      <c r="F1033">
        <v>0.01</v>
      </c>
      <c r="G1033">
        <v>0</v>
      </c>
      <c r="H1033">
        <v>0</v>
      </c>
      <c r="I1033">
        <v>0.01</v>
      </c>
      <c r="J1033">
        <v>0</v>
      </c>
      <c r="K1033">
        <v>0</v>
      </c>
      <c r="L1033">
        <v>0</v>
      </c>
    </row>
    <row r="1034" spans="1:12" x14ac:dyDescent="0.3">
      <c r="A1034">
        <v>325311</v>
      </c>
      <c r="B1034" t="s">
        <v>12</v>
      </c>
      <c r="C1034" t="b">
        <v>1</v>
      </c>
      <c r="D1034" t="s">
        <v>18</v>
      </c>
      <c r="E1034">
        <f t="shared" si="87"/>
        <v>0.02</v>
      </c>
      <c r="F1034">
        <v>0.01</v>
      </c>
      <c r="G1034">
        <v>0</v>
      </c>
      <c r="H1034">
        <v>0.01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>
        <v>325311</v>
      </c>
      <c r="B1035" t="s">
        <v>19</v>
      </c>
      <c r="C1035" t="b">
        <v>0</v>
      </c>
      <c r="D1035" t="s">
        <v>19</v>
      </c>
      <c r="E1035">
        <f t="shared" si="87"/>
        <v>125.05</v>
      </c>
      <c r="F1035">
        <v>10</v>
      </c>
      <c r="G1035">
        <v>0</v>
      </c>
      <c r="H1035">
        <v>0.04</v>
      </c>
      <c r="I1035">
        <v>115</v>
      </c>
      <c r="J1035">
        <v>0.01</v>
      </c>
      <c r="K1035">
        <v>0</v>
      </c>
      <c r="L1035">
        <v>0</v>
      </c>
    </row>
    <row r="1036" spans="1:12" x14ac:dyDescent="0.3">
      <c r="A1036">
        <v>325311</v>
      </c>
      <c r="B1036" t="s">
        <v>19</v>
      </c>
      <c r="C1036" t="b">
        <v>1</v>
      </c>
      <c r="D1036" t="s">
        <v>20</v>
      </c>
      <c r="E1036">
        <f t="shared" si="87"/>
        <v>0.01</v>
      </c>
      <c r="F1036">
        <v>0.01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>
        <v>325311</v>
      </c>
      <c r="B1037" t="s">
        <v>19</v>
      </c>
      <c r="C1037" t="b">
        <v>1</v>
      </c>
      <c r="D1037" t="s">
        <v>21</v>
      </c>
      <c r="E1037">
        <f t="shared" si="87"/>
        <v>11.01</v>
      </c>
      <c r="F1037">
        <v>8</v>
      </c>
      <c r="G1037">
        <v>0</v>
      </c>
      <c r="H1037">
        <v>0.01</v>
      </c>
      <c r="I1037">
        <v>3</v>
      </c>
      <c r="J1037">
        <v>0</v>
      </c>
      <c r="K1037">
        <v>0</v>
      </c>
      <c r="L1037">
        <v>0</v>
      </c>
    </row>
    <row r="1038" spans="1:12" x14ac:dyDescent="0.3">
      <c r="A1038">
        <v>325311</v>
      </c>
      <c r="B1038" t="s">
        <v>19</v>
      </c>
      <c r="C1038" t="b">
        <v>1</v>
      </c>
      <c r="D1038" t="s">
        <v>22</v>
      </c>
      <c r="E1038">
        <f t="shared" si="87"/>
        <v>9.02</v>
      </c>
      <c r="F1038">
        <v>0.01</v>
      </c>
      <c r="G1038">
        <v>0</v>
      </c>
      <c r="H1038">
        <v>0.01</v>
      </c>
      <c r="I1038">
        <v>9</v>
      </c>
      <c r="J1038">
        <v>0</v>
      </c>
      <c r="K1038">
        <v>0</v>
      </c>
      <c r="L1038">
        <v>0</v>
      </c>
    </row>
    <row r="1039" spans="1:12" x14ac:dyDescent="0.3">
      <c r="A1039">
        <v>325311</v>
      </c>
      <c r="B1039" t="s">
        <v>19</v>
      </c>
      <c r="C1039" t="b">
        <v>1</v>
      </c>
      <c r="D1039" t="s">
        <v>23</v>
      </c>
      <c r="E1039">
        <f t="shared" si="87"/>
        <v>1.02</v>
      </c>
      <c r="F1039">
        <v>1</v>
      </c>
      <c r="G1039">
        <v>0</v>
      </c>
      <c r="H1039">
        <v>0.01</v>
      </c>
      <c r="I1039">
        <v>0.01</v>
      </c>
      <c r="J1039">
        <v>0</v>
      </c>
      <c r="K1039">
        <v>0</v>
      </c>
      <c r="L1039">
        <v>0</v>
      </c>
    </row>
    <row r="1040" spans="1:12" x14ac:dyDescent="0.3">
      <c r="A1040">
        <v>325311</v>
      </c>
      <c r="B1040" t="s">
        <v>19</v>
      </c>
      <c r="C1040" t="b">
        <v>1</v>
      </c>
      <c r="D1040" t="s">
        <v>24</v>
      </c>
      <c r="E1040">
        <f t="shared" si="87"/>
        <v>104.02000000000001</v>
      </c>
      <c r="F1040">
        <v>1</v>
      </c>
      <c r="G1040">
        <v>0</v>
      </c>
      <c r="H1040">
        <v>0.01</v>
      </c>
      <c r="I1040">
        <v>103</v>
      </c>
      <c r="J1040">
        <v>0.01</v>
      </c>
      <c r="K1040">
        <v>0</v>
      </c>
      <c r="L1040">
        <v>0</v>
      </c>
    </row>
    <row r="1041" spans="1:12" x14ac:dyDescent="0.3">
      <c r="A1041">
        <v>325311</v>
      </c>
      <c r="B1041" t="s">
        <v>25</v>
      </c>
      <c r="C1041" t="b">
        <v>0</v>
      </c>
      <c r="D1041" t="s">
        <v>25</v>
      </c>
      <c r="E1041">
        <f t="shared" si="87"/>
        <v>18.009999999999998</v>
      </c>
      <c r="F1041">
        <v>1</v>
      </c>
      <c r="G1041">
        <v>0</v>
      </c>
      <c r="H1041">
        <v>0</v>
      </c>
      <c r="I1041">
        <v>7</v>
      </c>
      <c r="J1041">
        <v>0.01</v>
      </c>
      <c r="K1041">
        <v>0</v>
      </c>
      <c r="L1041">
        <v>10</v>
      </c>
    </row>
    <row r="1042" spans="1:12" x14ac:dyDescent="0.3">
      <c r="A1042">
        <v>325311</v>
      </c>
      <c r="B1042" t="s">
        <v>26</v>
      </c>
      <c r="C1042" t="b">
        <v>0</v>
      </c>
      <c r="D1042" t="s">
        <v>26</v>
      </c>
      <c r="E1042">
        <f t="shared" si="87"/>
        <v>36.03</v>
      </c>
      <c r="F1042">
        <v>0.01</v>
      </c>
      <c r="G1042">
        <v>0.01</v>
      </c>
      <c r="H1042">
        <v>0</v>
      </c>
      <c r="I1042">
        <v>36</v>
      </c>
      <c r="J1042">
        <v>0.01</v>
      </c>
      <c r="K1042">
        <v>0</v>
      </c>
      <c r="L1042">
        <v>0</v>
      </c>
    </row>
    <row r="1043" spans="1:12" x14ac:dyDescent="0.3">
      <c r="A1043">
        <v>325311</v>
      </c>
      <c r="B1043" t="s">
        <v>26</v>
      </c>
      <c r="C1043" t="b">
        <v>1</v>
      </c>
      <c r="D1043" t="s">
        <v>27</v>
      </c>
      <c r="E1043">
        <f t="shared" si="87"/>
        <v>24.020000000000003</v>
      </c>
      <c r="F1043">
        <v>0</v>
      </c>
      <c r="G1043">
        <v>0.01</v>
      </c>
      <c r="H1043">
        <v>0</v>
      </c>
      <c r="I1043">
        <v>24</v>
      </c>
      <c r="J1043">
        <v>0.01</v>
      </c>
      <c r="K1043">
        <v>0</v>
      </c>
      <c r="L1043">
        <v>0</v>
      </c>
    </row>
    <row r="1044" spans="1:12" x14ac:dyDescent="0.3">
      <c r="A1044">
        <v>325311</v>
      </c>
      <c r="B1044" t="s">
        <v>26</v>
      </c>
      <c r="C1044" t="b">
        <v>1</v>
      </c>
      <c r="D1044" t="s">
        <v>28</v>
      </c>
      <c r="E1044">
        <f t="shared" si="87"/>
        <v>12.01</v>
      </c>
      <c r="F1044">
        <v>0.01</v>
      </c>
      <c r="G1044">
        <v>0</v>
      </c>
      <c r="H1044">
        <v>0</v>
      </c>
      <c r="I1044">
        <v>12</v>
      </c>
      <c r="J1044">
        <v>0</v>
      </c>
      <c r="K1044">
        <v>0</v>
      </c>
      <c r="L1044">
        <v>0</v>
      </c>
    </row>
    <row r="1045" spans="1:12" x14ac:dyDescent="0.3">
      <c r="A1045">
        <v>325311</v>
      </c>
      <c r="B1045" t="s">
        <v>29</v>
      </c>
      <c r="C1045" t="b">
        <v>0</v>
      </c>
      <c r="D1045" t="s">
        <v>29</v>
      </c>
      <c r="E1045">
        <f t="shared" si="87"/>
        <v>181.13000000000002</v>
      </c>
      <c r="F1045">
        <v>13</v>
      </c>
      <c r="G1045">
        <v>0.01</v>
      </c>
      <c r="H1045">
        <v>7.0000000000000007E-2</v>
      </c>
      <c r="I1045">
        <v>158</v>
      </c>
      <c r="J1045">
        <v>0.05</v>
      </c>
      <c r="K1045">
        <v>0</v>
      </c>
      <c r="L1045">
        <v>10</v>
      </c>
    </row>
    <row r="1046" spans="1:12" x14ac:dyDescent="0.3">
      <c r="A1046">
        <v>325312</v>
      </c>
      <c r="B1046" t="s">
        <v>12</v>
      </c>
      <c r="C1046" t="b">
        <v>0</v>
      </c>
      <c r="D1046" t="s">
        <v>12</v>
      </c>
      <c r="E1046">
        <f t="shared" si="87"/>
        <v>1.0900000000000001</v>
      </c>
      <c r="F1046">
        <v>0.05</v>
      </c>
      <c r="G1046">
        <v>0</v>
      </c>
      <c r="H1046">
        <v>1</v>
      </c>
      <c r="I1046">
        <v>0.02</v>
      </c>
      <c r="J1046">
        <v>0.02</v>
      </c>
      <c r="K1046">
        <v>0</v>
      </c>
      <c r="L1046">
        <v>0</v>
      </c>
    </row>
    <row r="1047" spans="1:12" x14ac:dyDescent="0.3">
      <c r="A1047">
        <v>325312</v>
      </c>
      <c r="B1047" t="s">
        <v>12</v>
      </c>
      <c r="C1047" t="b">
        <v>1</v>
      </c>
      <c r="D1047" t="s">
        <v>13</v>
      </c>
      <c r="E1047">
        <f t="shared" si="87"/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3">
      <c r="A1048">
        <v>325312</v>
      </c>
      <c r="B1048" t="s">
        <v>12</v>
      </c>
      <c r="C1048" t="b">
        <v>1</v>
      </c>
      <c r="D1048" t="s">
        <v>14</v>
      </c>
      <c r="E1048">
        <f t="shared" si="87"/>
        <v>0.03</v>
      </c>
      <c r="F1048">
        <v>0.01</v>
      </c>
      <c r="G1048">
        <v>0</v>
      </c>
      <c r="H1048">
        <v>0</v>
      </c>
      <c r="I1048">
        <v>0.01</v>
      </c>
      <c r="J1048">
        <v>0.01</v>
      </c>
      <c r="K1048">
        <v>0</v>
      </c>
      <c r="L1048">
        <v>0</v>
      </c>
    </row>
    <row r="1049" spans="1:12" x14ac:dyDescent="0.3">
      <c r="A1049">
        <v>325312</v>
      </c>
      <c r="B1049" t="s">
        <v>12</v>
      </c>
      <c r="C1049" t="b">
        <v>1</v>
      </c>
      <c r="D1049" t="s">
        <v>15</v>
      </c>
      <c r="E1049">
        <f t="shared" si="87"/>
        <v>0.01</v>
      </c>
      <c r="F1049">
        <v>0.01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>
        <v>325312</v>
      </c>
      <c r="B1050" t="s">
        <v>12</v>
      </c>
      <c r="C1050" t="b">
        <v>1</v>
      </c>
      <c r="D1050" t="s">
        <v>16</v>
      </c>
      <c r="E1050">
        <f t="shared" si="87"/>
        <v>1.02</v>
      </c>
      <c r="F1050">
        <v>0.01</v>
      </c>
      <c r="G1050">
        <v>0</v>
      </c>
      <c r="H1050">
        <v>1</v>
      </c>
      <c r="I1050">
        <v>0</v>
      </c>
      <c r="J1050">
        <v>0.01</v>
      </c>
      <c r="K1050">
        <v>0</v>
      </c>
      <c r="L1050">
        <v>0</v>
      </c>
    </row>
    <row r="1051" spans="1:12" x14ac:dyDescent="0.3">
      <c r="A1051">
        <v>325312</v>
      </c>
      <c r="B1051" t="s">
        <v>12</v>
      </c>
      <c r="C1051" t="b">
        <v>1</v>
      </c>
      <c r="D1051" t="s">
        <v>17</v>
      </c>
      <c r="E1051">
        <f t="shared" si="87"/>
        <v>0.02</v>
      </c>
      <c r="F1051">
        <v>0.01</v>
      </c>
      <c r="G1051">
        <v>0</v>
      </c>
      <c r="H1051">
        <v>0</v>
      </c>
      <c r="I1051">
        <v>0.01</v>
      </c>
      <c r="J1051">
        <v>0</v>
      </c>
      <c r="K1051">
        <v>0</v>
      </c>
      <c r="L1051">
        <v>0</v>
      </c>
    </row>
    <row r="1052" spans="1:12" x14ac:dyDescent="0.3">
      <c r="A1052">
        <v>325312</v>
      </c>
      <c r="B1052" t="s">
        <v>12</v>
      </c>
      <c r="C1052" t="b">
        <v>1</v>
      </c>
      <c r="D1052" t="s">
        <v>18</v>
      </c>
      <c r="E1052">
        <f t="shared" si="87"/>
        <v>0.02</v>
      </c>
      <c r="F1052">
        <v>0.01</v>
      </c>
      <c r="G1052">
        <v>0</v>
      </c>
      <c r="H1052">
        <v>0.01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>
        <v>325312</v>
      </c>
      <c r="B1053" t="s">
        <v>19</v>
      </c>
      <c r="C1053" t="b">
        <v>0</v>
      </c>
      <c r="D1053" t="s">
        <v>19</v>
      </c>
      <c r="E1053">
        <f t="shared" si="87"/>
        <v>28.04</v>
      </c>
      <c r="F1053">
        <v>6</v>
      </c>
      <c r="G1053">
        <v>0</v>
      </c>
      <c r="H1053">
        <v>0.02</v>
      </c>
      <c r="I1053">
        <v>22</v>
      </c>
      <c r="J1053">
        <v>0.02</v>
      </c>
      <c r="K1053">
        <v>0</v>
      </c>
      <c r="L1053">
        <v>0</v>
      </c>
    </row>
    <row r="1054" spans="1:12" x14ac:dyDescent="0.3">
      <c r="A1054">
        <v>325312</v>
      </c>
      <c r="B1054" t="s">
        <v>19</v>
      </c>
      <c r="C1054" t="b">
        <v>1</v>
      </c>
      <c r="D1054" t="s">
        <v>20</v>
      </c>
      <c r="E1054">
        <f t="shared" si="87"/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>
        <v>325312</v>
      </c>
      <c r="B1055" t="s">
        <v>19</v>
      </c>
      <c r="C1055" t="b">
        <v>1</v>
      </c>
      <c r="D1055" t="s">
        <v>21</v>
      </c>
      <c r="E1055">
        <f t="shared" si="87"/>
        <v>6.01</v>
      </c>
      <c r="F1055">
        <v>6</v>
      </c>
      <c r="G1055">
        <v>0</v>
      </c>
      <c r="H1055">
        <v>0.01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>
        <v>325312</v>
      </c>
      <c r="B1056" t="s">
        <v>19</v>
      </c>
      <c r="C1056" t="b">
        <v>1</v>
      </c>
      <c r="D1056" t="s">
        <v>22</v>
      </c>
      <c r="E1056">
        <f t="shared" si="87"/>
        <v>0.03</v>
      </c>
      <c r="F1056">
        <v>0</v>
      </c>
      <c r="G1056">
        <v>0</v>
      </c>
      <c r="H1056">
        <v>0.01</v>
      </c>
      <c r="I1056">
        <v>0.01</v>
      </c>
      <c r="J1056">
        <v>0.01</v>
      </c>
      <c r="K1056">
        <v>0</v>
      </c>
      <c r="L1056">
        <v>0</v>
      </c>
    </row>
    <row r="1057" spans="1:12" x14ac:dyDescent="0.3">
      <c r="A1057">
        <v>325312</v>
      </c>
      <c r="B1057" t="s">
        <v>19</v>
      </c>
      <c r="C1057" t="b">
        <v>1</v>
      </c>
      <c r="D1057" t="s">
        <v>23</v>
      </c>
      <c r="E1057">
        <f t="shared" si="87"/>
        <v>0.02</v>
      </c>
      <c r="F1057">
        <v>0.01</v>
      </c>
      <c r="G1057">
        <v>0</v>
      </c>
      <c r="H1057">
        <v>0</v>
      </c>
      <c r="I1057">
        <v>0.01</v>
      </c>
      <c r="J1057">
        <v>0</v>
      </c>
      <c r="K1057">
        <v>0</v>
      </c>
      <c r="L1057">
        <v>0</v>
      </c>
    </row>
    <row r="1058" spans="1:12" x14ac:dyDescent="0.3">
      <c r="A1058">
        <v>325312</v>
      </c>
      <c r="B1058" t="s">
        <v>19</v>
      </c>
      <c r="C1058" t="b">
        <v>1</v>
      </c>
      <c r="D1058" t="s">
        <v>24</v>
      </c>
      <c r="E1058">
        <f t="shared" si="87"/>
        <v>21.020000000000003</v>
      </c>
      <c r="F1058">
        <v>0.01</v>
      </c>
      <c r="G1058">
        <v>0</v>
      </c>
      <c r="H1058">
        <v>0</v>
      </c>
      <c r="I1058">
        <v>21</v>
      </c>
      <c r="J1058">
        <v>0.01</v>
      </c>
      <c r="K1058">
        <v>0</v>
      </c>
      <c r="L1058">
        <v>0</v>
      </c>
    </row>
    <row r="1059" spans="1:12" x14ac:dyDescent="0.3">
      <c r="A1059">
        <v>325312</v>
      </c>
      <c r="B1059" t="s">
        <v>25</v>
      </c>
      <c r="C1059" t="b">
        <v>0</v>
      </c>
      <c r="D1059" t="s">
        <v>25</v>
      </c>
      <c r="E1059">
        <f t="shared" si="87"/>
        <v>0.03</v>
      </c>
      <c r="F1059">
        <v>0.01</v>
      </c>
      <c r="G1059">
        <v>0</v>
      </c>
      <c r="H1059">
        <v>0</v>
      </c>
      <c r="I1059">
        <v>0.01</v>
      </c>
      <c r="J1059">
        <v>0</v>
      </c>
      <c r="K1059">
        <v>0</v>
      </c>
      <c r="L1059">
        <v>0.01</v>
      </c>
    </row>
    <row r="1060" spans="1:12" x14ac:dyDescent="0.3">
      <c r="A1060">
        <v>325312</v>
      </c>
      <c r="B1060" t="s">
        <v>26</v>
      </c>
      <c r="C1060" t="b">
        <v>0</v>
      </c>
      <c r="D1060" t="s">
        <v>26</v>
      </c>
      <c r="E1060">
        <f t="shared" si="87"/>
        <v>6.0299999999999994</v>
      </c>
      <c r="F1060">
        <v>0.01</v>
      </c>
      <c r="G1060">
        <v>0.01</v>
      </c>
      <c r="H1060">
        <v>1</v>
      </c>
      <c r="I1060">
        <v>3</v>
      </c>
      <c r="J1060">
        <v>0.01</v>
      </c>
      <c r="K1060">
        <v>2</v>
      </c>
      <c r="L1060">
        <v>0</v>
      </c>
    </row>
    <row r="1061" spans="1:12" x14ac:dyDescent="0.3">
      <c r="A1061">
        <v>325312</v>
      </c>
      <c r="B1061" t="s">
        <v>26</v>
      </c>
      <c r="C1061" t="b">
        <v>1</v>
      </c>
      <c r="D1061" t="s">
        <v>27</v>
      </c>
      <c r="E1061">
        <f t="shared" si="87"/>
        <v>5.0199999999999996</v>
      </c>
      <c r="F1061">
        <v>0</v>
      </c>
      <c r="G1061">
        <v>0.01</v>
      </c>
      <c r="H1061">
        <v>1</v>
      </c>
      <c r="I1061">
        <v>2</v>
      </c>
      <c r="J1061">
        <v>0.01</v>
      </c>
      <c r="K1061">
        <v>2</v>
      </c>
      <c r="L1061">
        <v>0</v>
      </c>
    </row>
    <row r="1062" spans="1:12" x14ac:dyDescent="0.3">
      <c r="A1062">
        <v>325312</v>
      </c>
      <c r="B1062" t="s">
        <v>26</v>
      </c>
      <c r="C1062" t="b">
        <v>1</v>
      </c>
      <c r="D1062" t="s">
        <v>28</v>
      </c>
      <c r="E1062">
        <f t="shared" si="87"/>
        <v>1.01</v>
      </c>
      <c r="F1062">
        <v>0.01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</v>
      </c>
    </row>
    <row r="1063" spans="1:12" x14ac:dyDescent="0.3">
      <c r="A1063">
        <v>325312</v>
      </c>
      <c r="B1063" t="s">
        <v>29</v>
      </c>
      <c r="C1063" t="b">
        <v>0</v>
      </c>
      <c r="D1063" t="s">
        <v>29</v>
      </c>
      <c r="E1063">
        <f t="shared" si="87"/>
        <v>36.069999999999993</v>
      </c>
      <c r="F1063">
        <v>7</v>
      </c>
      <c r="G1063">
        <v>0.01</v>
      </c>
      <c r="H1063">
        <v>2</v>
      </c>
      <c r="I1063">
        <v>25</v>
      </c>
      <c r="J1063">
        <v>0.05</v>
      </c>
      <c r="K1063">
        <v>2</v>
      </c>
      <c r="L1063">
        <v>0.01</v>
      </c>
    </row>
    <row r="1064" spans="1:12" x14ac:dyDescent="0.3">
      <c r="A1064">
        <v>325412</v>
      </c>
      <c r="B1064" t="s">
        <v>12</v>
      </c>
      <c r="C1064" t="b">
        <v>0</v>
      </c>
      <c r="D1064" t="s">
        <v>12</v>
      </c>
      <c r="E1064">
        <f t="shared" si="87"/>
        <v>14.100000000000001</v>
      </c>
      <c r="F1064">
        <v>9</v>
      </c>
      <c r="G1064">
        <v>0</v>
      </c>
      <c r="H1064">
        <v>0.05</v>
      </c>
      <c r="I1064">
        <v>4</v>
      </c>
      <c r="J1064">
        <v>0.05</v>
      </c>
      <c r="K1064">
        <v>1</v>
      </c>
      <c r="L1064">
        <v>0</v>
      </c>
    </row>
    <row r="1065" spans="1:12" x14ac:dyDescent="0.3">
      <c r="A1065">
        <v>325412</v>
      </c>
      <c r="B1065" t="s">
        <v>12</v>
      </c>
      <c r="C1065" t="b">
        <v>1</v>
      </c>
      <c r="D1065" t="s">
        <v>13</v>
      </c>
      <c r="E1065">
        <f t="shared" si="87"/>
        <v>0.03</v>
      </c>
      <c r="F1065">
        <v>0</v>
      </c>
      <c r="G1065">
        <v>0</v>
      </c>
      <c r="H1065">
        <v>0.01</v>
      </c>
      <c r="I1065">
        <v>0.01</v>
      </c>
      <c r="J1065">
        <v>0.01</v>
      </c>
      <c r="K1065">
        <v>0</v>
      </c>
      <c r="L1065">
        <v>0</v>
      </c>
    </row>
    <row r="1066" spans="1:12" x14ac:dyDescent="0.3">
      <c r="A1066">
        <v>325412</v>
      </c>
      <c r="B1066" t="s">
        <v>12</v>
      </c>
      <c r="C1066" t="b">
        <v>1</v>
      </c>
      <c r="D1066" t="s">
        <v>14</v>
      </c>
      <c r="E1066">
        <f t="shared" si="87"/>
        <v>11.02</v>
      </c>
      <c r="F1066">
        <v>6</v>
      </c>
      <c r="G1066">
        <v>0</v>
      </c>
      <c r="H1066">
        <v>0.01</v>
      </c>
      <c r="I1066">
        <v>4</v>
      </c>
      <c r="J1066">
        <v>0.01</v>
      </c>
      <c r="K1066">
        <v>1</v>
      </c>
      <c r="L1066">
        <v>0</v>
      </c>
    </row>
    <row r="1067" spans="1:12" x14ac:dyDescent="0.3">
      <c r="A1067">
        <v>325412</v>
      </c>
      <c r="B1067" t="s">
        <v>12</v>
      </c>
      <c r="C1067" t="b">
        <v>1</v>
      </c>
      <c r="D1067" t="s">
        <v>15</v>
      </c>
      <c r="E1067">
        <f t="shared" si="87"/>
        <v>2</v>
      </c>
      <c r="F1067">
        <v>2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>
        <v>325412</v>
      </c>
      <c r="B1068" t="s">
        <v>12</v>
      </c>
      <c r="C1068" t="b">
        <v>1</v>
      </c>
      <c r="D1068" t="s">
        <v>16</v>
      </c>
      <c r="E1068">
        <f t="shared" si="87"/>
        <v>0.04</v>
      </c>
      <c r="F1068">
        <v>0.01</v>
      </c>
      <c r="G1068">
        <v>0</v>
      </c>
      <c r="H1068">
        <v>0.01</v>
      </c>
      <c r="I1068">
        <v>0.01</v>
      </c>
      <c r="J1068">
        <v>0.01</v>
      </c>
      <c r="K1068">
        <v>0</v>
      </c>
      <c r="L1068">
        <v>0</v>
      </c>
    </row>
    <row r="1069" spans="1:12" x14ac:dyDescent="0.3">
      <c r="A1069">
        <v>325412</v>
      </c>
      <c r="B1069" t="s">
        <v>12</v>
      </c>
      <c r="C1069" t="b">
        <v>1</v>
      </c>
      <c r="D1069" t="s">
        <v>17</v>
      </c>
      <c r="E1069">
        <f t="shared" si="87"/>
        <v>1.03</v>
      </c>
      <c r="F1069">
        <v>1</v>
      </c>
      <c r="G1069">
        <v>0</v>
      </c>
      <c r="H1069">
        <v>0.01</v>
      </c>
      <c r="I1069">
        <v>0.01</v>
      </c>
      <c r="J1069">
        <v>0.01</v>
      </c>
      <c r="K1069">
        <v>0</v>
      </c>
      <c r="L1069">
        <v>0</v>
      </c>
    </row>
    <row r="1070" spans="1:12" x14ac:dyDescent="0.3">
      <c r="A1070">
        <v>325412</v>
      </c>
      <c r="B1070" t="s">
        <v>12</v>
      </c>
      <c r="C1070" t="b">
        <v>1</v>
      </c>
      <c r="D1070" t="s">
        <v>18</v>
      </c>
      <c r="E1070">
        <f t="shared" si="87"/>
        <v>0.04</v>
      </c>
      <c r="F1070">
        <v>0.01</v>
      </c>
      <c r="G1070">
        <v>0</v>
      </c>
      <c r="H1070">
        <v>0.01</v>
      </c>
      <c r="I1070">
        <v>0.01</v>
      </c>
      <c r="J1070">
        <v>0.01</v>
      </c>
      <c r="K1070">
        <v>0</v>
      </c>
      <c r="L1070">
        <v>0</v>
      </c>
    </row>
    <row r="1071" spans="1:12" x14ac:dyDescent="0.3">
      <c r="A1071">
        <v>325412</v>
      </c>
      <c r="B1071" t="s">
        <v>19</v>
      </c>
      <c r="C1071" t="b">
        <v>0</v>
      </c>
      <c r="D1071" t="s">
        <v>19</v>
      </c>
      <c r="E1071">
        <f t="shared" si="87"/>
        <v>13.069999999999999</v>
      </c>
      <c r="F1071">
        <v>10</v>
      </c>
      <c r="G1071">
        <v>0</v>
      </c>
      <c r="H1071">
        <v>0.04</v>
      </c>
      <c r="I1071">
        <v>3</v>
      </c>
      <c r="J1071">
        <v>0.03</v>
      </c>
      <c r="K1071">
        <v>0</v>
      </c>
      <c r="L1071">
        <v>0</v>
      </c>
    </row>
    <row r="1072" spans="1:12" x14ac:dyDescent="0.3">
      <c r="A1072">
        <v>325412</v>
      </c>
      <c r="B1072" t="s">
        <v>19</v>
      </c>
      <c r="C1072" t="b">
        <v>1</v>
      </c>
      <c r="D1072" t="s">
        <v>20</v>
      </c>
      <c r="E1072">
        <f t="shared" si="87"/>
        <v>0.01</v>
      </c>
      <c r="F1072">
        <v>0.01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>
        <v>325412</v>
      </c>
      <c r="B1073" t="s">
        <v>19</v>
      </c>
      <c r="C1073" t="b">
        <v>1</v>
      </c>
      <c r="D1073" t="s">
        <v>21</v>
      </c>
      <c r="E1073">
        <f t="shared" si="87"/>
        <v>5.0299999999999994</v>
      </c>
      <c r="F1073">
        <v>5</v>
      </c>
      <c r="G1073">
        <v>0</v>
      </c>
      <c r="H1073">
        <v>0.01</v>
      </c>
      <c r="I1073">
        <v>0.01</v>
      </c>
      <c r="J1073">
        <v>0.01</v>
      </c>
      <c r="K1073">
        <v>0</v>
      </c>
      <c r="L1073">
        <v>0</v>
      </c>
    </row>
    <row r="1074" spans="1:12" x14ac:dyDescent="0.3">
      <c r="A1074">
        <v>325412</v>
      </c>
      <c r="B1074" t="s">
        <v>19</v>
      </c>
      <c r="C1074" t="b">
        <v>1</v>
      </c>
      <c r="D1074" t="s">
        <v>22</v>
      </c>
      <c r="E1074">
        <f t="shared" si="87"/>
        <v>1.03</v>
      </c>
      <c r="F1074">
        <v>0.01</v>
      </c>
      <c r="G1074">
        <v>0</v>
      </c>
      <c r="H1074">
        <v>0.01</v>
      </c>
      <c r="I1074">
        <v>1</v>
      </c>
      <c r="J1074">
        <v>0.01</v>
      </c>
      <c r="K1074">
        <v>0</v>
      </c>
      <c r="L1074">
        <v>0</v>
      </c>
    </row>
    <row r="1075" spans="1:12" x14ac:dyDescent="0.3">
      <c r="A1075">
        <v>325412</v>
      </c>
      <c r="B1075" t="s">
        <v>19</v>
      </c>
      <c r="C1075" t="b">
        <v>1</v>
      </c>
      <c r="D1075" t="s">
        <v>23</v>
      </c>
      <c r="E1075">
        <f t="shared" si="87"/>
        <v>3.0199999999999996</v>
      </c>
      <c r="F1075">
        <v>3</v>
      </c>
      <c r="G1075">
        <v>0</v>
      </c>
      <c r="H1075">
        <v>0.01</v>
      </c>
      <c r="I1075">
        <v>0.01</v>
      </c>
      <c r="J1075">
        <v>0</v>
      </c>
      <c r="K1075">
        <v>0</v>
      </c>
      <c r="L1075">
        <v>0</v>
      </c>
    </row>
    <row r="1076" spans="1:12" x14ac:dyDescent="0.3">
      <c r="A1076">
        <v>325412</v>
      </c>
      <c r="B1076" t="s">
        <v>19</v>
      </c>
      <c r="C1076" t="b">
        <v>1</v>
      </c>
      <c r="D1076" t="s">
        <v>24</v>
      </c>
      <c r="E1076">
        <f t="shared" si="87"/>
        <v>3.0199999999999996</v>
      </c>
      <c r="F1076">
        <v>1</v>
      </c>
      <c r="G1076">
        <v>0</v>
      </c>
      <c r="H1076">
        <v>0.01</v>
      </c>
      <c r="I1076">
        <v>2</v>
      </c>
      <c r="J1076">
        <v>0.01</v>
      </c>
      <c r="K1076">
        <v>0</v>
      </c>
      <c r="L1076">
        <v>0</v>
      </c>
    </row>
    <row r="1077" spans="1:12" x14ac:dyDescent="0.3">
      <c r="A1077">
        <v>325412</v>
      </c>
      <c r="B1077" t="s">
        <v>25</v>
      </c>
      <c r="C1077" t="b">
        <v>0</v>
      </c>
      <c r="D1077" t="s">
        <v>25</v>
      </c>
      <c r="E1077">
        <f t="shared" si="87"/>
        <v>3.02</v>
      </c>
      <c r="F1077">
        <v>0.01</v>
      </c>
      <c r="G1077">
        <v>0</v>
      </c>
      <c r="H1077">
        <v>0</v>
      </c>
      <c r="I1077">
        <v>0.01</v>
      </c>
      <c r="J1077">
        <v>0</v>
      </c>
      <c r="K1077">
        <v>0</v>
      </c>
      <c r="L1077">
        <v>3</v>
      </c>
    </row>
    <row r="1078" spans="1:12" x14ac:dyDescent="0.3">
      <c r="A1078">
        <v>325412</v>
      </c>
      <c r="B1078" t="s">
        <v>26</v>
      </c>
      <c r="C1078" t="b">
        <v>0</v>
      </c>
      <c r="D1078" t="s">
        <v>26</v>
      </c>
      <c r="E1078">
        <f t="shared" si="87"/>
        <v>16.049999999999997</v>
      </c>
      <c r="F1078">
        <v>0.01</v>
      </c>
      <c r="G1078">
        <v>0</v>
      </c>
      <c r="H1078">
        <v>0.02</v>
      </c>
      <c r="I1078">
        <v>14</v>
      </c>
      <c r="J1078">
        <v>0.02</v>
      </c>
      <c r="K1078">
        <v>2</v>
      </c>
      <c r="L1078">
        <v>0</v>
      </c>
    </row>
    <row r="1079" spans="1:12" x14ac:dyDescent="0.3">
      <c r="A1079">
        <v>325412</v>
      </c>
      <c r="B1079" t="s">
        <v>26</v>
      </c>
      <c r="C1079" t="b">
        <v>1</v>
      </c>
      <c r="D1079" t="s">
        <v>27</v>
      </c>
      <c r="E1079">
        <f t="shared" si="87"/>
        <v>8.02</v>
      </c>
      <c r="F1079">
        <v>0</v>
      </c>
      <c r="G1079">
        <v>0</v>
      </c>
      <c r="H1079">
        <v>0.01</v>
      </c>
      <c r="I1079">
        <v>6</v>
      </c>
      <c r="J1079">
        <v>0.01</v>
      </c>
      <c r="K1079">
        <v>2</v>
      </c>
      <c r="L1079">
        <v>0</v>
      </c>
    </row>
    <row r="1080" spans="1:12" x14ac:dyDescent="0.3">
      <c r="A1080">
        <v>325412</v>
      </c>
      <c r="B1080" t="s">
        <v>26</v>
      </c>
      <c r="C1080" t="b">
        <v>1</v>
      </c>
      <c r="D1080" t="s">
        <v>28</v>
      </c>
      <c r="E1080">
        <f t="shared" si="87"/>
        <v>8.0399999999999991</v>
      </c>
      <c r="F1080">
        <v>0.01</v>
      </c>
      <c r="G1080">
        <v>0</v>
      </c>
      <c r="H1080">
        <v>0.01</v>
      </c>
      <c r="I1080">
        <v>8</v>
      </c>
      <c r="J1080">
        <v>0.01</v>
      </c>
      <c r="K1080">
        <v>0.01</v>
      </c>
      <c r="L1080">
        <v>0</v>
      </c>
    </row>
    <row r="1081" spans="1:12" x14ac:dyDescent="0.3">
      <c r="A1081">
        <v>325412</v>
      </c>
      <c r="B1081" t="s">
        <v>29</v>
      </c>
      <c r="C1081" t="b">
        <v>0</v>
      </c>
      <c r="D1081" t="s">
        <v>29</v>
      </c>
      <c r="E1081">
        <f t="shared" si="87"/>
        <v>47.1</v>
      </c>
      <c r="F1081">
        <v>19</v>
      </c>
      <c r="G1081">
        <v>0</v>
      </c>
      <c r="H1081">
        <v>1</v>
      </c>
      <c r="I1081">
        <v>21</v>
      </c>
      <c r="J1081">
        <v>0.1</v>
      </c>
      <c r="K1081">
        <v>3</v>
      </c>
      <c r="L1081">
        <v>3</v>
      </c>
    </row>
    <row r="1082" spans="1:12" x14ac:dyDescent="0.3">
      <c r="A1082">
        <v>325992</v>
      </c>
      <c r="B1082" t="s">
        <v>12</v>
      </c>
      <c r="C1082" t="b">
        <v>0</v>
      </c>
      <c r="D1082" t="s">
        <v>12</v>
      </c>
      <c r="E1082">
        <f t="shared" si="87"/>
        <v>1.1200000000000001</v>
      </c>
      <c r="F1082">
        <v>1</v>
      </c>
      <c r="G1082">
        <v>0</v>
      </c>
      <c r="H1082">
        <v>0.05</v>
      </c>
      <c r="I1082">
        <v>0.04</v>
      </c>
      <c r="J1082">
        <v>0.03</v>
      </c>
      <c r="K1082">
        <v>0</v>
      </c>
      <c r="L1082">
        <v>0</v>
      </c>
    </row>
    <row r="1083" spans="1:12" x14ac:dyDescent="0.3">
      <c r="A1083">
        <v>325992</v>
      </c>
      <c r="B1083" t="s">
        <v>12</v>
      </c>
      <c r="C1083" t="b">
        <v>1</v>
      </c>
      <c r="D1083" t="s">
        <v>13</v>
      </c>
      <c r="E1083">
        <f t="shared" si="87"/>
        <v>0.02</v>
      </c>
      <c r="F1083">
        <v>0</v>
      </c>
      <c r="G1083">
        <v>0</v>
      </c>
      <c r="H1083">
        <v>0.01</v>
      </c>
      <c r="I1083">
        <v>0.01</v>
      </c>
      <c r="J1083">
        <v>0</v>
      </c>
      <c r="K1083">
        <v>0</v>
      </c>
      <c r="L1083">
        <v>0</v>
      </c>
    </row>
    <row r="1084" spans="1:12" x14ac:dyDescent="0.3">
      <c r="A1084">
        <v>325992</v>
      </c>
      <c r="B1084" t="s">
        <v>12</v>
      </c>
      <c r="C1084" t="b">
        <v>1</v>
      </c>
      <c r="D1084" t="s">
        <v>14</v>
      </c>
      <c r="E1084">
        <f t="shared" si="87"/>
        <v>1.03</v>
      </c>
      <c r="F1084">
        <v>1</v>
      </c>
      <c r="G1084">
        <v>0</v>
      </c>
      <c r="H1084">
        <v>0.01</v>
      </c>
      <c r="I1084">
        <v>0.01</v>
      </c>
      <c r="J1084">
        <v>0.01</v>
      </c>
      <c r="K1084">
        <v>0</v>
      </c>
      <c r="L1084">
        <v>0</v>
      </c>
    </row>
    <row r="1085" spans="1:12" x14ac:dyDescent="0.3">
      <c r="A1085">
        <v>325992</v>
      </c>
      <c r="B1085" t="s">
        <v>12</v>
      </c>
      <c r="C1085" t="b">
        <v>1</v>
      </c>
      <c r="D1085" t="s">
        <v>15</v>
      </c>
      <c r="E1085">
        <f t="shared" si="87"/>
        <v>0.01</v>
      </c>
      <c r="F1085">
        <v>0.01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>
        <v>325992</v>
      </c>
      <c r="B1086" t="s">
        <v>12</v>
      </c>
      <c r="C1086" t="b">
        <v>1</v>
      </c>
      <c r="D1086" t="s">
        <v>16</v>
      </c>
      <c r="E1086">
        <f t="shared" ref="E1086:E1149" si="88">SUM(F1086:L1086)</f>
        <v>0.03</v>
      </c>
      <c r="F1086">
        <v>0.01</v>
      </c>
      <c r="G1086">
        <v>0</v>
      </c>
      <c r="H1086">
        <v>0.01</v>
      </c>
      <c r="I1086">
        <v>0</v>
      </c>
      <c r="J1086">
        <v>0.01</v>
      </c>
      <c r="K1086">
        <v>0</v>
      </c>
      <c r="L1086">
        <v>0</v>
      </c>
    </row>
    <row r="1087" spans="1:12" x14ac:dyDescent="0.3">
      <c r="A1087">
        <v>325992</v>
      </c>
      <c r="B1087" t="s">
        <v>12</v>
      </c>
      <c r="C1087" t="b">
        <v>1</v>
      </c>
      <c r="D1087" t="s">
        <v>17</v>
      </c>
      <c r="E1087">
        <f t="shared" si="88"/>
        <v>0.04</v>
      </c>
      <c r="F1087">
        <v>0.01</v>
      </c>
      <c r="G1087">
        <v>0</v>
      </c>
      <c r="H1087">
        <v>0.01</v>
      </c>
      <c r="I1087">
        <v>0.01</v>
      </c>
      <c r="J1087">
        <v>0.01</v>
      </c>
      <c r="K1087">
        <v>0</v>
      </c>
      <c r="L1087">
        <v>0</v>
      </c>
    </row>
    <row r="1088" spans="1:12" x14ac:dyDescent="0.3">
      <c r="A1088">
        <v>325992</v>
      </c>
      <c r="B1088" t="s">
        <v>12</v>
      </c>
      <c r="C1088" t="b">
        <v>1</v>
      </c>
      <c r="D1088" t="s">
        <v>18</v>
      </c>
      <c r="E1088">
        <f t="shared" si="88"/>
        <v>0.03</v>
      </c>
      <c r="F1088">
        <v>0.01</v>
      </c>
      <c r="G1088">
        <v>0</v>
      </c>
      <c r="H1088">
        <v>0.01</v>
      </c>
      <c r="I1088">
        <v>0.01</v>
      </c>
      <c r="J1088">
        <v>0</v>
      </c>
      <c r="K1088">
        <v>0</v>
      </c>
      <c r="L1088">
        <v>0</v>
      </c>
    </row>
    <row r="1089" spans="1:12" x14ac:dyDescent="0.3">
      <c r="A1089">
        <v>325992</v>
      </c>
      <c r="B1089" t="s">
        <v>19</v>
      </c>
      <c r="C1089" t="b">
        <v>0</v>
      </c>
      <c r="D1089" t="s">
        <v>19</v>
      </c>
      <c r="E1089">
        <f t="shared" si="88"/>
        <v>3.0399999999999996</v>
      </c>
      <c r="F1089">
        <v>2</v>
      </c>
      <c r="G1089">
        <v>0</v>
      </c>
      <c r="H1089">
        <v>0.01</v>
      </c>
      <c r="I1089">
        <v>1</v>
      </c>
      <c r="J1089">
        <v>0.03</v>
      </c>
      <c r="K1089">
        <v>0</v>
      </c>
      <c r="L1089">
        <v>0</v>
      </c>
    </row>
    <row r="1090" spans="1:12" x14ac:dyDescent="0.3">
      <c r="A1090">
        <v>325992</v>
      </c>
      <c r="B1090" t="s">
        <v>19</v>
      </c>
      <c r="C1090" t="b">
        <v>1</v>
      </c>
      <c r="D1090" t="s">
        <v>20</v>
      </c>
      <c r="E1090">
        <f t="shared" si="88"/>
        <v>0.01</v>
      </c>
      <c r="F1090">
        <v>0.01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>
        <v>325992</v>
      </c>
      <c r="B1091" t="s">
        <v>19</v>
      </c>
      <c r="C1091" t="b">
        <v>1</v>
      </c>
      <c r="D1091" t="s">
        <v>21</v>
      </c>
      <c r="E1091">
        <f t="shared" si="88"/>
        <v>1.03</v>
      </c>
      <c r="F1091">
        <v>1</v>
      </c>
      <c r="G1091">
        <v>0</v>
      </c>
      <c r="H1091">
        <v>0.01</v>
      </c>
      <c r="I1091">
        <v>0.01</v>
      </c>
      <c r="J1091">
        <v>0.01</v>
      </c>
      <c r="K1091">
        <v>0</v>
      </c>
      <c r="L1091">
        <v>0</v>
      </c>
    </row>
    <row r="1092" spans="1:12" x14ac:dyDescent="0.3">
      <c r="A1092">
        <v>325992</v>
      </c>
      <c r="B1092" t="s">
        <v>19</v>
      </c>
      <c r="C1092" t="b">
        <v>1</v>
      </c>
      <c r="D1092" t="s">
        <v>22</v>
      </c>
      <c r="E1092">
        <f t="shared" si="88"/>
        <v>0.02</v>
      </c>
      <c r="F1092">
        <v>0.01</v>
      </c>
      <c r="G1092">
        <v>0</v>
      </c>
      <c r="H1092">
        <v>0</v>
      </c>
      <c r="I1092">
        <v>0.01</v>
      </c>
      <c r="J1092">
        <v>0</v>
      </c>
      <c r="K1092">
        <v>0</v>
      </c>
      <c r="L1092">
        <v>0</v>
      </c>
    </row>
    <row r="1093" spans="1:12" x14ac:dyDescent="0.3">
      <c r="A1093">
        <v>325992</v>
      </c>
      <c r="B1093" t="s">
        <v>19</v>
      </c>
      <c r="C1093" t="b">
        <v>1</v>
      </c>
      <c r="D1093" t="s">
        <v>23</v>
      </c>
      <c r="E1093">
        <f t="shared" si="88"/>
        <v>1.01</v>
      </c>
      <c r="F1093">
        <v>1</v>
      </c>
      <c r="G1093">
        <v>0</v>
      </c>
      <c r="H1093">
        <v>0</v>
      </c>
      <c r="I1093">
        <v>0</v>
      </c>
      <c r="J1093">
        <v>0.01</v>
      </c>
      <c r="K1093">
        <v>0</v>
      </c>
      <c r="L1093">
        <v>0</v>
      </c>
    </row>
    <row r="1094" spans="1:12" x14ac:dyDescent="0.3">
      <c r="A1094">
        <v>325992</v>
      </c>
      <c r="B1094" t="s">
        <v>19</v>
      </c>
      <c r="C1094" t="b">
        <v>1</v>
      </c>
      <c r="D1094" t="s">
        <v>24</v>
      </c>
      <c r="E1094">
        <f t="shared" si="88"/>
        <v>1.02</v>
      </c>
      <c r="F1094">
        <v>0.01</v>
      </c>
      <c r="G1094">
        <v>0</v>
      </c>
      <c r="H1094">
        <v>0</v>
      </c>
      <c r="I1094">
        <v>1</v>
      </c>
      <c r="J1094">
        <v>0.01</v>
      </c>
      <c r="K1094">
        <v>0</v>
      </c>
      <c r="L1094">
        <v>0</v>
      </c>
    </row>
    <row r="1095" spans="1:12" x14ac:dyDescent="0.3">
      <c r="A1095">
        <v>325992</v>
      </c>
      <c r="B1095" t="s">
        <v>25</v>
      </c>
      <c r="C1095" t="b">
        <v>0</v>
      </c>
      <c r="D1095" t="s">
        <v>25</v>
      </c>
      <c r="E1095">
        <f t="shared" si="88"/>
        <v>2.0299999999999998</v>
      </c>
      <c r="F1095">
        <v>0.01</v>
      </c>
      <c r="G1095">
        <v>0</v>
      </c>
      <c r="H1095">
        <v>0</v>
      </c>
      <c r="I1095">
        <v>0.01</v>
      </c>
      <c r="J1095">
        <v>0.01</v>
      </c>
      <c r="K1095">
        <v>0</v>
      </c>
      <c r="L1095">
        <v>2</v>
      </c>
    </row>
    <row r="1096" spans="1:12" x14ac:dyDescent="0.3">
      <c r="A1096">
        <v>325992</v>
      </c>
      <c r="B1096" t="s">
        <v>26</v>
      </c>
      <c r="C1096" t="b">
        <v>0</v>
      </c>
      <c r="D1096" t="s">
        <v>26</v>
      </c>
      <c r="E1096">
        <f t="shared" si="88"/>
        <v>2.0399999999999996</v>
      </c>
      <c r="F1096">
        <v>0.01</v>
      </c>
      <c r="G1096">
        <v>0.01</v>
      </c>
      <c r="H1096">
        <v>0.01</v>
      </c>
      <c r="I1096">
        <v>2</v>
      </c>
      <c r="J1096">
        <v>0.01</v>
      </c>
      <c r="K1096">
        <v>0</v>
      </c>
      <c r="L1096">
        <v>0</v>
      </c>
    </row>
    <row r="1097" spans="1:12" x14ac:dyDescent="0.3">
      <c r="A1097">
        <v>325992</v>
      </c>
      <c r="B1097" t="s">
        <v>26</v>
      </c>
      <c r="C1097" t="b">
        <v>1</v>
      </c>
      <c r="D1097" t="s">
        <v>27</v>
      </c>
      <c r="E1097">
        <f t="shared" si="88"/>
        <v>1.03</v>
      </c>
      <c r="F1097">
        <v>0</v>
      </c>
      <c r="G1097">
        <v>0.01</v>
      </c>
      <c r="H1097">
        <v>0.01</v>
      </c>
      <c r="I1097">
        <v>1</v>
      </c>
      <c r="J1097">
        <v>0.01</v>
      </c>
      <c r="K1097">
        <v>0</v>
      </c>
      <c r="L1097">
        <v>0</v>
      </c>
    </row>
    <row r="1098" spans="1:12" x14ac:dyDescent="0.3">
      <c r="A1098">
        <v>325992</v>
      </c>
      <c r="B1098" t="s">
        <v>26</v>
      </c>
      <c r="C1098" t="b">
        <v>1</v>
      </c>
      <c r="D1098" t="s">
        <v>28</v>
      </c>
      <c r="E1098">
        <f t="shared" si="88"/>
        <v>1.01</v>
      </c>
      <c r="F1098">
        <v>0.01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</row>
    <row r="1099" spans="1:12" x14ac:dyDescent="0.3">
      <c r="A1099">
        <v>325992</v>
      </c>
      <c r="B1099" t="s">
        <v>29</v>
      </c>
      <c r="C1099" t="b">
        <v>0</v>
      </c>
      <c r="D1099" t="s">
        <v>29</v>
      </c>
      <c r="E1099">
        <f t="shared" si="88"/>
        <v>9.16</v>
      </c>
      <c r="F1099">
        <v>3</v>
      </c>
      <c r="G1099">
        <v>0.01</v>
      </c>
      <c r="H1099">
        <v>7.0000000000000007E-2</v>
      </c>
      <c r="I1099">
        <v>4</v>
      </c>
      <c r="J1099">
        <v>7.9999999999999905E-2</v>
      </c>
      <c r="K1099">
        <v>0</v>
      </c>
      <c r="L1099">
        <v>2</v>
      </c>
    </row>
    <row r="1100" spans="1:12" x14ac:dyDescent="0.3">
      <c r="A1100">
        <v>327120</v>
      </c>
      <c r="B1100" t="s">
        <v>12</v>
      </c>
      <c r="C1100" t="b">
        <v>0</v>
      </c>
      <c r="D1100" t="s">
        <v>12</v>
      </c>
      <c r="E1100">
        <f t="shared" si="88"/>
        <v>3.08</v>
      </c>
      <c r="F1100">
        <v>1</v>
      </c>
      <c r="G1100">
        <v>0</v>
      </c>
      <c r="H1100">
        <v>0.04</v>
      </c>
      <c r="I1100">
        <v>2</v>
      </c>
      <c r="J1100">
        <v>0.04</v>
      </c>
      <c r="K1100">
        <v>0</v>
      </c>
      <c r="L1100">
        <v>0</v>
      </c>
    </row>
    <row r="1101" spans="1:12" x14ac:dyDescent="0.3">
      <c r="A1101">
        <v>327120</v>
      </c>
      <c r="B1101" t="s">
        <v>12</v>
      </c>
      <c r="C1101" t="b">
        <v>1</v>
      </c>
      <c r="D1101" t="s">
        <v>13</v>
      </c>
      <c r="E1101">
        <f t="shared" si="88"/>
        <v>0.03</v>
      </c>
      <c r="F1101">
        <v>0</v>
      </c>
      <c r="G1101">
        <v>0</v>
      </c>
      <c r="H1101">
        <v>0.01</v>
      </c>
      <c r="I1101">
        <v>0.01</v>
      </c>
      <c r="J1101">
        <v>0.01</v>
      </c>
      <c r="K1101">
        <v>0</v>
      </c>
      <c r="L1101">
        <v>0</v>
      </c>
    </row>
    <row r="1102" spans="1:12" x14ac:dyDescent="0.3">
      <c r="A1102">
        <v>327120</v>
      </c>
      <c r="B1102" t="s">
        <v>12</v>
      </c>
      <c r="C1102" t="b">
        <v>1</v>
      </c>
      <c r="D1102" t="s">
        <v>14</v>
      </c>
      <c r="E1102">
        <f t="shared" si="88"/>
        <v>1.03</v>
      </c>
      <c r="F1102">
        <v>0.01</v>
      </c>
      <c r="G1102">
        <v>0</v>
      </c>
      <c r="H1102">
        <v>0.01</v>
      </c>
      <c r="I1102">
        <v>1</v>
      </c>
      <c r="J1102">
        <v>0.01</v>
      </c>
      <c r="K1102">
        <v>0</v>
      </c>
      <c r="L1102">
        <v>0</v>
      </c>
    </row>
    <row r="1103" spans="1:12" x14ac:dyDescent="0.3">
      <c r="A1103">
        <v>327120</v>
      </c>
      <c r="B1103" t="s">
        <v>12</v>
      </c>
      <c r="C1103" t="b">
        <v>1</v>
      </c>
      <c r="D1103" t="s">
        <v>15</v>
      </c>
      <c r="E1103">
        <f t="shared" si="88"/>
        <v>0.01</v>
      </c>
      <c r="F1103">
        <v>0.01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>
        <v>327120</v>
      </c>
      <c r="B1104" t="s">
        <v>12</v>
      </c>
      <c r="C1104" t="b">
        <v>1</v>
      </c>
      <c r="D1104" t="s">
        <v>16</v>
      </c>
      <c r="E1104">
        <f t="shared" si="88"/>
        <v>0.04</v>
      </c>
      <c r="F1104">
        <v>0.01</v>
      </c>
      <c r="G1104">
        <v>0</v>
      </c>
      <c r="H1104">
        <v>0.01</v>
      </c>
      <c r="I1104">
        <v>0.01</v>
      </c>
      <c r="J1104">
        <v>0.01</v>
      </c>
      <c r="K1104">
        <v>0</v>
      </c>
      <c r="L1104">
        <v>0</v>
      </c>
    </row>
    <row r="1105" spans="1:12" x14ac:dyDescent="0.3">
      <c r="A1105">
        <v>327120</v>
      </c>
      <c r="B1105" t="s">
        <v>12</v>
      </c>
      <c r="C1105" t="b">
        <v>1</v>
      </c>
      <c r="D1105" t="s">
        <v>17</v>
      </c>
      <c r="E1105">
        <f t="shared" si="88"/>
        <v>0.03</v>
      </c>
      <c r="F1105">
        <v>0.01</v>
      </c>
      <c r="G1105">
        <v>0</v>
      </c>
      <c r="H1105">
        <v>0</v>
      </c>
      <c r="I1105">
        <v>0.01</v>
      </c>
      <c r="J1105">
        <v>0.01</v>
      </c>
      <c r="K1105">
        <v>0</v>
      </c>
      <c r="L1105">
        <v>0</v>
      </c>
    </row>
    <row r="1106" spans="1:12" x14ac:dyDescent="0.3">
      <c r="A1106">
        <v>327120</v>
      </c>
      <c r="B1106" t="s">
        <v>12</v>
      </c>
      <c r="C1106" t="b">
        <v>1</v>
      </c>
      <c r="D1106" t="s">
        <v>18</v>
      </c>
      <c r="E1106">
        <f t="shared" si="88"/>
        <v>0.03</v>
      </c>
      <c r="F1106">
        <v>0.01</v>
      </c>
      <c r="G1106">
        <v>0</v>
      </c>
      <c r="H1106">
        <v>0.01</v>
      </c>
      <c r="I1106">
        <v>0.01</v>
      </c>
      <c r="J1106">
        <v>0</v>
      </c>
      <c r="K1106">
        <v>0</v>
      </c>
      <c r="L1106">
        <v>0</v>
      </c>
    </row>
    <row r="1107" spans="1:12" x14ac:dyDescent="0.3">
      <c r="A1107">
        <v>327120</v>
      </c>
      <c r="B1107" t="s">
        <v>19</v>
      </c>
      <c r="C1107" t="b">
        <v>0</v>
      </c>
      <c r="D1107" t="s">
        <v>19</v>
      </c>
      <c r="E1107">
        <f t="shared" si="88"/>
        <v>37.07</v>
      </c>
      <c r="F1107">
        <v>4</v>
      </c>
      <c r="G1107">
        <v>0.01</v>
      </c>
      <c r="H1107">
        <v>0.03</v>
      </c>
      <c r="I1107">
        <v>32</v>
      </c>
      <c r="J1107">
        <v>0.03</v>
      </c>
      <c r="K1107">
        <v>1</v>
      </c>
      <c r="L1107">
        <v>0</v>
      </c>
    </row>
    <row r="1108" spans="1:12" x14ac:dyDescent="0.3">
      <c r="A1108">
        <v>327120</v>
      </c>
      <c r="B1108" t="s">
        <v>19</v>
      </c>
      <c r="C1108" t="b">
        <v>1</v>
      </c>
      <c r="D1108" t="s">
        <v>20</v>
      </c>
      <c r="E1108">
        <f t="shared" si="88"/>
        <v>0.01</v>
      </c>
      <c r="F1108">
        <v>0.01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">
      <c r="A1109">
        <v>327120</v>
      </c>
      <c r="B1109" t="s">
        <v>19</v>
      </c>
      <c r="C1109" t="b">
        <v>1</v>
      </c>
      <c r="D1109" t="s">
        <v>21</v>
      </c>
      <c r="E1109">
        <f t="shared" si="88"/>
        <v>3.0299999999999994</v>
      </c>
      <c r="F1109">
        <v>3</v>
      </c>
      <c r="G1109">
        <v>0</v>
      </c>
      <c r="H1109">
        <v>0.01</v>
      </c>
      <c r="I1109">
        <v>0.01</v>
      </c>
      <c r="J1109">
        <v>0.01</v>
      </c>
      <c r="K1109">
        <v>0</v>
      </c>
      <c r="L1109">
        <v>0</v>
      </c>
    </row>
    <row r="1110" spans="1:12" x14ac:dyDescent="0.3">
      <c r="A1110">
        <v>327120</v>
      </c>
      <c r="B1110" t="s">
        <v>19</v>
      </c>
      <c r="C1110" t="b">
        <v>1</v>
      </c>
      <c r="D1110" t="s">
        <v>22</v>
      </c>
      <c r="E1110">
        <f t="shared" si="88"/>
        <v>0.04</v>
      </c>
      <c r="F1110">
        <v>0.01</v>
      </c>
      <c r="G1110">
        <v>0</v>
      </c>
      <c r="H1110">
        <v>0.01</v>
      </c>
      <c r="I1110">
        <v>0.01</v>
      </c>
      <c r="J1110">
        <v>0.01</v>
      </c>
      <c r="K1110">
        <v>0</v>
      </c>
      <c r="L1110">
        <v>0</v>
      </c>
    </row>
    <row r="1111" spans="1:12" x14ac:dyDescent="0.3">
      <c r="A1111">
        <v>327120</v>
      </c>
      <c r="B1111" t="s">
        <v>19</v>
      </c>
      <c r="C1111" t="b">
        <v>1</v>
      </c>
      <c r="D1111" t="s">
        <v>23</v>
      </c>
      <c r="E1111">
        <f t="shared" si="88"/>
        <v>0.01</v>
      </c>
      <c r="F1111">
        <v>0.01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>
        <v>327120</v>
      </c>
      <c r="B1112" t="s">
        <v>19</v>
      </c>
      <c r="C1112" t="b">
        <v>1</v>
      </c>
      <c r="D1112" t="s">
        <v>24</v>
      </c>
      <c r="E1112">
        <f t="shared" si="88"/>
        <v>34.03</v>
      </c>
      <c r="F1112">
        <v>1</v>
      </c>
      <c r="G1112">
        <v>0.01</v>
      </c>
      <c r="H1112">
        <v>0.01</v>
      </c>
      <c r="I1112">
        <v>32</v>
      </c>
      <c r="J1112">
        <v>0.01</v>
      </c>
      <c r="K1112">
        <v>1</v>
      </c>
      <c r="L1112">
        <v>0</v>
      </c>
    </row>
    <row r="1113" spans="1:12" x14ac:dyDescent="0.3">
      <c r="A1113">
        <v>327120</v>
      </c>
      <c r="B1113" t="s">
        <v>25</v>
      </c>
      <c r="C1113" t="b">
        <v>0</v>
      </c>
      <c r="D1113" t="s">
        <v>25</v>
      </c>
      <c r="E1113">
        <f t="shared" si="88"/>
        <v>2.04</v>
      </c>
      <c r="F1113">
        <v>0.01</v>
      </c>
      <c r="G1113">
        <v>0</v>
      </c>
      <c r="H1113">
        <v>0.01</v>
      </c>
      <c r="I1113">
        <v>1</v>
      </c>
      <c r="J1113">
        <v>0.01</v>
      </c>
      <c r="K1113">
        <v>0.01</v>
      </c>
      <c r="L1113">
        <v>1</v>
      </c>
    </row>
    <row r="1114" spans="1:12" x14ac:dyDescent="0.3">
      <c r="A1114">
        <v>327120</v>
      </c>
      <c r="B1114" t="s">
        <v>26</v>
      </c>
      <c r="C1114" t="b">
        <v>0</v>
      </c>
      <c r="D1114" t="s">
        <v>26</v>
      </c>
      <c r="E1114">
        <f t="shared" si="88"/>
        <v>1.01</v>
      </c>
      <c r="F1114">
        <v>0.01</v>
      </c>
      <c r="G1114">
        <v>0</v>
      </c>
      <c r="H1114">
        <v>0</v>
      </c>
      <c r="I1114">
        <v>1</v>
      </c>
      <c r="J1114">
        <v>0</v>
      </c>
      <c r="K1114">
        <v>0</v>
      </c>
      <c r="L1114">
        <v>0</v>
      </c>
    </row>
    <row r="1115" spans="1:12" x14ac:dyDescent="0.3">
      <c r="A1115">
        <v>327120</v>
      </c>
      <c r="B1115" t="s">
        <v>26</v>
      </c>
      <c r="C1115" t="b">
        <v>1</v>
      </c>
      <c r="D1115" t="s">
        <v>27</v>
      </c>
      <c r="E1115">
        <f t="shared" si="88"/>
        <v>1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0</v>
      </c>
    </row>
    <row r="1116" spans="1:12" x14ac:dyDescent="0.3">
      <c r="A1116">
        <v>327120</v>
      </c>
      <c r="B1116" t="s">
        <v>26</v>
      </c>
      <c r="C1116" t="b">
        <v>1</v>
      </c>
      <c r="D1116" t="s">
        <v>28</v>
      </c>
      <c r="E1116">
        <f t="shared" si="88"/>
        <v>0.02</v>
      </c>
      <c r="F1116">
        <v>0.01</v>
      </c>
      <c r="G1116">
        <v>0</v>
      </c>
      <c r="H1116">
        <v>0</v>
      </c>
      <c r="I1116">
        <v>0.01</v>
      </c>
      <c r="J1116">
        <v>0</v>
      </c>
      <c r="K1116">
        <v>0</v>
      </c>
      <c r="L1116">
        <v>0</v>
      </c>
    </row>
    <row r="1117" spans="1:12" x14ac:dyDescent="0.3">
      <c r="A1117">
        <v>327120</v>
      </c>
      <c r="B1117" t="s">
        <v>29</v>
      </c>
      <c r="C1117" t="b">
        <v>0</v>
      </c>
      <c r="D1117" t="s">
        <v>29</v>
      </c>
      <c r="E1117">
        <f t="shared" si="88"/>
        <v>43.089999999999996</v>
      </c>
      <c r="F1117">
        <v>5</v>
      </c>
      <c r="G1117">
        <v>0.01</v>
      </c>
      <c r="H1117">
        <v>1</v>
      </c>
      <c r="I1117">
        <v>35</v>
      </c>
      <c r="J1117">
        <v>0.08</v>
      </c>
      <c r="K1117">
        <v>1</v>
      </c>
      <c r="L1117">
        <v>1</v>
      </c>
    </row>
    <row r="1118" spans="1:12" x14ac:dyDescent="0.3">
      <c r="A1118">
        <v>327211</v>
      </c>
      <c r="B1118" t="s">
        <v>12</v>
      </c>
      <c r="C1118" t="b">
        <v>0</v>
      </c>
      <c r="D1118" t="s">
        <v>12</v>
      </c>
      <c r="E1118">
        <f t="shared" si="88"/>
        <v>2.0699999999999998</v>
      </c>
      <c r="F1118">
        <v>1</v>
      </c>
      <c r="G1118">
        <v>0</v>
      </c>
      <c r="H1118">
        <v>0.04</v>
      </c>
      <c r="I1118">
        <v>1</v>
      </c>
      <c r="J1118">
        <v>0.03</v>
      </c>
      <c r="K1118">
        <v>0</v>
      </c>
      <c r="L1118">
        <v>0</v>
      </c>
    </row>
    <row r="1119" spans="1:12" x14ac:dyDescent="0.3">
      <c r="A1119">
        <v>327211</v>
      </c>
      <c r="B1119" t="s">
        <v>12</v>
      </c>
      <c r="C1119" t="b">
        <v>1</v>
      </c>
      <c r="D1119" t="s">
        <v>13</v>
      </c>
      <c r="E1119">
        <f t="shared" si="88"/>
        <v>0.01</v>
      </c>
      <c r="F1119">
        <v>0</v>
      </c>
      <c r="G1119">
        <v>0</v>
      </c>
      <c r="H1119">
        <v>0.01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>
        <v>327211</v>
      </c>
      <c r="B1120" t="s">
        <v>12</v>
      </c>
      <c r="C1120" t="b">
        <v>1</v>
      </c>
      <c r="D1120" t="s">
        <v>14</v>
      </c>
      <c r="E1120">
        <f t="shared" si="88"/>
        <v>1.03</v>
      </c>
      <c r="F1120">
        <v>0.01</v>
      </c>
      <c r="G1120">
        <v>0</v>
      </c>
      <c r="H1120">
        <v>0.01</v>
      </c>
      <c r="I1120">
        <v>1</v>
      </c>
      <c r="J1120">
        <v>0.01</v>
      </c>
      <c r="K1120">
        <v>0</v>
      </c>
      <c r="L1120">
        <v>0</v>
      </c>
    </row>
    <row r="1121" spans="1:12" x14ac:dyDescent="0.3">
      <c r="A1121">
        <v>327211</v>
      </c>
      <c r="B1121" t="s">
        <v>12</v>
      </c>
      <c r="C1121" t="b">
        <v>1</v>
      </c>
      <c r="D1121" t="s">
        <v>15</v>
      </c>
      <c r="E1121">
        <f t="shared" si="88"/>
        <v>0.01</v>
      </c>
      <c r="F1121">
        <v>0.01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3">
      <c r="A1122">
        <v>327211</v>
      </c>
      <c r="B1122" t="s">
        <v>12</v>
      </c>
      <c r="C1122" t="b">
        <v>1</v>
      </c>
      <c r="D1122" t="s">
        <v>16</v>
      </c>
      <c r="E1122">
        <f t="shared" si="88"/>
        <v>0.03</v>
      </c>
      <c r="F1122">
        <v>0.01</v>
      </c>
      <c r="G1122">
        <v>0</v>
      </c>
      <c r="H1122">
        <v>0.01</v>
      </c>
      <c r="I1122">
        <v>0</v>
      </c>
      <c r="J1122">
        <v>0.01</v>
      </c>
      <c r="K1122">
        <v>0</v>
      </c>
      <c r="L1122">
        <v>0</v>
      </c>
    </row>
    <row r="1123" spans="1:12" x14ac:dyDescent="0.3">
      <c r="A1123">
        <v>327211</v>
      </c>
      <c r="B1123" t="s">
        <v>12</v>
      </c>
      <c r="C1123" t="b">
        <v>1</v>
      </c>
      <c r="D1123" t="s">
        <v>17</v>
      </c>
      <c r="E1123">
        <f t="shared" si="88"/>
        <v>0.03</v>
      </c>
      <c r="F1123">
        <v>0.01</v>
      </c>
      <c r="G1123">
        <v>0</v>
      </c>
      <c r="H1123">
        <v>0</v>
      </c>
      <c r="I1123">
        <v>0.01</v>
      </c>
      <c r="J1123">
        <v>0.01</v>
      </c>
      <c r="K1123">
        <v>0</v>
      </c>
      <c r="L1123">
        <v>0</v>
      </c>
    </row>
    <row r="1124" spans="1:12" x14ac:dyDescent="0.3">
      <c r="A1124">
        <v>327211</v>
      </c>
      <c r="B1124" t="s">
        <v>12</v>
      </c>
      <c r="C1124" t="b">
        <v>1</v>
      </c>
      <c r="D1124" t="s">
        <v>18</v>
      </c>
      <c r="E1124">
        <f t="shared" si="88"/>
        <v>0.01</v>
      </c>
      <c r="F1124">
        <v>0</v>
      </c>
      <c r="G1124">
        <v>0</v>
      </c>
      <c r="H1124">
        <v>0.01</v>
      </c>
      <c r="I1124">
        <v>0</v>
      </c>
      <c r="J1124">
        <v>0</v>
      </c>
      <c r="K1124">
        <v>0</v>
      </c>
      <c r="L1124">
        <v>0</v>
      </c>
    </row>
    <row r="1125" spans="1:12" x14ac:dyDescent="0.3">
      <c r="A1125">
        <v>327211</v>
      </c>
      <c r="B1125" t="s">
        <v>19</v>
      </c>
      <c r="C1125" t="b">
        <v>0</v>
      </c>
      <c r="D1125" t="s">
        <v>19</v>
      </c>
      <c r="E1125">
        <f t="shared" si="88"/>
        <v>48.04</v>
      </c>
      <c r="F1125">
        <v>5</v>
      </c>
      <c r="G1125">
        <v>0</v>
      </c>
      <c r="H1125">
        <v>0.02</v>
      </c>
      <c r="I1125">
        <v>43</v>
      </c>
      <c r="J1125">
        <v>0.02</v>
      </c>
      <c r="K1125">
        <v>0</v>
      </c>
      <c r="L1125">
        <v>0</v>
      </c>
    </row>
    <row r="1126" spans="1:12" x14ac:dyDescent="0.3">
      <c r="A1126">
        <v>327211</v>
      </c>
      <c r="B1126" t="s">
        <v>19</v>
      </c>
      <c r="C1126" t="b">
        <v>1</v>
      </c>
      <c r="D1126" t="s">
        <v>20</v>
      </c>
      <c r="E1126">
        <f t="shared" si="88"/>
        <v>0.01</v>
      </c>
      <c r="F1126">
        <v>0.01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3">
      <c r="A1127">
        <v>327211</v>
      </c>
      <c r="B1127" t="s">
        <v>19</v>
      </c>
      <c r="C1127" t="b">
        <v>1</v>
      </c>
      <c r="D1127" t="s">
        <v>21</v>
      </c>
      <c r="E1127">
        <f t="shared" si="88"/>
        <v>4.01</v>
      </c>
      <c r="F1127">
        <v>2</v>
      </c>
      <c r="G1127">
        <v>0</v>
      </c>
      <c r="H1127">
        <v>0.01</v>
      </c>
      <c r="I1127">
        <v>2</v>
      </c>
      <c r="J1127">
        <v>0</v>
      </c>
      <c r="K1127">
        <v>0</v>
      </c>
      <c r="L1127">
        <v>0</v>
      </c>
    </row>
    <row r="1128" spans="1:12" x14ac:dyDescent="0.3">
      <c r="A1128">
        <v>327211</v>
      </c>
      <c r="B1128" t="s">
        <v>19</v>
      </c>
      <c r="C1128" t="b">
        <v>1</v>
      </c>
      <c r="D1128" t="s">
        <v>22</v>
      </c>
      <c r="E1128">
        <f t="shared" si="88"/>
        <v>1.03</v>
      </c>
      <c r="F1128">
        <v>0.01</v>
      </c>
      <c r="G1128">
        <v>0</v>
      </c>
      <c r="H1128">
        <v>0.01</v>
      </c>
      <c r="I1128">
        <v>1</v>
      </c>
      <c r="J1128">
        <v>0.01</v>
      </c>
      <c r="K1128">
        <v>0</v>
      </c>
      <c r="L1128">
        <v>0</v>
      </c>
    </row>
    <row r="1129" spans="1:12" x14ac:dyDescent="0.3">
      <c r="A1129">
        <v>327211</v>
      </c>
      <c r="B1129" t="s">
        <v>19</v>
      </c>
      <c r="C1129" t="b">
        <v>1</v>
      </c>
      <c r="D1129" t="s">
        <v>23</v>
      </c>
      <c r="E1129">
        <f t="shared" si="88"/>
        <v>2.0099999999999998</v>
      </c>
      <c r="F1129">
        <v>0.01</v>
      </c>
      <c r="G1129">
        <v>0</v>
      </c>
      <c r="H1129">
        <v>0</v>
      </c>
      <c r="I1129">
        <v>2</v>
      </c>
      <c r="J1129">
        <v>0</v>
      </c>
      <c r="K1129">
        <v>0</v>
      </c>
      <c r="L1129">
        <v>0</v>
      </c>
    </row>
    <row r="1130" spans="1:12" x14ac:dyDescent="0.3">
      <c r="A1130">
        <v>327211</v>
      </c>
      <c r="B1130" t="s">
        <v>19</v>
      </c>
      <c r="C1130" t="b">
        <v>1</v>
      </c>
      <c r="D1130" t="s">
        <v>24</v>
      </c>
      <c r="E1130">
        <f t="shared" si="88"/>
        <v>41.01</v>
      </c>
      <c r="F1130">
        <v>2</v>
      </c>
      <c r="G1130">
        <v>0</v>
      </c>
      <c r="H1130">
        <v>0</v>
      </c>
      <c r="I1130">
        <v>39</v>
      </c>
      <c r="J1130">
        <v>0.01</v>
      </c>
      <c r="K1130">
        <v>0</v>
      </c>
      <c r="L1130">
        <v>0</v>
      </c>
    </row>
    <row r="1131" spans="1:12" x14ac:dyDescent="0.3">
      <c r="A1131">
        <v>327211</v>
      </c>
      <c r="B1131" t="s">
        <v>25</v>
      </c>
      <c r="C1131" t="b">
        <v>0</v>
      </c>
      <c r="D1131" t="s">
        <v>25</v>
      </c>
      <c r="E1131">
        <f t="shared" si="88"/>
        <v>11.03</v>
      </c>
      <c r="F1131">
        <v>0.01</v>
      </c>
      <c r="G1131">
        <v>0</v>
      </c>
      <c r="H1131">
        <v>0.01</v>
      </c>
      <c r="I1131">
        <v>2</v>
      </c>
      <c r="J1131">
        <v>0.01</v>
      </c>
      <c r="K1131">
        <v>0</v>
      </c>
      <c r="L1131">
        <v>9</v>
      </c>
    </row>
    <row r="1132" spans="1:12" x14ac:dyDescent="0.3">
      <c r="A1132">
        <v>327211</v>
      </c>
      <c r="B1132" t="s">
        <v>26</v>
      </c>
      <c r="C1132" t="b">
        <v>0</v>
      </c>
      <c r="D1132" t="s">
        <v>26</v>
      </c>
      <c r="E1132">
        <f t="shared" si="88"/>
        <v>0.02</v>
      </c>
      <c r="F1132">
        <v>0.01</v>
      </c>
      <c r="G1132">
        <v>0</v>
      </c>
      <c r="H1132">
        <v>0</v>
      </c>
      <c r="I1132">
        <v>0.01</v>
      </c>
      <c r="J1132">
        <v>0</v>
      </c>
      <c r="K1132">
        <v>0</v>
      </c>
      <c r="L1132">
        <v>0</v>
      </c>
    </row>
    <row r="1133" spans="1:12" x14ac:dyDescent="0.3">
      <c r="A1133">
        <v>327211</v>
      </c>
      <c r="B1133" t="s">
        <v>26</v>
      </c>
      <c r="C1133" t="b">
        <v>1</v>
      </c>
      <c r="D1133" t="s">
        <v>27</v>
      </c>
      <c r="E1133">
        <f t="shared" si="88"/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3">
      <c r="A1134">
        <v>327211</v>
      </c>
      <c r="B1134" t="s">
        <v>26</v>
      </c>
      <c r="C1134" t="b">
        <v>1</v>
      </c>
      <c r="D1134" t="s">
        <v>28</v>
      </c>
      <c r="E1134">
        <f t="shared" si="88"/>
        <v>0.02</v>
      </c>
      <c r="F1134">
        <v>0.01</v>
      </c>
      <c r="G1134">
        <v>0</v>
      </c>
      <c r="H1134">
        <v>0</v>
      </c>
      <c r="I1134">
        <v>0.01</v>
      </c>
      <c r="J1134">
        <v>0</v>
      </c>
      <c r="K1134">
        <v>0</v>
      </c>
      <c r="L1134">
        <v>0</v>
      </c>
    </row>
    <row r="1135" spans="1:12" x14ac:dyDescent="0.3">
      <c r="A1135">
        <v>327211</v>
      </c>
      <c r="B1135" t="s">
        <v>29</v>
      </c>
      <c r="C1135" t="b">
        <v>0</v>
      </c>
      <c r="D1135" t="s">
        <v>29</v>
      </c>
      <c r="E1135">
        <f t="shared" si="88"/>
        <v>62.13</v>
      </c>
      <c r="F1135">
        <v>6</v>
      </c>
      <c r="G1135">
        <v>0</v>
      </c>
      <c r="H1135">
        <v>6.9999999999999896E-2</v>
      </c>
      <c r="I1135">
        <v>47</v>
      </c>
      <c r="J1135">
        <v>0.06</v>
      </c>
      <c r="K1135">
        <v>0</v>
      </c>
      <c r="L1135">
        <v>9</v>
      </c>
    </row>
    <row r="1136" spans="1:12" x14ac:dyDescent="0.3">
      <c r="A1136">
        <v>327212</v>
      </c>
      <c r="B1136" t="s">
        <v>12</v>
      </c>
      <c r="C1136" t="b">
        <v>0</v>
      </c>
      <c r="D1136" t="s">
        <v>12</v>
      </c>
      <c r="E1136">
        <f t="shared" si="88"/>
        <v>2.06</v>
      </c>
      <c r="F1136">
        <v>1</v>
      </c>
      <c r="G1136">
        <v>0</v>
      </c>
      <c r="H1136">
        <v>0.03</v>
      </c>
      <c r="I1136">
        <v>1</v>
      </c>
      <c r="J1136">
        <v>0.03</v>
      </c>
      <c r="K1136">
        <v>0</v>
      </c>
      <c r="L1136">
        <v>0</v>
      </c>
    </row>
    <row r="1137" spans="1:12" x14ac:dyDescent="0.3">
      <c r="A1137">
        <v>327212</v>
      </c>
      <c r="B1137" t="s">
        <v>12</v>
      </c>
      <c r="C1137" t="b">
        <v>1</v>
      </c>
      <c r="D1137" t="s">
        <v>13</v>
      </c>
      <c r="E1137">
        <f t="shared" si="88"/>
        <v>0.01</v>
      </c>
      <c r="F1137">
        <v>0</v>
      </c>
      <c r="G1137">
        <v>0</v>
      </c>
      <c r="H1137">
        <v>0.01</v>
      </c>
      <c r="I1137">
        <v>0</v>
      </c>
      <c r="J1137">
        <v>0</v>
      </c>
      <c r="K1137">
        <v>0</v>
      </c>
      <c r="L1137">
        <v>0</v>
      </c>
    </row>
    <row r="1138" spans="1:12" x14ac:dyDescent="0.3">
      <c r="A1138">
        <v>327212</v>
      </c>
      <c r="B1138" t="s">
        <v>12</v>
      </c>
      <c r="C1138" t="b">
        <v>1</v>
      </c>
      <c r="D1138" t="s">
        <v>14</v>
      </c>
      <c r="E1138">
        <f t="shared" si="88"/>
        <v>2.0099999999999998</v>
      </c>
      <c r="F1138">
        <v>1</v>
      </c>
      <c r="G1138">
        <v>0</v>
      </c>
      <c r="H1138">
        <v>0</v>
      </c>
      <c r="I1138">
        <v>1</v>
      </c>
      <c r="J1138">
        <v>0.01</v>
      </c>
      <c r="K1138">
        <v>0</v>
      </c>
      <c r="L1138">
        <v>0</v>
      </c>
    </row>
    <row r="1139" spans="1:12" x14ac:dyDescent="0.3">
      <c r="A1139">
        <v>327212</v>
      </c>
      <c r="B1139" t="s">
        <v>12</v>
      </c>
      <c r="C1139" t="b">
        <v>1</v>
      </c>
      <c r="D1139" t="s">
        <v>15</v>
      </c>
      <c r="E1139">
        <f t="shared" si="88"/>
        <v>0.01</v>
      </c>
      <c r="F1139">
        <v>0.01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3">
      <c r="A1140">
        <v>327212</v>
      </c>
      <c r="B1140" t="s">
        <v>12</v>
      </c>
      <c r="C1140" t="b">
        <v>1</v>
      </c>
      <c r="D1140" t="s">
        <v>16</v>
      </c>
      <c r="E1140">
        <f t="shared" si="88"/>
        <v>0.04</v>
      </c>
      <c r="F1140">
        <v>0.01</v>
      </c>
      <c r="G1140">
        <v>0</v>
      </c>
      <c r="H1140">
        <v>0.01</v>
      </c>
      <c r="I1140">
        <v>0.01</v>
      </c>
      <c r="J1140">
        <v>0.01</v>
      </c>
      <c r="K1140">
        <v>0</v>
      </c>
      <c r="L1140">
        <v>0</v>
      </c>
    </row>
    <row r="1141" spans="1:12" x14ac:dyDescent="0.3">
      <c r="A1141">
        <v>327212</v>
      </c>
      <c r="B1141" t="s">
        <v>12</v>
      </c>
      <c r="C1141" t="b">
        <v>1</v>
      </c>
      <c r="D1141" t="s">
        <v>17</v>
      </c>
      <c r="E1141">
        <f t="shared" si="88"/>
        <v>0.02</v>
      </c>
      <c r="F1141">
        <v>0.01</v>
      </c>
      <c r="G1141">
        <v>0</v>
      </c>
      <c r="H1141">
        <v>0</v>
      </c>
      <c r="I1141">
        <v>0.01</v>
      </c>
      <c r="J1141">
        <v>0</v>
      </c>
      <c r="K1141">
        <v>0</v>
      </c>
      <c r="L1141">
        <v>0</v>
      </c>
    </row>
    <row r="1142" spans="1:12" x14ac:dyDescent="0.3">
      <c r="A1142">
        <v>327212</v>
      </c>
      <c r="B1142" t="s">
        <v>12</v>
      </c>
      <c r="C1142" t="b">
        <v>1</v>
      </c>
      <c r="D1142" t="s">
        <v>18</v>
      </c>
      <c r="E1142">
        <f t="shared" si="88"/>
        <v>0.02</v>
      </c>
      <c r="F1142">
        <v>0</v>
      </c>
      <c r="G1142">
        <v>0</v>
      </c>
      <c r="H1142">
        <v>0.01</v>
      </c>
      <c r="I1142">
        <v>0</v>
      </c>
      <c r="J1142">
        <v>0.01</v>
      </c>
      <c r="K1142">
        <v>0</v>
      </c>
      <c r="L1142">
        <v>0</v>
      </c>
    </row>
    <row r="1143" spans="1:12" x14ac:dyDescent="0.3">
      <c r="A1143">
        <v>327212</v>
      </c>
      <c r="B1143" t="s">
        <v>19</v>
      </c>
      <c r="C1143" t="b">
        <v>0</v>
      </c>
      <c r="D1143" t="s">
        <v>19</v>
      </c>
      <c r="E1143">
        <f t="shared" si="88"/>
        <v>26.060000000000002</v>
      </c>
      <c r="F1143">
        <v>6</v>
      </c>
      <c r="G1143">
        <v>0</v>
      </c>
      <c r="H1143">
        <v>0.03</v>
      </c>
      <c r="I1143">
        <v>20</v>
      </c>
      <c r="J1143">
        <v>0.03</v>
      </c>
      <c r="K1143">
        <v>0</v>
      </c>
      <c r="L1143">
        <v>0</v>
      </c>
    </row>
    <row r="1144" spans="1:12" x14ac:dyDescent="0.3">
      <c r="A1144">
        <v>327212</v>
      </c>
      <c r="B1144" t="s">
        <v>19</v>
      </c>
      <c r="C1144" t="b">
        <v>1</v>
      </c>
      <c r="D1144" t="s">
        <v>20</v>
      </c>
      <c r="E1144">
        <f t="shared" si="88"/>
        <v>0.01</v>
      </c>
      <c r="F1144">
        <v>0.01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3">
      <c r="A1145">
        <v>327212</v>
      </c>
      <c r="B1145" t="s">
        <v>19</v>
      </c>
      <c r="C1145" t="b">
        <v>1</v>
      </c>
      <c r="D1145" t="s">
        <v>21</v>
      </c>
      <c r="E1145">
        <f t="shared" si="88"/>
        <v>3.0199999999999996</v>
      </c>
      <c r="F1145">
        <v>2</v>
      </c>
      <c r="G1145">
        <v>0</v>
      </c>
      <c r="H1145">
        <v>0.01</v>
      </c>
      <c r="I1145">
        <v>1</v>
      </c>
      <c r="J1145">
        <v>0.01</v>
      </c>
      <c r="K1145">
        <v>0</v>
      </c>
      <c r="L1145">
        <v>0</v>
      </c>
    </row>
    <row r="1146" spans="1:12" x14ac:dyDescent="0.3">
      <c r="A1146">
        <v>327212</v>
      </c>
      <c r="B1146" t="s">
        <v>19</v>
      </c>
      <c r="C1146" t="b">
        <v>1</v>
      </c>
      <c r="D1146" t="s">
        <v>22</v>
      </c>
      <c r="E1146">
        <f t="shared" si="88"/>
        <v>1.03</v>
      </c>
      <c r="F1146">
        <v>0.01</v>
      </c>
      <c r="G1146">
        <v>0</v>
      </c>
      <c r="H1146">
        <v>0.01</v>
      </c>
      <c r="I1146">
        <v>1</v>
      </c>
      <c r="J1146">
        <v>0.01</v>
      </c>
      <c r="K1146">
        <v>0</v>
      </c>
      <c r="L1146">
        <v>0</v>
      </c>
    </row>
    <row r="1147" spans="1:12" x14ac:dyDescent="0.3">
      <c r="A1147">
        <v>327212</v>
      </c>
      <c r="B1147" t="s">
        <v>19</v>
      </c>
      <c r="C1147" t="b">
        <v>1</v>
      </c>
      <c r="D1147" t="s">
        <v>23</v>
      </c>
      <c r="E1147">
        <f t="shared" si="88"/>
        <v>1.01</v>
      </c>
      <c r="F1147">
        <v>1</v>
      </c>
      <c r="G1147">
        <v>0</v>
      </c>
      <c r="H1147">
        <v>0</v>
      </c>
      <c r="I1147">
        <v>0.01</v>
      </c>
      <c r="J1147">
        <v>0</v>
      </c>
      <c r="K1147">
        <v>0</v>
      </c>
      <c r="L1147">
        <v>0</v>
      </c>
    </row>
    <row r="1148" spans="1:12" x14ac:dyDescent="0.3">
      <c r="A1148">
        <v>327212</v>
      </c>
      <c r="B1148" t="s">
        <v>19</v>
      </c>
      <c r="C1148" t="b">
        <v>1</v>
      </c>
      <c r="D1148" t="s">
        <v>24</v>
      </c>
      <c r="E1148">
        <f t="shared" si="88"/>
        <v>22.02</v>
      </c>
      <c r="F1148">
        <v>3</v>
      </c>
      <c r="G1148">
        <v>0</v>
      </c>
      <c r="H1148">
        <v>0.01</v>
      </c>
      <c r="I1148">
        <v>19</v>
      </c>
      <c r="J1148">
        <v>0.01</v>
      </c>
      <c r="K1148">
        <v>0</v>
      </c>
      <c r="L1148">
        <v>0</v>
      </c>
    </row>
    <row r="1149" spans="1:12" x14ac:dyDescent="0.3">
      <c r="A1149">
        <v>327212</v>
      </c>
      <c r="B1149" t="s">
        <v>25</v>
      </c>
      <c r="C1149" t="b">
        <v>0</v>
      </c>
      <c r="D1149" t="s">
        <v>25</v>
      </c>
      <c r="E1149">
        <f t="shared" si="88"/>
        <v>0.02</v>
      </c>
      <c r="F1149">
        <v>0</v>
      </c>
      <c r="G1149">
        <v>0</v>
      </c>
      <c r="H1149">
        <v>0</v>
      </c>
      <c r="I1149">
        <v>0</v>
      </c>
      <c r="J1149">
        <v>0.01</v>
      </c>
      <c r="K1149">
        <v>0</v>
      </c>
      <c r="L1149">
        <v>0.01</v>
      </c>
    </row>
    <row r="1150" spans="1:12" x14ac:dyDescent="0.3">
      <c r="A1150">
        <v>327212</v>
      </c>
      <c r="B1150" t="s">
        <v>26</v>
      </c>
      <c r="C1150" t="b">
        <v>0</v>
      </c>
      <c r="D1150" t="s">
        <v>26</v>
      </c>
      <c r="E1150">
        <f t="shared" ref="E1150:E1213" si="89">SUM(F1150:L1150)</f>
        <v>3.03</v>
      </c>
      <c r="F1150">
        <v>0.01</v>
      </c>
      <c r="G1150">
        <v>0</v>
      </c>
      <c r="H1150">
        <v>0.02</v>
      </c>
      <c r="I1150">
        <v>3</v>
      </c>
      <c r="J1150">
        <v>0</v>
      </c>
      <c r="K1150">
        <v>0</v>
      </c>
      <c r="L1150">
        <v>0</v>
      </c>
    </row>
    <row r="1151" spans="1:12" x14ac:dyDescent="0.3">
      <c r="A1151">
        <v>327212</v>
      </c>
      <c r="B1151" t="s">
        <v>26</v>
      </c>
      <c r="C1151" t="b">
        <v>1</v>
      </c>
      <c r="D1151" t="s">
        <v>27</v>
      </c>
      <c r="E1151">
        <f t="shared" si="89"/>
        <v>3.01</v>
      </c>
      <c r="F1151">
        <v>0</v>
      </c>
      <c r="G1151">
        <v>0</v>
      </c>
      <c r="H1151">
        <v>0.01</v>
      </c>
      <c r="I1151">
        <v>3</v>
      </c>
      <c r="J1151">
        <v>0</v>
      </c>
      <c r="K1151">
        <v>0</v>
      </c>
      <c r="L1151">
        <v>0</v>
      </c>
    </row>
    <row r="1152" spans="1:12" x14ac:dyDescent="0.3">
      <c r="A1152">
        <v>327212</v>
      </c>
      <c r="B1152" t="s">
        <v>26</v>
      </c>
      <c r="C1152" t="b">
        <v>1</v>
      </c>
      <c r="D1152" t="s">
        <v>28</v>
      </c>
      <c r="E1152">
        <f t="shared" si="89"/>
        <v>0.03</v>
      </c>
      <c r="F1152">
        <v>0.01</v>
      </c>
      <c r="G1152">
        <v>0</v>
      </c>
      <c r="H1152">
        <v>0.01</v>
      </c>
      <c r="I1152">
        <v>0.01</v>
      </c>
      <c r="J1152">
        <v>0</v>
      </c>
      <c r="K1152">
        <v>0</v>
      </c>
      <c r="L1152">
        <v>0</v>
      </c>
    </row>
    <row r="1153" spans="1:12" x14ac:dyDescent="0.3">
      <c r="A1153">
        <v>327212</v>
      </c>
      <c r="B1153" t="s">
        <v>29</v>
      </c>
      <c r="C1153" t="b">
        <v>0</v>
      </c>
      <c r="D1153" t="s">
        <v>29</v>
      </c>
      <c r="E1153">
        <f t="shared" si="89"/>
        <v>32.159999999999997</v>
      </c>
      <c r="F1153">
        <v>8</v>
      </c>
      <c r="G1153">
        <v>0</v>
      </c>
      <c r="H1153">
        <v>0.08</v>
      </c>
      <c r="I1153">
        <v>24</v>
      </c>
      <c r="J1153">
        <v>6.9999999999999896E-2</v>
      </c>
      <c r="K1153">
        <v>0</v>
      </c>
      <c r="L1153">
        <v>0.01</v>
      </c>
    </row>
    <row r="1154" spans="1:12" x14ac:dyDescent="0.3">
      <c r="A1154">
        <v>327213</v>
      </c>
      <c r="B1154" t="s">
        <v>12</v>
      </c>
      <c r="C1154" t="b">
        <v>0</v>
      </c>
      <c r="D1154" t="s">
        <v>12</v>
      </c>
      <c r="E1154">
        <f t="shared" si="89"/>
        <v>3.07</v>
      </c>
      <c r="F1154">
        <v>1</v>
      </c>
      <c r="G1154">
        <v>0</v>
      </c>
      <c r="H1154">
        <v>0.04</v>
      </c>
      <c r="I1154">
        <v>2</v>
      </c>
      <c r="J1154">
        <v>0.03</v>
      </c>
      <c r="K1154">
        <v>0</v>
      </c>
      <c r="L1154">
        <v>0</v>
      </c>
    </row>
    <row r="1155" spans="1:12" x14ac:dyDescent="0.3">
      <c r="A1155">
        <v>327213</v>
      </c>
      <c r="B1155" t="s">
        <v>12</v>
      </c>
      <c r="C1155" t="b">
        <v>1</v>
      </c>
      <c r="D1155" t="s">
        <v>13</v>
      </c>
      <c r="E1155">
        <f t="shared" si="89"/>
        <v>0.01</v>
      </c>
      <c r="F1155">
        <v>0</v>
      </c>
      <c r="G1155">
        <v>0</v>
      </c>
      <c r="H1155">
        <v>0.01</v>
      </c>
      <c r="I1155">
        <v>0</v>
      </c>
      <c r="J1155">
        <v>0</v>
      </c>
      <c r="K1155">
        <v>0</v>
      </c>
      <c r="L1155">
        <v>0</v>
      </c>
    </row>
    <row r="1156" spans="1:12" x14ac:dyDescent="0.3">
      <c r="A1156">
        <v>327213</v>
      </c>
      <c r="B1156" t="s">
        <v>12</v>
      </c>
      <c r="C1156" t="b">
        <v>1</v>
      </c>
      <c r="D1156" t="s">
        <v>14</v>
      </c>
      <c r="E1156">
        <f t="shared" si="89"/>
        <v>3.0199999999999996</v>
      </c>
      <c r="F1156">
        <v>1</v>
      </c>
      <c r="G1156">
        <v>0</v>
      </c>
      <c r="H1156">
        <v>0.01</v>
      </c>
      <c r="I1156">
        <v>2</v>
      </c>
      <c r="J1156">
        <v>0.01</v>
      </c>
      <c r="K1156">
        <v>0</v>
      </c>
      <c r="L1156">
        <v>0</v>
      </c>
    </row>
    <row r="1157" spans="1:12" x14ac:dyDescent="0.3">
      <c r="A1157">
        <v>327213</v>
      </c>
      <c r="B1157" t="s">
        <v>12</v>
      </c>
      <c r="C1157" t="b">
        <v>1</v>
      </c>
      <c r="D1157" t="s">
        <v>15</v>
      </c>
      <c r="E1157">
        <f t="shared" si="89"/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3">
      <c r="A1158">
        <v>327213</v>
      </c>
      <c r="B1158" t="s">
        <v>12</v>
      </c>
      <c r="C1158" t="b">
        <v>1</v>
      </c>
      <c r="D1158" t="s">
        <v>16</v>
      </c>
      <c r="E1158">
        <f t="shared" si="89"/>
        <v>0.03</v>
      </c>
      <c r="F1158">
        <v>0.01</v>
      </c>
      <c r="G1158">
        <v>0</v>
      </c>
      <c r="H1158">
        <v>0.01</v>
      </c>
      <c r="I1158">
        <v>0</v>
      </c>
      <c r="J1158">
        <v>0.01</v>
      </c>
      <c r="K1158">
        <v>0</v>
      </c>
      <c r="L1158">
        <v>0</v>
      </c>
    </row>
    <row r="1159" spans="1:12" x14ac:dyDescent="0.3">
      <c r="A1159">
        <v>327213</v>
      </c>
      <c r="B1159" t="s">
        <v>12</v>
      </c>
      <c r="C1159" t="b">
        <v>1</v>
      </c>
      <c r="D1159" t="s">
        <v>17</v>
      </c>
      <c r="E1159">
        <f t="shared" si="89"/>
        <v>0.03</v>
      </c>
      <c r="F1159">
        <v>0.01</v>
      </c>
      <c r="G1159">
        <v>0</v>
      </c>
      <c r="H1159">
        <v>0</v>
      </c>
      <c r="I1159">
        <v>0.01</v>
      </c>
      <c r="J1159">
        <v>0.01</v>
      </c>
      <c r="K1159">
        <v>0</v>
      </c>
      <c r="L1159">
        <v>0</v>
      </c>
    </row>
    <row r="1160" spans="1:12" x14ac:dyDescent="0.3">
      <c r="A1160">
        <v>327213</v>
      </c>
      <c r="B1160" t="s">
        <v>12</v>
      </c>
      <c r="C1160" t="b">
        <v>1</v>
      </c>
      <c r="D1160" t="s">
        <v>18</v>
      </c>
      <c r="E1160">
        <f t="shared" si="89"/>
        <v>0.01</v>
      </c>
      <c r="F1160">
        <v>0</v>
      </c>
      <c r="G1160">
        <v>0</v>
      </c>
      <c r="H1160">
        <v>0.01</v>
      </c>
      <c r="I1160">
        <v>0</v>
      </c>
      <c r="J1160">
        <v>0</v>
      </c>
      <c r="K1160">
        <v>0</v>
      </c>
      <c r="L1160">
        <v>0</v>
      </c>
    </row>
    <row r="1161" spans="1:12" x14ac:dyDescent="0.3">
      <c r="A1161">
        <v>327213</v>
      </c>
      <c r="B1161" t="s">
        <v>19</v>
      </c>
      <c r="C1161" t="b">
        <v>0</v>
      </c>
      <c r="D1161" t="s">
        <v>19</v>
      </c>
      <c r="E1161">
        <f t="shared" si="89"/>
        <v>54.050000000000004</v>
      </c>
      <c r="F1161">
        <v>11</v>
      </c>
      <c r="G1161">
        <v>0</v>
      </c>
      <c r="H1161">
        <v>0.03</v>
      </c>
      <c r="I1161">
        <v>43</v>
      </c>
      <c r="J1161">
        <v>0.02</v>
      </c>
      <c r="K1161">
        <v>0</v>
      </c>
      <c r="L1161">
        <v>0</v>
      </c>
    </row>
    <row r="1162" spans="1:12" x14ac:dyDescent="0.3">
      <c r="A1162">
        <v>327213</v>
      </c>
      <c r="B1162" t="s">
        <v>19</v>
      </c>
      <c r="C1162" t="b">
        <v>1</v>
      </c>
      <c r="D1162" t="s">
        <v>20</v>
      </c>
      <c r="E1162">
        <f t="shared" si="89"/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3">
      <c r="A1163">
        <v>327213</v>
      </c>
      <c r="B1163" t="s">
        <v>19</v>
      </c>
      <c r="C1163" t="b">
        <v>1</v>
      </c>
      <c r="D1163" t="s">
        <v>21</v>
      </c>
      <c r="E1163">
        <f t="shared" si="89"/>
        <v>7.02</v>
      </c>
      <c r="F1163">
        <v>6</v>
      </c>
      <c r="G1163">
        <v>0</v>
      </c>
      <c r="H1163">
        <v>0.01</v>
      </c>
      <c r="I1163">
        <v>1</v>
      </c>
      <c r="J1163">
        <v>0.01</v>
      </c>
      <c r="K1163">
        <v>0</v>
      </c>
      <c r="L1163">
        <v>0</v>
      </c>
    </row>
    <row r="1164" spans="1:12" x14ac:dyDescent="0.3">
      <c r="A1164">
        <v>327213</v>
      </c>
      <c r="B1164" t="s">
        <v>19</v>
      </c>
      <c r="C1164" t="b">
        <v>1</v>
      </c>
      <c r="D1164" t="s">
        <v>22</v>
      </c>
      <c r="E1164">
        <f t="shared" si="89"/>
        <v>0.02</v>
      </c>
      <c r="F1164">
        <v>0.01</v>
      </c>
      <c r="G1164">
        <v>0</v>
      </c>
      <c r="H1164">
        <v>0.01</v>
      </c>
      <c r="I1164">
        <v>0</v>
      </c>
      <c r="J1164">
        <v>0</v>
      </c>
      <c r="K1164">
        <v>0</v>
      </c>
      <c r="L1164">
        <v>0</v>
      </c>
    </row>
    <row r="1165" spans="1:12" x14ac:dyDescent="0.3">
      <c r="A1165">
        <v>327213</v>
      </c>
      <c r="B1165" t="s">
        <v>19</v>
      </c>
      <c r="C1165" t="b">
        <v>1</v>
      </c>
      <c r="D1165" t="s">
        <v>23</v>
      </c>
      <c r="E1165">
        <f t="shared" si="89"/>
        <v>0.02</v>
      </c>
      <c r="F1165">
        <v>0.01</v>
      </c>
      <c r="G1165">
        <v>0</v>
      </c>
      <c r="H1165">
        <v>0</v>
      </c>
      <c r="I1165">
        <v>0.01</v>
      </c>
      <c r="J1165">
        <v>0</v>
      </c>
      <c r="K1165">
        <v>0</v>
      </c>
      <c r="L1165">
        <v>0</v>
      </c>
    </row>
    <row r="1166" spans="1:12" x14ac:dyDescent="0.3">
      <c r="A1166">
        <v>327213</v>
      </c>
      <c r="B1166" t="s">
        <v>19</v>
      </c>
      <c r="C1166" t="b">
        <v>1</v>
      </c>
      <c r="D1166" t="s">
        <v>24</v>
      </c>
      <c r="E1166">
        <f t="shared" si="89"/>
        <v>46.019999999999996</v>
      </c>
      <c r="F1166">
        <v>4</v>
      </c>
      <c r="G1166">
        <v>0</v>
      </c>
      <c r="H1166">
        <v>0.01</v>
      </c>
      <c r="I1166">
        <v>42</v>
      </c>
      <c r="J1166">
        <v>0.01</v>
      </c>
      <c r="K1166">
        <v>0</v>
      </c>
      <c r="L1166">
        <v>0</v>
      </c>
    </row>
    <row r="1167" spans="1:12" x14ac:dyDescent="0.3">
      <c r="A1167">
        <v>327213</v>
      </c>
      <c r="B1167" t="s">
        <v>25</v>
      </c>
      <c r="C1167" t="b">
        <v>0</v>
      </c>
      <c r="D1167" t="s">
        <v>25</v>
      </c>
      <c r="E1167">
        <f t="shared" si="89"/>
        <v>0.02</v>
      </c>
      <c r="F1167">
        <v>0</v>
      </c>
      <c r="G1167">
        <v>0</v>
      </c>
      <c r="H1167">
        <v>0</v>
      </c>
      <c r="I1167">
        <v>0</v>
      </c>
      <c r="J1167">
        <v>0.01</v>
      </c>
      <c r="K1167">
        <v>0</v>
      </c>
      <c r="L1167">
        <v>0.01</v>
      </c>
    </row>
    <row r="1168" spans="1:12" x14ac:dyDescent="0.3">
      <c r="A1168">
        <v>327213</v>
      </c>
      <c r="B1168" t="s">
        <v>26</v>
      </c>
      <c r="C1168" t="b">
        <v>0</v>
      </c>
      <c r="D1168" t="s">
        <v>26</v>
      </c>
      <c r="E1168">
        <f t="shared" si="89"/>
        <v>0.04</v>
      </c>
      <c r="F1168">
        <v>0.01</v>
      </c>
      <c r="G1168">
        <v>0</v>
      </c>
      <c r="H1168">
        <v>0</v>
      </c>
      <c r="I1168">
        <v>0.02</v>
      </c>
      <c r="J1168">
        <v>0.01</v>
      </c>
      <c r="K1168">
        <v>0</v>
      </c>
      <c r="L1168">
        <v>0</v>
      </c>
    </row>
    <row r="1169" spans="1:12" x14ac:dyDescent="0.3">
      <c r="A1169">
        <v>327213</v>
      </c>
      <c r="B1169" t="s">
        <v>26</v>
      </c>
      <c r="C1169" t="b">
        <v>1</v>
      </c>
      <c r="D1169" t="s">
        <v>27</v>
      </c>
      <c r="E1169">
        <f t="shared" si="89"/>
        <v>0.02</v>
      </c>
      <c r="F1169">
        <v>0</v>
      </c>
      <c r="G1169">
        <v>0</v>
      </c>
      <c r="H1169">
        <v>0</v>
      </c>
      <c r="I1169">
        <v>0.01</v>
      </c>
      <c r="J1169">
        <v>0.01</v>
      </c>
      <c r="K1169">
        <v>0</v>
      </c>
      <c r="L1169">
        <v>0</v>
      </c>
    </row>
    <row r="1170" spans="1:12" x14ac:dyDescent="0.3">
      <c r="A1170">
        <v>327213</v>
      </c>
      <c r="B1170" t="s">
        <v>26</v>
      </c>
      <c r="C1170" t="b">
        <v>1</v>
      </c>
      <c r="D1170" t="s">
        <v>28</v>
      </c>
      <c r="E1170">
        <f t="shared" si="89"/>
        <v>0.02</v>
      </c>
      <c r="F1170">
        <v>0.01</v>
      </c>
      <c r="G1170">
        <v>0</v>
      </c>
      <c r="H1170">
        <v>0</v>
      </c>
      <c r="I1170">
        <v>0.01</v>
      </c>
      <c r="J1170">
        <v>0</v>
      </c>
      <c r="K1170">
        <v>0</v>
      </c>
      <c r="L1170">
        <v>0</v>
      </c>
    </row>
    <row r="1171" spans="1:12" x14ac:dyDescent="0.3">
      <c r="A1171">
        <v>327213</v>
      </c>
      <c r="B1171" t="s">
        <v>29</v>
      </c>
      <c r="C1171" t="b">
        <v>0</v>
      </c>
      <c r="D1171" t="s">
        <v>29</v>
      </c>
      <c r="E1171">
        <f t="shared" si="89"/>
        <v>58.15</v>
      </c>
      <c r="F1171">
        <v>12</v>
      </c>
      <c r="G1171">
        <v>0</v>
      </c>
      <c r="H1171">
        <v>7.0000000000000007E-2</v>
      </c>
      <c r="I1171">
        <v>46</v>
      </c>
      <c r="J1171">
        <v>7.0000000000000007E-2</v>
      </c>
      <c r="K1171">
        <v>0</v>
      </c>
      <c r="L1171">
        <v>0.01</v>
      </c>
    </row>
    <row r="1172" spans="1:12" x14ac:dyDescent="0.3">
      <c r="A1172">
        <v>327215</v>
      </c>
      <c r="B1172" t="s">
        <v>12</v>
      </c>
      <c r="C1172" t="b">
        <v>0</v>
      </c>
      <c r="D1172" t="s">
        <v>12</v>
      </c>
      <c r="E1172">
        <f t="shared" si="89"/>
        <v>4.089999999999999</v>
      </c>
      <c r="F1172">
        <v>2</v>
      </c>
      <c r="G1172">
        <v>0</v>
      </c>
      <c r="H1172">
        <v>0.03</v>
      </c>
      <c r="I1172">
        <v>2</v>
      </c>
      <c r="J1172">
        <v>0.05</v>
      </c>
      <c r="K1172">
        <v>0.01</v>
      </c>
      <c r="L1172">
        <v>0</v>
      </c>
    </row>
    <row r="1173" spans="1:12" x14ac:dyDescent="0.3">
      <c r="A1173">
        <v>327215</v>
      </c>
      <c r="B1173" t="s">
        <v>12</v>
      </c>
      <c r="C1173" t="b">
        <v>1</v>
      </c>
      <c r="D1173" t="s">
        <v>13</v>
      </c>
      <c r="E1173">
        <f t="shared" si="89"/>
        <v>0.03</v>
      </c>
      <c r="F1173">
        <v>0</v>
      </c>
      <c r="G1173">
        <v>0</v>
      </c>
      <c r="H1173">
        <v>0.01</v>
      </c>
      <c r="I1173">
        <v>0.01</v>
      </c>
      <c r="J1173">
        <v>0.01</v>
      </c>
      <c r="K1173">
        <v>0</v>
      </c>
      <c r="L1173">
        <v>0</v>
      </c>
    </row>
    <row r="1174" spans="1:12" x14ac:dyDescent="0.3">
      <c r="A1174">
        <v>327215</v>
      </c>
      <c r="B1174" t="s">
        <v>12</v>
      </c>
      <c r="C1174" t="b">
        <v>1</v>
      </c>
      <c r="D1174" t="s">
        <v>14</v>
      </c>
      <c r="E1174">
        <f t="shared" si="89"/>
        <v>3.0199999999999996</v>
      </c>
      <c r="F1174">
        <v>1</v>
      </c>
      <c r="G1174">
        <v>0</v>
      </c>
      <c r="H1174">
        <v>0</v>
      </c>
      <c r="I1174">
        <v>2</v>
      </c>
      <c r="J1174">
        <v>0.01</v>
      </c>
      <c r="K1174">
        <v>0.01</v>
      </c>
      <c r="L1174">
        <v>0</v>
      </c>
    </row>
    <row r="1175" spans="1:12" x14ac:dyDescent="0.3">
      <c r="A1175">
        <v>327215</v>
      </c>
      <c r="B1175" t="s">
        <v>12</v>
      </c>
      <c r="C1175" t="b">
        <v>1</v>
      </c>
      <c r="D1175" t="s">
        <v>15</v>
      </c>
      <c r="E1175">
        <f t="shared" si="89"/>
        <v>1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">
      <c r="A1176">
        <v>327215</v>
      </c>
      <c r="B1176" t="s">
        <v>12</v>
      </c>
      <c r="C1176" t="b">
        <v>1</v>
      </c>
      <c r="D1176" t="s">
        <v>16</v>
      </c>
      <c r="E1176">
        <f t="shared" si="89"/>
        <v>0.04</v>
      </c>
      <c r="F1176">
        <v>0.01</v>
      </c>
      <c r="G1176">
        <v>0</v>
      </c>
      <c r="H1176">
        <v>0.01</v>
      </c>
      <c r="I1176">
        <v>0.01</v>
      </c>
      <c r="J1176">
        <v>0.01</v>
      </c>
      <c r="K1176">
        <v>0</v>
      </c>
      <c r="L1176">
        <v>0</v>
      </c>
    </row>
    <row r="1177" spans="1:12" x14ac:dyDescent="0.3">
      <c r="A1177">
        <v>327215</v>
      </c>
      <c r="B1177" t="s">
        <v>12</v>
      </c>
      <c r="C1177" t="b">
        <v>1</v>
      </c>
      <c r="D1177" t="s">
        <v>17</v>
      </c>
      <c r="E1177">
        <f t="shared" si="89"/>
        <v>0.03</v>
      </c>
      <c r="F1177">
        <v>0.01</v>
      </c>
      <c r="G1177">
        <v>0</v>
      </c>
      <c r="H1177">
        <v>0</v>
      </c>
      <c r="I1177">
        <v>0.01</v>
      </c>
      <c r="J1177">
        <v>0.01</v>
      </c>
      <c r="K1177">
        <v>0</v>
      </c>
      <c r="L1177">
        <v>0</v>
      </c>
    </row>
    <row r="1178" spans="1:12" x14ac:dyDescent="0.3">
      <c r="A1178">
        <v>327215</v>
      </c>
      <c r="B1178" t="s">
        <v>12</v>
      </c>
      <c r="C1178" t="b">
        <v>1</v>
      </c>
      <c r="D1178" t="s">
        <v>18</v>
      </c>
      <c r="E1178">
        <f t="shared" si="89"/>
        <v>0.04</v>
      </c>
      <c r="F1178">
        <v>0.01</v>
      </c>
      <c r="G1178">
        <v>0</v>
      </c>
      <c r="H1178">
        <v>0.01</v>
      </c>
      <c r="I1178">
        <v>0.01</v>
      </c>
      <c r="J1178">
        <v>0.01</v>
      </c>
      <c r="K1178">
        <v>0</v>
      </c>
      <c r="L1178">
        <v>0</v>
      </c>
    </row>
    <row r="1179" spans="1:12" x14ac:dyDescent="0.3">
      <c r="A1179">
        <v>327215</v>
      </c>
      <c r="B1179" t="s">
        <v>19</v>
      </c>
      <c r="C1179" t="b">
        <v>0</v>
      </c>
      <c r="D1179" t="s">
        <v>19</v>
      </c>
      <c r="E1179">
        <f t="shared" si="89"/>
        <v>17.05</v>
      </c>
      <c r="F1179">
        <v>9</v>
      </c>
      <c r="G1179">
        <v>0</v>
      </c>
      <c r="H1179">
        <v>0.02</v>
      </c>
      <c r="I1179">
        <v>8</v>
      </c>
      <c r="J1179">
        <v>0.03</v>
      </c>
      <c r="K1179">
        <v>0</v>
      </c>
      <c r="L1179">
        <v>0</v>
      </c>
    </row>
    <row r="1180" spans="1:12" x14ac:dyDescent="0.3">
      <c r="A1180">
        <v>327215</v>
      </c>
      <c r="B1180" t="s">
        <v>19</v>
      </c>
      <c r="C1180" t="b">
        <v>1</v>
      </c>
      <c r="D1180" t="s">
        <v>20</v>
      </c>
      <c r="E1180">
        <f t="shared" si="89"/>
        <v>0.01</v>
      </c>
      <c r="F1180">
        <v>0.01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3">
      <c r="A1181">
        <v>327215</v>
      </c>
      <c r="B1181" t="s">
        <v>19</v>
      </c>
      <c r="C1181" t="b">
        <v>1</v>
      </c>
      <c r="D1181" t="s">
        <v>21</v>
      </c>
      <c r="E1181">
        <f t="shared" si="89"/>
        <v>3.0299999999999994</v>
      </c>
      <c r="F1181">
        <v>3</v>
      </c>
      <c r="G1181">
        <v>0</v>
      </c>
      <c r="H1181">
        <v>0.01</v>
      </c>
      <c r="I1181">
        <v>0.01</v>
      </c>
      <c r="J1181">
        <v>0.01</v>
      </c>
      <c r="K1181">
        <v>0</v>
      </c>
      <c r="L1181">
        <v>0</v>
      </c>
    </row>
    <row r="1182" spans="1:12" x14ac:dyDescent="0.3">
      <c r="A1182">
        <v>327215</v>
      </c>
      <c r="B1182" t="s">
        <v>19</v>
      </c>
      <c r="C1182" t="b">
        <v>1</v>
      </c>
      <c r="D1182" t="s">
        <v>22</v>
      </c>
      <c r="E1182">
        <f t="shared" si="89"/>
        <v>0.04</v>
      </c>
      <c r="F1182">
        <v>0.01</v>
      </c>
      <c r="G1182">
        <v>0</v>
      </c>
      <c r="H1182">
        <v>0.01</v>
      </c>
      <c r="I1182">
        <v>0.01</v>
      </c>
      <c r="J1182">
        <v>0.01</v>
      </c>
      <c r="K1182">
        <v>0</v>
      </c>
      <c r="L1182">
        <v>0</v>
      </c>
    </row>
    <row r="1183" spans="1:12" x14ac:dyDescent="0.3">
      <c r="A1183">
        <v>327215</v>
      </c>
      <c r="B1183" t="s">
        <v>19</v>
      </c>
      <c r="C1183" t="b">
        <v>1</v>
      </c>
      <c r="D1183" t="s">
        <v>23</v>
      </c>
      <c r="E1183">
        <f t="shared" si="89"/>
        <v>0.02</v>
      </c>
      <c r="F1183">
        <v>0.01</v>
      </c>
      <c r="G1183">
        <v>0</v>
      </c>
      <c r="H1183">
        <v>0</v>
      </c>
      <c r="I1183">
        <v>0.01</v>
      </c>
      <c r="J1183">
        <v>0</v>
      </c>
      <c r="K1183">
        <v>0</v>
      </c>
      <c r="L1183">
        <v>0</v>
      </c>
    </row>
    <row r="1184" spans="1:12" x14ac:dyDescent="0.3">
      <c r="A1184">
        <v>327215</v>
      </c>
      <c r="B1184" t="s">
        <v>19</v>
      </c>
      <c r="C1184" t="b">
        <v>1</v>
      </c>
      <c r="D1184" t="s">
        <v>24</v>
      </c>
      <c r="E1184">
        <f t="shared" si="89"/>
        <v>12.01</v>
      </c>
      <c r="F1184">
        <v>4</v>
      </c>
      <c r="G1184">
        <v>0</v>
      </c>
      <c r="H1184">
        <v>0</v>
      </c>
      <c r="I1184">
        <v>8</v>
      </c>
      <c r="J1184">
        <v>0.01</v>
      </c>
      <c r="K1184">
        <v>0</v>
      </c>
      <c r="L1184">
        <v>0</v>
      </c>
    </row>
    <row r="1185" spans="1:12" x14ac:dyDescent="0.3">
      <c r="A1185">
        <v>327215</v>
      </c>
      <c r="B1185" t="s">
        <v>25</v>
      </c>
      <c r="C1185" t="b">
        <v>0</v>
      </c>
      <c r="D1185" t="s">
        <v>25</v>
      </c>
      <c r="E1185">
        <f t="shared" si="89"/>
        <v>1.04</v>
      </c>
      <c r="F1185">
        <v>1</v>
      </c>
      <c r="G1185">
        <v>0</v>
      </c>
      <c r="H1185">
        <v>0.01</v>
      </c>
      <c r="I1185">
        <v>0.01</v>
      </c>
      <c r="J1185">
        <v>0.01</v>
      </c>
      <c r="K1185">
        <v>0</v>
      </c>
      <c r="L1185">
        <v>0.01</v>
      </c>
    </row>
    <row r="1186" spans="1:12" x14ac:dyDescent="0.3">
      <c r="A1186">
        <v>327215</v>
      </c>
      <c r="B1186" t="s">
        <v>26</v>
      </c>
      <c r="C1186" t="b">
        <v>0</v>
      </c>
      <c r="D1186" t="s">
        <v>26</v>
      </c>
      <c r="E1186">
        <f t="shared" si="89"/>
        <v>1.05</v>
      </c>
      <c r="F1186">
        <v>0.01</v>
      </c>
      <c r="G1186">
        <v>0.01</v>
      </c>
      <c r="H1186">
        <v>0.01</v>
      </c>
      <c r="I1186">
        <v>1</v>
      </c>
      <c r="J1186">
        <v>0.02</v>
      </c>
      <c r="K1186">
        <v>0</v>
      </c>
      <c r="L1186">
        <v>0</v>
      </c>
    </row>
    <row r="1187" spans="1:12" x14ac:dyDescent="0.3">
      <c r="A1187">
        <v>327215</v>
      </c>
      <c r="B1187" t="s">
        <v>26</v>
      </c>
      <c r="C1187" t="b">
        <v>1</v>
      </c>
      <c r="D1187" t="s">
        <v>27</v>
      </c>
      <c r="E1187">
        <f t="shared" si="89"/>
        <v>1.03</v>
      </c>
      <c r="F1187">
        <v>0</v>
      </c>
      <c r="G1187">
        <v>0.01</v>
      </c>
      <c r="H1187">
        <v>0.01</v>
      </c>
      <c r="I1187">
        <v>1</v>
      </c>
      <c r="J1187">
        <v>0.01</v>
      </c>
      <c r="K1187">
        <v>0</v>
      </c>
      <c r="L1187">
        <v>0</v>
      </c>
    </row>
    <row r="1188" spans="1:12" x14ac:dyDescent="0.3">
      <c r="A1188">
        <v>327215</v>
      </c>
      <c r="B1188" t="s">
        <v>26</v>
      </c>
      <c r="C1188" t="b">
        <v>1</v>
      </c>
      <c r="D1188" t="s">
        <v>28</v>
      </c>
      <c r="E1188">
        <f t="shared" si="89"/>
        <v>0.03</v>
      </c>
      <c r="F1188">
        <v>0.01</v>
      </c>
      <c r="G1188">
        <v>0</v>
      </c>
      <c r="H1188">
        <v>0</v>
      </c>
      <c r="I1188">
        <v>0.01</v>
      </c>
      <c r="J1188">
        <v>0.01</v>
      </c>
      <c r="K1188">
        <v>0</v>
      </c>
      <c r="L1188">
        <v>0</v>
      </c>
    </row>
    <row r="1189" spans="1:12" x14ac:dyDescent="0.3">
      <c r="A1189">
        <v>327215</v>
      </c>
      <c r="B1189" t="s">
        <v>29</v>
      </c>
      <c r="C1189" t="b">
        <v>0</v>
      </c>
      <c r="D1189" t="s">
        <v>29</v>
      </c>
      <c r="E1189">
        <f t="shared" si="89"/>
        <v>22.21</v>
      </c>
      <c r="F1189">
        <v>11</v>
      </c>
      <c r="G1189">
        <v>0.01</v>
      </c>
      <c r="H1189">
        <v>7.0000000000000007E-2</v>
      </c>
      <c r="I1189">
        <v>11</v>
      </c>
      <c r="J1189">
        <v>0.11</v>
      </c>
      <c r="K1189">
        <v>0.01</v>
      </c>
      <c r="L1189">
        <v>0.01</v>
      </c>
    </row>
    <row r="1190" spans="1:12" x14ac:dyDescent="0.3">
      <c r="A1190">
        <v>327310</v>
      </c>
      <c r="B1190" t="s">
        <v>12</v>
      </c>
      <c r="C1190" t="b">
        <v>0</v>
      </c>
      <c r="D1190" t="s">
        <v>12</v>
      </c>
      <c r="E1190">
        <f t="shared" si="89"/>
        <v>4.0599999999999996</v>
      </c>
      <c r="F1190">
        <v>2</v>
      </c>
      <c r="G1190">
        <v>0</v>
      </c>
      <c r="H1190">
        <v>2</v>
      </c>
      <c r="I1190">
        <v>0.02</v>
      </c>
      <c r="J1190">
        <v>0.04</v>
      </c>
      <c r="K1190">
        <v>0</v>
      </c>
      <c r="L1190">
        <v>0</v>
      </c>
    </row>
    <row r="1191" spans="1:12" x14ac:dyDescent="0.3">
      <c r="A1191">
        <v>327310</v>
      </c>
      <c r="B1191" t="s">
        <v>12</v>
      </c>
      <c r="C1191" t="b">
        <v>1</v>
      </c>
      <c r="D1191" t="s">
        <v>13</v>
      </c>
      <c r="E1191">
        <f t="shared" si="89"/>
        <v>0.01</v>
      </c>
      <c r="F1191">
        <v>0</v>
      </c>
      <c r="G1191">
        <v>0</v>
      </c>
      <c r="H1191">
        <v>0.01</v>
      </c>
      <c r="I1191">
        <v>0</v>
      </c>
      <c r="J1191">
        <v>0</v>
      </c>
      <c r="K1191">
        <v>0</v>
      </c>
      <c r="L1191">
        <v>0</v>
      </c>
    </row>
    <row r="1192" spans="1:12" x14ac:dyDescent="0.3">
      <c r="A1192">
        <v>327310</v>
      </c>
      <c r="B1192" t="s">
        <v>12</v>
      </c>
      <c r="C1192" t="b">
        <v>1</v>
      </c>
      <c r="D1192" t="s">
        <v>14</v>
      </c>
      <c r="E1192">
        <f t="shared" si="89"/>
        <v>1.03</v>
      </c>
      <c r="F1192">
        <v>1</v>
      </c>
      <c r="G1192">
        <v>0</v>
      </c>
      <c r="H1192">
        <v>0.01</v>
      </c>
      <c r="I1192">
        <v>0.01</v>
      </c>
      <c r="J1192">
        <v>0.01</v>
      </c>
      <c r="K1192">
        <v>0</v>
      </c>
      <c r="L1192">
        <v>0</v>
      </c>
    </row>
    <row r="1193" spans="1:12" x14ac:dyDescent="0.3">
      <c r="A1193">
        <v>327310</v>
      </c>
      <c r="B1193" t="s">
        <v>12</v>
      </c>
      <c r="C1193" t="b">
        <v>1</v>
      </c>
      <c r="D1193" t="s">
        <v>15</v>
      </c>
      <c r="E1193">
        <f t="shared" si="89"/>
        <v>1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3">
      <c r="A1194">
        <v>327310</v>
      </c>
      <c r="B1194" t="s">
        <v>12</v>
      </c>
      <c r="C1194" t="b">
        <v>1</v>
      </c>
      <c r="D1194" t="s">
        <v>16</v>
      </c>
      <c r="E1194">
        <f t="shared" si="89"/>
        <v>2.0199999999999996</v>
      </c>
      <c r="F1194">
        <v>0.01</v>
      </c>
      <c r="G1194">
        <v>0</v>
      </c>
      <c r="H1194">
        <v>2</v>
      </c>
      <c r="I1194">
        <v>0</v>
      </c>
      <c r="J1194">
        <v>0.01</v>
      </c>
      <c r="K1194">
        <v>0</v>
      </c>
      <c r="L1194">
        <v>0</v>
      </c>
    </row>
    <row r="1195" spans="1:12" x14ac:dyDescent="0.3">
      <c r="A1195">
        <v>327310</v>
      </c>
      <c r="B1195" t="s">
        <v>12</v>
      </c>
      <c r="C1195" t="b">
        <v>1</v>
      </c>
      <c r="D1195" t="s">
        <v>17</v>
      </c>
      <c r="E1195">
        <f t="shared" si="89"/>
        <v>0.03</v>
      </c>
      <c r="F1195">
        <v>0.01</v>
      </c>
      <c r="G1195">
        <v>0</v>
      </c>
      <c r="H1195">
        <v>0</v>
      </c>
      <c r="I1195">
        <v>0.01</v>
      </c>
      <c r="J1195">
        <v>0.01</v>
      </c>
      <c r="K1195">
        <v>0</v>
      </c>
      <c r="L1195">
        <v>0</v>
      </c>
    </row>
    <row r="1196" spans="1:12" x14ac:dyDescent="0.3">
      <c r="A1196">
        <v>327310</v>
      </c>
      <c r="B1196" t="s">
        <v>12</v>
      </c>
      <c r="C1196" t="b">
        <v>1</v>
      </c>
      <c r="D1196" t="s">
        <v>18</v>
      </c>
      <c r="E1196">
        <f t="shared" si="89"/>
        <v>0.03</v>
      </c>
      <c r="F1196">
        <v>0.01</v>
      </c>
      <c r="G1196">
        <v>0</v>
      </c>
      <c r="H1196">
        <v>0.01</v>
      </c>
      <c r="I1196">
        <v>0</v>
      </c>
      <c r="J1196">
        <v>0.01</v>
      </c>
      <c r="K1196">
        <v>0</v>
      </c>
      <c r="L1196">
        <v>0</v>
      </c>
    </row>
    <row r="1197" spans="1:12" x14ac:dyDescent="0.3">
      <c r="A1197">
        <v>327310</v>
      </c>
      <c r="B1197" t="s">
        <v>19</v>
      </c>
      <c r="C1197" t="b">
        <v>0</v>
      </c>
      <c r="D1197" t="s">
        <v>19</v>
      </c>
      <c r="E1197">
        <f t="shared" si="89"/>
        <v>214.05</v>
      </c>
      <c r="F1197">
        <v>35</v>
      </c>
      <c r="G1197">
        <v>0.01</v>
      </c>
      <c r="H1197">
        <v>2</v>
      </c>
      <c r="I1197">
        <v>20</v>
      </c>
      <c r="J1197">
        <v>0.04</v>
      </c>
      <c r="K1197">
        <v>157</v>
      </c>
      <c r="L1197">
        <v>0</v>
      </c>
    </row>
    <row r="1198" spans="1:12" x14ac:dyDescent="0.3">
      <c r="A1198">
        <v>327310</v>
      </c>
      <c r="B1198" t="s">
        <v>19</v>
      </c>
      <c r="C1198" t="b">
        <v>1</v>
      </c>
      <c r="D1198" t="s">
        <v>20</v>
      </c>
      <c r="E1198">
        <f t="shared" si="89"/>
        <v>0.01</v>
      </c>
      <c r="F1198">
        <v>0.01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3">
      <c r="A1199">
        <v>327310</v>
      </c>
      <c r="B1199" t="s">
        <v>19</v>
      </c>
      <c r="C1199" t="b">
        <v>1</v>
      </c>
      <c r="D1199" t="s">
        <v>21</v>
      </c>
      <c r="E1199">
        <f t="shared" si="89"/>
        <v>28.020000000000003</v>
      </c>
      <c r="F1199">
        <v>26</v>
      </c>
      <c r="G1199">
        <v>0</v>
      </c>
      <c r="H1199">
        <v>1</v>
      </c>
      <c r="I1199">
        <v>0.01</v>
      </c>
      <c r="J1199">
        <v>0.01</v>
      </c>
      <c r="K1199">
        <v>1</v>
      </c>
      <c r="L1199">
        <v>0</v>
      </c>
    </row>
    <row r="1200" spans="1:12" x14ac:dyDescent="0.3">
      <c r="A1200">
        <v>327310</v>
      </c>
      <c r="B1200" t="s">
        <v>19</v>
      </c>
      <c r="C1200" t="b">
        <v>1</v>
      </c>
      <c r="D1200" t="s">
        <v>22</v>
      </c>
      <c r="E1200">
        <f t="shared" si="89"/>
        <v>1.02</v>
      </c>
      <c r="F1200">
        <v>1</v>
      </c>
      <c r="G1200">
        <v>0</v>
      </c>
      <c r="H1200">
        <v>0.01</v>
      </c>
      <c r="I1200">
        <v>0</v>
      </c>
      <c r="J1200">
        <v>0.01</v>
      </c>
      <c r="K1200">
        <v>0</v>
      </c>
      <c r="L1200">
        <v>0</v>
      </c>
    </row>
    <row r="1201" spans="1:12" x14ac:dyDescent="0.3">
      <c r="A1201">
        <v>327310</v>
      </c>
      <c r="B1201" t="s">
        <v>19</v>
      </c>
      <c r="C1201" t="b">
        <v>1</v>
      </c>
      <c r="D1201" t="s">
        <v>23</v>
      </c>
      <c r="E1201">
        <f t="shared" si="89"/>
        <v>2.0199999999999996</v>
      </c>
      <c r="F1201">
        <v>2</v>
      </c>
      <c r="G1201">
        <v>0</v>
      </c>
      <c r="H1201">
        <v>0</v>
      </c>
      <c r="I1201">
        <v>0.01</v>
      </c>
      <c r="J1201">
        <v>0.01</v>
      </c>
      <c r="K1201">
        <v>0</v>
      </c>
      <c r="L1201">
        <v>0</v>
      </c>
    </row>
    <row r="1202" spans="1:12" x14ac:dyDescent="0.3">
      <c r="A1202">
        <v>327310</v>
      </c>
      <c r="B1202" t="s">
        <v>19</v>
      </c>
      <c r="C1202" t="b">
        <v>1</v>
      </c>
      <c r="D1202" t="s">
        <v>24</v>
      </c>
      <c r="E1202">
        <f t="shared" si="89"/>
        <v>184.02</v>
      </c>
      <c r="F1202">
        <v>7</v>
      </c>
      <c r="G1202">
        <v>0.01</v>
      </c>
      <c r="H1202">
        <v>1</v>
      </c>
      <c r="I1202">
        <v>20</v>
      </c>
      <c r="J1202">
        <v>0.01</v>
      </c>
      <c r="K1202">
        <v>156</v>
      </c>
      <c r="L1202">
        <v>0</v>
      </c>
    </row>
    <row r="1203" spans="1:12" x14ac:dyDescent="0.3">
      <c r="A1203">
        <v>327310</v>
      </c>
      <c r="B1203" t="s">
        <v>25</v>
      </c>
      <c r="C1203" t="b">
        <v>0</v>
      </c>
      <c r="D1203" t="s">
        <v>25</v>
      </c>
      <c r="E1203">
        <f t="shared" si="89"/>
        <v>77.040000000000006</v>
      </c>
      <c r="F1203">
        <v>0.01</v>
      </c>
      <c r="G1203">
        <v>0</v>
      </c>
      <c r="H1203">
        <v>0.01</v>
      </c>
      <c r="I1203">
        <v>0.01</v>
      </c>
      <c r="J1203">
        <v>0.01</v>
      </c>
      <c r="K1203">
        <v>0</v>
      </c>
      <c r="L1203">
        <v>77</v>
      </c>
    </row>
    <row r="1204" spans="1:12" x14ac:dyDescent="0.3">
      <c r="A1204">
        <v>327310</v>
      </c>
      <c r="B1204" t="s">
        <v>26</v>
      </c>
      <c r="C1204" t="b">
        <v>0</v>
      </c>
      <c r="D1204" t="s">
        <v>26</v>
      </c>
      <c r="E1204">
        <f t="shared" si="89"/>
        <v>1.02</v>
      </c>
      <c r="F1204">
        <v>0.01</v>
      </c>
      <c r="G1204">
        <v>0</v>
      </c>
      <c r="H1204">
        <v>0</v>
      </c>
      <c r="I1204">
        <v>0.01</v>
      </c>
      <c r="J1204">
        <v>0</v>
      </c>
      <c r="K1204">
        <v>1</v>
      </c>
      <c r="L1204">
        <v>0</v>
      </c>
    </row>
    <row r="1205" spans="1:12" x14ac:dyDescent="0.3">
      <c r="A1205">
        <v>327310</v>
      </c>
      <c r="B1205" t="s">
        <v>26</v>
      </c>
      <c r="C1205" t="b">
        <v>1</v>
      </c>
      <c r="D1205" t="s">
        <v>27</v>
      </c>
      <c r="E1205">
        <f t="shared" si="89"/>
        <v>1.01</v>
      </c>
      <c r="F1205">
        <v>0</v>
      </c>
      <c r="G1205">
        <v>0</v>
      </c>
      <c r="H1205">
        <v>0</v>
      </c>
      <c r="I1205">
        <v>0.01</v>
      </c>
      <c r="J1205">
        <v>0</v>
      </c>
      <c r="K1205">
        <v>1</v>
      </c>
      <c r="L1205">
        <v>0</v>
      </c>
    </row>
    <row r="1206" spans="1:12" x14ac:dyDescent="0.3">
      <c r="A1206">
        <v>327310</v>
      </c>
      <c r="B1206" t="s">
        <v>26</v>
      </c>
      <c r="C1206" t="b">
        <v>1</v>
      </c>
      <c r="D1206" t="s">
        <v>28</v>
      </c>
      <c r="E1206">
        <f t="shared" si="89"/>
        <v>0.01</v>
      </c>
      <c r="F1206">
        <v>0.01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3">
      <c r="A1207">
        <v>327310</v>
      </c>
      <c r="B1207" t="s">
        <v>29</v>
      </c>
      <c r="C1207" t="b">
        <v>0</v>
      </c>
      <c r="D1207" t="s">
        <v>29</v>
      </c>
      <c r="E1207">
        <f t="shared" si="89"/>
        <v>298.10000000000002</v>
      </c>
      <c r="F1207">
        <v>38</v>
      </c>
      <c r="G1207">
        <v>0.01</v>
      </c>
      <c r="H1207">
        <v>4</v>
      </c>
      <c r="I1207">
        <v>21</v>
      </c>
      <c r="J1207">
        <v>0.09</v>
      </c>
      <c r="K1207">
        <v>158</v>
      </c>
      <c r="L1207">
        <v>77</v>
      </c>
    </row>
    <row r="1208" spans="1:12" x14ac:dyDescent="0.3">
      <c r="A1208">
        <v>327410</v>
      </c>
      <c r="B1208" t="s">
        <v>12</v>
      </c>
      <c r="C1208" t="b">
        <v>0</v>
      </c>
      <c r="D1208" t="s">
        <v>12</v>
      </c>
      <c r="E1208">
        <f t="shared" si="89"/>
        <v>1.08</v>
      </c>
      <c r="F1208">
        <v>0.04</v>
      </c>
      <c r="G1208">
        <v>0</v>
      </c>
      <c r="H1208">
        <v>1</v>
      </c>
      <c r="I1208">
        <v>0.02</v>
      </c>
      <c r="J1208">
        <v>0.02</v>
      </c>
      <c r="K1208">
        <v>0</v>
      </c>
      <c r="L1208">
        <v>0</v>
      </c>
    </row>
    <row r="1209" spans="1:12" x14ac:dyDescent="0.3">
      <c r="A1209">
        <v>327410</v>
      </c>
      <c r="B1209" t="s">
        <v>12</v>
      </c>
      <c r="C1209" t="b">
        <v>1</v>
      </c>
      <c r="D1209" t="s">
        <v>13</v>
      </c>
      <c r="E1209">
        <f t="shared" si="89"/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0" spans="1:12" x14ac:dyDescent="0.3">
      <c r="A1210">
        <v>327410</v>
      </c>
      <c r="B1210" t="s">
        <v>12</v>
      </c>
      <c r="C1210" t="b">
        <v>1</v>
      </c>
      <c r="D1210" t="s">
        <v>14</v>
      </c>
      <c r="E1210">
        <f t="shared" si="89"/>
        <v>0.03</v>
      </c>
      <c r="F1210">
        <v>0.01</v>
      </c>
      <c r="G1210">
        <v>0</v>
      </c>
      <c r="H1210">
        <v>0</v>
      </c>
      <c r="I1210">
        <v>0.01</v>
      </c>
      <c r="J1210">
        <v>0.01</v>
      </c>
      <c r="K1210">
        <v>0</v>
      </c>
      <c r="L1210">
        <v>0</v>
      </c>
    </row>
    <row r="1211" spans="1:12" x14ac:dyDescent="0.3">
      <c r="A1211">
        <v>327410</v>
      </c>
      <c r="B1211" t="s">
        <v>12</v>
      </c>
      <c r="C1211" t="b">
        <v>1</v>
      </c>
      <c r="D1211" t="s">
        <v>15</v>
      </c>
      <c r="E1211">
        <f t="shared" si="89"/>
        <v>0.01</v>
      </c>
      <c r="F1211">
        <v>0.01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3">
      <c r="A1212">
        <v>327410</v>
      </c>
      <c r="B1212" t="s">
        <v>12</v>
      </c>
      <c r="C1212" t="b">
        <v>1</v>
      </c>
      <c r="D1212" t="s">
        <v>16</v>
      </c>
      <c r="E1212">
        <f t="shared" si="89"/>
        <v>1.02</v>
      </c>
      <c r="F1212">
        <v>0.01</v>
      </c>
      <c r="G1212">
        <v>0</v>
      </c>
      <c r="H1212">
        <v>1</v>
      </c>
      <c r="I1212">
        <v>0</v>
      </c>
      <c r="J1212">
        <v>0.01</v>
      </c>
      <c r="K1212">
        <v>0</v>
      </c>
      <c r="L1212">
        <v>0</v>
      </c>
    </row>
    <row r="1213" spans="1:12" x14ac:dyDescent="0.3">
      <c r="A1213">
        <v>327410</v>
      </c>
      <c r="B1213" t="s">
        <v>12</v>
      </c>
      <c r="C1213" t="b">
        <v>1</v>
      </c>
      <c r="D1213" t="s">
        <v>17</v>
      </c>
      <c r="E1213">
        <f t="shared" si="89"/>
        <v>0.02</v>
      </c>
      <c r="F1213">
        <v>0.01</v>
      </c>
      <c r="G1213">
        <v>0</v>
      </c>
      <c r="H1213">
        <v>0</v>
      </c>
      <c r="I1213">
        <v>0.01</v>
      </c>
      <c r="J1213">
        <v>0</v>
      </c>
      <c r="K1213">
        <v>0</v>
      </c>
      <c r="L1213">
        <v>0</v>
      </c>
    </row>
    <row r="1214" spans="1:12" x14ac:dyDescent="0.3">
      <c r="A1214">
        <v>327410</v>
      </c>
      <c r="B1214" t="s">
        <v>12</v>
      </c>
      <c r="C1214" t="b">
        <v>1</v>
      </c>
      <c r="D1214" t="s">
        <v>18</v>
      </c>
      <c r="E1214">
        <f t="shared" ref="E1214:E1277" si="90">SUM(F1214:L1214)</f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</row>
    <row r="1215" spans="1:12" x14ac:dyDescent="0.3">
      <c r="A1215">
        <v>327410</v>
      </c>
      <c r="B1215" t="s">
        <v>19</v>
      </c>
      <c r="C1215" t="b">
        <v>0</v>
      </c>
      <c r="D1215" t="s">
        <v>19</v>
      </c>
      <c r="E1215">
        <f t="shared" si="90"/>
        <v>84.06</v>
      </c>
      <c r="F1215">
        <v>5</v>
      </c>
      <c r="G1215">
        <v>0</v>
      </c>
      <c r="H1215">
        <v>0.03</v>
      </c>
      <c r="I1215">
        <v>6</v>
      </c>
      <c r="J1215">
        <v>0.03</v>
      </c>
      <c r="K1215">
        <v>73</v>
      </c>
      <c r="L1215">
        <v>0</v>
      </c>
    </row>
    <row r="1216" spans="1:12" x14ac:dyDescent="0.3">
      <c r="A1216">
        <v>327410</v>
      </c>
      <c r="B1216" t="s">
        <v>19</v>
      </c>
      <c r="C1216" t="b">
        <v>1</v>
      </c>
      <c r="D1216" t="s">
        <v>20</v>
      </c>
      <c r="E1216">
        <f t="shared" si="90"/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3">
      <c r="A1217">
        <v>327410</v>
      </c>
      <c r="B1217" t="s">
        <v>19</v>
      </c>
      <c r="C1217" t="b">
        <v>1</v>
      </c>
      <c r="D1217" t="s">
        <v>21</v>
      </c>
      <c r="E1217">
        <f t="shared" si="90"/>
        <v>4.0199999999999996</v>
      </c>
      <c r="F1217">
        <v>4</v>
      </c>
      <c r="G1217">
        <v>0</v>
      </c>
      <c r="H1217">
        <v>0.01</v>
      </c>
      <c r="I1217">
        <v>0</v>
      </c>
      <c r="J1217">
        <v>0.01</v>
      </c>
      <c r="K1217">
        <v>0</v>
      </c>
      <c r="L1217">
        <v>0</v>
      </c>
    </row>
    <row r="1218" spans="1:12" x14ac:dyDescent="0.3">
      <c r="A1218">
        <v>327410</v>
      </c>
      <c r="B1218" t="s">
        <v>19</v>
      </c>
      <c r="C1218" t="b">
        <v>1</v>
      </c>
      <c r="D1218" t="s">
        <v>22</v>
      </c>
      <c r="E1218">
        <f t="shared" si="90"/>
        <v>0.03</v>
      </c>
      <c r="F1218">
        <v>0.01</v>
      </c>
      <c r="G1218">
        <v>0</v>
      </c>
      <c r="H1218">
        <v>0.01</v>
      </c>
      <c r="I1218">
        <v>0</v>
      </c>
      <c r="J1218">
        <v>0.01</v>
      </c>
      <c r="K1218">
        <v>0</v>
      </c>
      <c r="L1218">
        <v>0</v>
      </c>
    </row>
    <row r="1219" spans="1:12" x14ac:dyDescent="0.3">
      <c r="A1219">
        <v>327410</v>
      </c>
      <c r="B1219" t="s">
        <v>19</v>
      </c>
      <c r="C1219" t="b">
        <v>1</v>
      </c>
      <c r="D1219" t="s">
        <v>23</v>
      </c>
      <c r="E1219">
        <f t="shared" si="90"/>
        <v>0.01</v>
      </c>
      <c r="F1219">
        <v>0.01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3">
      <c r="A1220">
        <v>327410</v>
      </c>
      <c r="B1220" t="s">
        <v>19</v>
      </c>
      <c r="C1220" t="b">
        <v>1</v>
      </c>
      <c r="D1220" t="s">
        <v>24</v>
      </c>
      <c r="E1220">
        <f t="shared" si="90"/>
        <v>80.02</v>
      </c>
      <c r="F1220">
        <v>1</v>
      </c>
      <c r="G1220">
        <v>0</v>
      </c>
      <c r="H1220">
        <v>0.01</v>
      </c>
      <c r="I1220">
        <v>6</v>
      </c>
      <c r="J1220">
        <v>0.01</v>
      </c>
      <c r="K1220">
        <v>73</v>
      </c>
      <c r="L1220">
        <v>0</v>
      </c>
    </row>
    <row r="1221" spans="1:12" x14ac:dyDescent="0.3">
      <c r="A1221">
        <v>327410</v>
      </c>
      <c r="B1221" t="s">
        <v>25</v>
      </c>
      <c r="C1221" t="b">
        <v>0</v>
      </c>
      <c r="D1221" t="s">
        <v>25</v>
      </c>
      <c r="E1221">
        <f t="shared" si="90"/>
        <v>19.03</v>
      </c>
      <c r="F1221">
        <v>0.01</v>
      </c>
      <c r="G1221">
        <v>0</v>
      </c>
      <c r="H1221">
        <v>0.01</v>
      </c>
      <c r="I1221">
        <v>0</v>
      </c>
      <c r="J1221">
        <v>0.01</v>
      </c>
      <c r="K1221">
        <v>0</v>
      </c>
      <c r="L1221">
        <v>19</v>
      </c>
    </row>
    <row r="1222" spans="1:12" x14ac:dyDescent="0.3">
      <c r="A1222">
        <v>327410</v>
      </c>
      <c r="B1222" t="s">
        <v>26</v>
      </c>
      <c r="C1222" t="b">
        <v>0</v>
      </c>
      <c r="D1222" t="s">
        <v>26</v>
      </c>
      <c r="E1222">
        <f t="shared" si="90"/>
        <v>0.01</v>
      </c>
      <c r="F1222">
        <v>0.01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</row>
    <row r="1223" spans="1:12" x14ac:dyDescent="0.3">
      <c r="A1223">
        <v>327410</v>
      </c>
      <c r="B1223" t="s">
        <v>26</v>
      </c>
      <c r="C1223" t="b">
        <v>1</v>
      </c>
      <c r="D1223" t="s">
        <v>27</v>
      </c>
      <c r="E1223">
        <f t="shared" si="90"/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3">
      <c r="A1224">
        <v>327410</v>
      </c>
      <c r="B1224" t="s">
        <v>26</v>
      </c>
      <c r="C1224" t="b">
        <v>1</v>
      </c>
      <c r="D1224" t="s">
        <v>28</v>
      </c>
      <c r="E1224">
        <f t="shared" si="90"/>
        <v>0.01</v>
      </c>
      <c r="F1224">
        <v>0.01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3">
      <c r="A1225">
        <v>327410</v>
      </c>
      <c r="B1225" t="s">
        <v>29</v>
      </c>
      <c r="C1225" t="b">
        <v>0</v>
      </c>
      <c r="D1225" t="s">
        <v>29</v>
      </c>
      <c r="E1225">
        <f t="shared" si="90"/>
        <v>104.06</v>
      </c>
      <c r="F1225">
        <v>5</v>
      </c>
      <c r="G1225">
        <v>0</v>
      </c>
      <c r="H1225">
        <v>1</v>
      </c>
      <c r="I1225">
        <v>6</v>
      </c>
      <c r="J1225">
        <v>0.06</v>
      </c>
      <c r="K1225">
        <v>73</v>
      </c>
      <c r="L1225">
        <v>19</v>
      </c>
    </row>
    <row r="1226" spans="1:12" x14ac:dyDescent="0.3">
      <c r="A1226">
        <v>327420</v>
      </c>
      <c r="B1226" t="s">
        <v>12</v>
      </c>
      <c r="C1226" t="b">
        <v>0</v>
      </c>
      <c r="D1226" t="s">
        <v>12</v>
      </c>
      <c r="E1226">
        <f t="shared" si="90"/>
        <v>3.06</v>
      </c>
      <c r="F1226">
        <v>1</v>
      </c>
      <c r="G1226">
        <v>0</v>
      </c>
      <c r="H1226">
        <v>0.03</v>
      </c>
      <c r="I1226">
        <v>2</v>
      </c>
      <c r="J1226">
        <v>0.03</v>
      </c>
      <c r="K1226">
        <v>0</v>
      </c>
      <c r="L1226">
        <v>0</v>
      </c>
    </row>
    <row r="1227" spans="1:12" x14ac:dyDescent="0.3">
      <c r="A1227">
        <v>327420</v>
      </c>
      <c r="B1227" t="s">
        <v>12</v>
      </c>
      <c r="C1227" t="b">
        <v>1</v>
      </c>
      <c r="D1227" t="s">
        <v>13</v>
      </c>
      <c r="E1227">
        <f t="shared" si="90"/>
        <v>0.01</v>
      </c>
      <c r="F1227">
        <v>0</v>
      </c>
      <c r="G1227">
        <v>0</v>
      </c>
      <c r="H1227">
        <v>0</v>
      </c>
      <c r="I1227">
        <v>0.01</v>
      </c>
      <c r="J1227">
        <v>0</v>
      </c>
      <c r="K1227">
        <v>0</v>
      </c>
      <c r="L1227">
        <v>0</v>
      </c>
    </row>
    <row r="1228" spans="1:12" x14ac:dyDescent="0.3">
      <c r="A1228">
        <v>327420</v>
      </c>
      <c r="B1228" t="s">
        <v>12</v>
      </c>
      <c r="C1228" t="b">
        <v>1</v>
      </c>
      <c r="D1228" t="s">
        <v>14</v>
      </c>
      <c r="E1228">
        <f t="shared" si="90"/>
        <v>1.03</v>
      </c>
      <c r="F1228">
        <v>0.01</v>
      </c>
      <c r="G1228">
        <v>0</v>
      </c>
      <c r="H1228">
        <v>0.01</v>
      </c>
      <c r="I1228">
        <v>1</v>
      </c>
      <c r="J1228">
        <v>0.01</v>
      </c>
      <c r="K1228">
        <v>0</v>
      </c>
      <c r="L1228">
        <v>0</v>
      </c>
    </row>
    <row r="1229" spans="1:12" x14ac:dyDescent="0.3">
      <c r="A1229">
        <v>327420</v>
      </c>
      <c r="B1229" t="s">
        <v>12</v>
      </c>
      <c r="C1229" t="b">
        <v>1</v>
      </c>
      <c r="D1229" t="s">
        <v>15</v>
      </c>
      <c r="E1229">
        <f t="shared" si="90"/>
        <v>0.01</v>
      </c>
      <c r="F1229">
        <v>0.01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3">
      <c r="A1230">
        <v>327420</v>
      </c>
      <c r="B1230" t="s">
        <v>12</v>
      </c>
      <c r="C1230" t="b">
        <v>1</v>
      </c>
      <c r="D1230" t="s">
        <v>16</v>
      </c>
      <c r="E1230">
        <f t="shared" si="90"/>
        <v>0.03</v>
      </c>
      <c r="F1230">
        <v>0.01</v>
      </c>
      <c r="G1230">
        <v>0</v>
      </c>
      <c r="H1230">
        <v>0.01</v>
      </c>
      <c r="I1230">
        <v>0</v>
      </c>
      <c r="J1230">
        <v>0.01</v>
      </c>
      <c r="K1230">
        <v>0</v>
      </c>
      <c r="L1230">
        <v>0</v>
      </c>
    </row>
    <row r="1231" spans="1:12" x14ac:dyDescent="0.3">
      <c r="A1231">
        <v>327420</v>
      </c>
      <c r="B1231" t="s">
        <v>12</v>
      </c>
      <c r="C1231" t="b">
        <v>1</v>
      </c>
      <c r="D1231" t="s">
        <v>17</v>
      </c>
      <c r="E1231">
        <f t="shared" si="90"/>
        <v>0.04</v>
      </c>
      <c r="F1231">
        <v>0.01</v>
      </c>
      <c r="G1231">
        <v>0</v>
      </c>
      <c r="H1231">
        <v>0.01</v>
      </c>
      <c r="I1231">
        <v>0.01</v>
      </c>
      <c r="J1231">
        <v>0.01</v>
      </c>
      <c r="K1231">
        <v>0</v>
      </c>
      <c r="L1231">
        <v>0</v>
      </c>
    </row>
    <row r="1232" spans="1:12" x14ac:dyDescent="0.3">
      <c r="A1232">
        <v>327420</v>
      </c>
      <c r="B1232" t="s">
        <v>12</v>
      </c>
      <c r="C1232" t="b">
        <v>1</v>
      </c>
      <c r="D1232" t="s">
        <v>18</v>
      </c>
      <c r="E1232">
        <f t="shared" si="90"/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3">
      <c r="A1233">
        <v>327420</v>
      </c>
      <c r="B1233" t="s">
        <v>19</v>
      </c>
      <c r="C1233" t="b">
        <v>0</v>
      </c>
      <c r="D1233" t="s">
        <v>19</v>
      </c>
      <c r="E1233">
        <f t="shared" si="90"/>
        <v>49.03</v>
      </c>
      <c r="F1233">
        <v>4</v>
      </c>
      <c r="G1233">
        <v>0</v>
      </c>
      <c r="H1233">
        <v>0.03</v>
      </c>
      <c r="I1233">
        <v>45</v>
      </c>
      <c r="J1233">
        <v>0</v>
      </c>
      <c r="K1233">
        <v>0</v>
      </c>
      <c r="L1233">
        <v>0</v>
      </c>
    </row>
    <row r="1234" spans="1:12" x14ac:dyDescent="0.3">
      <c r="A1234">
        <v>327420</v>
      </c>
      <c r="B1234" t="s">
        <v>19</v>
      </c>
      <c r="C1234" t="b">
        <v>1</v>
      </c>
      <c r="D1234" t="s">
        <v>20</v>
      </c>
      <c r="E1234">
        <f t="shared" si="90"/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3">
      <c r="A1235">
        <v>327420</v>
      </c>
      <c r="B1235" t="s">
        <v>19</v>
      </c>
      <c r="C1235" t="b">
        <v>1</v>
      </c>
      <c r="D1235" t="s">
        <v>21</v>
      </c>
      <c r="E1235">
        <f t="shared" si="90"/>
        <v>5.01</v>
      </c>
      <c r="F1235">
        <v>3</v>
      </c>
      <c r="G1235">
        <v>0</v>
      </c>
      <c r="H1235">
        <v>0.01</v>
      </c>
      <c r="I1235">
        <v>2</v>
      </c>
      <c r="J1235">
        <v>0</v>
      </c>
      <c r="K1235">
        <v>0</v>
      </c>
      <c r="L1235">
        <v>0</v>
      </c>
    </row>
    <row r="1236" spans="1:12" x14ac:dyDescent="0.3">
      <c r="A1236">
        <v>327420</v>
      </c>
      <c r="B1236" t="s">
        <v>19</v>
      </c>
      <c r="C1236" t="b">
        <v>1</v>
      </c>
      <c r="D1236" t="s">
        <v>22</v>
      </c>
      <c r="E1236">
        <f t="shared" si="90"/>
        <v>0.01</v>
      </c>
      <c r="F1236">
        <v>0</v>
      </c>
      <c r="G1236">
        <v>0</v>
      </c>
      <c r="H1236">
        <v>0.01</v>
      </c>
      <c r="I1236">
        <v>0</v>
      </c>
      <c r="J1236">
        <v>0</v>
      </c>
      <c r="K1236">
        <v>0</v>
      </c>
      <c r="L1236">
        <v>0</v>
      </c>
    </row>
    <row r="1237" spans="1:12" x14ac:dyDescent="0.3">
      <c r="A1237">
        <v>327420</v>
      </c>
      <c r="B1237" t="s">
        <v>19</v>
      </c>
      <c r="C1237" t="b">
        <v>1</v>
      </c>
      <c r="D1237" t="s">
        <v>23</v>
      </c>
      <c r="E1237">
        <f t="shared" si="90"/>
        <v>0.01</v>
      </c>
      <c r="F1237">
        <v>0.01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>
        <v>327420</v>
      </c>
      <c r="B1238" t="s">
        <v>19</v>
      </c>
      <c r="C1238" t="b">
        <v>1</v>
      </c>
      <c r="D1238" t="s">
        <v>24</v>
      </c>
      <c r="E1238">
        <f t="shared" si="90"/>
        <v>43.02</v>
      </c>
      <c r="F1238">
        <v>0.01</v>
      </c>
      <c r="G1238">
        <v>0</v>
      </c>
      <c r="H1238">
        <v>0.01</v>
      </c>
      <c r="I1238">
        <v>43</v>
      </c>
      <c r="J1238">
        <v>0</v>
      </c>
      <c r="K1238">
        <v>0</v>
      </c>
      <c r="L1238">
        <v>0</v>
      </c>
    </row>
    <row r="1239" spans="1:12" x14ac:dyDescent="0.3">
      <c r="A1239">
        <v>327420</v>
      </c>
      <c r="B1239" t="s">
        <v>25</v>
      </c>
      <c r="C1239" t="b">
        <v>0</v>
      </c>
      <c r="D1239" t="s">
        <v>25</v>
      </c>
      <c r="E1239">
        <f t="shared" si="90"/>
        <v>0.01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0.01</v>
      </c>
    </row>
    <row r="1240" spans="1:12" x14ac:dyDescent="0.3">
      <c r="A1240">
        <v>327420</v>
      </c>
      <c r="B1240" t="s">
        <v>26</v>
      </c>
      <c r="C1240" t="b">
        <v>0</v>
      </c>
      <c r="D1240" t="s">
        <v>26</v>
      </c>
      <c r="E1240">
        <f t="shared" si="90"/>
        <v>1.02</v>
      </c>
      <c r="F1240">
        <v>0.01</v>
      </c>
      <c r="G1240">
        <v>0</v>
      </c>
      <c r="H1240">
        <v>0.01</v>
      </c>
      <c r="I1240">
        <v>1</v>
      </c>
      <c r="J1240">
        <v>0</v>
      </c>
      <c r="K1240">
        <v>0</v>
      </c>
      <c r="L1240">
        <v>0</v>
      </c>
    </row>
    <row r="1241" spans="1:12" x14ac:dyDescent="0.3">
      <c r="A1241">
        <v>327420</v>
      </c>
      <c r="B1241" t="s">
        <v>26</v>
      </c>
      <c r="C1241" t="b">
        <v>1</v>
      </c>
      <c r="D1241" t="s">
        <v>27</v>
      </c>
      <c r="E1241">
        <f t="shared" si="90"/>
        <v>0.01</v>
      </c>
      <c r="F1241">
        <v>0</v>
      </c>
      <c r="G1241">
        <v>0</v>
      </c>
      <c r="H1241">
        <v>0</v>
      </c>
      <c r="I1241">
        <v>0.01</v>
      </c>
      <c r="J1241">
        <v>0</v>
      </c>
      <c r="K1241">
        <v>0</v>
      </c>
      <c r="L1241">
        <v>0</v>
      </c>
    </row>
    <row r="1242" spans="1:12" x14ac:dyDescent="0.3">
      <c r="A1242">
        <v>327420</v>
      </c>
      <c r="B1242" t="s">
        <v>26</v>
      </c>
      <c r="C1242" t="b">
        <v>1</v>
      </c>
      <c r="D1242" t="s">
        <v>28</v>
      </c>
      <c r="E1242">
        <f t="shared" si="90"/>
        <v>0.03</v>
      </c>
      <c r="F1242">
        <v>0.01</v>
      </c>
      <c r="G1242">
        <v>0</v>
      </c>
      <c r="H1242">
        <v>0.01</v>
      </c>
      <c r="I1242">
        <v>0.01</v>
      </c>
      <c r="J1242">
        <v>0</v>
      </c>
      <c r="K1242">
        <v>0</v>
      </c>
      <c r="L1242">
        <v>0</v>
      </c>
    </row>
    <row r="1243" spans="1:12" x14ac:dyDescent="0.3">
      <c r="A1243">
        <v>327420</v>
      </c>
      <c r="B1243" t="s">
        <v>29</v>
      </c>
      <c r="C1243" t="b">
        <v>0</v>
      </c>
      <c r="D1243" t="s">
        <v>29</v>
      </c>
      <c r="E1243">
        <f t="shared" si="90"/>
        <v>52.11</v>
      </c>
      <c r="F1243">
        <v>5</v>
      </c>
      <c r="G1243">
        <v>0</v>
      </c>
      <c r="H1243">
        <v>6.9999999999999896E-2</v>
      </c>
      <c r="I1243">
        <v>47</v>
      </c>
      <c r="J1243">
        <v>0.03</v>
      </c>
      <c r="K1243">
        <v>0</v>
      </c>
      <c r="L1243">
        <v>0.01</v>
      </c>
    </row>
    <row r="1244" spans="1:12" x14ac:dyDescent="0.3">
      <c r="A1244">
        <v>327993</v>
      </c>
      <c r="B1244" t="s">
        <v>12</v>
      </c>
      <c r="C1244" t="b">
        <v>0</v>
      </c>
      <c r="D1244" t="s">
        <v>12</v>
      </c>
      <c r="E1244">
        <f t="shared" si="90"/>
        <v>3.09</v>
      </c>
      <c r="F1244">
        <v>1</v>
      </c>
      <c r="G1244">
        <v>0</v>
      </c>
      <c r="H1244">
        <v>0.05</v>
      </c>
      <c r="I1244">
        <v>2</v>
      </c>
      <c r="J1244">
        <v>0.04</v>
      </c>
      <c r="K1244">
        <v>0</v>
      </c>
      <c r="L1244">
        <v>0</v>
      </c>
    </row>
    <row r="1245" spans="1:12" x14ac:dyDescent="0.3">
      <c r="A1245">
        <v>327993</v>
      </c>
      <c r="B1245" t="s">
        <v>12</v>
      </c>
      <c r="C1245" t="b">
        <v>1</v>
      </c>
      <c r="D1245" t="s">
        <v>13</v>
      </c>
      <c r="E1245">
        <f t="shared" si="90"/>
        <v>0.01</v>
      </c>
      <c r="F1245">
        <v>0</v>
      </c>
      <c r="G1245">
        <v>0</v>
      </c>
      <c r="H1245">
        <v>0.01</v>
      </c>
      <c r="I1245">
        <v>0</v>
      </c>
      <c r="J1245">
        <v>0</v>
      </c>
      <c r="K1245">
        <v>0</v>
      </c>
      <c r="L1245">
        <v>0</v>
      </c>
    </row>
    <row r="1246" spans="1:12" x14ac:dyDescent="0.3">
      <c r="A1246">
        <v>327993</v>
      </c>
      <c r="B1246" t="s">
        <v>12</v>
      </c>
      <c r="C1246" t="b">
        <v>1</v>
      </c>
      <c r="D1246" t="s">
        <v>14</v>
      </c>
      <c r="E1246">
        <f t="shared" si="90"/>
        <v>2.0299999999999998</v>
      </c>
      <c r="F1246">
        <v>0.01</v>
      </c>
      <c r="G1246">
        <v>0</v>
      </c>
      <c r="H1246">
        <v>0.01</v>
      </c>
      <c r="I1246">
        <v>2</v>
      </c>
      <c r="J1246">
        <v>0.01</v>
      </c>
      <c r="K1246">
        <v>0</v>
      </c>
      <c r="L1246">
        <v>0</v>
      </c>
    </row>
    <row r="1247" spans="1:12" x14ac:dyDescent="0.3">
      <c r="A1247">
        <v>327993</v>
      </c>
      <c r="B1247" t="s">
        <v>12</v>
      </c>
      <c r="C1247" t="b">
        <v>1</v>
      </c>
      <c r="D1247" t="s">
        <v>15</v>
      </c>
      <c r="E1247">
        <f t="shared" si="90"/>
        <v>1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3">
      <c r="A1248">
        <v>327993</v>
      </c>
      <c r="B1248" t="s">
        <v>12</v>
      </c>
      <c r="C1248" t="b">
        <v>1</v>
      </c>
      <c r="D1248" t="s">
        <v>16</v>
      </c>
      <c r="E1248">
        <f t="shared" si="90"/>
        <v>0.04</v>
      </c>
      <c r="F1248">
        <v>0.01</v>
      </c>
      <c r="G1248">
        <v>0</v>
      </c>
      <c r="H1248">
        <v>0.01</v>
      </c>
      <c r="I1248">
        <v>0.01</v>
      </c>
      <c r="J1248">
        <v>0.01</v>
      </c>
      <c r="K1248">
        <v>0</v>
      </c>
      <c r="L1248">
        <v>0</v>
      </c>
    </row>
    <row r="1249" spans="1:12" x14ac:dyDescent="0.3">
      <c r="A1249">
        <v>327993</v>
      </c>
      <c r="B1249" t="s">
        <v>12</v>
      </c>
      <c r="C1249" t="b">
        <v>1</v>
      </c>
      <c r="D1249" t="s">
        <v>17</v>
      </c>
      <c r="E1249">
        <f t="shared" si="90"/>
        <v>0.04</v>
      </c>
      <c r="F1249">
        <v>0.01</v>
      </c>
      <c r="G1249">
        <v>0</v>
      </c>
      <c r="H1249">
        <v>0.01</v>
      </c>
      <c r="I1249">
        <v>0.01</v>
      </c>
      <c r="J1249">
        <v>0.01</v>
      </c>
      <c r="K1249">
        <v>0</v>
      </c>
      <c r="L1249">
        <v>0</v>
      </c>
    </row>
    <row r="1250" spans="1:12" x14ac:dyDescent="0.3">
      <c r="A1250">
        <v>327993</v>
      </c>
      <c r="B1250" t="s">
        <v>12</v>
      </c>
      <c r="C1250" t="b">
        <v>1</v>
      </c>
      <c r="D1250" t="s">
        <v>18</v>
      </c>
      <c r="E1250">
        <f t="shared" si="90"/>
        <v>0.04</v>
      </c>
      <c r="F1250">
        <v>0.01</v>
      </c>
      <c r="G1250">
        <v>0</v>
      </c>
      <c r="H1250">
        <v>0.01</v>
      </c>
      <c r="I1250">
        <v>0.01</v>
      </c>
      <c r="J1250">
        <v>0.01</v>
      </c>
      <c r="K1250">
        <v>0</v>
      </c>
      <c r="L1250">
        <v>0</v>
      </c>
    </row>
    <row r="1251" spans="1:12" x14ac:dyDescent="0.3">
      <c r="A1251">
        <v>327993</v>
      </c>
      <c r="B1251" t="s">
        <v>19</v>
      </c>
      <c r="C1251" t="b">
        <v>0</v>
      </c>
      <c r="D1251" t="s">
        <v>19</v>
      </c>
      <c r="E1251">
        <f t="shared" si="90"/>
        <v>27.06</v>
      </c>
      <c r="F1251">
        <v>9</v>
      </c>
      <c r="G1251">
        <v>0</v>
      </c>
      <c r="H1251">
        <v>0.02</v>
      </c>
      <c r="I1251">
        <v>18</v>
      </c>
      <c r="J1251">
        <v>0.04</v>
      </c>
      <c r="K1251">
        <v>0</v>
      </c>
      <c r="L1251">
        <v>0</v>
      </c>
    </row>
    <row r="1252" spans="1:12" x14ac:dyDescent="0.3">
      <c r="A1252">
        <v>327993</v>
      </c>
      <c r="B1252" t="s">
        <v>19</v>
      </c>
      <c r="C1252" t="b">
        <v>1</v>
      </c>
      <c r="D1252" t="s">
        <v>20</v>
      </c>
      <c r="E1252">
        <f t="shared" si="90"/>
        <v>0.01</v>
      </c>
      <c r="F1252">
        <v>0.01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3">
      <c r="A1253">
        <v>327993</v>
      </c>
      <c r="B1253" t="s">
        <v>19</v>
      </c>
      <c r="C1253" t="b">
        <v>1</v>
      </c>
      <c r="D1253" t="s">
        <v>21</v>
      </c>
      <c r="E1253">
        <f t="shared" si="90"/>
        <v>4.0299999999999994</v>
      </c>
      <c r="F1253">
        <v>4</v>
      </c>
      <c r="G1253">
        <v>0</v>
      </c>
      <c r="H1253">
        <v>0.01</v>
      </c>
      <c r="I1253">
        <v>0.01</v>
      </c>
      <c r="J1253">
        <v>0.01</v>
      </c>
      <c r="K1253">
        <v>0</v>
      </c>
      <c r="L1253">
        <v>0</v>
      </c>
    </row>
    <row r="1254" spans="1:12" x14ac:dyDescent="0.3">
      <c r="A1254">
        <v>327993</v>
      </c>
      <c r="B1254" t="s">
        <v>19</v>
      </c>
      <c r="C1254" t="b">
        <v>1</v>
      </c>
      <c r="D1254" t="s">
        <v>22</v>
      </c>
      <c r="E1254">
        <f t="shared" si="90"/>
        <v>2.0199999999999996</v>
      </c>
      <c r="F1254">
        <v>1</v>
      </c>
      <c r="G1254">
        <v>0</v>
      </c>
      <c r="H1254">
        <v>0.01</v>
      </c>
      <c r="I1254">
        <v>1</v>
      </c>
      <c r="J1254">
        <v>0.01</v>
      </c>
      <c r="K1254">
        <v>0</v>
      </c>
      <c r="L1254">
        <v>0</v>
      </c>
    </row>
    <row r="1255" spans="1:12" x14ac:dyDescent="0.3">
      <c r="A1255">
        <v>327993</v>
      </c>
      <c r="B1255" t="s">
        <v>19</v>
      </c>
      <c r="C1255" t="b">
        <v>1</v>
      </c>
      <c r="D1255" t="s">
        <v>23</v>
      </c>
      <c r="E1255">
        <f t="shared" si="90"/>
        <v>0.03</v>
      </c>
      <c r="F1255">
        <v>0.01</v>
      </c>
      <c r="G1255">
        <v>0</v>
      </c>
      <c r="H1255">
        <v>0</v>
      </c>
      <c r="I1255">
        <v>0.01</v>
      </c>
      <c r="J1255">
        <v>0.01</v>
      </c>
      <c r="K1255">
        <v>0</v>
      </c>
      <c r="L1255">
        <v>0</v>
      </c>
    </row>
    <row r="1256" spans="1:12" x14ac:dyDescent="0.3">
      <c r="A1256">
        <v>327993</v>
      </c>
      <c r="B1256" t="s">
        <v>19</v>
      </c>
      <c r="C1256" t="b">
        <v>1</v>
      </c>
      <c r="D1256" t="s">
        <v>24</v>
      </c>
      <c r="E1256">
        <f t="shared" si="90"/>
        <v>22.01</v>
      </c>
      <c r="F1256">
        <v>5</v>
      </c>
      <c r="G1256">
        <v>0</v>
      </c>
      <c r="H1256">
        <v>0</v>
      </c>
      <c r="I1256">
        <v>17</v>
      </c>
      <c r="J1256">
        <v>0.01</v>
      </c>
      <c r="K1256">
        <v>0</v>
      </c>
      <c r="L1256">
        <v>0</v>
      </c>
    </row>
    <row r="1257" spans="1:12" x14ac:dyDescent="0.3">
      <c r="A1257">
        <v>327993</v>
      </c>
      <c r="B1257" t="s">
        <v>25</v>
      </c>
      <c r="C1257" t="b">
        <v>0</v>
      </c>
      <c r="D1257" t="s">
        <v>25</v>
      </c>
      <c r="E1257">
        <f t="shared" si="90"/>
        <v>1.03</v>
      </c>
      <c r="F1257">
        <v>0.01</v>
      </c>
      <c r="G1257">
        <v>0</v>
      </c>
      <c r="H1257">
        <v>0</v>
      </c>
      <c r="I1257">
        <v>0.01</v>
      </c>
      <c r="J1257">
        <v>0.01</v>
      </c>
      <c r="K1257">
        <v>0</v>
      </c>
      <c r="L1257">
        <v>1</v>
      </c>
    </row>
    <row r="1258" spans="1:12" x14ac:dyDescent="0.3">
      <c r="A1258">
        <v>327993</v>
      </c>
      <c r="B1258" t="s">
        <v>26</v>
      </c>
      <c r="C1258" t="b">
        <v>0</v>
      </c>
      <c r="D1258" t="s">
        <v>26</v>
      </c>
      <c r="E1258">
        <f t="shared" si="90"/>
        <v>0.04</v>
      </c>
      <c r="F1258">
        <v>0.01</v>
      </c>
      <c r="G1258">
        <v>0</v>
      </c>
      <c r="H1258">
        <v>0.01</v>
      </c>
      <c r="I1258">
        <v>0.02</v>
      </c>
      <c r="J1258">
        <v>0</v>
      </c>
      <c r="K1258">
        <v>0</v>
      </c>
      <c r="L1258">
        <v>0</v>
      </c>
    </row>
    <row r="1259" spans="1:12" x14ac:dyDescent="0.3">
      <c r="A1259">
        <v>327993</v>
      </c>
      <c r="B1259" t="s">
        <v>26</v>
      </c>
      <c r="C1259" t="b">
        <v>1</v>
      </c>
      <c r="D1259" t="s">
        <v>27</v>
      </c>
      <c r="E1259">
        <f t="shared" si="90"/>
        <v>0.02</v>
      </c>
      <c r="F1259">
        <v>0</v>
      </c>
      <c r="G1259">
        <v>0</v>
      </c>
      <c r="H1259">
        <v>0.01</v>
      </c>
      <c r="I1259">
        <v>0.01</v>
      </c>
      <c r="J1259">
        <v>0</v>
      </c>
      <c r="K1259">
        <v>0</v>
      </c>
      <c r="L1259">
        <v>0</v>
      </c>
    </row>
    <row r="1260" spans="1:12" x14ac:dyDescent="0.3">
      <c r="A1260">
        <v>327993</v>
      </c>
      <c r="B1260" t="s">
        <v>26</v>
      </c>
      <c r="C1260" t="b">
        <v>1</v>
      </c>
      <c r="D1260" t="s">
        <v>28</v>
      </c>
      <c r="E1260">
        <f t="shared" si="90"/>
        <v>0.02</v>
      </c>
      <c r="F1260">
        <v>0.01</v>
      </c>
      <c r="G1260">
        <v>0</v>
      </c>
      <c r="H1260">
        <v>0</v>
      </c>
      <c r="I1260">
        <v>0.01</v>
      </c>
      <c r="J1260">
        <v>0</v>
      </c>
      <c r="K1260">
        <v>0</v>
      </c>
      <c r="L1260">
        <v>0</v>
      </c>
    </row>
    <row r="1261" spans="1:12" x14ac:dyDescent="0.3">
      <c r="A1261">
        <v>327993</v>
      </c>
      <c r="B1261" t="s">
        <v>29</v>
      </c>
      <c r="C1261" t="b">
        <v>0</v>
      </c>
      <c r="D1261" t="s">
        <v>29</v>
      </c>
      <c r="E1261">
        <f t="shared" si="90"/>
        <v>32.17</v>
      </c>
      <c r="F1261">
        <v>11</v>
      </c>
      <c r="G1261">
        <v>0</v>
      </c>
      <c r="H1261">
        <v>0.08</v>
      </c>
      <c r="I1261">
        <v>20</v>
      </c>
      <c r="J1261">
        <v>0.09</v>
      </c>
      <c r="K1261">
        <v>0</v>
      </c>
      <c r="L1261">
        <v>1</v>
      </c>
    </row>
    <row r="1262" spans="1:12" x14ac:dyDescent="0.3">
      <c r="A1262">
        <v>331110</v>
      </c>
      <c r="B1262" t="s">
        <v>12</v>
      </c>
      <c r="C1262" t="b">
        <v>0</v>
      </c>
      <c r="D1262" t="s">
        <v>12</v>
      </c>
      <c r="E1262">
        <f t="shared" si="90"/>
        <v>36.049999999999997</v>
      </c>
      <c r="F1262">
        <v>14</v>
      </c>
      <c r="G1262">
        <v>0</v>
      </c>
      <c r="H1262">
        <v>3</v>
      </c>
      <c r="I1262">
        <v>19</v>
      </c>
      <c r="J1262">
        <v>0.05</v>
      </c>
      <c r="K1262">
        <v>0</v>
      </c>
      <c r="L1262">
        <v>0</v>
      </c>
    </row>
    <row r="1263" spans="1:12" x14ac:dyDescent="0.3">
      <c r="A1263">
        <v>331110</v>
      </c>
      <c r="B1263" t="s">
        <v>12</v>
      </c>
      <c r="C1263" t="b">
        <v>1</v>
      </c>
      <c r="D1263" t="s">
        <v>13</v>
      </c>
      <c r="E1263">
        <f t="shared" si="90"/>
        <v>0.02</v>
      </c>
      <c r="F1263">
        <v>0</v>
      </c>
      <c r="G1263">
        <v>0</v>
      </c>
      <c r="H1263">
        <v>0.01</v>
      </c>
      <c r="I1263">
        <v>0</v>
      </c>
      <c r="J1263">
        <v>0.01</v>
      </c>
      <c r="K1263">
        <v>0</v>
      </c>
      <c r="L1263">
        <v>0</v>
      </c>
    </row>
    <row r="1264" spans="1:12" x14ac:dyDescent="0.3">
      <c r="A1264">
        <v>331110</v>
      </c>
      <c r="B1264" t="s">
        <v>12</v>
      </c>
      <c r="C1264" t="b">
        <v>1</v>
      </c>
      <c r="D1264" t="s">
        <v>14</v>
      </c>
      <c r="E1264">
        <f t="shared" si="90"/>
        <v>19.02</v>
      </c>
      <c r="F1264">
        <v>5</v>
      </c>
      <c r="G1264">
        <v>0</v>
      </c>
      <c r="H1264">
        <v>0.01</v>
      </c>
      <c r="I1264">
        <v>14</v>
      </c>
      <c r="J1264">
        <v>0.01</v>
      </c>
      <c r="K1264">
        <v>0</v>
      </c>
      <c r="L1264">
        <v>0</v>
      </c>
    </row>
    <row r="1265" spans="1:12" x14ac:dyDescent="0.3">
      <c r="A1265">
        <v>331110</v>
      </c>
      <c r="B1265" t="s">
        <v>12</v>
      </c>
      <c r="C1265" t="b">
        <v>1</v>
      </c>
      <c r="D1265" t="s">
        <v>15</v>
      </c>
      <c r="E1265">
        <f t="shared" si="90"/>
        <v>6</v>
      </c>
      <c r="F1265">
        <v>6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3">
      <c r="A1266">
        <v>331110</v>
      </c>
      <c r="B1266" t="s">
        <v>12</v>
      </c>
      <c r="C1266" t="b">
        <v>1</v>
      </c>
      <c r="D1266" t="s">
        <v>16</v>
      </c>
      <c r="E1266">
        <f t="shared" si="90"/>
        <v>3.0299999999999994</v>
      </c>
      <c r="F1266">
        <v>0.01</v>
      </c>
      <c r="G1266">
        <v>0</v>
      </c>
      <c r="H1266">
        <v>3</v>
      </c>
      <c r="I1266">
        <v>0.01</v>
      </c>
      <c r="J1266">
        <v>0.01</v>
      </c>
      <c r="K1266">
        <v>0</v>
      </c>
      <c r="L1266">
        <v>0</v>
      </c>
    </row>
    <row r="1267" spans="1:12" x14ac:dyDescent="0.3">
      <c r="A1267">
        <v>331110</v>
      </c>
      <c r="B1267" t="s">
        <v>12</v>
      </c>
      <c r="C1267" t="b">
        <v>1</v>
      </c>
      <c r="D1267" t="s">
        <v>17</v>
      </c>
      <c r="E1267">
        <f t="shared" si="90"/>
        <v>6.01</v>
      </c>
      <c r="F1267">
        <v>2</v>
      </c>
      <c r="G1267">
        <v>0</v>
      </c>
      <c r="H1267">
        <v>0</v>
      </c>
      <c r="I1267">
        <v>4</v>
      </c>
      <c r="J1267">
        <v>0.01</v>
      </c>
      <c r="K1267">
        <v>0</v>
      </c>
      <c r="L1267">
        <v>0</v>
      </c>
    </row>
    <row r="1268" spans="1:12" x14ac:dyDescent="0.3">
      <c r="A1268">
        <v>331110</v>
      </c>
      <c r="B1268" t="s">
        <v>12</v>
      </c>
      <c r="C1268" t="b">
        <v>1</v>
      </c>
      <c r="D1268" t="s">
        <v>18</v>
      </c>
      <c r="E1268">
        <f t="shared" si="90"/>
        <v>1.03</v>
      </c>
      <c r="F1268">
        <v>0.01</v>
      </c>
      <c r="G1268">
        <v>0</v>
      </c>
      <c r="H1268">
        <v>0.01</v>
      </c>
      <c r="I1268">
        <v>1</v>
      </c>
      <c r="J1268">
        <v>0.01</v>
      </c>
      <c r="K1268">
        <v>0</v>
      </c>
      <c r="L1268">
        <v>0</v>
      </c>
    </row>
    <row r="1269" spans="1:12" x14ac:dyDescent="0.3">
      <c r="A1269">
        <v>331110</v>
      </c>
      <c r="B1269" t="s">
        <v>19</v>
      </c>
      <c r="C1269" t="b">
        <v>0</v>
      </c>
      <c r="D1269" t="s">
        <v>19</v>
      </c>
      <c r="E1269">
        <f t="shared" si="90"/>
        <v>533.04</v>
      </c>
      <c r="F1269">
        <v>182</v>
      </c>
      <c r="G1269">
        <v>0</v>
      </c>
      <c r="H1269">
        <v>1</v>
      </c>
      <c r="I1269">
        <v>333</v>
      </c>
      <c r="J1269">
        <v>0.04</v>
      </c>
      <c r="K1269">
        <v>17</v>
      </c>
      <c r="L1269">
        <v>0</v>
      </c>
    </row>
    <row r="1270" spans="1:12" x14ac:dyDescent="0.3">
      <c r="A1270">
        <v>331110</v>
      </c>
      <c r="B1270" t="s">
        <v>19</v>
      </c>
      <c r="C1270" t="b">
        <v>1</v>
      </c>
      <c r="D1270" t="s">
        <v>20</v>
      </c>
      <c r="E1270">
        <f t="shared" si="90"/>
        <v>5</v>
      </c>
      <c r="F1270">
        <v>5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3">
      <c r="A1271">
        <v>331110</v>
      </c>
      <c r="B1271" t="s">
        <v>19</v>
      </c>
      <c r="C1271" t="b">
        <v>1</v>
      </c>
      <c r="D1271" t="s">
        <v>21</v>
      </c>
      <c r="E1271">
        <f t="shared" si="90"/>
        <v>66.02</v>
      </c>
      <c r="F1271">
        <v>63</v>
      </c>
      <c r="G1271">
        <v>0</v>
      </c>
      <c r="H1271">
        <v>0.01</v>
      </c>
      <c r="I1271">
        <v>3</v>
      </c>
      <c r="J1271">
        <v>0.01</v>
      </c>
      <c r="K1271">
        <v>0</v>
      </c>
      <c r="L1271">
        <v>0</v>
      </c>
    </row>
    <row r="1272" spans="1:12" x14ac:dyDescent="0.3">
      <c r="A1272">
        <v>331110</v>
      </c>
      <c r="B1272" t="s">
        <v>19</v>
      </c>
      <c r="C1272" t="b">
        <v>1</v>
      </c>
      <c r="D1272" t="s">
        <v>22</v>
      </c>
      <c r="E1272">
        <f t="shared" si="90"/>
        <v>44.019999999999996</v>
      </c>
      <c r="F1272">
        <v>3</v>
      </c>
      <c r="G1272">
        <v>0</v>
      </c>
      <c r="H1272">
        <v>0.01</v>
      </c>
      <c r="I1272">
        <v>34</v>
      </c>
      <c r="J1272">
        <v>0.01</v>
      </c>
      <c r="K1272">
        <v>7</v>
      </c>
      <c r="L1272">
        <v>0</v>
      </c>
    </row>
    <row r="1273" spans="1:12" x14ac:dyDescent="0.3">
      <c r="A1273">
        <v>331110</v>
      </c>
      <c r="B1273" t="s">
        <v>19</v>
      </c>
      <c r="C1273" t="b">
        <v>1</v>
      </c>
      <c r="D1273" t="s">
        <v>23</v>
      </c>
      <c r="E1273">
        <f t="shared" si="90"/>
        <v>8.01</v>
      </c>
      <c r="F1273">
        <v>3</v>
      </c>
      <c r="G1273">
        <v>0</v>
      </c>
      <c r="H1273">
        <v>0</v>
      </c>
      <c r="I1273">
        <v>5</v>
      </c>
      <c r="J1273">
        <v>0.01</v>
      </c>
      <c r="K1273">
        <v>0</v>
      </c>
      <c r="L1273">
        <v>0</v>
      </c>
    </row>
    <row r="1274" spans="1:12" x14ac:dyDescent="0.3">
      <c r="A1274">
        <v>331110</v>
      </c>
      <c r="B1274" t="s">
        <v>19</v>
      </c>
      <c r="C1274" t="b">
        <v>1</v>
      </c>
      <c r="D1274" t="s">
        <v>24</v>
      </c>
      <c r="E1274">
        <f t="shared" si="90"/>
        <v>411.02</v>
      </c>
      <c r="F1274">
        <v>108</v>
      </c>
      <c r="G1274">
        <v>0</v>
      </c>
      <c r="H1274">
        <v>0.01</v>
      </c>
      <c r="I1274">
        <v>292</v>
      </c>
      <c r="J1274">
        <v>0.01</v>
      </c>
      <c r="K1274">
        <v>11</v>
      </c>
      <c r="L1274">
        <v>0</v>
      </c>
    </row>
    <row r="1275" spans="1:12" x14ac:dyDescent="0.3">
      <c r="A1275">
        <v>331110</v>
      </c>
      <c r="B1275" t="s">
        <v>25</v>
      </c>
      <c r="C1275" t="b">
        <v>0</v>
      </c>
      <c r="D1275" t="s">
        <v>25</v>
      </c>
      <c r="E1275">
        <f t="shared" si="90"/>
        <v>556.03</v>
      </c>
      <c r="F1275">
        <v>8</v>
      </c>
      <c r="G1275">
        <v>0.01</v>
      </c>
      <c r="H1275">
        <v>0.01</v>
      </c>
      <c r="I1275">
        <v>4</v>
      </c>
      <c r="J1275">
        <v>0.01</v>
      </c>
      <c r="K1275">
        <v>0</v>
      </c>
      <c r="L1275">
        <v>544</v>
      </c>
    </row>
    <row r="1276" spans="1:12" x14ac:dyDescent="0.3">
      <c r="A1276">
        <v>331110</v>
      </c>
      <c r="B1276" t="s">
        <v>26</v>
      </c>
      <c r="C1276" t="b">
        <v>0</v>
      </c>
      <c r="D1276" t="s">
        <v>26</v>
      </c>
      <c r="E1276">
        <f t="shared" si="90"/>
        <v>46.03</v>
      </c>
      <c r="F1276">
        <v>1</v>
      </c>
      <c r="G1276">
        <v>0.02</v>
      </c>
      <c r="H1276">
        <v>0</v>
      </c>
      <c r="I1276">
        <v>45</v>
      </c>
      <c r="J1276">
        <v>0.01</v>
      </c>
      <c r="K1276">
        <v>0</v>
      </c>
      <c r="L1276">
        <v>0</v>
      </c>
    </row>
    <row r="1277" spans="1:12" x14ac:dyDescent="0.3">
      <c r="A1277">
        <v>331110</v>
      </c>
      <c r="B1277" t="s">
        <v>26</v>
      </c>
      <c r="C1277" t="b">
        <v>1</v>
      </c>
      <c r="D1277" t="s">
        <v>27</v>
      </c>
      <c r="E1277">
        <f t="shared" si="90"/>
        <v>31.020000000000003</v>
      </c>
      <c r="F1277">
        <v>0</v>
      </c>
      <c r="G1277">
        <v>0.01</v>
      </c>
      <c r="H1277">
        <v>0</v>
      </c>
      <c r="I1277">
        <v>31</v>
      </c>
      <c r="J1277">
        <v>0.01</v>
      </c>
      <c r="K1277">
        <v>0</v>
      </c>
      <c r="L1277">
        <v>0</v>
      </c>
    </row>
    <row r="1278" spans="1:12" x14ac:dyDescent="0.3">
      <c r="A1278">
        <v>331110</v>
      </c>
      <c r="B1278" t="s">
        <v>26</v>
      </c>
      <c r="C1278" t="b">
        <v>1</v>
      </c>
      <c r="D1278" t="s">
        <v>28</v>
      </c>
      <c r="E1278">
        <f t="shared" ref="E1278:E1341" si="91">SUM(F1278:L1278)</f>
        <v>15.01</v>
      </c>
      <c r="F1278">
        <v>1</v>
      </c>
      <c r="G1278">
        <v>0.01</v>
      </c>
      <c r="H1278">
        <v>0</v>
      </c>
      <c r="I1278">
        <v>14</v>
      </c>
      <c r="J1278">
        <v>0</v>
      </c>
      <c r="K1278">
        <v>0</v>
      </c>
      <c r="L1278">
        <v>0</v>
      </c>
    </row>
    <row r="1279" spans="1:12" x14ac:dyDescent="0.3">
      <c r="A1279">
        <v>331110</v>
      </c>
      <c r="B1279" t="s">
        <v>29</v>
      </c>
      <c r="C1279" t="b">
        <v>0</v>
      </c>
      <c r="D1279" t="s">
        <v>29</v>
      </c>
      <c r="E1279">
        <f t="shared" si="91"/>
        <v>1170.1399999999999</v>
      </c>
      <c r="F1279">
        <v>204</v>
      </c>
      <c r="G1279">
        <v>0.03</v>
      </c>
      <c r="H1279">
        <v>4</v>
      </c>
      <c r="I1279">
        <v>401</v>
      </c>
      <c r="J1279">
        <v>0.109999999999999</v>
      </c>
      <c r="K1279">
        <v>17</v>
      </c>
      <c r="L1279">
        <v>544</v>
      </c>
    </row>
    <row r="1280" spans="1:12" x14ac:dyDescent="0.3">
      <c r="A1280">
        <v>331314</v>
      </c>
      <c r="B1280" t="s">
        <v>12</v>
      </c>
      <c r="C1280" t="b">
        <v>0</v>
      </c>
      <c r="D1280" t="s">
        <v>12</v>
      </c>
      <c r="E1280">
        <f t="shared" si="91"/>
        <v>2.0699999999999998</v>
      </c>
      <c r="F1280">
        <v>1</v>
      </c>
      <c r="G1280">
        <v>0</v>
      </c>
      <c r="H1280">
        <v>0.04</v>
      </c>
      <c r="I1280">
        <v>1</v>
      </c>
      <c r="J1280">
        <v>0.03</v>
      </c>
      <c r="K1280">
        <v>0</v>
      </c>
      <c r="L1280">
        <v>0</v>
      </c>
    </row>
    <row r="1281" spans="1:12" x14ac:dyDescent="0.3">
      <c r="A1281">
        <v>331314</v>
      </c>
      <c r="B1281" t="s">
        <v>12</v>
      </c>
      <c r="C1281" t="b">
        <v>1</v>
      </c>
      <c r="D1281" t="s">
        <v>13</v>
      </c>
      <c r="E1281">
        <f t="shared" si="91"/>
        <v>0.02</v>
      </c>
      <c r="F1281">
        <v>0</v>
      </c>
      <c r="G1281">
        <v>0</v>
      </c>
      <c r="H1281">
        <v>0.01</v>
      </c>
      <c r="I1281">
        <v>0.01</v>
      </c>
      <c r="J1281">
        <v>0</v>
      </c>
      <c r="K1281">
        <v>0</v>
      </c>
      <c r="L1281">
        <v>0</v>
      </c>
    </row>
    <row r="1282" spans="1:12" x14ac:dyDescent="0.3">
      <c r="A1282">
        <v>331314</v>
      </c>
      <c r="B1282" t="s">
        <v>12</v>
      </c>
      <c r="C1282" t="b">
        <v>1</v>
      </c>
      <c r="D1282" t="s">
        <v>14</v>
      </c>
      <c r="E1282">
        <f t="shared" si="91"/>
        <v>1.03</v>
      </c>
      <c r="F1282">
        <v>0.01</v>
      </c>
      <c r="G1282">
        <v>0</v>
      </c>
      <c r="H1282">
        <v>0.01</v>
      </c>
      <c r="I1282">
        <v>1</v>
      </c>
      <c r="J1282">
        <v>0.01</v>
      </c>
      <c r="K1282">
        <v>0</v>
      </c>
      <c r="L1282">
        <v>0</v>
      </c>
    </row>
    <row r="1283" spans="1:12" x14ac:dyDescent="0.3">
      <c r="A1283">
        <v>331314</v>
      </c>
      <c r="B1283" t="s">
        <v>12</v>
      </c>
      <c r="C1283" t="b">
        <v>1</v>
      </c>
      <c r="D1283" t="s">
        <v>15</v>
      </c>
      <c r="E1283">
        <f t="shared" si="91"/>
        <v>0.01</v>
      </c>
      <c r="F1283">
        <v>0.01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3">
      <c r="A1284">
        <v>331314</v>
      </c>
      <c r="B1284" t="s">
        <v>12</v>
      </c>
      <c r="C1284" t="b">
        <v>1</v>
      </c>
      <c r="D1284" t="s">
        <v>16</v>
      </c>
      <c r="E1284">
        <f t="shared" si="91"/>
        <v>0.03</v>
      </c>
      <c r="F1284">
        <v>0.01</v>
      </c>
      <c r="G1284">
        <v>0</v>
      </c>
      <c r="H1284">
        <v>0.01</v>
      </c>
      <c r="I1284">
        <v>0</v>
      </c>
      <c r="J1284">
        <v>0.01</v>
      </c>
      <c r="K1284">
        <v>0</v>
      </c>
      <c r="L1284">
        <v>0</v>
      </c>
    </row>
    <row r="1285" spans="1:12" x14ac:dyDescent="0.3">
      <c r="A1285">
        <v>331314</v>
      </c>
      <c r="B1285" t="s">
        <v>12</v>
      </c>
      <c r="C1285" t="b">
        <v>1</v>
      </c>
      <c r="D1285" t="s">
        <v>17</v>
      </c>
      <c r="E1285">
        <f t="shared" si="91"/>
        <v>0.02</v>
      </c>
      <c r="F1285">
        <v>0.01</v>
      </c>
      <c r="G1285">
        <v>0</v>
      </c>
      <c r="H1285">
        <v>0</v>
      </c>
      <c r="I1285">
        <v>0.01</v>
      </c>
      <c r="J1285">
        <v>0</v>
      </c>
      <c r="K1285">
        <v>0</v>
      </c>
      <c r="L1285">
        <v>0</v>
      </c>
    </row>
    <row r="1286" spans="1:12" x14ac:dyDescent="0.3">
      <c r="A1286">
        <v>331314</v>
      </c>
      <c r="B1286" t="s">
        <v>12</v>
      </c>
      <c r="C1286" t="b">
        <v>1</v>
      </c>
      <c r="D1286" t="s">
        <v>18</v>
      </c>
      <c r="E1286">
        <f t="shared" si="91"/>
        <v>0.03</v>
      </c>
      <c r="F1286">
        <v>0.01</v>
      </c>
      <c r="G1286">
        <v>0</v>
      </c>
      <c r="H1286">
        <v>0.01</v>
      </c>
      <c r="I1286">
        <v>0</v>
      </c>
      <c r="J1286">
        <v>0.01</v>
      </c>
      <c r="K1286">
        <v>0</v>
      </c>
      <c r="L1286">
        <v>0</v>
      </c>
    </row>
    <row r="1287" spans="1:12" x14ac:dyDescent="0.3">
      <c r="A1287">
        <v>331314</v>
      </c>
      <c r="B1287" t="s">
        <v>19</v>
      </c>
      <c r="C1287" t="b">
        <v>0</v>
      </c>
      <c r="D1287" t="s">
        <v>19</v>
      </c>
      <c r="E1287">
        <f t="shared" si="91"/>
        <v>16.060000000000002</v>
      </c>
      <c r="F1287">
        <v>2</v>
      </c>
      <c r="G1287">
        <v>0</v>
      </c>
      <c r="H1287">
        <v>0.03</v>
      </c>
      <c r="I1287">
        <v>14</v>
      </c>
      <c r="J1287">
        <v>0.03</v>
      </c>
      <c r="K1287">
        <v>0</v>
      </c>
      <c r="L1287">
        <v>0</v>
      </c>
    </row>
    <row r="1288" spans="1:12" x14ac:dyDescent="0.3">
      <c r="A1288">
        <v>331314</v>
      </c>
      <c r="B1288" t="s">
        <v>19</v>
      </c>
      <c r="C1288" t="b">
        <v>1</v>
      </c>
      <c r="D1288" t="s">
        <v>20</v>
      </c>
      <c r="E1288">
        <f t="shared" si="91"/>
        <v>0.01</v>
      </c>
      <c r="F1288">
        <v>0.01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3">
      <c r="A1289">
        <v>331314</v>
      </c>
      <c r="B1289" t="s">
        <v>19</v>
      </c>
      <c r="C1289" t="b">
        <v>1</v>
      </c>
      <c r="D1289" t="s">
        <v>21</v>
      </c>
      <c r="E1289">
        <f t="shared" si="91"/>
        <v>1.03</v>
      </c>
      <c r="F1289">
        <v>1</v>
      </c>
      <c r="G1289">
        <v>0</v>
      </c>
      <c r="H1289">
        <v>0.01</v>
      </c>
      <c r="I1289">
        <v>0.01</v>
      </c>
      <c r="J1289">
        <v>0.01</v>
      </c>
      <c r="K1289">
        <v>0</v>
      </c>
      <c r="L1289">
        <v>0</v>
      </c>
    </row>
    <row r="1290" spans="1:12" x14ac:dyDescent="0.3">
      <c r="A1290">
        <v>331314</v>
      </c>
      <c r="B1290" t="s">
        <v>19</v>
      </c>
      <c r="C1290" t="b">
        <v>1</v>
      </c>
      <c r="D1290" t="s">
        <v>22</v>
      </c>
      <c r="E1290">
        <f t="shared" si="91"/>
        <v>0.03</v>
      </c>
      <c r="F1290">
        <v>0.01</v>
      </c>
      <c r="G1290">
        <v>0</v>
      </c>
      <c r="H1290">
        <v>0.01</v>
      </c>
      <c r="I1290">
        <v>0</v>
      </c>
      <c r="J1290">
        <v>0.01</v>
      </c>
      <c r="K1290">
        <v>0</v>
      </c>
      <c r="L1290">
        <v>0</v>
      </c>
    </row>
    <row r="1291" spans="1:12" x14ac:dyDescent="0.3">
      <c r="A1291">
        <v>331314</v>
      </c>
      <c r="B1291" t="s">
        <v>19</v>
      </c>
      <c r="C1291" t="b">
        <v>1</v>
      </c>
      <c r="D1291" t="s">
        <v>23</v>
      </c>
      <c r="E1291">
        <f t="shared" si="91"/>
        <v>0.01</v>
      </c>
      <c r="F1291">
        <v>0.01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2" spans="1:12" x14ac:dyDescent="0.3">
      <c r="A1292">
        <v>331314</v>
      </c>
      <c r="B1292" t="s">
        <v>19</v>
      </c>
      <c r="C1292" t="b">
        <v>1</v>
      </c>
      <c r="D1292" t="s">
        <v>24</v>
      </c>
      <c r="E1292">
        <f t="shared" si="91"/>
        <v>15.02</v>
      </c>
      <c r="F1292">
        <v>1</v>
      </c>
      <c r="G1292">
        <v>0</v>
      </c>
      <c r="H1292">
        <v>0.01</v>
      </c>
      <c r="I1292">
        <v>14</v>
      </c>
      <c r="J1292">
        <v>0.01</v>
      </c>
      <c r="K1292">
        <v>0</v>
      </c>
      <c r="L1292">
        <v>0</v>
      </c>
    </row>
    <row r="1293" spans="1:12" x14ac:dyDescent="0.3">
      <c r="A1293">
        <v>331314</v>
      </c>
      <c r="B1293" t="s">
        <v>25</v>
      </c>
      <c r="C1293" t="b">
        <v>0</v>
      </c>
      <c r="D1293" t="s">
        <v>25</v>
      </c>
      <c r="E1293">
        <f t="shared" si="91"/>
        <v>1.03</v>
      </c>
      <c r="F1293">
        <v>0.01</v>
      </c>
      <c r="G1293">
        <v>0</v>
      </c>
      <c r="H1293">
        <v>0</v>
      </c>
      <c r="I1293">
        <v>1</v>
      </c>
      <c r="J1293">
        <v>0.01</v>
      </c>
      <c r="K1293">
        <v>0</v>
      </c>
      <c r="L1293">
        <v>0.01</v>
      </c>
    </row>
    <row r="1294" spans="1:12" x14ac:dyDescent="0.3">
      <c r="A1294">
        <v>331314</v>
      </c>
      <c r="B1294" t="s">
        <v>26</v>
      </c>
      <c r="C1294" t="b">
        <v>0</v>
      </c>
      <c r="D1294" t="s">
        <v>26</v>
      </c>
      <c r="E1294">
        <f t="shared" si="91"/>
        <v>0.03</v>
      </c>
      <c r="F1294">
        <v>0.01</v>
      </c>
      <c r="G1294">
        <v>0</v>
      </c>
      <c r="H1294">
        <v>0</v>
      </c>
      <c r="I1294">
        <v>0.02</v>
      </c>
      <c r="J1294">
        <v>0</v>
      </c>
      <c r="K1294">
        <v>0</v>
      </c>
      <c r="L1294">
        <v>0</v>
      </c>
    </row>
    <row r="1295" spans="1:12" x14ac:dyDescent="0.3">
      <c r="A1295">
        <v>331314</v>
      </c>
      <c r="B1295" t="s">
        <v>26</v>
      </c>
      <c r="C1295" t="b">
        <v>1</v>
      </c>
      <c r="D1295" t="s">
        <v>27</v>
      </c>
      <c r="E1295">
        <f t="shared" si="91"/>
        <v>0.01</v>
      </c>
      <c r="F1295">
        <v>0</v>
      </c>
      <c r="G1295">
        <v>0</v>
      </c>
      <c r="H1295">
        <v>0</v>
      </c>
      <c r="I1295">
        <v>0.01</v>
      </c>
      <c r="J1295">
        <v>0</v>
      </c>
      <c r="K1295">
        <v>0</v>
      </c>
      <c r="L1295">
        <v>0</v>
      </c>
    </row>
    <row r="1296" spans="1:12" x14ac:dyDescent="0.3">
      <c r="A1296">
        <v>331314</v>
      </c>
      <c r="B1296" t="s">
        <v>26</v>
      </c>
      <c r="C1296" t="b">
        <v>1</v>
      </c>
      <c r="D1296" t="s">
        <v>28</v>
      </c>
      <c r="E1296">
        <f t="shared" si="91"/>
        <v>0.02</v>
      </c>
      <c r="F1296">
        <v>0.01</v>
      </c>
      <c r="G1296">
        <v>0</v>
      </c>
      <c r="H1296">
        <v>0</v>
      </c>
      <c r="I1296">
        <v>0.01</v>
      </c>
      <c r="J1296">
        <v>0</v>
      </c>
      <c r="K1296">
        <v>0</v>
      </c>
      <c r="L1296">
        <v>0</v>
      </c>
    </row>
    <row r="1297" spans="1:12" x14ac:dyDescent="0.3">
      <c r="A1297">
        <v>331314</v>
      </c>
      <c r="B1297" t="s">
        <v>29</v>
      </c>
      <c r="C1297" t="b">
        <v>0</v>
      </c>
      <c r="D1297" t="s">
        <v>29</v>
      </c>
      <c r="E1297">
        <f t="shared" si="91"/>
        <v>19.150000000000002</v>
      </c>
      <c r="F1297">
        <v>3</v>
      </c>
      <c r="G1297">
        <v>0</v>
      </c>
      <c r="H1297">
        <v>7.0000000000000007E-2</v>
      </c>
      <c r="I1297">
        <v>16</v>
      </c>
      <c r="J1297">
        <v>6.9999999999999896E-2</v>
      </c>
      <c r="K1297">
        <v>0</v>
      </c>
      <c r="L1297">
        <v>0.01</v>
      </c>
    </row>
    <row r="1298" spans="1:12" x14ac:dyDescent="0.3">
      <c r="A1298">
        <v>331315</v>
      </c>
      <c r="B1298" t="s">
        <v>12</v>
      </c>
      <c r="C1298" t="b">
        <v>0</v>
      </c>
      <c r="D1298" t="s">
        <v>12</v>
      </c>
      <c r="E1298">
        <f t="shared" si="91"/>
        <v>7.0399999999999991</v>
      </c>
      <c r="F1298">
        <v>2</v>
      </c>
      <c r="G1298">
        <v>0</v>
      </c>
      <c r="H1298">
        <v>0.02</v>
      </c>
      <c r="I1298">
        <v>5</v>
      </c>
      <c r="J1298">
        <v>0.02</v>
      </c>
      <c r="K1298">
        <v>0</v>
      </c>
      <c r="L1298">
        <v>0</v>
      </c>
    </row>
    <row r="1299" spans="1:12" x14ac:dyDescent="0.3">
      <c r="A1299">
        <v>331315</v>
      </c>
      <c r="B1299" t="s">
        <v>12</v>
      </c>
      <c r="C1299" t="b">
        <v>1</v>
      </c>
      <c r="D1299" t="s">
        <v>13</v>
      </c>
      <c r="E1299">
        <f t="shared" si="91"/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3">
      <c r="A1300">
        <v>331315</v>
      </c>
      <c r="B1300" t="s">
        <v>12</v>
      </c>
      <c r="C1300" t="b">
        <v>1</v>
      </c>
      <c r="D1300" t="s">
        <v>14</v>
      </c>
      <c r="E1300">
        <f t="shared" si="91"/>
        <v>5</v>
      </c>
      <c r="F1300">
        <v>1</v>
      </c>
      <c r="G1300">
        <v>0</v>
      </c>
      <c r="H1300">
        <v>0</v>
      </c>
      <c r="I1300">
        <v>4</v>
      </c>
      <c r="J1300">
        <v>0</v>
      </c>
      <c r="K1300">
        <v>0</v>
      </c>
      <c r="L1300">
        <v>0</v>
      </c>
    </row>
    <row r="1301" spans="1:12" x14ac:dyDescent="0.3">
      <c r="A1301">
        <v>331315</v>
      </c>
      <c r="B1301" t="s">
        <v>12</v>
      </c>
      <c r="C1301" t="b">
        <v>1</v>
      </c>
      <c r="D1301" t="s">
        <v>15</v>
      </c>
      <c r="E1301">
        <f t="shared" si="91"/>
        <v>1</v>
      </c>
      <c r="F1301">
        <v>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3">
      <c r="A1302">
        <v>331315</v>
      </c>
      <c r="B1302" t="s">
        <v>12</v>
      </c>
      <c r="C1302" t="b">
        <v>1</v>
      </c>
      <c r="D1302" t="s">
        <v>16</v>
      </c>
      <c r="E1302">
        <f t="shared" si="91"/>
        <v>0.04</v>
      </c>
      <c r="F1302">
        <v>0.01</v>
      </c>
      <c r="G1302">
        <v>0</v>
      </c>
      <c r="H1302">
        <v>0.01</v>
      </c>
      <c r="I1302">
        <v>0.01</v>
      </c>
      <c r="J1302">
        <v>0.01</v>
      </c>
      <c r="K1302">
        <v>0</v>
      </c>
      <c r="L1302">
        <v>0</v>
      </c>
    </row>
    <row r="1303" spans="1:12" x14ac:dyDescent="0.3">
      <c r="A1303">
        <v>331315</v>
      </c>
      <c r="B1303" t="s">
        <v>12</v>
      </c>
      <c r="C1303" t="b">
        <v>1</v>
      </c>
      <c r="D1303" t="s">
        <v>17</v>
      </c>
      <c r="E1303">
        <f t="shared" si="91"/>
        <v>1.02</v>
      </c>
      <c r="F1303">
        <v>0.01</v>
      </c>
      <c r="G1303">
        <v>0</v>
      </c>
      <c r="H1303">
        <v>0</v>
      </c>
      <c r="I1303">
        <v>1</v>
      </c>
      <c r="J1303">
        <v>0.01</v>
      </c>
      <c r="K1303">
        <v>0</v>
      </c>
      <c r="L1303">
        <v>0</v>
      </c>
    </row>
    <row r="1304" spans="1:12" x14ac:dyDescent="0.3">
      <c r="A1304">
        <v>331315</v>
      </c>
      <c r="B1304" t="s">
        <v>12</v>
      </c>
      <c r="C1304" t="b">
        <v>1</v>
      </c>
      <c r="D1304" t="s">
        <v>18</v>
      </c>
      <c r="E1304">
        <f t="shared" si="91"/>
        <v>0.02</v>
      </c>
      <c r="F1304">
        <v>0.01</v>
      </c>
      <c r="G1304">
        <v>0</v>
      </c>
      <c r="H1304">
        <v>0.01</v>
      </c>
      <c r="I1304">
        <v>0</v>
      </c>
      <c r="J1304">
        <v>0</v>
      </c>
      <c r="K1304">
        <v>0</v>
      </c>
      <c r="L1304">
        <v>0</v>
      </c>
    </row>
    <row r="1305" spans="1:12" x14ac:dyDescent="0.3">
      <c r="A1305">
        <v>331315</v>
      </c>
      <c r="B1305" t="s">
        <v>19</v>
      </c>
      <c r="C1305" t="b">
        <v>0</v>
      </c>
      <c r="D1305" t="s">
        <v>19</v>
      </c>
      <c r="E1305">
        <f t="shared" si="91"/>
        <v>51.050000000000004</v>
      </c>
      <c r="F1305">
        <v>13</v>
      </c>
      <c r="G1305">
        <v>0.01</v>
      </c>
      <c r="H1305">
        <v>0.02</v>
      </c>
      <c r="I1305">
        <v>38</v>
      </c>
      <c r="J1305">
        <v>0.02</v>
      </c>
      <c r="K1305">
        <v>0</v>
      </c>
      <c r="L1305">
        <v>0</v>
      </c>
    </row>
    <row r="1306" spans="1:12" x14ac:dyDescent="0.3">
      <c r="A1306">
        <v>331315</v>
      </c>
      <c r="B1306" t="s">
        <v>19</v>
      </c>
      <c r="C1306" t="b">
        <v>1</v>
      </c>
      <c r="D1306" t="s">
        <v>20</v>
      </c>
      <c r="E1306">
        <f t="shared" si="91"/>
        <v>0.01</v>
      </c>
      <c r="F1306">
        <v>0.01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3">
      <c r="A1307">
        <v>331315</v>
      </c>
      <c r="B1307" t="s">
        <v>19</v>
      </c>
      <c r="C1307" t="b">
        <v>1</v>
      </c>
      <c r="D1307" t="s">
        <v>21</v>
      </c>
      <c r="E1307">
        <f t="shared" si="91"/>
        <v>14.01</v>
      </c>
      <c r="F1307">
        <v>10</v>
      </c>
      <c r="G1307">
        <v>0</v>
      </c>
      <c r="H1307">
        <v>0.01</v>
      </c>
      <c r="I1307">
        <v>4</v>
      </c>
      <c r="J1307">
        <v>0</v>
      </c>
      <c r="K1307">
        <v>0</v>
      </c>
      <c r="L1307">
        <v>0</v>
      </c>
    </row>
    <row r="1308" spans="1:12" x14ac:dyDescent="0.3">
      <c r="A1308">
        <v>331315</v>
      </c>
      <c r="B1308" t="s">
        <v>19</v>
      </c>
      <c r="C1308" t="b">
        <v>1</v>
      </c>
      <c r="D1308" t="s">
        <v>22</v>
      </c>
      <c r="E1308">
        <f t="shared" si="91"/>
        <v>0.03</v>
      </c>
      <c r="F1308">
        <v>0.01</v>
      </c>
      <c r="G1308">
        <v>0</v>
      </c>
      <c r="H1308">
        <v>0</v>
      </c>
      <c r="I1308">
        <v>0.01</v>
      </c>
      <c r="J1308">
        <v>0.01</v>
      </c>
      <c r="K1308">
        <v>0</v>
      </c>
      <c r="L1308">
        <v>0</v>
      </c>
    </row>
    <row r="1309" spans="1:12" x14ac:dyDescent="0.3">
      <c r="A1309">
        <v>331315</v>
      </c>
      <c r="B1309" t="s">
        <v>19</v>
      </c>
      <c r="C1309" t="b">
        <v>1</v>
      </c>
      <c r="D1309" t="s">
        <v>23</v>
      </c>
      <c r="E1309">
        <f t="shared" si="91"/>
        <v>0.03</v>
      </c>
      <c r="F1309">
        <v>0.01</v>
      </c>
      <c r="G1309">
        <v>0</v>
      </c>
      <c r="H1309">
        <v>0.01</v>
      </c>
      <c r="I1309">
        <v>0.01</v>
      </c>
      <c r="J1309">
        <v>0</v>
      </c>
      <c r="K1309">
        <v>0</v>
      </c>
      <c r="L1309">
        <v>0</v>
      </c>
    </row>
    <row r="1310" spans="1:12" x14ac:dyDescent="0.3">
      <c r="A1310">
        <v>331315</v>
      </c>
      <c r="B1310" t="s">
        <v>19</v>
      </c>
      <c r="C1310" t="b">
        <v>1</v>
      </c>
      <c r="D1310" t="s">
        <v>24</v>
      </c>
      <c r="E1310">
        <f t="shared" si="91"/>
        <v>37.019999999999996</v>
      </c>
      <c r="F1310">
        <v>3</v>
      </c>
      <c r="G1310">
        <v>0.01</v>
      </c>
      <c r="H1310">
        <v>0</v>
      </c>
      <c r="I1310">
        <v>34</v>
      </c>
      <c r="J1310">
        <v>0.01</v>
      </c>
      <c r="K1310">
        <v>0</v>
      </c>
      <c r="L1310">
        <v>0</v>
      </c>
    </row>
    <row r="1311" spans="1:12" x14ac:dyDescent="0.3">
      <c r="A1311">
        <v>331315</v>
      </c>
      <c r="B1311" t="s">
        <v>25</v>
      </c>
      <c r="C1311" t="b">
        <v>0</v>
      </c>
      <c r="D1311" t="s">
        <v>25</v>
      </c>
      <c r="E1311">
        <f t="shared" si="91"/>
        <v>2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2</v>
      </c>
    </row>
    <row r="1312" spans="1:12" x14ac:dyDescent="0.3">
      <c r="A1312">
        <v>331315</v>
      </c>
      <c r="B1312" t="s">
        <v>26</v>
      </c>
      <c r="C1312" t="b">
        <v>0</v>
      </c>
      <c r="D1312" t="s">
        <v>26</v>
      </c>
      <c r="E1312">
        <f t="shared" si="91"/>
        <v>2.0099999999999998</v>
      </c>
      <c r="F1312">
        <v>0.01</v>
      </c>
      <c r="G1312">
        <v>0</v>
      </c>
      <c r="H1312">
        <v>0</v>
      </c>
      <c r="I1312">
        <v>2</v>
      </c>
      <c r="J1312">
        <v>0</v>
      </c>
      <c r="K1312">
        <v>0</v>
      </c>
      <c r="L1312">
        <v>0</v>
      </c>
    </row>
    <row r="1313" spans="1:12" x14ac:dyDescent="0.3">
      <c r="A1313">
        <v>331315</v>
      </c>
      <c r="B1313" t="s">
        <v>26</v>
      </c>
      <c r="C1313" t="b">
        <v>1</v>
      </c>
      <c r="D1313" t="s">
        <v>27</v>
      </c>
      <c r="E1313">
        <f t="shared" si="91"/>
        <v>0.01</v>
      </c>
      <c r="F1313">
        <v>0</v>
      </c>
      <c r="G1313">
        <v>0</v>
      </c>
      <c r="H1313">
        <v>0</v>
      </c>
      <c r="I1313">
        <v>0.01</v>
      </c>
      <c r="J1313">
        <v>0</v>
      </c>
      <c r="K1313">
        <v>0</v>
      </c>
      <c r="L1313">
        <v>0</v>
      </c>
    </row>
    <row r="1314" spans="1:12" x14ac:dyDescent="0.3">
      <c r="A1314">
        <v>331315</v>
      </c>
      <c r="B1314" t="s">
        <v>26</v>
      </c>
      <c r="C1314" t="b">
        <v>1</v>
      </c>
      <c r="D1314" t="s">
        <v>28</v>
      </c>
      <c r="E1314">
        <f t="shared" si="91"/>
        <v>2.0099999999999998</v>
      </c>
      <c r="F1314">
        <v>0.01</v>
      </c>
      <c r="G1314">
        <v>0</v>
      </c>
      <c r="H1314">
        <v>0</v>
      </c>
      <c r="I1314">
        <v>2</v>
      </c>
      <c r="J1314">
        <v>0</v>
      </c>
      <c r="K1314">
        <v>0</v>
      </c>
      <c r="L1314">
        <v>0</v>
      </c>
    </row>
    <row r="1315" spans="1:12" x14ac:dyDescent="0.3">
      <c r="A1315">
        <v>331315</v>
      </c>
      <c r="B1315" t="s">
        <v>29</v>
      </c>
      <c r="C1315" t="b">
        <v>0</v>
      </c>
      <c r="D1315" t="s">
        <v>29</v>
      </c>
      <c r="E1315">
        <f t="shared" si="91"/>
        <v>62.089999999999996</v>
      </c>
      <c r="F1315">
        <v>15</v>
      </c>
      <c r="G1315">
        <v>0.01</v>
      </c>
      <c r="H1315">
        <v>0.04</v>
      </c>
      <c r="I1315">
        <v>45</v>
      </c>
      <c r="J1315">
        <v>0.04</v>
      </c>
      <c r="K1315">
        <v>0</v>
      </c>
      <c r="L1315">
        <v>2</v>
      </c>
    </row>
    <row r="1316" spans="1:12" x14ac:dyDescent="0.3">
      <c r="A1316">
        <v>331318</v>
      </c>
      <c r="B1316" t="s">
        <v>12</v>
      </c>
      <c r="C1316" t="b">
        <v>0</v>
      </c>
      <c r="D1316" t="s">
        <v>12</v>
      </c>
      <c r="E1316">
        <f t="shared" si="91"/>
        <v>3.0799999999999996</v>
      </c>
      <c r="F1316">
        <v>1</v>
      </c>
      <c r="G1316">
        <v>0.01</v>
      </c>
      <c r="H1316">
        <v>0.04</v>
      </c>
      <c r="I1316">
        <v>2</v>
      </c>
      <c r="J1316">
        <v>0.03</v>
      </c>
      <c r="K1316">
        <v>0</v>
      </c>
      <c r="L1316">
        <v>0</v>
      </c>
    </row>
    <row r="1317" spans="1:12" x14ac:dyDescent="0.3">
      <c r="A1317">
        <v>331318</v>
      </c>
      <c r="B1317" t="s">
        <v>12</v>
      </c>
      <c r="C1317" t="b">
        <v>1</v>
      </c>
      <c r="D1317" t="s">
        <v>13</v>
      </c>
      <c r="E1317">
        <f t="shared" si="91"/>
        <v>0.02</v>
      </c>
      <c r="F1317">
        <v>0</v>
      </c>
      <c r="G1317">
        <v>0</v>
      </c>
      <c r="H1317">
        <v>0.01</v>
      </c>
      <c r="I1317">
        <v>0.01</v>
      </c>
      <c r="J1317">
        <v>0</v>
      </c>
      <c r="K1317">
        <v>0</v>
      </c>
      <c r="L1317">
        <v>0</v>
      </c>
    </row>
    <row r="1318" spans="1:12" x14ac:dyDescent="0.3">
      <c r="A1318">
        <v>331318</v>
      </c>
      <c r="B1318" t="s">
        <v>12</v>
      </c>
      <c r="C1318" t="b">
        <v>1</v>
      </c>
      <c r="D1318" t="s">
        <v>14</v>
      </c>
      <c r="E1318">
        <f t="shared" si="91"/>
        <v>1.04</v>
      </c>
      <c r="F1318">
        <v>0.01</v>
      </c>
      <c r="G1318">
        <v>0.01</v>
      </c>
      <c r="H1318">
        <v>0.01</v>
      </c>
      <c r="I1318">
        <v>1</v>
      </c>
      <c r="J1318">
        <v>0.01</v>
      </c>
      <c r="K1318">
        <v>0</v>
      </c>
      <c r="L1318">
        <v>0</v>
      </c>
    </row>
    <row r="1319" spans="1:12" x14ac:dyDescent="0.3">
      <c r="A1319">
        <v>331318</v>
      </c>
      <c r="B1319" t="s">
        <v>12</v>
      </c>
      <c r="C1319" t="b">
        <v>1</v>
      </c>
      <c r="D1319" t="s">
        <v>15</v>
      </c>
      <c r="E1319">
        <f t="shared" si="91"/>
        <v>1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3">
      <c r="A1320">
        <v>331318</v>
      </c>
      <c r="B1320" t="s">
        <v>12</v>
      </c>
      <c r="C1320" t="b">
        <v>1</v>
      </c>
      <c r="D1320" t="s">
        <v>16</v>
      </c>
      <c r="E1320">
        <f t="shared" si="91"/>
        <v>0.04</v>
      </c>
      <c r="F1320">
        <v>0.01</v>
      </c>
      <c r="G1320">
        <v>0</v>
      </c>
      <c r="H1320">
        <v>0.01</v>
      </c>
      <c r="I1320">
        <v>0.01</v>
      </c>
      <c r="J1320">
        <v>0.01</v>
      </c>
      <c r="K1320">
        <v>0</v>
      </c>
      <c r="L1320">
        <v>0</v>
      </c>
    </row>
    <row r="1321" spans="1:12" x14ac:dyDescent="0.3">
      <c r="A1321">
        <v>331318</v>
      </c>
      <c r="B1321" t="s">
        <v>12</v>
      </c>
      <c r="C1321" t="b">
        <v>1</v>
      </c>
      <c r="D1321" t="s">
        <v>17</v>
      </c>
      <c r="E1321">
        <f t="shared" si="91"/>
        <v>0.03</v>
      </c>
      <c r="F1321">
        <v>0.01</v>
      </c>
      <c r="G1321">
        <v>0</v>
      </c>
      <c r="H1321">
        <v>0</v>
      </c>
      <c r="I1321">
        <v>0.01</v>
      </c>
      <c r="J1321">
        <v>0.01</v>
      </c>
      <c r="K1321">
        <v>0</v>
      </c>
      <c r="L1321">
        <v>0</v>
      </c>
    </row>
    <row r="1322" spans="1:12" x14ac:dyDescent="0.3">
      <c r="A1322">
        <v>331318</v>
      </c>
      <c r="B1322" t="s">
        <v>12</v>
      </c>
      <c r="C1322" t="b">
        <v>1</v>
      </c>
      <c r="D1322" t="s">
        <v>18</v>
      </c>
      <c r="E1322">
        <f t="shared" si="91"/>
        <v>0.02</v>
      </c>
      <c r="F1322">
        <v>0.01</v>
      </c>
      <c r="G1322">
        <v>0</v>
      </c>
      <c r="H1322">
        <v>0.01</v>
      </c>
      <c r="I1322">
        <v>0</v>
      </c>
      <c r="J1322">
        <v>0</v>
      </c>
      <c r="K1322">
        <v>0</v>
      </c>
      <c r="L1322">
        <v>0</v>
      </c>
    </row>
    <row r="1323" spans="1:12" x14ac:dyDescent="0.3">
      <c r="A1323">
        <v>331318</v>
      </c>
      <c r="B1323" t="s">
        <v>19</v>
      </c>
      <c r="C1323" t="b">
        <v>0</v>
      </c>
      <c r="D1323" t="s">
        <v>19</v>
      </c>
      <c r="E1323">
        <f t="shared" si="91"/>
        <v>15.049999999999999</v>
      </c>
      <c r="F1323">
        <v>4</v>
      </c>
      <c r="G1323">
        <v>0</v>
      </c>
      <c r="H1323">
        <v>0.02</v>
      </c>
      <c r="I1323">
        <v>11</v>
      </c>
      <c r="J1323">
        <v>0.03</v>
      </c>
      <c r="K1323">
        <v>0</v>
      </c>
      <c r="L1323">
        <v>0</v>
      </c>
    </row>
    <row r="1324" spans="1:12" x14ac:dyDescent="0.3">
      <c r="A1324">
        <v>331318</v>
      </c>
      <c r="B1324" t="s">
        <v>19</v>
      </c>
      <c r="C1324" t="b">
        <v>1</v>
      </c>
      <c r="D1324" t="s">
        <v>20</v>
      </c>
      <c r="E1324">
        <f t="shared" si="91"/>
        <v>0.01</v>
      </c>
      <c r="F1324">
        <v>0.01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3">
      <c r="A1325">
        <v>331318</v>
      </c>
      <c r="B1325" t="s">
        <v>19</v>
      </c>
      <c r="C1325" t="b">
        <v>1</v>
      </c>
      <c r="D1325" t="s">
        <v>21</v>
      </c>
      <c r="E1325">
        <f t="shared" si="91"/>
        <v>3.0299999999999994</v>
      </c>
      <c r="F1325">
        <v>3</v>
      </c>
      <c r="G1325">
        <v>0</v>
      </c>
      <c r="H1325">
        <v>0.01</v>
      </c>
      <c r="I1325">
        <v>0.01</v>
      </c>
      <c r="J1325">
        <v>0.01</v>
      </c>
      <c r="K1325">
        <v>0</v>
      </c>
      <c r="L1325">
        <v>0</v>
      </c>
    </row>
    <row r="1326" spans="1:12" x14ac:dyDescent="0.3">
      <c r="A1326">
        <v>331318</v>
      </c>
      <c r="B1326" t="s">
        <v>19</v>
      </c>
      <c r="C1326" t="b">
        <v>1</v>
      </c>
      <c r="D1326" t="s">
        <v>22</v>
      </c>
      <c r="E1326">
        <f t="shared" si="91"/>
        <v>0.04</v>
      </c>
      <c r="F1326">
        <v>0.01</v>
      </c>
      <c r="G1326">
        <v>0</v>
      </c>
      <c r="H1326">
        <v>0.01</v>
      </c>
      <c r="I1326">
        <v>0.01</v>
      </c>
      <c r="J1326">
        <v>0.01</v>
      </c>
      <c r="K1326">
        <v>0</v>
      </c>
      <c r="L1326">
        <v>0</v>
      </c>
    </row>
    <row r="1327" spans="1:12" x14ac:dyDescent="0.3">
      <c r="A1327">
        <v>331318</v>
      </c>
      <c r="B1327" t="s">
        <v>19</v>
      </c>
      <c r="C1327" t="b">
        <v>1</v>
      </c>
      <c r="D1327" t="s">
        <v>23</v>
      </c>
      <c r="E1327">
        <f t="shared" si="91"/>
        <v>0.02</v>
      </c>
      <c r="F1327">
        <v>0.01</v>
      </c>
      <c r="G1327">
        <v>0</v>
      </c>
      <c r="H1327">
        <v>0</v>
      </c>
      <c r="I1327">
        <v>0.01</v>
      </c>
      <c r="J1327">
        <v>0</v>
      </c>
      <c r="K1327">
        <v>0</v>
      </c>
      <c r="L1327">
        <v>0</v>
      </c>
    </row>
    <row r="1328" spans="1:12" x14ac:dyDescent="0.3">
      <c r="A1328">
        <v>331318</v>
      </c>
      <c r="B1328" t="s">
        <v>19</v>
      </c>
      <c r="C1328" t="b">
        <v>1</v>
      </c>
      <c r="D1328" t="s">
        <v>24</v>
      </c>
      <c r="E1328">
        <f t="shared" si="91"/>
        <v>11.01</v>
      </c>
      <c r="F1328">
        <v>1</v>
      </c>
      <c r="G1328">
        <v>0</v>
      </c>
      <c r="H1328">
        <v>0</v>
      </c>
      <c r="I1328">
        <v>10</v>
      </c>
      <c r="J1328">
        <v>0.01</v>
      </c>
      <c r="K1328">
        <v>0</v>
      </c>
      <c r="L1328">
        <v>0</v>
      </c>
    </row>
    <row r="1329" spans="1:12" x14ac:dyDescent="0.3">
      <c r="A1329">
        <v>331318</v>
      </c>
      <c r="B1329" t="s">
        <v>25</v>
      </c>
      <c r="C1329" t="b">
        <v>0</v>
      </c>
      <c r="D1329" t="s">
        <v>25</v>
      </c>
      <c r="E1329">
        <f t="shared" si="91"/>
        <v>0.05</v>
      </c>
      <c r="F1329">
        <v>0.01</v>
      </c>
      <c r="G1329">
        <v>0</v>
      </c>
      <c r="H1329">
        <v>0.01</v>
      </c>
      <c r="I1329">
        <v>0.01</v>
      </c>
      <c r="J1329">
        <v>0.01</v>
      </c>
      <c r="K1329">
        <v>0</v>
      </c>
      <c r="L1329">
        <v>0.01</v>
      </c>
    </row>
    <row r="1330" spans="1:12" x14ac:dyDescent="0.3">
      <c r="A1330">
        <v>331318</v>
      </c>
      <c r="B1330" t="s">
        <v>26</v>
      </c>
      <c r="C1330" t="b">
        <v>0</v>
      </c>
      <c r="D1330" t="s">
        <v>26</v>
      </c>
      <c r="E1330">
        <f t="shared" si="91"/>
        <v>1.03</v>
      </c>
      <c r="F1330">
        <v>0.01</v>
      </c>
      <c r="G1330">
        <v>0</v>
      </c>
      <c r="H1330">
        <v>0</v>
      </c>
      <c r="I1330">
        <v>1</v>
      </c>
      <c r="J1330">
        <v>0.02</v>
      </c>
      <c r="K1330">
        <v>0</v>
      </c>
      <c r="L1330">
        <v>0</v>
      </c>
    </row>
    <row r="1331" spans="1:12" x14ac:dyDescent="0.3">
      <c r="A1331">
        <v>331318</v>
      </c>
      <c r="B1331" t="s">
        <v>26</v>
      </c>
      <c r="C1331" t="b">
        <v>1</v>
      </c>
      <c r="D1331" t="s">
        <v>27</v>
      </c>
      <c r="E1331">
        <f t="shared" si="91"/>
        <v>0.02</v>
      </c>
      <c r="F1331">
        <v>0</v>
      </c>
      <c r="G1331">
        <v>0</v>
      </c>
      <c r="H1331">
        <v>0</v>
      </c>
      <c r="I1331">
        <v>0.01</v>
      </c>
      <c r="J1331">
        <v>0.01</v>
      </c>
      <c r="K1331">
        <v>0</v>
      </c>
      <c r="L1331">
        <v>0</v>
      </c>
    </row>
    <row r="1332" spans="1:12" x14ac:dyDescent="0.3">
      <c r="A1332">
        <v>331318</v>
      </c>
      <c r="B1332" t="s">
        <v>26</v>
      </c>
      <c r="C1332" t="b">
        <v>1</v>
      </c>
      <c r="D1332" t="s">
        <v>28</v>
      </c>
      <c r="E1332">
        <f t="shared" si="91"/>
        <v>0.03</v>
      </c>
      <c r="F1332">
        <v>0.01</v>
      </c>
      <c r="G1332">
        <v>0</v>
      </c>
      <c r="H1332">
        <v>0</v>
      </c>
      <c r="I1332">
        <v>0.01</v>
      </c>
      <c r="J1332">
        <v>0.01</v>
      </c>
      <c r="K1332">
        <v>0</v>
      </c>
      <c r="L1332">
        <v>0</v>
      </c>
    </row>
    <row r="1333" spans="1:12" x14ac:dyDescent="0.3">
      <c r="A1333">
        <v>331318</v>
      </c>
      <c r="B1333" t="s">
        <v>29</v>
      </c>
      <c r="C1333" t="b">
        <v>0</v>
      </c>
      <c r="D1333" t="s">
        <v>29</v>
      </c>
      <c r="E1333">
        <f t="shared" si="91"/>
        <v>19.18</v>
      </c>
      <c r="F1333">
        <v>6</v>
      </c>
      <c r="G1333">
        <v>0.01</v>
      </c>
      <c r="H1333">
        <v>6.9999999999999896E-2</v>
      </c>
      <c r="I1333">
        <v>13</v>
      </c>
      <c r="J1333">
        <v>0.09</v>
      </c>
      <c r="K1333">
        <v>0</v>
      </c>
      <c r="L1333">
        <v>0.01</v>
      </c>
    </row>
    <row r="1334" spans="1:12" x14ac:dyDescent="0.3">
      <c r="A1334">
        <v>331410</v>
      </c>
      <c r="B1334" t="s">
        <v>12</v>
      </c>
      <c r="C1334" t="b">
        <v>0</v>
      </c>
      <c r="D1334" t="s">
        <v>12</v>
      </c>
      <c r="E1334">
        <f t="shared" si="91"/>
        <v>2.0700000000000003</v>
      </c>
      <c r="F1334">
        <v>1</v>
      </c>
      <c r="G1334">
        <v>0</v>
      </c>
      <c r="H1334">
        <v>0.03</v>
      </c>
      <c r="I1334">
        <v>1</v>
      </c>
      <c r="J1334">
        <v>0.04</v>
      </c>
      <c r="K1334">
        <v>0</v>
      </c>
      <c r="L1334">
        <v>0</v>
      </c>
    </row>
    <row r="1335" spans="1:12" x14ac:dyDescent="0.3">
      <c r="A1335">
        <v>331410</v>
      </c>
      <c r="B1335" t="s">
        <v>12</v>
      </c>
      <c r="C1335" t="b">
        <v>1</v>
      </c>
      <c r="D1335" t="s">
        <v>13</v>
      </c>
      <c r="E1335">
        <f t="shared" si="91"/>
        <v>0.02</v>
      </c>
      <c r="F1335">
        <v>0</v>
      </c>
      <c r="G1335">
        <v>0</v>
      </c>
      <c r="H1335">
        <v>0.01</v>
      </c>
      <c r="I1335">
        <v>0.01</v>
      </c>
      <c r="J1335">
        <v>0</v>
      </c>
      <c r="K1335">
        <v>0</v>
      </c>
      <c r="L1335">
        <v>0</v>
      </c>
    </row>
    <row r="1336" spans="1:12" x14ac:dyDescent="0.3">
      <c r="A1336">
        <v>331410</v>
      </c>
      <c r="B1336" t="s">
        <v>12</v>
      </c>
      <c r="C1336" t="b">
        <v>1</v>
      </c>
      <c r="D1336" t="s">
        <v>14</v>
      </c>
      <c r="E1336">
        <f t="shared" si="91"/>
        <v>2.0099999999999998</v>
      </c>
      <c r="F1336">
        <v>1</v>
      </c>
      <c r="G1336">
        <v>0</v>
      </c>
      <c r="H1336">
        <v>0</v>
      </c>
      <c r="I1336">
        <v>1</v>
      </c>
      <c r="J1336">
        <v>0.01</v>
      </c>
      <c r="K1336">
        <v>0</v>
      </c>
      <c r="L1336">
        <v>0</v>
      </c>
    </row>
    <row r="1337" spans="1:12" x14ac:dyDescent="0.3">
      <c r="A1337">
        <v>331410</v>
      </c>
      <c r="B1337" t="s">
        <v>12</v>
      </c>
      <c r="C1337" t="b">
        <v>1</v>
      </c>
      <c r="D1337" t="s">
        <v>15</v>
      </c>
      <c r="E1337">
        <f t="shared" si="91"/>
        <v>0.01</v>
      </c>
      <c r="F1337">
        <v>0.01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3">
      <c r="A1338">
        <v>331410</v>
      </c>
      <c r="B1338" t="s">
        <v>12</v>
      </c>
      <c r="C1338" t="b">
        <v>1</v>
      </c>
      <c r="D1338" t="s">
        <v>16</v>
      </c>
      <c r="E1338">
        <f t="shared" si="91"/>
        <v>0.04</v>
      </c>
      <c r="F1338">
        <v>0.01</v>
      </c>
      <c r="G1338">
        <v>0</v>
      </c>
      <c r="H1338">
        <v>0.01</v>
      </c>
      <c r="I1338">
        <v>0.01</v>
      </c>
      <c r="J1338">
        <v>0.01</v>
      </c>
      <c r="K1338">
        <v>0</v>
      </c>
      <c r="L1338">
        <v>0</v>
      </c>
    </row>
    <row r="1339" spans="1:12" x14ac:dyDescent="0.3">
      <c r="A1339">
        <v>331410</v>
      </c>
      <c r="B1339" t="s">
        <v>12</v>
      </c>
      <c r="C1339" t="b">
        <v>1</v>
      </c>
      <c r="D1339" t="s">
        <v>17</v>
      </c>
      <c r="E1339">
        <f t="shared" si="91"/>
        <v>0.03</v>
      </c>
      <c r="F1339">
        <v>0.01</v>
      </c>
      <c r="G1339">
        <v>0</v>
      </c>
      <c r="H1339">
        <v>0</v>
      </c>
      <c r="I1339">
        <v>0.01</v>
      </c>
      <c r="J1339">
        <v>0.01</v>
      </c>
      <c r="K1339">
        <v>0</v>
      </c>
      <c r="L1339">
        <v>0</v>
      </c>
    </row>
    <row r="1340" spans="1:12" x14ac:dyDescent="0.3">
      <c r="A1340">
        <v>331410</v>
      </c>
      <c r="B1340" t="s">
        <v>12</v>
      </c>
      <c r="C1340" t="b">
        <v>1</v>
      </c>
      <c r="D1340" t="s">
        <v>18</v>
      </c>
      <c r="E1340">
        <f t="shared" si="91"/>
        <v>0.03</v>
      </c>
      <c r="F1340">
        <v>0.01</v>
      </c>
      <c r="G1340">
        <v>0</v>
      </c>
      <c r="H1340">
        <v>0.01</v>
      </c>
      <c r="I1340">
        <v>0</v>
      </c>
      <c r="J1340">
        <v>0.01</v>
      </c>
      <c r="K1340">
        <v>0</v>
      </c>
      <c r="L1340">
        <v>0</v>
      </c>
    </row>
    <row r="1341" spans="1:12" x14ac:dyDescent="0.3">
      <c r="A1341">
        <v>331410</v>
      </c>
      <c r="B1341" t="s">
        <v>19</v>
      </c>
      <c r="C1341" t="b">
        <v>0</v>
      </c>
      <c r="D1341" t="s">
        <v>19</v>
      </c>
      <c r="E1341">
        <f t="shared" si="91"/>
        <v>35.050000000000004</v>
      </c>
      <c r="F1341">
        <v>25</v>
      </c>
      <c r="G1341">
        <v>0</v>
      </c>
      <c r="H1341">
        <v>0.03</v>
      </c>
      <c r="I1341">
        <v>9</v>
      </c>
      <c r="J1341">
        <v>0.02</v>
      </c>
      <c r="K1341">
        <v>1</v>
      </c>
      <c r="L1341">
        <v>0</v>
      </c>
    </row>
    <row r="1342" spans="1:12" x14ac:dyDescent="0.3">
      <c r="A1342">
        <v>331410</v>
      </c>
      <c r="B1342" t="s">
        <v>19</v>
      </c>
      <c r="C1342" t="b">
        <v>1</v>
      </c>
      <c r="D1342" t="s">
        <v>20</v>
      </c>
      <c r="E1342">
        <f t="shared" ref="E1342:E1405" si="92">SUM(F1342:L1342)</f>
        <v>6</v>
      </c>
      <c r="F1342">
        <v>6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3">
      <c r="A1343">
        <v>331410</v>
      </c>
      <c r="B1343" t="s">
        <v>19</v>
      </c>
      <c r="C1343" t="b">
        <v>1</v>
      </c>
      <c r="D1343" t="s">
        <v>21</v>
      </c>
      <c r="E1343">
        <f t="shared" si="92"/>
        <v>2.0199999999999996</v>
      </c>
      <c r="F1343">
        <v>2</v>
      </c>
      <c r="G1343">
        <v>0</v>
      </c>
      <c r="H1343">
        <v>0.01</v>
      </c>
      <c r="I1343">
        <v>0.01</v>
      </c>
      <c r="J1343">
        <v>0</v>
      </c>
      <c r="K1343">
        <v>0</v>
      </c>
      <c r="L1343">
        <v>0</v>
      </c>
    </row>
    <row r="1344" spans="1:12" x14ac:dyDescent="0.3">
      <c r="A1344">
        <v>331410</v>
      </c>
      <c r="B1344" t="s">
        <v>19</v>
      </c>
      <c r="C1344" t="b">
        <v>1</v>
      </c>
      <c r="D1344" t="s">
        <v>22</v>
      </c>
      <c r="E1344">
        <f t="shared" si="92"/>
        <v>3.0299999999999994</v>
      </c>
      <c r="F1344">
        <v>2</v>
      </c>
      <c r="G1344">
        <v>0</v>
      </c>
      <c r="H1344">
        <v>0.01</v>
      </c>
      <c r="I1344">
        <v>0.01</v>
      </c>
      <c r="J1344">
        <v>0.01</v>
      </c>
      <c r="K1344">
        <v>1</v>
      </c>
      <c r="L1344">
        <v>0</v>
      </c>
    </row>
    <row r="1345" spans="1:12" x14ac:dyDescent="0.3">
      <c r="A1345">
        <v>331410</v>
      </c>
      <c r="B1345" t="s">
        <v>19</v>
      </c>
      <c r="C1345" t="b">
        <v>1</v>
      </c>
      <c r="D1345" t="s">
        <v>23</v>
      </c>
      <c r="E1345">
        <f t="shared" si="92"/>
        <v>1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3">
      <c r="A1346">
        <v>331410</v>
      </c>
      <c r="B1346" t="s">
        <v>19</v>
      </c>
      <c r="C1346" t="b">
        <v>1</v>
      </c>
      <c r="D1346" t="s">
        <v>24</v>
      </c>
      <c r="E1346">
        <f t="shared" si="92"/>
        <v>23.02</v>
      </c>
      <c r="F1346">
        <v>14</v>
      </c>
      <c r="G1346">
        <v>0</v>
      </c>
      <c r="H1346">
        <v>0.01</v>
      </c>
      <c r="I1346">
        <v>9</v>
      </c>
      <c r="J1346">
        <v>0.01</v>
      </c>
      <c r="K1346">
        <v>0</v>
      </c>
      <c r="L1346">
        <v>0</v>
      </c>
    </row>
    <row r="1347" spans="1:12" x14ac:dyDescent="0.3">
      <c r="A1347">
        <v>331410</v>
      </c>
      <c r="B1347" t="s">
        <v>25</v>
      </c>
      <c r="C1347" t="b">
        <v>0</v>
      </c>
      <c r="D1347" t="s">
        <v>25</v>
      </c>
      <c r="E1347">
        <f t="shared" si="92"/>
        <v>4.0199999999999996</v>
      </c>
      <c r="F1347">
        <v>0.01</v>
      </c>
      <c r="G1347">
        <v>0</v>
      </c>
      <c r="H1347">
        <v>0</v>
      </c>
      <c r="I1347">
        <v>0</v>
      </c>
      <c r="J1347">
        <v>0.01</v>
      </c>
      <c r="K1347">
        <v>0</v>
      </c>
      <c r="L1347">
        <v>4</v>
      </c>
    </row>
    <row r="1348" spans="1:12" x14ac:dyDescent="0.3">
      <c r="A1348">
        <v>331410</v>
      </c>
      <c r="B1348" t="s">
        <v>26</v>
      </c>
      <c r="C1348" t="b">
        <v>0</v>
      </c>
      <c r="D1348" t="s">
        <v>26</v>
      </c>
      <c r="E1348">
        <f t="shared" si="92"/>
        <v>6.03</v>
      </c>
      <c r="F1348">
        <v>0.01</v>
      </c>
      <c r="G1348">
        <v>0</v>
      </c>
      <c r="H1348">
        <v>0.02</v>
      </c>
      <c r="I1348">
        <v>6</v>
      </c>
      <c r="J1348">
        <v>0</v>
      </c>
      <c r="K1348">
        <v>0</v>
      </c>
      <c r="L1348">
        <v>0</v>
      </c>
    </row>
    <row r="1349" spans="1:12" x14ac:dyDescent="0.3">
      <c r="A1349">
        <v>331410</v>
      </c>
      <c r="B1349" t="s">
        <v>26</v>
      </c>
      <c r="C1349" t="b">
        <v>1</v>
      </c>
      <c r="D1349" t="s">
        <v>27</v>
      </c>
      <c r="E1349">
        <f t="shared" si="92"/>
        <v>4.01</v>
      </c>
      <c r="F1349">
        <v>0</v>
      </c>
      <c r="G1349">
        <v>0</v>
      </c>
      <c r="H1349">
        <v>0.01</v>
      </c>
      <c r="I1349">
        <v>4</v>
      </c>
      <c r="J1349">
        <v>0</v>
      </c>
      <c r="K1349">
        <v>0</v>
      </c>
      <c r="L1349">
        <v>0</v>
      </c>
    </row>
    <row r="1350" spans="1:12" x14ac:dyDescent="0.3">
      <c r="A1350">
        <v>331410</v>
      </c>
      <c r="B1350" t="s">
        <v>26</v>
      </c>
      <c r="C1350" t="b">
        <v>1</v>
      </c>
      <c r="D1350" t="s">
        <v>28</v>
      </c>
      <c r="E1350">
        <f t="shared" si="92"/>
        <v>2.02</v>
      </c>
      <c r="F1350">
        <v>0.01</v>
      </c>
      <c r="G1350">
        <v>0</v>
      </c>
      <c r="H1350">
        <v>0.01</v>
      </c>
      <c r="I1350">
        <v>2</v>
      </c>
      <c r="J1350">
        <v>0</v>
      </c>
      <c r="K1350">
        <v>0</v>
      </c>
      <c r="L1350">
        <v>0</v>
      </c>
    </row>
    <row r="1351" spans="1:12" x14ac:dyDescent="0.3">
      <c r="A1351">
        <v>331410</v>
      </c>
      <c r="B1351" t="s">
        <v>29</v>
      </c>
      <c r="C1351" t="b">
        <v>0</v>
      </c>
      <c r="D1351" t="s">
        <v>29</v>
      </c>
      <c r="E1351">
        <f t="shared" si="92"/>
        <v>48.15</v>
      </c>
      <c r="F1351">
        <v>27</v>
      </c>
      <c r="G1351">
        <v>0</v>
      </c>
      <c r="H1351">
        <v>0.08</v>
      </c>
      <c r="I1351">
        <v>16</v>
      </c>
      <c r="J1351">
        <v>6.9999999999999896E-2</v>
      </c>
      <c r="K1351">
        <v>1</v>
      </c>
      <c r="L1351">
        <v>4</v>
      </c>
    </row>
    <row r="1352" spans="1:12" x14ac:dyDescent="0.3">
      <c r="A1352">
        <v>331511</v>
      </c>
      <c r="B1352" t="s">
        <v>12</v>
      </c>
      <c r="C1352" t="b">
        <v>0</v>
      </c>
      <c r="D1352" t="s">
        <v>12</v>
      </c>
      <c r="E1352">
        <f t="shared" si="92"/>
        <v>10.11</v>
      </c>
      <c r="F1352">
        <v>4</v>
      </c>
      <c r="G1352">
        <v>0.01</v>
      </c>
      <c r="H1352">
        <v>0.05</v>
      </c>
      <c r="I1352">
        <v>6</v>
      </c>
      <c r="J1352">
        <v>0.05</v>
      </c>
      <c r="K1352">
        <v>0</v>
      </c>
      <c r="L1352">
        <v>0</v>
      </c>
    </row>
    <row r="1353" spans="1:12" x14ac:dyDescent="0.3">
      <c r="A1353">
        <v>331511</v>
      </c>
      <c r="B1353" t="s">
        <v>12</v>
      </c>
      <c r="C1353" t="b">
        <v>1</v>
      </c>
      <c r="D1353" t="s">
        <v>13</v>
      </c>
      <c r="E1353">
        <f t="shared" si="92"/>
        <v>0.02</v>
      </c>
      <c r="F1353">
        <v>0</v>
      </c>
      <c r="G1353">
        <v>0</v>
      </c>
      <c r="H1353">
        <v>0.01</v>
      </c>
      <c r="I1353">
        <v>0</v>
      </c>
      <c r="J1353">
        <v>0.01</v>
      </c>
      <c r="K1353">
        <v>0</v>
      </c>
      <c r="L1353">
        <v>0</v>
      </c>
    </row>
    <row r="1354" spans="1:12" x14ac:dyDescent="0.3">
      <c r="A1354">
        <v>331511</v>
      </c>
      <c r="B1354" t="s">
        <v>12</v>
      </c>
      <c r="C1354" t="b">
        <v>1</v>
      </c>
      <c r="D1354" t="s">
        <v>14</v>
      </c>
      <c r="E1354">
        <f t="shared" si="92"/>
        <v>9.0299999999999994</v>
      </c>
      <c r="F1354">
        <v>3</v>
      </c>
      <c r="G1354">
        <v>0.01</v>
      </c>
      <c r="H1354">
        <v>0.01</v>
      </c>
      <c r="I1354">
        <v>6</v>
      </c>
      <c r="J1354">
        <v>0.01</v>
      </c>
      <c r="K1354">
        <v>0</v>
      </c>
      <c r="L1354">
        <v>0</v>
      </c>
    </row>
    <row r="1355" spans="1:12" x14ac:dyDescent="0.3">
      <c r="A1355">
        <v>331511</v>
      </c>
      <c r="B1355" t="s">
        <v>12</v>
      </c>
      <c r="C1355" t="b">
        <v>1</v>
      </c>
      <c r="D1355" t="s">
        <v>15</v>
      </c>
      <c r="E1355">
        <f t="shared" si="92"/>
        <v>1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>
        <v>331511</v>
      </c>
      <c r="B1356" t="s">
        <v>12</v>
      </c>
      <c r="C1356" t="b">
        <v>1</v>
      </c>
      <c r="D1356" t="s">
        <v>16</v>
      </c>
      <c r="E1356">
        <f t="shared" si="92"/>
        <v>0.03</v>
      </c>
      <c r="F1356">
        <v>0.01</v>
      </c>
      <c r="G1356">
        <v>0</v>
      </c>
      <c r="H1356">
        <v>0.01</v>
      </c>
      <c r="I1356">
        <v>0</v>
      </c>
      <c r="J1356">
        <v>0.01</v>
      </c>
      <c r="K1356">
        <v>0</v>
      </c>
      <c r="L1356">
        <v>0</v>
      </c>
    </row>
    <row r="1357" spans="1:12" x14ac:dyDescent="0.3">
      <c r="A1357">
        <v>331511</v>
      </c>
      <c r="B1357" t="s">
        <v>12</v>
      </c>
      <c r="C1357" t="b">
        <v>1</v>
      </c>
      <c r="D1357" t="s">
        <v>17</v>
      </c>
      <c r="E1357">
        <f t="shared" si="92"/>
        <v>0.04</v>
      </c>
      <c r="F1357">
        <v>0.01</v>
      </c>
      <c r="G1357">
        <v>0</v>
      </c>
      <c r="H1357">
        <v>0.01</v>
      </c>
      <c r="I1357">
        <v>0.01</v>
      </c>
      <c r="J1357">
        <v>0.01</v>
      </c>
      <c r="K1357">
        <v>0</v>
      </c>
      <c r="L1357">
        <v>0</v>
      </c>
    </row>
    <row r="1358" spans="1:12" x14ac:dyDescent="0.3">
      <c r="A1358">
        <v>331511</v>
      </c>
      <c r="B1358" t="s">
        <v>12</v>
      </c>
      <c r="C1358" t="b">
        <v>1</v>
      </c>
      <c r="D1358" t="s">
        <v>18</v>
      </c>
      <c r="E1358">
        <f t="shared" si="92"/>
        <v>0.04</v>
      </c>
      <c r="F1358">
        <v>0.01</v>
      </c>
      <c r="G1358">
        <v>0</v>
      </c>
      <c r="H1358">
        <v>0.01</v>
      </c>
      <c r="I1358">
        <v>0.01</v>
      </c>
      <c r="J1358">
        <v>0.01</v>
      </c>
      <c r="K1358">
        <v>0</v>
      </c>
      <c r="L1358">
        <v>0</v>
      </c>
    </row>
    <row r="1359" spans="1:12" x14ac:dyDescent="0.3">
      <c r="A1359">
        <v>331511</v>
      </c>
      <c r="B1359" t="s">
        <v>19</v>
      </c>
      <c r="C1359" t="b">
        <v>0</v>
      </c>
      <c r="D1359" t="s">
        <v>19</v>
      </c>
      <c r="E1359">
        <f t="shared" si="92"/>
        <v>25.060000000000002</v>
      </c>
      <c r="F1359">
        <v>16</v>
      </c>
      <c r="G1359">
        <v>0</v>
      </c>
      <c r="H1359">
        <v>0.02</v>
      </c>
      <c r="I1359">
        <v>9</v>
      </c>
      <c r="J1359">
        <v>0.03</v>
      </c>
      <c r="K1359">
        <v>0.01</v>
      </c>
      <c r="L1359">
        <v>0</v>
      </c>
    </row>
    <row r="1360" spans="1:12" x14ac:dyDescent="0.3">
      <c r="A1360">
        <v>331511</v>
      </c>
      <c r="B1360" t="s">
        <v>19</v>
      </c>
      <c r="C1360" t="b">
        <v>1</v>
      </c>
      <c r="D1360" t="s">
        <v>20</v>
      </c>
      <c r="E1360">
        <f t="shared" si="92"/>
        <v>0.01</v>
      </c>
      <c r="F1360">
        <v>0.01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3">
      <c r="A1361">
        <v>331511</v>
      </c>
      <c r="B1361" t="s">
        <v>19</v>
      </c>
      <c r="C1361" t="b">
        <v>1</v>
      </c>
      <c r="D1361" t="s">
        <v>21</v>
      </c>
      <c r="E1361">
        <f t="shared" si="92"/>
        <v>5.0299999999999994</v>
      </c>
      <c r="F1361">
        <v>5</v>
      </c>
      <c r="G1361">
        <v>0</v>
      </c>
      <c r="H1361">
        <v>0.01</v>
      </c>
      <c r="I1361">
        <v>0.01</v>
      </c>
      <c r="J1361">
        <v>0.01</v>
      </c>
      <c r="K1361">
        <v>0</v>
      </c>
      <c r="L1361">
        <v>0</v>
      </c>
    </row>
    <row r="1362" spans="1:12" x14ac:dyDescent="0.3">
      <c r="A1362">
        <v>331511</v>
      </c>
      <c r="B1362" t="s">
        <v>19</v>
      </c>
      <c r="C1362" t="b">
        <v>1</v>
      </c>
      <c r="D1362" t="s">
        <v>22</v>
      </c>
      <c r="E1362">
        <f t="shared" si="92"/>
        <v>1.02</v>
      </c>
      <c r="F1362">
        <v>0.01</v>
      </c>
      <c r="G1362">
        <v>0</v>
      </c>
      <c r="H1362">
        <v>0</v>
      </c>
      <c r="I1362">
        <v>1</v>
      </c>
      <c r="J1362">
        <v>0.01</v>
      </c>
      <c r="K1362">
        <v>0</v>
      </c>
      <c r="L1362">
        <v>0</v>
      </c>
    </row>
    <row r="1363" spans="1:12" x14ac:dyDescent="0.3">
      <c r="A1363">
        <v>331511</v>
      </c>
      <c r="B1363" t="s">
        <v>19</v>
      </c>
      <c r="C1363" t="b">
        <v>1</v>
      </c>
      <c r="D1363" t="s">
        <v>23</v>
      </c>
      <c r="E1363">
        <f t="shared" si="92"/>
        <v>0.01</v>
      </c>
      <c r="F1363">
        <v>0.01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3">
      <c r="A1364">
        <v>331511</v>
      </c>
      <c r="B1364" t="s">
        <v>19</v>
      </c>
      <c r="C1364" t="b">
        <v>1</v>
      </c>
      <c r="D1364" t="s">
        <v>24</v>
      </c>
      <c r="E1364">
        <f t="shared" si="92"/>
        <v>19.03</v>
      </c>
      <c r="F1364">
        <v>10</v>
      </c>
      <c r="G1364">
        <v>0</v>
      </c>
      <c r="H1364">
        <v>0.01</v>
      </c>
      <c r="I1364">
        <v>9</v>
      </c>
      <c r="J1364">
        <v>0.01</v>
      </c>
      <c r="K1364">
        <v>0.01</v>
      </c>
      <c r="L1364">
        <v>0</v>
      </c>
    </row>
    <row r="1365" spans="1:12" x14ac:dyDescent="0.3">
      <c r="A1365">
        <v>331511</v>
      </c>
      <c r="B1365" t="s">
        <v>25</v>
      </c>
      <c r="C1365" t="b">
        <v>0</v>
      </c>
      <c r="D1365" t="s">
        <v>25</v>
      </c>
      <c r="E1365">
        <f t="shared" si="92"/>
        <v>15.04</v>
      </c>
      <c r="F1365">
        <v>0.01</v>
      </c>
      <c r="G1365">
        <v>0</v>
      </c>
      <c r="H1365">
        <v>0.01</v>
      </c>
      <c r="I1365">
        <v>0.01</v>
      </c>
      <c r="J1365">
        <v>0.01</v>
      </c>
      <c r="K1365">
        <v>0</v>
      </c>
      <c r="L1365">
        <v>15</v>
      </c>
    </row>
    <row r="1366" spans="1:12" x14ac:dyDescent="0.3">
      <c r="A1366">
        <v>331511</v>
      </c>
      <c r="B1366" t="s">
        <v>26</v>
      </c>
      <c r="C1366" t="b">
        <v>0</v>
      </c>
      <c r="D1366" t="s">
        <v>26</v>
      </c>
      <c r="E1366">
        <f t="shared" si="92"/>
        <v>0.06</v>
      </c>
      <c r="F1366">
        <v>0.01</v>
      </c>
      <c r="G1366">
        <v>0</v>
      </c>
      <c r="H1366">
        <v>0.01</v>
      </c>
      <c r="I1366">
        <v>0.02</v>
      </c>
      <c r="J1366">
        <v>0.02</v>
      </c>
      <c r="K1366">
        <v>0</v>
      </c>
      <c r="L1366">
        <v>0</v>
      </c>
    </row>
    <row r="1367" spans="1:12" x14ac:dyDescent="0.3">
      <c r="A1367">
        <v>331511</v>
      </c>
      <c r="B1367" t="s">
        <v>26</v>
      </c>
      <c r="C1367" t="b">
        <v>1</v>
      </c>
      <c r="D1367" t="s">
        <v>27</v>
      </c>
      <c r="E1367">
        <f t="shared" si="92"/>
        <v>0.03</v>
      </c>
      <c r="F1367">
        <v>0</v>
      </c>
      <c r="G1367">
        <v>0</v>
      </c>
      <c r="H1367">
        <v>0.01</v>
      </c>
      <c r="I1367">
        <v>0.01</v>
      </c>
      <c r="J1367">
        <v>0.01</v>
      </c>
      <c r="K1367">
        <v>0</v>
      </c>
      <c r="L1367">
        <v>0</v>
      </c>
    </row>
    <row r="1368" spans="1:12" x14ac:dyDescent="0.3">
      <c r="A1368">
        <v>331511</v>
      </c>
      <c r="B1368" t="s">
        <v>26</v>
      </c>
      <c r="C1368" t="b">
        <v>1</v>
      </c>
      <c r="D1368" t="s">
        <v>28</v>
      </c>
      <c r="E1368">
        <f t="shared" si="92"/>
        <v>0.03</v>
      </c>
      <c r="F1368">
        <v>0.01</v>
      </c>
      <c r="G1368">
        <v>0</v>
      </c>
      <c r="H1368">
        <v>0</v>
      </c>
      <c r="I1368">
        <v>0.01</v>
      </c>
      <c r="J1368">
        <v>0.01</v>
      </c>
      <c r="K1368">
        <v>0</v>
      </c>
      <c r="L1368">
        <v>0</v>
      </c>
    </row>
    <row r="1369" spans="1:12" x14ac:dyDescent="0.3">
      <c r="A1369">
        <v>331511</v>
      </c>
      <c r="B1369" t="s">
        <v>29</v>
      </c>
      <c r="C1369" t="b">
        <v>0</v>
      </c>
      <c r="D1369" t="s">
        <v>29</v>
      </c>
      <c r="E1369">
        <f t="shared" si="92"/>
        <v>52.22</v>
      </c>
      <c r="F1369">
        <v>21</v>
      </c>
      <c r="G1369">
        <v>0.01</v>
      </c>
      <c r="H1369">
        <v>0.09</v>
      </c>
      <c r="I1369">
        <v>16</v>
      </c>
      <c r="J1369">
        <v>0.11</v>
      </c>
      <c r="K1369">
        <v>0.01</v>
      </c>
      <c r="L1369">
        <v>15</v>
      </c>
    </row>
    <row r="1370" spans="1:12" x14ac:dyDescent="0.3">
      <c r="A1370">
        <v>331523</v>
      </c>
      <c r="B1370" t="s">
        <v>12</v>
      </c>
      <c r="C1370" t="b">
        <v>0</v>
      </c>
      <c r="D1370" t="s">
        <v>12</v>
      </c>
      <c r="E1370">
        <f t="shared" si="92"/>
        <v>5.08</v>
      </c>
      <c r="F1370">
        <v>2</v>
      </c>
      <c r="G1370">
        <v>0</v>
      </c>
      <c r="H1370">
        <v>0.05</v>
      </c>
      <c r="I1370">
        <v>3</v>
      </c>
      <c r="J1370">
        <v>0.03</v>
      </c>
      <c r="K1370">
        <v>0</v>
      </c>
      <c r="L1370">
        <v>0</v>
      </c>
    </row>
    <row r="1371" spans="1:12" x14ac:dyDescent="0.3">
      <c r="A1371">
        <v>331523</v>
      </c>
      <c r="B1371" t="s">
        <v>12</v>
      </c>
      <c r="C1371" t="b">
        <v>1</v>
      </c>
      <c r="D1371" t="s">
        <v>13</v>
      </c>
      <c r="E1371">
        <f t="shared" si="92"/>
        <v>0.01</v>
      </c>
      <c r="F1371">
        <v>0</v>
      </c>
      <c r="G1371">
        <v>0</v>
      </c>
      <c r="H1371">
        <v>0.01</v>
      </c>
      <c r="I1371">
        <v>0</v>
      </c>
      <c r="J1371">
        <v>0</v>
      </c>
      <c r="K1371">
        <v>0</v>
      </c>
      <c r="L1371">
        <v>0</v>
      </c>
    </row>
    <row r="1372" spans="1:12" x14ac:dyDescent="0.3">
      <c r="A1372">
        <v>331523</v>
      </c>
      <c r="B1372" t="s">
        <v>12</v>
      </c>
      <c r="C1372" t="b">
        <v>1</v>
      </c>
      <c r="D1372" t="s">
        <v>14</v>
      </c>
      <c r="E1372">
        <f t="shared" si="92"/>
        <v>3.0199999999999996</v>
      </c>
      <c r="F1372">
        <v>1</v>
      </c>
      <c r="G1372">
        <v>0</v>
      </c>
      <c r="H1372">
        <v>0.01</v>
      </c>
      <c r="I1372">
        <v>2</v>
      </c>
      <c r="J1372">
        <v>0.01</v>
      </c>
      <c r="K1372">
        <v>0</v>
      </c>
      <c r="L1372">
        <v>0</v>
      </c>
    </row>
    <row r="1373" spans="1:12" x14ac:dyDescent="0.3">
      <c r="A1373">
        <v>331523</v>
      </c>
      <c r="B1373" t="s">
        <v>12</v>
      </c>
      <c r="C1373" t="b">
        <v>1</v>
      </c>
      <c r="D1373" t="s">
        <v>15</v>
      </c>
      <c r="E1373">
        <f t="shared" si="92"/>
        <v>1</v>
      </c>
      <c r="F1373">
        <v>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3">
      <c r="A1374">
        <v>331523</v>
      </c>
      <c r="B1374" t="s">
        <v>12</v>
      </c>
      <c r="C1374" t="b">
        <v>1</v>
      </c>
      <c r="D1374" t="s">
        <v>16</v>
      </c>
      <c r="E1374">
        <f t="shared" si="92"/>
        <v>0.04</v>
      </c>
      <c r="F1374">
        <v>0.01</v>
      </c>
      <c r="G1374">
        <v>0</v>
      </c>
      <c r="H1374">
        <v>0.01</v>
      </c>
      <c r="I1374">
        <v>0.01</v>
      </c>
      <c r="J1374">
        <v>0.01</v>
      </c>
      <c r="K1374">
        <v>0</v>
      </c>
      <c r="L1374">
        <v>0</v>
      </c>
    </row>
    <row r="1375" spans="1:12" x14ac:dyDescent="0.3">
      <c r="A1375">
        <v>331523</v>
      </c>
      <c r="B1375" t="s">
        <v>12</v>
      </c>
      <c r="C1375" t="b">
        <v>1</v>
      </c>
      <c r="D1375" t="s">
        <v>17</v>
      </c>
      <c r="E1375">
        <f t="shared" si="92"/>
        <v>0.04</v>
      </c>
      <c r="F1375">
        <v>0.01</v>
      </c>
      <c r="G1375">
        <v>0</v>
      </c>
      <c r="H1375">
        <v>0.01</v>
      </c>
      <c r="I1375">
        <v>0.01</v>
      </c>
      <c r="J1375">
        <v>0.01</v>
      </c>
      <c r="K1375">
        <v>0</v>
      </c>
      <c r="L1375">
        <v>0</v>
      </c>
    </row>
    <row r="1376" spans="1:12" x14ac:dyDescent="0.3">
      <c r="A1376">
        <v>331523</v>
      </c>
      <c r="B1376" t="s">
        <v>12</v>
      </c>
      <c r="C1376" t="b">
        <v>1</v>
      </c>
      <c r="D1376" t="s">
        <v>18</v>
      </c>
      <c r="E1376">
        <f t="shared" si="92"/>
        <v>0.03</v>
      </c>
      <c r="F1376">
        <v>0.01</v>
      </c>
      <c r="G1376">
        <v>0</v>
      </c>
      <c r="H1376">
        <v>0.01</v>
      </c>
      <c r="I1376">
        <v>0.01</v>
      </c>
      <c r="J1376">
        <v>0</v>
      </c>
      <c r="K1376">
        <v>0</v>
      </c>
      <c r="L1376">
        <v>0</v>
      </c>
    </row>
    <row r="1377" spans="1:12" x14ac:dyDescent="0.3">
      <c r="A1377">
        <v>331523</v>
      </c>
      <c r="B1377" t="s">
        <v>19</v>
      </c>
      <c r="C1377" t="b">
        <v>0</v>
      </c>
      <c r="D1377" t="s">
        <v>19</v>
      </c>
      <c r="E1377">
        <f t="shared" si="92"/>
        <v>18.05</v>
      </c>
      <c r="F1377">
        <v>5</v>
      </c>
      <c r="G1377">
        <v>0</v>
      </c>
      <c r="H1377">
        <v>0.02</v>
      </c>
      <c r="I1377">
        <v>13</v>
      </c>
      <c r="J1377">
        <v>0.03</v>
      </c>
      <c r="K1377">
        <v>0</v>
      </c>
      <c r="L1377">
        <v>0</v>
      </c>
    </row>
    <row r="1378" spans="1:12" x14ac:dyDescent="0.3">
      <c r="A1378">
        <v>331523</v>
      </c>
      <c r="B1378" t="s">
        <v>19</v>
      </c>
      <c r="C1378" t="b">
        <v>1</v>
      </c>
      <c r="D1378" t="s">
        <v>20</v>
      </c>
      <c r="E1378">
        <f t="shared" si="92"/>
        <v>0.01</v>
      </c>
      <c r="F1378">
        <v>0.01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3">
      <c r="A1379">
        <v>331523</v>
      </c>
      <c r="B1379" t="s">
        <v>19</v>
      </c>
      <c r="C1379" t="b">
        <v>1</v>
      </c>
      <c r="D1379" t="s">
        <v>21</v>
      </c>
      <c r="E1379">
        <f t="shared" si="92"/>
        <v>3.0299999999999994</v>
      </c>
      <c r="F1379">
        <v>3</v>
      </c>
      <c r="G1379">
        <v>0</v>
      </c>
      <c r="H1379">
        <v>0.01</v>
      </c>
      <c r="I1379">
        <v>0.01</v>
      </c>
      <c r="J1379">
        <v>0.01</v>
      </c>
      <c r="K1379">
        <v>0</v>
      </c>
      <c r="L1379">
        <v>0</v>
      </c>
    </row>
    <row r="1380" spans="1:12" x14ac:dyDescent="0.3">
      <c r="A1380">
        <v>331523</v>
      </c>
      <c r="B1380" t="s">
        <v>19</v>
      </c>
      <c r="C1380" t="b">
        <v>1</v>
      </c>
      <c r="D1380" t="s">
        <v>22</v>
      </c>
      <c r="E1380">
        <f t="shared" si="92"/>
        <v>0.04</v>
      </c>
      <c r="F1380">
        <v>0.01</v>
      </c>
      <c r="G1380">
        <v>0</v>
      </c>
      <c r="H1380">
        <v>0.01</v>
      </c>
      <c r="I1380">
        <v>0.01</v>
      </c>
      <c r="J1380">
        <v>0.01</v>
      </c>
      <c r="K1380">
        <v>0</v>
      </c>
      <c r="L1380">
        <v>0</v>
      </c>
    </row>
    <row r="1381" spans="1:12" x14ac:dyDescent="0.3">
      <c r="A1381">
        <v>331523</v>
      </c>
      <c r="B1381" t="s">
        <v>19</v>
      </c>
      <c r="C1381" t="b">
        <v>1</v>
      </c>
      <c r="D1381" t="s">
        <v>23</v>
      </c>
      <c r="E1381">
        <f t="shared" si="92"/>
        <v>0.02</v>
      </c>
      <c r="F1381">
        <v>0.01</v>
      </c>
      <c r="G1381">
        <v>0</v>
      </c>
      <c r="H1381">
        <v>0</v>
      </c>
      <c r="I1381">
        <v>0.01</v>
      </c>
      <c r="J1381">
        <v>0</v>
      </c>
      <c r="K1381">
        <v>0</v>
      </c>
      <c r="L1381">
        <v>0</v>
      </c>
    </row>
    <row r="1382" spans="1:12" x14ac:dyDescent="0.3">
      <c r="A1382">
        <v>331523</v>
      </c>
      <c r="B1382" t="s">
        <v>19</v>
      </c>
      <c r="C1382" t="b">
        <v>1</v>
      </c>
      <c r="D1382" t="s">
        <v>24</v>
      </c>
      <c r="E1382">
        <f t="shared" si="92"/>
        <v>15.01</v>
      </c>
      <c r="F1382">
        <v>2</v>
      </c>
      <c r="G1382">
        <v>0</v>
      </c>
      <c r="H1382">
        <v>0</v>
      </c>
      <c r="I1382">
        <v>13</v>
      </c>
      <c r="J1382">
        <v>0.01</v>
      </c>
      <c r="K1382">
        <v>0</v>
      </c>
      <c r="L1382">
        <v>0</v>
      </c>
    </row>
    <row r="1383" spans="1:12" x14ac:dyDescent="0.3">
      <c r="A1383">
        <v>331523</v>
      </c>
      <c r="B1383" t="s">
        <v>25</v>
      </c>
      <c r="C1383" t="b">
        <v>0</v>
      </c>
      <c r="D1383" t="s">
        <v>25</v>
      </c>
      <c r="E1383">
        <f t="shared" si="92"/>
        <v>0.03</v>
      </c>
      <c r="F1383">
        <v>0.01</v>
      </c>
      <c r="G1383">
        <v>0</v>
      </c>
      <c r="H1383">
        <v>0</v>
      </c>
      <c r="I1383">
        <v>0</v>
      </c>
      <c r="J1383">
        <v>0.01</v>
      </c>
      <c r="K1383">
        <v>0</v>
      </c>
      <c r="L1383">
        <v>0.01</v>
      </c>
    </row>
    <row r="1384" spans="1:12" x14ac:dyDescent="0.3">
      <c r="A1384">
        <v>331523</v>
      </c>
      <c r="B1384" t="s">
        <v>26</v>
      </c>
      <c r="C1384" t="b">
        <v>0</v>
      </c>
      <c r="D1384" t="s">
        <v>26</v>
      </c>
      <c r="E1384">
        <f t="shared" si="92"/>
        <v>1.01</v>
      </c>
      <c r="F1384">
        <v>0.01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0</v>
      </c>
    </row>
    <row r="1385" spans="1:12" x14ac:dyDescent="0.3">
      <c r="A1385">
        <v>331523</v>
      </c>
      <c r="B1385" t="s">
        <v>26</v>
      </c>
      <c r="C1385" t="b">
        <v>1</v>
      </c>
      <c r="D1385" t="s">
        <v>27</v>
      </c>
      <c r="E1385">
        <f t="shared" si="92"/>
        <v>0.01</v>
      </c>
      <c r="F1385">
        <v>0</v>
      </c>
      <c r="G1385">
        <v>0</v>
      </c>
      <c r="H1385">
        <v>0</v>
      </c>
      <c r="I1385">
        <v>0.01</v>
      </c>
      <c r="J1385">
        <v>0</v>
      </c>
      <c r="K1385">
        <v>0</v>
      </c>
      <c r="L1385">
        <v>0</v>
      </c>
    </row>
    <row r="1386" spans="1:12" x14ac:dyDescent="0.3">
      <c r="A1386">
        <v>331523</v>
      </c>
      <c r="B1386" t="s">
        <v>26</v>
      </c>
      <c r="C1386" t="b">
        <v>1</v>
      </c>
      <c r="D1386" t="s">
        <v>28</v>
      </c>
      <c r="E1386">
        <f t="shared" si="92"/>
        <v>1.01</v>
      </c>
      <c r="F1386">
        <v>0.01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0</v>
      </c>
    </row>
    <row r="1387" spans="1:12" x14ac:dyDescent="0.3">
      <c r="A1387">
        <v>331523</v>
      </c>
      <c r="B1387" t="s">
        <v>29</v>
      </c>
      <c r="C1387" t="b">
        <v>0</v>
      </c>
      <c r="D1387" t="s">
        <v>29</v>
      </c>
      <c r="E1387">
        <f t="shared" si="92"/>
        <v>24.150000000000002</v>
      </c>
      <c r="F1387">
        <v>7</v>
      </c>
      <c r="G1387">
        <v>0</v>
      </c>
      <c r="H1387">
        <v>7.0000000000000007E-2</v>
      </c>
      <c r="I1387">
        <v>17</v>
      </c>
      <c r="J1387">
        <v>6.9999999999999896E-2</v>
      </c>
      <c r="K1387">
        <v>0</v>
      </c>
      <c r="L1387">
        <v>0.01</v>
      </c>
    </row>
    <row r="1388" spans="1:12" x14ac:dyDescent="0.3">
      <c r="A1388">
        <v>331524</v>
      </c>
      <c r="B1388" t="s">
        <v>12</v>
      </c>
      <c r="C1388" t="b">
        <v>0</v>
      </c>
      <c r="D1388" t="s">
        <v>12</v>
      </c>
      <c r="E1388">
        <f t="shared" si="92"/>
        <v>2.06</v>
      </c>
      <c r="F1388">
        <v>1</v>
      </c>
      <c r="G1388">
        <v>0</v>
      </c>
      <c r="H1388">
        <v>0.02</v>
      </c>
      <c r="I1388">
        <v>1</v>
      </c>
      <c r="J1388">
        <v>0.04</v>
      </c>
      <c r="K1388">
        <v>0</v>
      </c>
      <c r="L1388">
        <v>0</v>
      </c>
    </row>
    <row r="1389" spans="1:12" x14ac:dyDescent="0.3">
      <c r="A1389">
        <v>331524</v>
      </c>
      <c r="B1389" t="s">
        <v>12</v>
      </c>
      <c r="C1389" t="b">
        <v>1</v>
      </c>
      <c r="D1389" t="s">
        <v>13</v>
      </c>
      <c r="E1389">
        <f t="shared" si="92"/>
        <v>0.01</v>
      </c>
      <c r="F1389">
        <v>0</v>
      </c>
      <c r="G1389">
        <v>0</v>
      </c>
      <c r="H1389">
        <v>0</v>
      </c>
      <c r="I1389">
        <v>0.01</v>
      </c>
      <c r="J1389">
        <v>0</v>
      </c>
      <c r="K1389">
        <v>0</v>
      </c>
      <c r="L1389">
        <v>0</v>
      </c>
    </row>
    <row r="1390" spans="1:12" x14ac:dyDescent="0.3">
      <c r="A1390">
        <v>331524</v>
      </c>
      <c r="B1390" t="s">
        <v>12</v>
      </c>
      <c r="C1390" t="b">
        <v>1</v>
      </c>
      <c r="D1390" t="s">
        <v>14</v>
      </c>
      <c r="E1390">
        <f t="shared" si="92"/>
        <v>1.03</v>
      </c>
      <c r="F1390">
        <v>0.01</v>
      </c>
      <c r="G1390">
        <v>0</v>
      </c>
      <c r="H1390">
        <v>0.01</v>
      </c>
      <c r="I1390">
        <v>1</v>
      </c>
      <c r="J1390">
        <v>0.01</v>
      </c>
      <c r="K1390">
        <v>0</v>
      </c>
      <c r="L1390">
        <v>0</v>
      </c>
    </row>
    <row r="1391" spans="1:12" x14ac:dyDescent="0.3">
      <c r="A1391">
        <v>331524</v>
      </c>
      <c r="B1391" t="s">
        <v>12</v>
      </c>
      <c r="C1391" t="b">
        <v>1</v>
      </c>
      <c r="D1391" t="s">
        <v>15</v>
      </c>
      <c r="E1391">
        <f t="shared" si="92"/>
        <v>0.01</v>
      </c>
      <c r="F1391">
        <v>0.01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3">
      <c r="A1392">
        <v>331524</v>
      </c>
      <c r="B1392" t="s">
        <v>12</v>
      </c>
      <c r="C1392" t="b">
        <v>1</v>
      </c>
      <c r="D1392" t="s">
        <v>16</v>
      </c>
      <c r="E1392">
        <f t="shared" si="92"/>
        <v>0.04</v>
      </c>
      <c r="F1392">
        <v>0.01</v>
      </c>
      <c r="G1392">
        <v>0</v>
      </c>
      <c r="H1392">
        <v>0.01</v>
      </c>
      <c r="I1392">
        <v>0.01</v>
      </c>
      <c r="J1392">
        <v>0.01</v>
      </c>
      <c r="K1392">
        <v>0</v>
      </c>
      <c r="L1392">
        <v>0</v>
      </c>
    </row>
    <row r="1393" spans="1:12" x14ac:dyDescent="0.3">
      <c r="A1393">
        <v>331524</v>
      </c>
      <c r="B1393" t="s">
        <v>12</v>
      </c>
      <c r="C1393" t="b">
        <v>1</v>
      </c>
      <c r="D1393" t="s">
        <v>17</v>
      </c>
      <c r="E1393">
        <f t="shared" si="92"/>
        <v>0.03</v>
      </c>
      <c r="F1393">
        <v>0.01</v>
      </c>
      <c r="G1393">
        <v>0</v>
      </c>
      <c r="H1393">
        <v>0</v>
      </c>
      <c r="I1393">
        <v>0.01</v>
      </c>
      <c r="J1393">
        <v>0.01</v>
      </c>
      <c r="K1393">
        <v>0</v>
      </c>
      <c r="L1393">
        <v>0</v>
      </c>
    </row>
    <row r="1394" spans="1:12" x14ac:dyDescent="0.3">
      <c r="A1394">
        <v>331524</v>
      </c>
      <c r="B1394" t="s">
        <v>12</v>
      </c>
      <c r="C1394" t="b">
        <v>1</v>
      </c>
      <c r="D1394" t="s">
        <v>18</v>
      </c>
      <c r="E1394">
        <f t="shared" si="92"/>
        <v>0.02</v>
      </c>
      <c r="F1394">
        <v>0.01</v>
      </c>
      <c r="G1394">
        <v>0</v>
      </c>
      <c r="H1394">
        <v>0</v>
      </c>
      <c r="I1394">
        <v>0</v>
      </c>
      <c r="J1394">
        <v>0.01</v>
      </c>
      <c r="K1394">
        <v>0</v>
      </c>
      <c r="L1394">
        <v>0</v>
      </c>
    </row>
    <row r="1395" spans="1:12" x14ac:dyDescent="0.3">
      <c r="A1395">
        <v>331524</v>
      </c>
      <c r="B1395" t="s">
        <v>19</v>
      </c>
      <c r="C1395" t="b">
        <v>0</v>
      </c>
      <c r="D1395" t="s">
        <v>19</v>
      </c>
      <c r="E1395">
        <f t="shared" si="92"/>
        <v>9.0699999999999985</v>
      </c>
      <c r="F1395">
        <v>2</v>
      </c>
      <c r="G1395">
        <v>0.01</v>
      </c>
      <c r="H1395">
        <v>0.03</v>
      </c>
      <c r="I1395">
        <v>7</v>
      </c>
      <c r="J1395">
        <v>0.03</v>
      </c>
      <c r="K1395">
        <v>0</v>
      </c>
      <c r="L1395">
        <v>0</v>
      </c>
    </row>
    <row r="1396" spans="1:12" x14ac:dyDescent="0.3">
      <c r="A1396">
        <v>331524</v>
      </c>
      <c r="B1396" t="s">
        <v>19</v>
      </c>
      <c r="C1396" t="b">
        <v>1</v>
      </c>
      <c r="D1396" t="s">
        <v>20</v>
      </c>
      <c r="E1396">
        <f t="shared" si="92"/>
        <v>0.01</v>
      </c>
      <c r="F1396">
        <v>0.01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3">
      <c r="A1397">
        <v>331524</v>
      </c>
      <c r="B1397" t="s">
        <v>19</v>
      </c>
      <c r="C1397" t="b">
        <v>1</v>
      </c>
      <c r="D1397" t="s">
        <v>21</v>
      </c>
      <c r="E1397">
        <f t="shared" si="92"/>
        <v>1.04</v>
      </c>
      <c r="F1397">
        <v>1</v>
      </c>
      <c r="G1397">
        <v>0.01</v>
      </c>
      <c r="H1397">
        <v>0.01</v>
      </c>
      <c r="I1397">
        <v>0.01</v>
      </c>
      <c r="J1397">
        <v>0.01</v>
      </c>
      <c r="K1397">
        <v>0</v>
      </c>
      <c r="L1397">
        <v>0</v>
      </c>
    </row>
    <row r="1398" spans="1:12" x14ac:dyDescent="0.3">
      <c r="A1398">
        <v>331524</v>
      </c>
      <c r="B1398" t="s">
        <v>19</v>
      </c>
      <c r="C1398" t="b">
        <v>1</v>
      </c>
      <c r="D1398" t="s">
        <v>22</v>
      </c>
      <c r="E1398">
        <f t="shared" si="92"/>
        <v>0.04</v>
      </c>
      <c r="F1398">
        <v>0.01</v>
      </c>
      <c r="G1398">
        <v>0</v>
      </c>
      <c r="H1398">
        <v>0.01</v>
      </c>
      <c r="I1398">
        <v>0.01</v>
      </c>
      <c r="J1398">
        <v>0.01</v>
      </c>
      <c r="K1398">
        <v>0</v>
      </c>
      <c r="L1398">
        <v>0</v>
      </c>
    </row>
    <row r="1399" spans="1:12" x14ac:dyDescent="0.3">
      <c r="A1399">
        <v>331524</v>
      </c>
      <c r="B1399" t="s">
        <v>19</v>
      </c>
      <c r="C1399" t="b">
        <v>1</v>
      </c>
      <c r="D1399" t="s">
        <v>23</v>
      </c>
      <c r="E1399">
        <f t="shared" si="92"/>
        <v>0.02</v>
      </c>
      <c r="F1399">
        <v>0.01</v>
      </c>
      <c r="G1399">
        <v>0</v>
      </c>
      <c r="H1399">
        <v>0</v>
      </c>
      <c r="I1399">
        <v>0.01</v>
      </c>
      <c r="J1399">
        <v>0</v>
      </c>
      <c r="K1399">
        <v>0</v>
      </c>
      <c r="L1399">
        <v>0</v>
      </c>
    </row>
    <row r="1400" spans="1:12" x14ac:dyDescent="0.3">
      <c r="A1400">
        <v>331524</v>
      </c>
      <c r="B1400" t="s">
        <v>19</v>
      </c>
      <c r="C1400" t="b">
        <v>1</v>
      </c>
      <c r="D1400" t="s">
        <v>24</v>
      </c>
      <c r="E1400">
        <f t="shared" si="92"/>
        <v>8.02</v>
      </c>
      <c r="F1400">
        <v>1</v>
      </c>
      <c r="G1400">
        <v>0</v>
      </c>
      <c r="H1400">
        <v>0.01</v>
      </c>
      <c r="I1400">
        <v>7</v>
      </c>
      <c r="J1400">
        <v>0.01</v>
      </c>
      <c r="K1400">
        <v>0</v>
      </c>
      <c r="L1400">
        <v>0</v>
      </c>
    </row>
    <row r="1401" spans="1:12" x14ac:dyDescent="0.3">
      <c r="A1401">
        <v>331524</v>
      </c>
      <c r="B1401" t="s">
        <v>25</v>
      </c>
      <c r="C1401" t="b">
        <v>0</v>
      </c>
      <c r="D1401" t="s">
        <v>25</v>
      </c>
      <c r="E1401">
        <f t="shared" si="92"/>
        <v>0.04</v>
      </c>
      <c r="F1401">
        <v>0.01</v>
      </c>
      <c r="G1401">
        <v>0</v>
      </c>
      <c r="H1401">
        <v>0</v>
      </c>
      <c r="I1401">
        <v>0.01</v>
      </c>
      <c r="J1401">
        <v>0.01</v>
      </c>
      <c r="K1401">
        <v>0</v>
      </c>
      <c r="L1401">
        <v>0.01</v>
      </c>
    </row>
    <row r="1402" spans="1:12" x14ac:dyDescent="0.3">
      <c r="A1402">
        <v>331524</v>
      </c>
      <c r="B1402" t="s">
        <v>26</v>
      </c>
      <c r="C1402" t="b">
        <v>0</v>
      </c>
      <c r="D1402" t="s">
        <v>26</v>
      </c>
      <c r="E1402">
        <f t="shared" si="92"/>
        <v>7.0000000000000007E-2</v>
      </c>
      <c r="F1402">
        <v>0.01</v>
      </c>
      <c r="G1402">
        <v>0</v>
      </c>
      <c r="H1402">
        <v>0.02</v>
      </c>
      <c r="I1402">
        <v>0.02</v>
      </c>
      <c r="J1402">
        <v>0.02</v>
      </c>
      <c r="K1402">
        <v>0</v>
      </c>
      <c r="L1402">
        <v>0</v>
      </c>
    </row>
    <row r="1403" spans="1:12" x14ac:dyDescent="0.3">
      <c r="A1403">
        <v>331524</v>
      </c>
      <c r="B1403" t="s">
        <v>26</v>
      </c>
      <c r="C1403" t="b">
        <v>1</v>
      </c>
      <c r="D1403" t="s">
        <v>27</v>
      </c>
      <c r="E1403">
        <f t="shared" si="92"/>
        <v>0.03</v>
      </c>
      <c r="F1403">
        <v>0</v>
      </c>
      <c r="G1403">
        <v>0</v>
      </c>
      <c r="H1403">
        <v>0.01</v>
      </c>
      <c r="I1403">
        <v>0.01</v>
      </c>
      <c r="J1403">
        <v>0.01</v>
      </c>
      <c r="K1403">
        <v>0</v>
      </c>
      <c r="L1403">
        <v>0</v>
      </c>
    </row>
    <row r="1404" spans="1:12" x14ac:dyDescent="0.3">
      <c r="A1404">
        <v>331524</v>
      </c>
      <c r="B1404" t="s">
        <v>26</v>
      </c>
      <c r="C1404" t="b">
        <v>1</v>
      </c>
      <c r="D1404" t="s">
        <v>28</v>
      </c>
      <c r="E1404">
        <f t="shared" si="92"/>
        <v>0.04</v>
      </c>
      <c r="F1404">
        <v>0.01</v>
      </c>
      <c r="G1404">
        <v>0</v>
      </c>
      <c r="H1404">
        <v>0.01</v>
      </c>
      <c r="I1404">
        <v>0.01</v>
      </c>
      <c r="J1404">
        <v>0.01</v>
      </c>
      <c r="K1404">
        <v>0</v>
      </c>
      <c r="L1404">
        <v>0</v>
      </c>
    </row>
    <row r="1405" spans="1:12" x14ac:dyDescent="0.3">
      <c r="A1405">
        <v>331524</v>
      </c>
      <c r="B1405" t="s">
        <v>29</v>
      </c>
      <c r="C1405" t="b">
        <v>0</v>
      </c>
      <c r="D1405" t="s">
        <v>29</v>
      </c>
      <c r="E1405">
        <f t="shared" si="92"/>
        <v>11.19</v>
      </c>
      <c r="F1405">
        <v>3</v>
      </c>
      <c r="G1405">
        <v>0.01</v>
      </c>
      <c r="H1405">
        <v>7.0000000000000007E-2</v>
      </c>
      <c r="I1405">
        <v>8</v>
      </c>
      <c r="J1405">
        <v>0.1</v>
      </c>
      <c r="K1405">
        <v>0</v>
      </c>
      <c r="L1405">
        <v>0.01</v>
      </c>
    </row>
    <row r="1406" spans="1:12" x14ac:dyDescent="0.3">
      <c r="A1406">
        <v>334413</v>
      </c>
      <c r="B1406" t="s">
        <v>12</v>
      </c>
      <c r="C1406" t="b">
        <v>0</v>
      </c>
      <c r="D1406" t="s">
        <v>12</v>
      </c>
      <c r="E1406">
        <f t="shared" ref="E1406:E1469" si="93">SUM(F1406:L1406)</f>
        <v>32.1</v>
      </c>
      <c r="F1406">
        <v>24</v>
      </c>
      <c r="G1406">
        <v>0.01</v>
      </c>
      <c r="H1406">
        <v>0.05</v>
      </c>
      <c r="I1406">
        <v>8</v>
      </c>
      <c r="J1406">
        <v>0.04</v>
      </c>
      <c r="K1406">
        <v>0</v>
      </c>
      <c r="L1406">
        <v>0</v>
      </c>
    </row>
    <row r="1407" spans="1:12" x14ac:dyDescent="0.3">
      <c r="A1407">
        <v>334413</v>
      </c>
      <c r="B1407" t="s">
        <v>12</v>
      </c>
      <c r="C1407" t="b">
        <v>1</v>
      </c>
      <c r="D1407" t="s">
        <v>13</v>
      </c>
      <c r="E1407">
        <f t="shared" si="93"/>
        <v>0.02</v>
      </c>
      <c r="F1407">
        <v>0</v>
      </c>
      <c r="G1407">
        <v>0</v>
      </c>
      <c r="H1407">
        <v>0.01</v>
      </c>
      <c r="I1407">
        <v>0.01</v>
      </c>
      <c r="J1407">
        <v>0</v>
      </c>
      <c r="K1407">
        <v>0</v>
      </c>
      <c r="L1407">
        <v>0</v>
      </c>
    </row>
    <row r="1408" spans="1:12" x14ac:dyDescent="0.3">
      <c r="A1408">
        <v>334413</v>
      </c>
      <c r="B1408" t="s">
        <v>12</v>
      </c>
      <c r="C1408" t="b">
        <v>1</v>
      </c>
      <c r="D1408" t="s">
        <v>14</v>
      </c>
      <c r="E1408">
        <f t="shared" si="93"/>
        <v>22.03</v>
      </c>
      <c r="F1408">
        <v>15</v>
      </c>
      <c r="G1408">
        <v>0.01</v>
      </c>
      <c r="H1408">
        <v>0.01</v>
      </c>
      <c r="I1408">
        <v>7</v>
      </c>
      <c r="J1408">
        <v>0.01</v>
      </c>
      <c r="K1408">
        <v>0</v>
      </c>
      <c r="L1408">
        <v>0</v>
      </c>
    </row>
    <row r="1409" spans="1:12" x14ac:dyDescent="0.3">
      <c r="A1409">
        <v>334413</v>
      </c>
      <c r="B1409" t="s">
        <v>12</v>
      </c>
      <c r="C1409" t="b">
        <v>1</v>
      </c>
      <c r="D1409" t="s">
        <v>15</v>
      </c>
      <c r="E1409">
        <f t="shared" si="93"/>
        <v>4</v>
      </c>
      <c r="F1409">
        <v>4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3">
      <c r="A1410">
        <v>334413</v>
      </c>
      <c r="B1410" t="s">
        <v>12</v>
      </c>
      <c r="C1410" t="b">
        <v>1</v>
      </c>
      <c r="D1410" t="s">
        <v>16</v>
      </c>
      <c r="E1410">
        <f t="shared" si="93"/>
        <v>0.03</v>
      </c>
      <c r="F1410">
        <v>0.01</v>
      </c>
      <c r="G1410">
        <v>0</v>
      </c>
      <c r="H1410">
        <v>0.01</v>
      </c>
      <c r="I1410">
        <v>0</v>
      </c>
      <c r="J1410">
        <v>0.01</v>
      </c>
      <c r="K1410">
        <v>0</v>
      </c>
      <c r="L1410">
        <v>0</v>
      </c>
    </row>
    <row r="1411" spans="1:12" x14ac:dyDescent="0.3">
      <c r="A1411">
        <v>334413</v>
      </c>
      <c r="B1411" t="s">
        <v>12</v>
      </c>
      <c r="C1411" t="b">
        <v>1</v>
      </c>
      <c r="D1411" t="s">
        <v>17</v>
      </c>
      <c r="E1411">
        <f t="shared" si="93"/>
        <v>3.0299999999999994</v>
      </c>
      <c r="F1411">
        <v>3</v>
      </c>
      <c r="G1411">
        <v>0</v>
      </c>
      <c r="H1411">
        <v>0.01</v>
      </c>
      <c r="I1411">
        <v>0.01</v>
      </c>
      <c r="J1411">
        <v>0.01</v>
      </c>
      <c r="K1411">
        <v>0</v>
      </c>
      <c r="L1411">
        <v>0</v>
      </c>
    </row>
    <row r="1412" spans="1:12" x14ac:dyDescent="0.3">
      <c r="A1412">
        <v>334413</v>
      </c>
      <c r="B1412" t="s">
        <v>12</v>
      </c>
      <c r="C1412" t="b">
        <v>1</v>
      </c>
      <c r="D1412" t="s">
        <v>18</v>
      </c>
      <c r="E1412">
        <f t="shared" si="93"/>
        <v>3.0199999999999996</v>
      </c>
      <c r="F1412">
        <v>2</v>
      </c>
      <c r="G1412">
        <v>0</v>
      </c>
      <c r="H1412">
        <v>0.01</v>
      </c>
      <c r="I1412">
        <v>1</v>
      </c>
      <c r="J1412">
        <v>0.01</v>
      </c>
      <c r="K1412">
        <v>0</v>
      </c>
      <c r="L1412">
        <v>0</v>
      </c>
    </row>
    <row r="1413" spans="1:12" x14ac:dyDescent="0.3">
      <c r="A1413">
        <v>334413</v>
      </c>
      <c r="B1413" t="s">
        <v>19</v>
      </c>
      <c r="C1413" t="b">
        <v>0</v>
      </c>
      <c r="D1413" t="s">
        <v>19</v>
      </c>
      <c r="E1413">
        <f t="shared" si="93"/>
        <v>46.03</v>
      </c>
      <c r="F1413">
        <v>40</v>
      </c>
      <c r="G1413">
        <v>0</v>
      </c>
      <c r="H1413">
        <v>0.02</v>
      </c>
      <c r="I1413">
        <v>6</v>
      </c>
      <c r="J1413">
        <v>0.01</v>
      </c>
      <c r="K1413">
        <v>0</v>
      </c>
      <c r="L1413">
        <v>0</v>
      </c>
    </row>
    <row r="1414" spans="1:12" x14ac:dyDescent="0.3">
      <c r="A1414">
        <v>334413</v>
      </c>
      <c r="B1414" t="s">
        <v>19</v>
      </c>
      <c r="C1414" t="b">
        <v>1</v>
      </c>
      <c r="D1414" t="s">
        <v>20</v>
      </c>
      <c r="E1414">
        <f t="shared" si="93"/>
        <v>2</v>
      </c>
      <c r="F1414">
        <v>2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3">
      <c r="A1415">
        <v>334413</v>
      </c>
      <c r="B1415" t="s">
        <v>19</v>
      </c>
      <c r="C1415" t="b">
        <v>1</v>
      </c>
      <c r="D1415" t="s">
        <v>21</v>
      </c>
      <c r="E1415">
        <f t="shared" si="93"/>
        <v>15.03</v>
      </c>
      <c r="F1415">
        <v>15</v>
      </c>
      <c r="G1415">
        <v>0</v>
      </c>
      <c r="H1415">
        <v>0.01</v>
      </c>
      <c r="I1415">
        <v>0.01</v>
      </c>
      <c r="J1415">
        <v>0.01</v>
      </c>
      <c r="K1415">
        <v>0</v>
      </c>
      <c r="L1415">
        <v>0</v>
      </c>
    </row>
    <row r="1416" spans="1:12" x14ac:dyDescent="0.3">
      <c r="A1416">
        <v>334413</v>
      </c>
      <c r="B1416" t="s">
        <v>19</v>
      </c>
      <c r="C1416" t="b">
        <v>1</v>
      </c>
      <c r="D1416" t="s">
        <v>22</v>
      </c>
      <c r="E1416">
        <f t="shared" si="93"/>
        <v>9.01</v>
      </c>
      <c r="F1416">
        <v>6</v>
      </c>
      <c r="G1416">
        <v>0</v>
      </c>
      <c r="H1416">
        <v>0.01</v>
      </c>
      <c r="I1416">
        <v>3</v>
      </c>
      <c r="J1416">
        <v>0</v>
      </c>
      <c r="K1416">
        <v>0</v>
      </c>
      <c r="L1416">
        <v>0</v>
      </c>
    </row>
    <row r="1417" spans="1:12" x14ac:dyDescent="0.3">
      <c r="A1417">
        <v>334413</v>
      </c>
      <c r="B1417" t="s">
        <v>19</v>
      </c>
      <c r="C1417" t="b">
        <v>1</v>
      </c>
      <c r="D1417" t="s">
        <v>23</v>
      </c>
      <c r="E1417">
        <f t="shared" si="93"/>
        <v>9.01</v>
      </c>
      <c r="F1417">
        <v>9</v>
      </c>
      <c r="G1417">
        <v>0</v>
      </c>
      <c r="H1417">
        <v>0</v>
      </c>
      <c r="I1417">
        <v>0.01</v>
      </c>
      <c r="J1417">
        <v>0</v>
      </c>
      <c r="K1417">
        <v>0</v>
      </c>
      <c r="L1417">
        <v>0</v>
      </c>
    </row>
    <row r="1418" spans="1:12" x14ac:dyDescent="0.3">
      <c r="A1418">
        <v>334413</v>
      </c>
      <c r="B1418" t="s">
        <v>19</v>
      </c>
      <c r="C1418" t="b">
        <v>1</v>
      </c>
      <c r="D1418" t="s">
        <v>24</v>
      </c>
      <c r="E1418">
        <f t="shared" si="93"/>
        <v>11</v>
      </c>
      <c r="F1418">
        <v>8</v>
      </c>
      <c r="G1418">
        <v>0</v>
      </c>
      <c r="H1418">
        <v>0</v>
      </c>
      <c r="I1418">
        <v>3</v>
      </c>
      <c r="J1418">
        <v>0</v>
      </c>
      <c r="K1418">
        <v>0</v>
      </c>
      <c r="L1418">
        <v>0</v>
      </c>
    </row>
    <row r="1419" spans="1:12" x14ac:dyDescent="0.3">
      <c r="A1419">
        <v>334413</v>
      </c>
      <c r="B1419" t="s">
        <v>25</v>
      </c>
      <c r="C1419" t="b">
        <v>0</v>
      </c>
      <c r="D1419" t="s">
        <v>25</v>
      </c>
      <c r="E1419">
        <f t="shared" si="93"/>
        <v>1.02</v>
      </c>
      <c r="F1419">
        <v>1</v>
      </c>
      <c r="G1419">
        <v>0</v>
      </c>
      <c r="H1419">
        <v>0</v>
      </c>
      <c r="I1419">
        <v>0.01</v>
      </c>
      <c r="J1419">
        <v>0</v>
      </c>
      <c r="K1419">
        <v>0</v>
      </c>
      <c r="L1419">
        <v>0.01</v>
      </c>
    </row>
    <row r="1420" spans="1:12" x14ac:dyDescent="0.3">
      <c r="A1420">
        <v>334413</v>
      </c>
      <c r="B1420" t="s">
        <v>26</v>
      </c>
      <c r="C1420" t="b">
        <v>0</v>
      </c>
      <c r="D1420" t="s">
        <v>26</v>
      </c>
      <c r="E1420">
        <f t="shared" si="93"/>
        <v>11.03</v>
      </c>
      <c r="F1420">
        <v>1</v>
      </c>
      <c r="G1420">
        <v>0</v>
      </c>
      <c r="H1420">
        <v>0.01</v>
      </c>
      <c r="I1420">
        <v>10</v>
      </c>
      <c r="J1420">
        <v>0.02</v>
      </c>
      <c r="K1420">
        <v>0</v>
      </c>
      <c r="L1420">
        <v>0</v>
      </c>
    </row>
    <row r="1421" spans="1:12" x14ac:dyDescent="0.3">
      <c r="A1421">
        <v>334413</v>
      </c>
      <c r="B1421" t="s">
        <v>26</v>
      </c>
      <c r="C1421" t="b">
        <v>1</v>
      </c>
      <c r="D1421" t="s">
        <v>27</v>
      </c>
      <c r="E1421">
        <f t="shared" si="93"/>
        <v>2.0099999999999998</v>
      </c>
      <c r="F1421">
        <v>0</v>
      </c>
      <c r="G1421">
        <v>0</v>
      </c>
      <c r="H1421">
        <v>0</v>
      </c>
      <c r="I1421">
        <v>2</v>
      </c>
      <c r="J1421">
        <v>0.01</v>
      </c>
      <c r="K1421">
        <v>0</v>
      </c>
      <c r="L1421">
        <v>0</v>
      </c>
    </row>
    <row r="1422" spans="1:12" x14ac:dyDescent="0.3">
      <c r="A1422">
        <v>334413</v>
      </c>
      <c r="B1422" t="s">
        <v>26</v>
      </c>
      <c r="C1422" t="b">
        <v>1</v>
      </c>
      <c r="D1422" t="s">
        <v>28</v>
      </c>
      <c r="E1422">
        <f t="shared" si="93"/>
        <v>9.02</v>
      </c>
      <c r="F1422">
        <v>1</v>
      </c>
      <c r="G1422">
        <v>0</v>
      </c>
      <c r="H1422">
        <v>0.01</v>
      </c>
      <c r="I1422">
        <v>8</v>
      </c>
      <c r="J1422">
        <v>0.01</v>
      </c>
      <c r="K1422">
        <v>0</v>
      </c>
      <c r="L1422">
        <v>0</v>
      </c>
    </row>
    <row r="1423" spans="1:12" x14ac:dyDescent="0.3">
      <c r="A1423">
        <v>334413</v>
      </c>
      <c r="B1423" t="s">
        <v>29</v>
      </c>
      <c r="C1423" t="b">
        <v>0</v>
      </c>
      <c r="D1423" t="s">
        <v>29</v>
      </c>
      <c r="E1423">
        <f t="shared" si="93"/>
        <v>89.17</v>
      </c>
      <c r="F1423">
        <v>65</v>
      </c>
      <c r="G1423">
        <v>0.01</v>
      </c>
      <c r="H1423">
        <v>0.08</v>
      </c>
      <c r="I1423">
        <v>24</v>
      </c>
      <c r="J1423">
        <v>7.0000000000000007E-2</v>
      </c>
      <c r="K1423">
        <v>0</v>
      </c>
      <c r="L1423">
        <v>0.01</v>
      </c>
    </row>
    <row r="1424" spans="1:12" x14ac:dyDescent="0.3">
      <c r="A1424">
        <v>336111</v>
      </c>
      <c r="B1424" t="s">
        <v>12</v>
      </c>
      <c r="C1424" t="b">
        <v>0</v>
      </c>
      <c r="D1424" t="s">
        <v>12</v>
      </c>
      <c r="E1424">
        <f t="shared" si="93"/>
        <v>9.08</v>
      </c>
      <c r="F1424">
        <v>4</v>
      </c>
      <c r="G1424">
        <v>0</v>
      </c>
      <c r="H1424">
        <v>0.05</v>
      </c>
      <c r="I1424">
        <v>5</v>
      </c>
      <c r="J1424">
        <v>0.03</v>
      </c>
      <c r="K1424">
        <v>0</v>
      </c>
      <c r="L1424">
        <v>0</v>
      </c>
    </row>
    <row r="1425" spans="1:12" x14ac:dyDescent="0.3">
      <c r="A1425">
        <v>336111</v>
      </c>
      <c r="B1425" t="s">
        <v>12</v>
      </c>
      <c r="C1425" t="b">
        <v>1</v>
      </c>
      <c r="D1425" t="s">
        <v>13</v>
      </c>
      <c r="E1425">
        <f t="shared" si="93"/>
        <v>0.02</v>
      </c>
      <c r="F1425">
        <v>0</v>
      </c>
      <c r="G1425">
        <v>0</v>
      </c>
      <c r="H1425">
        <v>0.01</v>
      </c>
      <c r="I1425">
        <v>0.01</v>
      </c>
      <c r="J1425">
        <v>0</v>
      </c>
      <c r="K1425">
        <v>0</v>
      </c>
      <c r="L1425">
        <v>0</v>
      </c>
    </row>
    <row r="1426" spans="1:12" x14ac:dyDescent="0.3">
      <c r="A1426">
        <v>336111</v>
      </c>
      <c r="B1426" t="s">
        <v>12</v>
      </c>
      <c r="C1426" t="b">
        <v>1</v>
      </c>
      <c r="D1426" t="s">
        <v>14</v>
      </c>
      <c r="E1426">
        <f t="shared" si="93"/>
        <v>7.02</v>
      </c>
      <c r="F1426">
        <v>2</v>
      </c>
      <c r="G1426">
        <v>0</v>
      </c>
      <c r="H1426">
        <v>0.01</v>
      </c>
      <c r="I1426">
        <v>5</v>
      </c>
      <c r="J1426">
        <v>0.01</v>
      </c>
      <c r="K1426">
        <v>0</v>
      </c>
      <c r="L1426">
        <v>0</v>
      </c>
    </row>
    <row r="1427" spans="1:12" x14ac:dyDescent="0.3">
      <c r="A1427">
        <v>336111</v>
      </c>
      <c r="B1427" t="s">
        <v>12</v>
      </c>
      <c r="C1427" t="b">
        <v>1</v>
      </c>
      <c r="D1427" t="s">
        <v>15</v>
      </c>
      <c r="E1427">
        <f t="shared" si="93"/>
        <v>2</v>
      </c>
      <c r="F1427">
        <v>2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3">
      <c r="A1428">
        <v>336111</v>
      </c>
      <c r="B1428" t="s">
        <v>12</v>
      </c>
      <c r="C1428" t="b">
        <v>1</v>
      </c>
      <c r="D1428" t="s">
        <v>16</v>
      </c>
      <c r="E1428">
        <f t="shared" si="93"/>
        <v>0.04</v>
      </c>
      <c r="F1428">
        <v>0.01</v>
      </c>
      <c r="G1428">
        <v>0</v>
      </c>
      <c r="H1428">
        <v>0.01</v>
      </c>
      <c r="I1428">
        <v>0.01</v>
      </c>
      <c r="J1428">
        <v>0.01</v>
      </c>
      <c r="K1428">
        <v>0</v>
      </c>
      <c r="L1428">
        <v>0</v>
      </c>
    </row>
    <row r="1429" spans="1:12" x14ac:dyDescent="0.3">
      <c r="A1429">
        <v>336111</v>
      </c>
      <c r="B1429" t="s">
        <v>12</v>
      </c>
      <c r="C1429" t="b">
        <v>1</v>
      </c>
      <c r="D1429" t="s">
        <v>17</v>
      </c>
      <c r="E1429">
        <f t="shared" si="93"/>
        <v>0.04</v>
      </c>
      <c r="F1429">
        <v>0.01</v>
      </c>
      <c r="G1429">
        <v>0</v>
      </c>
      <c r="H1429">
        <v>0.01</v>
      </c>
      <c r="I1429">
        <v>0.01</v>
      </c>
      <c r="J1429">
        <v>0.01</v>
      </c>
      <c r="K1429">
        <v>0</v>
      </c>
      <c r="L1429">
        <v>0</v>
      </c>
    </row>
    <row r="1430" spans="1:12" x14ac:dyDescent="0.3">
      <c r="A1430">
        <v>336111</v>
      </c>
      <c r="B1430" t="s">
        <v>12</v>
      </c>
      <c r="C1430" t="b">
        <v>1</v>
      </c>
      <c r="D1430" t="s">
        <v>18</v>
      </c>
      <c r="E1430">
        <f t="shared" si="93"/>
        <v>0.02</v>
      </c>
      <c r="F1430">
        <v>0.01</v>
      </c>
      <c r="G1430">
        <v>0</v>
      </c>
      <c r="H1430">
        <v>0.01</v>
      </c>
      <c r="I1430">
        <v>0</v>
      </c>
      <c r="J1430">
        <v>0</v>
      </c>
      <c r="K1430">
        <v>0</v>
      </c>
      <c r="L1430">
        <v>0</v>
      </c>
    </row>
    <row r="1431" spans="1:12" x14ac:dyDescent="0.3">
      <c r="A1431">
        <v>336111</v>
      </c>
      <c r="B1431" t="s">
        <v>19</v>
      </c>
      <c r="C1431" t="b">
        <v>0</v>
      </c>
      <c r="D1431" t="s">
        <v>19</v>
      </c>
      <c r="E1431">
        <f t="shared" si="93"/>
        <v>20.03</v>
      </c>
      <c r="F1431">
        <v>8</v>
      </c>
      <c r="G1431">
        <v>0</v>
      </c>
      <c r="H1431">
        <v>0.02</v>
      </c>
      <c r="I1431">
        <v>12</v>
      </c>
      <c r="J1431">
        <v>0.01</v>
      </c>
      <c r="K1431">
        <v>0</v>
      </c>
      <c r="L1431">
        <v>0</v>
      </c>
    </row>
    <row r="1432" spans="1:12" x14ac:dyDescent="0.3">
      <c r="A1432">
        <v>336111</v>
      </c>
      <c r="B1432" t="s">
        <v>19</v>
      </c>
      <c r="C1432" t="b">
        <v>1</v>
      </c>
      <c r="D1432" t="s">
        <v>20</v>
      </c>
      <c r="E1432">
        <f t="shared" si="93"/>
        <v>0.01</v>
      </c>
      <c r="F1432">
        <v>0.01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3">
      <c r="A1433">
        <v>336111</v>
      </c>
      <c r="B1433" t="s">
        <v>19</v>
      </c>
      <c r="C1433" t="b">
        <v>1</v>
      </c>
      <c r="D1433" t="s">
        <v>21</v>
      </c>
      <c r="E1433">
        <f t="shared" si="93"/>
        <v>5.01</v>
      </c>
      <c r="F1433">
        <v>5</v>
      </c>
      <c r="G1433">
        <v>0</v>
      </c>
      <c r="H1433">
        <v>0.01</v>
      </c>
      <c r="I1433">
        <v>0</v>
      </c>
      <c r="J1433">
        <v>0</v>
      </c>
      <c r="K1433">
        <v>0</v>
      </c>
      <c r="L1433">
        <v>0</v>
      </c>
    </row>
    <row r="1434" spans="1:12" x14ac:dyDescent="0.3">
      <c r="A1434">
        <v>336111</v>
      </c>
      <c r="B1434" t="s">
        <v>19</v>
      </c>
      <c r="C1434" t="b">
        <v>1</v>
      </c>
      <c r="D1434" t="s">
        <v>22</v>
      </c>
      <c r="E1434">
        <f t="shared" si="93"/>
        <v>1.02</v>
      </c>
      <c r="F1434">
        <v>0.01</v>
      </c>
      <c r="G1434">
        <v>0</v>
      </c>
      <c r="H1434">
        <v>0.01</v>
      </c>
      <c r="I1434">
        <v>1</v>
      </c>
      <c r="J1434">
        <v>0</v>
      </c>
      <c r="K1434">
        <v>0</v>
      </c>
      <c r="L1434">
        <v>0</v>
      </c>
    </row>
    <row r="1435" spans="1:12" x14ac:dyDescent="0.3">
      <c r="A1435">
        <v>336111</v>
      </c>
      <c r="B1435" t="s">
        <v>19</v>
      </c>
      <c r="C1435" t="b">
        <v>1</v>
      </c>
      <c r="D1435" t="s">
        <v>23</v>
      </c>
      <c r="E1435">
        <f t="shared" si="93"/>
        <v>1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3">
      <c r="A1436">
        <v>336111</v>
      </c>
      <c r="B1436" t="s">
        <v>19</v>
      </c>
      <c r="C1436" t="b">
        <v>1</v>
      </c>
      <c r="D1436" t="s">
        <v>24</v>
      </c>
      <c r="E1436">
        <f t="shared" si="93"/>
        <v>11.01</v>
      </c>
      <c r="F1436">
        <v>1</v>
      </c>
      <c r="G1436">
        <v>0</v>
      </c>
      <c r="H1436">
        <v>0</v>
      </c>
      <c r="I1436">
        <v>10</v>
      </c>
      <c r="J1436">
        <v>0.01</v>
      </c>
      <c r="K1436">
        <v>0</v>
      </c>
      <c r="L1436">
        <v>0</v>
      </c>
    </row>
    <row r="1437" spans="1:12" x14ac:dyDescent="0.3">
      <c r="A1437">
        <v>336111</v>
      </c>
      <c r="B1437" t="s">
        <v>25</v>
      </c>
      <c r="C1437" t="b">
        <v>0</v>
      </c>
      <c r="D1437" t="s">
        <v>25</v>
      </c>
      <c r="E1437">
        <f t="shared" si="93"/>
        <v>1.02</v>
      </c>
      <c r="F1437">
        <v>0.01</v>
      </c>
      <c r="G1437">
        <v>0</v>
      </c>
      <c r="H1437">
        <v>0</v>
      </c>
      <c r="I1437">
        <v>0.01</v>
      </c>
      <c r="J1437">
        <v>0</v>
      </c>
      <c r="K1437">
        <v>0</v>
      </c>
      <c r="L1437">
        <v>1</v>
      </c>
    </row>
    <row r="1438" spans="1:12" x14ac:dyDescent="0.3">
      <c r="A1438">
        <v>336111</v>
      </c>
      <c r="B1438" t="s">
        <v>26</v>
      </c>
      <c r="C1438" t="b">
        <v>0</v>
      </c>
      <c r="D1438" t="s">
        <v>26</v>
      </c>
      <c r="E1438">
        <f t="shared" si="93"/>
        <v>2.0399999999999996</v>
      </c>
      <c r="F1438">
        <v>0.01</v>
      </c>
      <c r="G1438">
        <v>0</v>
      </c>
      <c r="H1438">
        <v>0.01</v>
      </c>
      <c r="I1438">
        <v>2</v>
      </c>
      <c r="J1438">
        <v>0.01</v>
      </c>
      <c r="K1438">
        <v>0.01</v>
      </c>
      <c r="L1438">
        <v>0</v>
      </c>
    </row>
    <row r="1439" spans="1:12" x14ac:dyDescent="0.3">
      <c r="A1439">
        <v>336111</v>
      </c>
      <c r="B1439" t="s">
        <v>26</v>
      </c>
      <c r="C1439" t="b">
        <v>1</v>
      </c>
      <c r="D1439" t="s">
        <v>27</v>
      </c>
      <c r="E1439">
        <f t="shared" si="93"/>
        <v>0.02</v>
      </c>
      <c r="F1439">
        <v>0</v>
      </c>
      <c r="G1439">
        <v>0</v>
      </c>
      <c r="H1439">
        <v>0.01</v>
      </c>
      <c r="I1439">
        <v>0.01</v>
      </c>
      <c r="J1439">
        <v>0</v>
      </c>
      <c r="K1439">
        <v>0</v>
      </c>
      <c r="L1439">
        <v>0</v>
      </c>
    </row>
    <row r="1440" spans="1:12" x14ac:dyDescent="0.3">
      <c r="A1440">
        <v>336111</v>
      </c>
      <c r="B1440" t="s">
        <v>26</v>
      </c>
      <c r="C1440" t="b">
        <v>1</v>
      </c>
      <c r="D1440" t="s">
        <v>28</v>
      </c>
      <c r="E1440">
        <f t="shared" si="93"/>
        <v>2.0299999999999994</v>
      </c>
      <c r="F1440">
        <v>0.01</v>
      </c>
      <c r="G1440">
        <v>0</v>
      </c>
      <c r="H1440">
        <v>0</v>
      </c>
      <c r="I1440">
        <v>2</v>
      </c>
      <c r="J1440">
        <v>0.01</v>
      </c>
      <c r="K1440">
        <v>0.01</v>
      </c>
      <c r="L1440">
        <v>0</v>
      </c>
    </row>
    <row r="1441" spans="1:12" x14ac:dyDescent="0.3">
      <c r="A1441">
        <v>336111</v>
      </c>
      <c r="B1441" t="s">
        <v>29</v>
      </c>
      <c r="C1441" t="b">
        <v>0</v>
      </c>
      <c r="D1441" t="s">
        <v>29</v>
      </c>
      <c r="E1441">
        <f t="shared" si="93"/>
        <v>32.14</v>
      </c>
      <c r="F1441">
        <v>12</v>
      </c>
      <c r="G1441">
        <v>0</v>
      </c>
      <c r="H1441">
        <v>0.08</v>
      </c>
      <c r="I1441">
        <v>19</v>
      </c>
      <c r="J1441">
        <v>0.05</v>
      </c>
      <c r="K1441">
        <v>0.01</v>
      </c>
      <c r="L1441">
        <v>1</v>
      </c>
    </row>
    <row r="1442" spans="1:12" x14ac:dyDescent="0.3">
      <c r="A1442">
        <v>336112</v>
      </c>
      <c r="B1442" t="s">
        <v>12</v>
      </c>
      <c r="C1442" t="b">
        <v>0</v>
      </c>
      <c r="D1442" t="s">
        <v>12</v>
      </c>
      <c r="E1442">
        <f t="shared" si="93"/>
        <v>10.069999999999999</v>
      </c>
      <c r="F1442">
        <v>4</v>
      </c>
      <c r="G1442">
        <v>0</v>
      </c>
      <c r="H1442">
        <v>0.04</v>
      </c>
      <c r="I1442">
        <v>6</v>
      </c>
      <c r="J1442">
        <v>0.03</v>
      </c>
      <c r="K1442">
        <v>0</v>
      </c>
      <c r="L1442">
        <v>0</v>
      </c>
    </row>
    <row r="1443" spans="1:12" x14ac:dyDescent="0.3">
      <c r="A1443">
        <v>336112</v>
      </c>
      <c r="B1443" t="s">
        <v>12</v>
      </c>
      <c r="C1443" t="b">
        <v>1</v>
      </c>
      <c r="D1443" t="s">
        <v>13</v>
      </c>
      <c r="E1443">
        <f t="shared" si="93"/>
        <v>0.01</v>
      </c>
      <c r="F1443">
        <v>0</v>
      </c>
      <c r="G1443">
        <v>0</v>
      </c>
      <c r="H1443">
        <v>0.01</v>
      </c>
      <c r="I1443">
        <v>0</v>
      </c>
      <c r="J1443">
        <v>0</v>
      </c>
      <c r="K1443">
        <v>0</v>
      </c>
      <c r="L1443">
        <v>0</v>
      </c>
    </row>
    <row r="1444" spans="1:12" x14ac:dyDescent="0.3">
      <c r="A1444">
        <v>336112</v>
      </c>
      <c r="B1444" t="s">
        <v>12</v>
      </c>
      <c r="C1444" t="b">
        <v>1</v>
      </c>
      <c r="D1444" t="s">
        <v>14</v>
      </c>
      <c r="E1444">
        <f t="shared" si="93"/>
        <v>8.01</v>
      </c>
      <c r="F1444">
        <v>2</v>
      </c>
      <c r="G1444">
        <v>0</v>
      </c>
      <c r="H1444">
        <v>0</v>
      </c>
      <c r="I1444">
        <v>6</v>
      </c>
      <c r="J1444">
        <v>0.01</v>
      </c>
      <c r="K1444">
        <v>0</v>
      </c>
      <c r="L1444">
        <v>0</v>
      </c>
    </row>
    <row r="1445" spans="1:12" x14ac:dyDescent="0.3">
      <c r="A1445">
        <v>336112</v>
      </c>
      <c r="B1445" t="s">
        <v>12</v>
      </c>
      <c r="C1445" t="b">
        <v>1</v>
      </c>
      <c r="D1445" t="s">
        <v>15</v>
      </c>
      <c r="E1445">
        <f t="shared" si="93"/>
        <v>1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3">
      <c r="A1446">
        <v>336112</v>
      </c>
      <c r="B1446" t="s">
        <v>12</v>
      </c>
      <c r="C1446" t="b">
        <v>1</v>
      </c>
      <c r="D1446" t="s">
        <v>16</v>
      </c>
      <c r="E1446">
        <f t="shared" si="93"/>
        <v>0.04</v>
      </c>
      <c r="F1446">
        <v>0.01</v>
      </c>
      <c r="G1446">
        <v>0</v>
      </c>
      <c r="H1446">
        <v>0.01</v>
      </c>
      <c r="I1446">
        <v>0.01</v>
      </c>
      <c r="J1446">
        <v>0.01</v>
      </c>
      <c r="K1446">
        <v>0</v>
      </c>
      <c r="L1446">
        <v>0</v>
      </c>
    </row>
    <row r="1447" spans="1:12" x14ac:dyDescent="0.3">
      <c r="A1447">
        <v>336112</v>
      </c>
      <c r="B1447" t="s">
        <v>12</v>
      </c>
      <c r="C1447" t="b">
        <v>1</v>
      </c>
      <c r="D1447" t="s">
        <v>17</v>
      </c>
      <c r="E1447">
        <f t="shared" si="93"/>
        <v>0.03</v>
      </c>
      <c r="F1447">
        <v>0.01</v>
      </c>
      <c r="G1447">
        <v>0</v>
      </c>
      <c r="H1447">
        <v>0.01</v>
      </c>
      <c r="I1447">
        <v>0.01</v>
      </c>
      <c r="J1447">
        <v>0</v>
      </c>
      <c r="K1447">
        <v>0</v>
      </c>
      <c r="L1447">
        <v>0</v>
      </c>
    </row>
    <row r="1448" spans="1:12" x14ac:dyDescent="0.3">
      <c r="A1448">
        <v>336112</v>
      </c>
      <c r="B1448" t="s">
        <v>12</v>
      </c>
      <c r="C1448" t="b">
        <v>1</v>
      </c>
      <c r="D1448" t="s">
        <v>18</v>
      </c>
      <c r="E1448">
        <f t="shared" si="93"/>
        <v>0.03</v>
      </c>
      <c r="F1448">
        <v>0.01</v>
      </c>
      <c r="G1448">
        <v>0</v>
      </c>
      <c r="H1448">
        <v>0.01</v>
      </c>
      <c r="I1448">
        <v>0</v>
      </c>
      <c r="J1448">
        <v>0.01</v>
      </c>
      <c r="K1448">
        <v>0</v>
      </c>
      <c r="L1448">
        <v>0</v>
      </c>
    </row>
    <row r="1449" spans="1:12" x14ac:dyDescent="0.3">
      <c r="A1449">
        <v>336112</v>
      </c>
      <c r="B1449" t="s">
        <v>19</v>
      </c>
      <c r="C1449" t="b">
        <v>0</v>
      </c>
      <c r="D1449" t="s">
        <v>19</v>
      </c>
      <c r="E1449">
        <f t="shared" si="93"/>
        <v>22.03</v>
      </c>
      <c r="F1449">
        <v>8</v>
      </c>
      <c r="G1449">
        <v>0</v>
      </c>
      <c r="H1449">
        <v>0.02</v>
      </c>
      <c r="I1449">
        <v>14</v>
      </c>
      <c r="J1449">
        <v>0.01</v>
      </c>
      <c r="K1449">
        <v>0</v>
      </c>
      <c r="L1449">
        <v>0</v>
      </c>
    </row>
    <row r="1450" spans="1:12" x14ac:dyDescent="0.3">
      <c r="A1450">
        <v>336112</v>
      </c>
      <c r="B1450" t="s">
        <v>19</v>
      </c>
      <c r="C1450" t="b">
        <v>1</v>
      </c>
      <c r="D1450" t="s">
        <v>20</v>
      </c>
      <c r="E1450">
        <f t="shared" si="93"/>
        <v>0.01</v>
      </c>
      <c r="F1450">
        <v>0.01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3">
      <c r="A1451">
        <v>336112</v>
      </c>
      <c r="B1451" t="s">
        <v>19</v>
      </c>
      <c r="C1451" t="b">
        <v>1</v>
      </c>
      <c r="D1451" t="s">
        <v>21</v>
      </c>
      <c r="E1451">
        <f t="shared" si="93"/>
        <v>5.0199999999999996</v>
      </c>
      <c r="F1451">
        <v>5</v>
      </c>
      <c r="G1451">
        <v>0</v>
      </c>
      <c r="H1451">
        <v>0.01</v>
      </c>
      <c r="I1451">
        <v>0.01</v>
      </c>
      <c r="J1451">
        <v>0</v>
      </c>
      <c r="K1451">
        <v>0</v>
      </c>
      <c r="L1451">
        <v>0</v>
      </c>
    </row>
    <row r="1452" spans="1:12" x14ac:dyDescent="0.3">
      <c r="A1452">
        <v>336112</v>
      </c>
      <c r="B1452" t="s">
        <v>19</v>
      </c>
      <c r="C1452" t="b">
        <v>1</v>
      </c>
      <c r="D1452" t="s">
        <v>22</v>
      </c>
      <c r="E1452">
        <f t="shared" si="93"/>
        <v>2.0199999999999996</v>
      </c>
      <c r="F1452">
        <v>1</v>
      </c>
      <c r="G1452">
        <v>0</v>
      </c>
      <c r="H1452">
        <v>0.01</v>
      </c>
      <c r="I1452">
        <v>1</v>
      </c>
      <c r="J1452">
        <v>0.01</v>
      </c>
      <c r="K1452">
        <v>0</v>
      </c>
      <c r="L1452">
        <v>0</v>
      </c>
    </row>
    <row r="1453" spans="1:12" x14ac:dyDescent="0.3">
      <c r="A1453">
        <v>336112</v>
      </c>
      <c r="B1453" t="s">
        <v>19</v>
      </c>
      <c r="C1453" t="b">
        <v>1</v>
      </c>
      <c r="D1453" t="s">
        <v>23</v>
      </c>
      <c r="E1453">
        <f t="shared" si="93"/>
        <v>1.01</v>
      </c>
      <c r="F1453">
        <v>1</v>
      </c>
      <c r="G1453">
        <v>0</v>
      </c>
      <c r="H1453">
        <v>0</v>
      </c>
      <c r="I1453">
        <v>0.01</v>
      </c>
      <c r="J1453">
        <v>0</v>
      </c>
      <c r="K1453">
        <v>0</v>
      </c>
      <c r="L1453">
        <v>0</v>
      </c>
    </row>
    <row r="1454" spans="1:12" x14ac:dyDescent="0.3">
      <c r="A1454">
        <v>336112</v>
      </c>
      <c r="B1454" t="s">
        <v>19</v>
      </c>
      <c r="C1454" t="b">
        <v>1</v>
      </c>
      <c r="D1454" t="s">
        <v>24</v>
      </c>
      <c r="E1454">
        <f t="shared" si="93"/>
        <v>13.01</v>
      </c>
      <c r="F1454">
        <v>0.01</v>
      </c>
      <c r="G1454">
        <v>0</v>
      </c>
      <c r="H1454">
        <v>0</v>
      </c>
      <c r="I1454">
        <v>13</v>
      </c>
      <c r="J1454">
        <v>0</v>
      </c>
      <c r="K1454">
        <v>0</v>
      </c>
      <c r="L1454">
        <v>0</v>
      </c>
    </row>
    <row r="1455" spans="1:12" x14ac:dyDescent="0.3">
      <c r="A1455">
        <v>336112</v>
      </c>
      <c r="B1455" t="s">
        <v>25</v>
      </c>
      <c r="C1455" t="b">
        <v>0</v>
      </c>
      <c r="D1455" t="s">
        <v>25</v>
      </c>
      <c r="E1455">
        <f t="shared" si="93"/>
        <v>2.0099999999999998</v>
      </c>
      <c r="F1455">
        <v>0</v>
      </c>
      <c r="G1455">
        <v>0</v>
      </c>
      <c r="H1455">
        <v>0.01</v>
      </c>
      <c r="I1455">
        <v>0</v>
      </c>
      <c r="J1455">
        <v>0</v>
      </c>
      <c r="K1455">
        <v>0</v>
      </c>
      <c r="L1455">
        <v>2</v>
      </c>
    </row>
    <row r="1456" spans="1:12" x14ac:dyDescent="0.3">
      <c r="A1456">
        <v>336112</v>
      </c>
      <c r="B1456" t="s">
        <v>26</v>
      </c>
      <c r="C1456" t="b">
        <v>0</v>
      </c>
      <c r="D1456" t="s">
        <v>26</v>
      </c>
      <c r="E1456">
        <f t="shared" si="93"/>
        <v>5.0199999999999996</v>
      </c>
      <c r="F1456">
        <v>0.01</v>
      </c>
      <c r="G1456">
        <v>0</v>
      </c>
      <c r="H1456">
        <v>0</v>
      </c>
      <c r="I1456">
        <v>5</v>
      </c>
      <c r="J1456">
        <v>0</v>
      </c>
      <c r="K1456">
        <v>0.01</v>
      </c>
      <c r="L1456">
        <v>0</v>
      </c>
    </row>
    <row r="1457" spans="1:12" x14ac:dyDescent="0.3">
      <c r="A1457">
        <v>336112</v>
      </c>
      <c r="B1457" t="s">
        <v>26</v>
      </c>
      <c r="C1457" t="b">
        <v>1</v>
      </c>
      <c r="D1457" t="s">
        <v>27</v>
      </c>
      <c r="E1457">
        <f t="shared" si="93"/>
        <v>1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v>0</v>
      </c>
      <c r="L1457">
        <v>0</v>
      </c>
    </row>
    <row r="1458" spans="1:12" x14ac:dyDescent="0.3">
      <c r="A1458">
        <v>336112</v>
      </c>
      <c r="B1458" t="s">
        <v>26</v>
      </c>
      <c r="C1458" t="b">
        <v>1</v>
      </c>
      <c r="D1458" t="s">
        <v>28</v>
      </c>
      <c r="E1458">
        <f t="shared" si="93"/>
        <v>4.0199999999999996</v>
      </c>
      <c r="F1458">
        <v>0.01</v>
      </c>
      <c r="G1458">
        <v>0</v>
      </c>
      <c r="H1458">
        <v>0</v>
      </c>
      <c r="I1458">
        <v>4</v>
      </c>
      <c r="J1458">
        <v>0</v>
      </c>
      <c r="K1458">
        <v>0.01</v>
      </c>
      <c r="L1458">
        <v>0</v>
      </c>
    </row>
    <row r="1459" spans="1:12" x14ac:dyDescent="0.3">
      <c r="A1459">
        <v>336112</v>
      </c>
      <c r="B1459" t="s">
        <v>29</v>
      </c>
      <c r="C1459" t="b">
        <v>0</v>
      </c>
      <c r="D1459" t="s">
        <v>29</v>
      </c>
      <c r="E1459">
        <f t="shared" si="93"/>
        <v>39.119999999999997</v>
      </c>
      <c r="F1459">
        <v>12</v>
      </c>
      <c r="G1459">
        <v>0</v>
      </c>
      <c r="H1459">
        <v>6.9999999999999896E-2</v>
      </c>
      <c r="I1459">
        <v>25</v>
      </c>
      <c r="J1459">
        <v>0.04</v>
      </c>
      <c r="K1459">
        <v>0.01</v>
      </c>
      <c r="L1459">
        <v>2</v>
      </c>
    </row>
    <row r="1460" spans="1:12" x14ac:dyDescent="0.3">
      <c r="A1460">
        <v>336411</v>
      </c>
      <c r="B1460" t="s">
        <v>12</v>
      </c>
      <c r="C1460" t="b">
        <v>0</v>
      </c>
      <c r="D1460" t="s">
        <v>12</v>
      </c>
      <c r="E1460">
        <f t="shared" si="93"/>
        <v>12.910000000000002</v>
      </c>
      <c r="F1460">
        <v>7</v>
      </c>
      <c r="G1460">
        <v>0</v>
      </c>
      <c r="H1460">
        <f>H1477-SUM(H1474,H1473,H1467)</f>
        <v>0.88000000000000211</v>
      </c>
      <c r="I1460">
        <v>5</v>
      </c>
      <c r="J1460">
        <v>0.03</v>
      </c>
      <c r="K1460">
        <v>0</v>
      </c>
      <c r="L1460">
        <v>0</v>
      </c>
    </row>
    <row r="1461" spans="1:12" x14ac:dyDescent="0.3">
      <c r="A1461">
        <v>336411</v>
      </c>
      <c r="B1461" t="s">
        <v>12</v>
      </c>
      <c r="C1461" t="b">
        <v>1</v>
      </c>
      <c r="D1461" t="s">
        <v>13</v>
      </c>
      <c r="E1461">
        <f t="shared" si="93"/>
        <v>0.01</v>
      </c>
      <c r="F1461">
        <v>0</v>
      </c>
      <c r="G1461">
        <v>0</v>
      </c>
      <c r="H1461">
        <v>0</v>
      </c>
      <c r="I1461">
        <v>0.01</v>
      </c>
      <c r="J1461">
        <v>0</v>
      </c>
      <c r="K1461">
        <v>0</v>
      </c>
      <c r="L1461">
        <v>0</v>
      </c>
    </row>
    <row r="1462" spans="1:12" x14ac:dyDescent="0.3">
      <c r="A1462">
        <v>336411</v>
      </c>
      <c r="B1462" t="s">
        <v>12</v>
      </c>
      <c r="C1462" t="b">
        <v>1</v>
      </c>
      <c r="D1462" t="s">
        <v>14</v>
      </c>
      <c r="E1462">
        <f t="shared" si="93"/>
        <v>8.02</v>
      </c>
      <c r="F1462">
        <v>3</v>
      </c>
      <c r="G1462">
        <v>0</v>
      </c>
      <c r="H1462">
        <v>0.01</v>
      </c>
      <c r="I1462">
        <v>5</v>
      </c>
      <c r="J1462">
        <v>0.01</v>
      </c>
      <c r="K1462">
        <v>0</v>
      </c>
      <c r="L1462">
        <v>0</v>
      </c>
    </row>
    <row r="1463" spans="1:12" x14ac:dyDescent="0.3">
      <c r="A1463">
        <v>336411</v>
      </c>
      <c r="B1463" t="s">
        <v>12</v>
      </c>
      <c r="C1463" t="b">
        <v>1</v>
      </c>
      <c r="D1463" t="s">
        <v>15</v>
      </c>
      <c r="E1463">
        <f t="shared" si="93"/>
        <v>3</v>
      </c>
      <c r="F1463">
        <v>3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3">
      <c r="A1464">
        <v>336411</v>
      </c>
      <c r="B1464" t="s">
        <v>12</v>
      </c>
      <c r="C1464" t="b">
        <v>1</v>
      </c>
      <c r="D1464" t="s">
        <v>16</v>
      </c>
      <c r="E1464">
        <f t="shared" si="93"/>
        <v>0.89000000000000212</v>
      </c>
      <c r="F1464">
        <v>0.01</v>
      </c>
      <c r="G1464">
        <v>0</v>
      </c>
      <c r="H1464">
        <f>H1460-SUM(H1461:H1463,H1465:H1466)</f>
        <v>0.8600000000000021</v>
      </c>
      <c r="I1464">
        <v>0.01</v>
      </c>
      <c r="J1464">
        <v>0.01</v>
      </c>
      <c r="K1464">
        <v>0</v>
      </c>
      <c r="L1464">
        <v>0</v>
      </c>
    </row>
    <row r="1465" spans="1:12" x14ac:dyDescent="0.3">
      <c r="A1465">
        <v>336411</v>
      </c>
      <c r="B1465" t="s">
        <v>12</v>
      </c>
      <c r="C1465" t="b">
        <v>1</v>
      </c>
      <c r="D1465" t="s">
        <v>17</v>
      </c>
      <c r="E1465">
        <f t="shared" si="93"/>
        <v>1.02</v>
      </c>
      <c r="F1465">
        <v>1</v>
      </c>
      <c r="G1465">
        <v>0</v>
      </c>
      <c r="H1465">
        <v>0</v>
      </c>
      <c r="I1465">
        <v>0.01</v>
      </c>
      <c r="J1465">
        <v>0.01</v>
      </c>
      <c r="K1465">
        <v>0</v>
      </c>
      <c r="L1465">
        <v>0</v>
      </c>
    </row>
    <row r="1466" spans="1:12" x14ac:dyDescent="0.3">
      <c r="A1466">
        <v>336411</v>
      </c>
      <c r="B1466" t="s">
        <v>12</v>
      </c>
      <c r="C1466" t="b">
        <v>1</v>
      </c>
      <c r="D1466" t="s">
        <v>18</v>
      </c>
      <c r="E1466">
        <f t="shared" si="93"/>
        <v>0.03</v>
      </c>
      <c r="F1466">
        <v>0.01</v>
      </c>
      <c r="G1466">
        <v>0</v>
      </c>
      <c r="H1466">
        <v>0.01</v>
      </c>
      <c r="I1466">
        <v>0.01</v>
      </c>
      <c r="J1466">
        <v>0</v>
      </c>
      <c r="K1466">
        <v>0</v>
      </c>
      <c r="L1466">
        <v>0</v>
      </c>
    </row>
    <row r="1467" spans="1:12" x14ac:dyDescent="0.3">
      <c r="A1467">
        <v>336411</v>
      </c>
      <c r="B1467" t="s">
        <v>19</v>
      </c>
      <c r="C1467" t="b">
        <v>0</v>
      </c>
      <c r="D1467" t="s">
        <v>19</v>
      </c>
      <c r="E1467">
        <f t="shared" si="93"/>
        <v>6.04</v>
      </c>
      <c r="F1467">
        <v>4</v>
      </c>
      <c r="G1467">
        <v>0</v>
      </c>
      <c r="H1467">
        <f>SUM(H1468:H1472)</f>
        <v>1.01</v>
      </c>
      <c r="I1467">
        <v>1</v>
      </c>
      <c r="J1467">
        <v>0.03</v>
      </c>
      <c r="K1467">
        <v>0</v>
      </c>
      <c r="L1467">
        <v>0</v>
      </c>
    </row>
    <row r="1468" spans="1:12" x14ac:dyDescent="0.3">
      <c r="A1468">
        <v>336411</v>
      </c>
      <c r="B1468" t="s">
        <v>19</v>
      </c>
      <c r="C1468" t="b">
        <v>1</v>
      </c>
      <c r="D1468" t="s">
        <v>20</v>
      </c>
      <c r="E1468">
        <f t="shared" si="93"/>
        <v>0.01</v>
      </c>
      <c r="F1468">
        <v>0.01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3">
      <c r="A1469">
        <v>336411</v>
      </c>
      <c r="B1469" t="s">
        <v>19</v>
      </c>
      <c r="C1469" t="b">
        <v>1</v>
      </c>
      <c r="D1469" t="s">
        <v>21</v>
      </c>
      <c r="E1469">
        <f t="shared" si="93"/>
        <v>3.0199999999999996</v>
      </c>
      <c r="F1469">
        <v>2</v>
      </c>
      <c r="G1469">
        <v>0</v>
      </c>
      <c r="H1469">
        <v>1</v>
      </c>
      <c r="I1469">
        <v>0.01</v>
      </c>
      <c r="J1469">
        <v>0.01</v>
      </c>
      <c r="K1469">
        <v>0</v>
      </c>
      <c r="L1469">
        <v>0</v>
      </c>
    </row>
    <row r="1470" spans="1:12" x14ac:dyDescent="0.3">
      <c r="A1470">
        <v>336411</v>
      </c>
      <c r="B1470" t="s">
        <v>19</v>
      </c>
      <c r="C1470" t="b">
        <v>1</v>
      </c>
      <c r="D1470" t="s">
        <v>22</v>
      </c>
      <c r="E1470">
        <f t="shared" ref="E1470:E1477" si="94">SUM(F1470:L1470)</f>
        <v>0.02</v>
      </c>
      <c r="F1470">
        <v>0.01</v>
      </c>
      <c r="G1470">
        <v>0</v>
      </c>
      <c r="H1470">
        <v>0</v>
      </c>
      <c r="I1470">
        <v>0.01</v>
      </c>
      <c r="J1470">
        <v>0</v>
      </c>
      <c r="K1470">
        <v>0</v>
      </c>
      <c r="L1470">
        <v>0</v>
      </c>
    </row>
    <row r="1471" spans="1:12" x14ac:dyDescent="0.3">
      <c r="A1471">
        <v>336411</v>
      </c>
      <c r="B1471" t="s">
        <v>19</v>
      </c>
      <c r="C1471" t="b">
        <v>1</v>
      </c>
      <c r="D1471" t="s">
        <v>23</v>
      </c>
      <c r="E1471">
        <f t="shared" si="94"/>
        <v>0.03</v>
      </c>
      <c r="F1471">
        <v>0.01</v>
      </c>
      <c r="G1471">
        <v>0</v>
      </c>
      <c r="H1471">
        <v>0</v>
      </c>
      <c r="I1471">
        <v>0.01</v>
      </c>
      <c r="J1471">
        <v>0.01</v>
      </c>
      <c r="K1471">
        <v>0</v>
      </c>
      <c r="L1471">
        <v>0</v>
      </c>
    </row>
    <row r="1472" spans="1:12" x14ac:dyDescent="0.3">
      <c r="A1472">
        <v>336411</v>
      </c>
      <c r="B1472" t="s">
        <v>19</v>
      </c>
      <c r="C1472" t="b">
        <v>1</v>
      </c>
      <c r="D1472" t="s">
        <v>24</v>
      </c>
      <c r="E1472">
        <f t="shared" si="94"/>
        <v>2.0199999999999996</v>
      </c>
      <c r="F1472">
        <v>1</v>
      </c>
      <c r="G1472">
        <v>0</v>
      </c>
      <c r="H1472">
        <v>0.01</v>
      </c>
      <c r="I1472">
        <v>1</v>
      </c>
      <c r="J1472">
        <v>0.01</v>
      </c>
      <c r="K1472">
        <v>0</v>
      </c>
      <c r="L1472">
        <v>0</v>
      </c>
    </row>
    <row r="1473" spans="1:12" x14ac:dyDescent="0.3">
      <c r="A1473">
        <v>336411</v>
      </c>
      <c r="B1473" t="s">
        <v>25</v>
      </c>
      <c r="C1473" t="b">
        <v>0</v>
      </c>
      <c r="D1473" t="s">
        <v>25</v>
      </c>
      <c r="E1473">
        <f t="shared" si="94"/>
        <v>0.04</v>
      </c>
      <c r="F1473">
        <v>0.01</v>
      </c>
      <c r="G1473">
        <v>0</v>
      </c>
      <c r="H1473">
        <v>0</v>
      </c>
      <c r="I1473">
        <v>0.01</v>
      </c>
      <c r="J1473">
        <v>0.01</v>
      </c>
      <c r="K1473">
        <v>0</v>
      </c>
      <c r="L1473">
        <v>0.01</v>
      </c>
    </row>
    <row r="1474" spans="1:12" x14ac:dyDescent="0.3">
      <c r="A1474">
        <v>336411</v>
      </c>
      <c r="B1474" t="s">
        <v>26</v>
      </c>
      <c r="C1474" t="b">
        <v>0</v>
      </c>
      <c r="D1474" t="s">
        <v>26</v>
      </c>
      <c r="E1474">
        <f t="shared" si="94"/>
        <v>4.04</v>
      </c>
      <c r="F1474">
        <v>0.01</v>
      </c>
      <c r="G1474">
        <v>0.01</v>
      </c>
      <c r="H1474">
        <v>0.01</v>
      </c>
      <c r="I1474">
        <v>4</v>
      </c>
      <c r="J1474">
        <v>0.01</v>
      </c>
      <c r="K1474">
        <v>0</v>
      </c>
      <c r="L1474">
        <v>0</v>
      </c>
    </row>
    <row r="1475" spans="1:12" x14ac:dyDescent="0.3">
      <c r="A1475">
        <v>336411</v>
      </c>
      <c r="B1475" t="s">
        <v>26</v>
      </c>
      <c r="C1475" t="b">
        <v>1</v>
      </c>
      <c r="D1475" t="s">
        <v>27</v>
      </c>
      <c r="E1475">
        <f t="shared" si="94"/>
        <v>0.01</v>
      </c>
      <c r="F1475">
        <v>0</v>
      </c>
      <c r="G1475">
        <v>0</v>
      </c>
      <c r="H1475">
        <v>0</v>
      </c>
      <c r="I1475">
        <v>0.01</v>
      </c>
      <c r="J1475">
        <v>0</v>
      </c>
      <c r="K1475">
        <v>0</v>
      </c>
      <c r="L1475">
        <v>0</v>
      </c>
    </row>
    <row r="1476" spans="1:12" x14ac:dyDescent="0.3">
      <c r="A1476">
        <v>336411</v>
      </c>
      <c r="B1476" t="s">
        <v>26</v>
      </c>
      <c r="C1476" t="b">
        <v>1</v>
      </c>
      <c r="D1476" t="s">
        <v>28</v>
      </c>
      <c r="E1476">
        <f t="shared" si="94"/>
        <v>3.0399999999999996</v>
      </c>
      <c r="F1476">
        <v>0.01</v>
      </c>
      <c r="G1476">
        <v>0.01</v>
      </c>
      <c r="H1476">
        <v>0.01</v>
      </c>
      <c r="I1476">
        <v>3</v>
      </c>
      <c r="J1476">
        <v>0.01</v>
      </c>
      <c r="K1476">
        <v>0</v>
      </c>
      <c r="L1476">
        <v>0</v>
      </c>
    </row>
    <row r="1477" spans="1:12" x14ac:dyDescent="0.3">
      <c r="A1477">
        <v>336411</v>
      </c>
      <c r="B1477" t="s">
        <v>29</v>
      </c>
      <c r="C1477" t="b">
        <v>0</v>
      </c>
      <c r="D1477" t="s">
        <v>29</v>
      </c>
      <c r="E1477">
        <v>23</v>
      </c>
      <c r="F1477">
        <v>11</v>
      </c>
      <c r="G1477">
        <v>0.01</v>
      </c>
      <c r="H1477">
        <f>E1477-SUM(F1477:G1477,I1477:L1477)</f>
        <v>1.9000000000000021</v>
      </c>
      <c r="I1477">
        <v>10</v>
      </c>
      <c r="J1477">
        <v>7.9999999999999905E-2</v>
      </c>
      <c r="K1477">
        <v>0</v>
      </c>
      <c r="L1477"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table5_2_2014_filled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McMillan, Colin</cp:lastModifiedBy>
  <dcterms:created xsi:type="dcterms:W3CDTF">2019-04-03T16:06:48Z</dcterms:created>
  <dcterms:modified xsi:type="dcterms:W3CDTF">2019-04-04T20:28:57Z</dcterms:modified>
</cp:coreProperties>
</file>