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milt2\Documents\solarPILOT_build\SolarPILOT\tools\"/>
    </mc:Choice>
  </mc:AlternateContent>
  <xr:revisionPtr revIDLastSave="0" documentId="13_ncr:1_{959FADA6-DD41-4681-8D8E-29335F4840F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62" i="1" l="1"/>
  <c r="E262" i="1"/>
  <c r="G98" i="1" l="1"/>
  <c r="G97" i="1"/>
  <c r="G95" i="1"/>
  <c r="G241" i="1" l="1"/>
  <c r="G272" i="1" l="1"/>
  <c r="G331" i="1" l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E300" i="1"/>
  <c r="G299" i="1"/>
  <c r="E299" i="1"/>
  <c r="G298" i="1"/>
  <c r="E298" i="1"/>
  <c r="G297" i="1"/>
  <c r="E297" i="1"/>
  <c r="G296" i="1"/>
  <c r="E296" i="1"/>
  <c r="G295" i="1"/>
  <c r="G294" i="1"/>
  <c r="G293" i="1"/>
  <c r="G292" i="1"/>
  <c r="G291" i="1"/>
  <c r="G290" i="1"/>
  <c r="G289" i="1"/>
  <c r="G288" i="1"/>
  <c r="G287" i="1"/>
  <c r="G283" i="1"/>
  <c r="G282" i="1"/>
  <c r="G281" i="1"/>
  <c r="G280" i="1"/>
  <c r="G279" i="1"/>
  <c r="G278" i="1"/>
  <c r="G275" i="1"/>
  <c r="G274" i="1"/>
  <c r="G273" i="1"/>
  <c r="G271" i="1"/>
  <c r="G270" i="1"/>
  <c r="G268" i="1"/>
  <c r="G267" i="1"/>
  <c r="G266" i="1"/>
  <c r="G255" i="1"/>
  <c r="G254" i="1"/>
  <c r="G253" i="1"/>
  <c r="G252" i="1"/>
  <c r="G251" i="1"/>
  <c r="G250" i="1"/>
  <c r="G249" i="1"/>
  <c r="G248" i="1"/>
  <c r="G247" i="1"/>
  <c r="G246" i="1"/>
  <c r="G242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6" i="1"/>
  <c r="G94" i="1"/>
  <c r="G93" i="1"/>
  <c r="G92" i="1"/>
  <c r="E92" i="1"/>
  <c r="G91" i="1"/>
  <c r="G90" i="1"/>
  <c r="G89" i="1"/>
  <c r="G88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<sst xmlns="http://schemas.openxmlformats.org/spreadsheetml/2006/main" count="2420" uniqueCount="1010">
  <si>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</si>
  <si>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</si>
  <si>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</si>
  <si>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</si>
  <si>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</si>
  <si>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</si>
  <si>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</si>
  <si>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</si>
  <si>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</si>
  <si>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</si>
  <si>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</si>
  <si>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</si>
  <si>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</si>
  <si>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</si>
  <si>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</si>
  <si>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</si>
  <si>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</si>
  <si>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</si>
  <si>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</si>
  <si>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</si>
  <si>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</si>
  <si>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</si>
  <si>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</si>
  <si>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</si>
  <si>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</si>
  <si>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</si>
  <si>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</si>
  <si>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</si>
  <si>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</si>
  <si>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</si>
  <si>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</si>
  <si>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</si>
  <si>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</si>
  <si>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</si>
  <si>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</si>
  <si>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</si>
  <si>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</si>
  <si>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</si>
  <si>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</si>
  <si>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</si>
  <si>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</si>
  <si>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</si>
  <si>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</si>
  <si>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</si>
  <si>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</si>
  <si>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</si>
  <si>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</si>
  <si>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</si>
  <si>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</si>
  <si>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</si>
  <si>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</si>
  <si>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</si>
  <si>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</si>
  <si>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</si>
  <si>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</si>
  <si>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</si>
  <si>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</si>
  <si>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</si>
  <si>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</si>
  <si>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</si>
  <si>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</si>
  <si>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</si>
  <si>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</si>
  <si>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</si>
  <si>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</si>
  <si>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</si>
  <si>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</si>
  <si>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</si>
  <si>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</si>
  <si>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</si>
  <si>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</si>
  <si>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</si>
  <si>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</si>
  <si>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</si>
  <si>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</si>
  <si>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</si>
  <si>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</si>
  <si>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</si>
  <si>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</si>
  <si>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</si>
  <si>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</si>
  <si>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</si>
  <si>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</si>
  <si>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</si>
  <si>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</si>
  <si>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</si>
  <si>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</si>
  <si>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</si>
  <si>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</si>
  <si>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</si>
  <si>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</si>
  <si>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</si>
  <si>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</si>
  <si>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</si>
  <si>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</si>
  <si>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</si>
  <si>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</si>
  <si>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</si>
  <si>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</si>
  <si>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</si>
  <si>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</si>
  <si>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</si>
  <si>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</si>
  <si>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</si>
  <si>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</si>
  <si>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</si>
  <si>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</si>
  <si>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</si>
  <si>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</si>
  <si>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</si>
  <si>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</si>
  <si>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</si>
  <si>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</si>
  <si>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</si>
  <si>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</si>
  <si>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</si>
  <si>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</si>
  <si>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</si>
  <si>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</si>
  <si>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</si>
  <si>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</si>
  <si>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</si>
  <si>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</si>
  <si>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</si>
  <si>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</si>
  <si>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</si>
  <si>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</si>
  <si>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</si>
  <si>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</si>
  <si>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</si>
  <si>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</si>
  <si>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</si>
  <si>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</si>
  <si>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</si>
  <si>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</si>
  <si>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</si>
  <si>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</si>
  <si>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</si>
  <si>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</si>
  <si>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</si>
  <si>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</si>
  <si>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</si>
  <si>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</si>
  <si>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</si>
  <si>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</si>
  <si>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</si>
  <si>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</si>
  <si>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</si>
  <si>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</si>
  <si>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</si>
  <si>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</si>
  <si>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</si>
  <si>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</si>
  <si>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</si>
  <si>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</si>
  <si>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</si>
  <si>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</si>
  <si>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</si>
  <si>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</si>
  <si>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</si>
  <si>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</si>
  <si>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</si>
  <si>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</si>
  <si>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</si>
  <si>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</si>
  <si>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</si>
  <si>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</si>
  <si>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</si>
  <si>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</si>
  <si>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</si>
  <si>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</si>
  <si>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</si>
  <si>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</si>
  <si>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</si>
  <si>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</si>
  <si>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</si>
  <si>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</si>
  <si>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</si>
  <si>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</si>
  <si>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</si>
  <si>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</si>
  <si>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</si>
  <si>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</si>
  <si>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</si>
  <si>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</si>
  <si>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</si>
  <si>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</si>
  <si>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</si>
  <si>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</si>
  <si>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</si>
  <si>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</si>
  <si>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</si>
  <si>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</si>
  <si>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</si>
  <si>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</si>
  <si>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</si>
  <si>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</si>
  <si>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</si>
  <si>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</si>
  <si>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</si>
  <si>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</si>
  <si>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</si>
  <si>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</si>
  <si>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</si>
  <si>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</si>
  <si>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</si>
  <si>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</si>
  <si>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</si>
  <si>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</si>
  <si>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</si>
  <si>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</si>
  <si>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</si>
  <si>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</si>
  <si>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</si>
  <si>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</si>
  <si>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</si>
  <si>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</si>
  <si>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</si>
  <si>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</si>
  <si>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</si>
  <si>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</si>
  <si>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</si>
  <si>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</si>
  <si>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</si>
  <si>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</si>
  <si>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</si>
  <si>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</si>
  <si>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</si>
  <si>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</si>
  <si>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</si>
  <si>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</si>
  <si>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</si>
  <si>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</si>
  <si>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</si>
  <si>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</si>
  <si>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</si>
  <si>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</si>
  <si>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</si>
  <si>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</si>
  <si>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</si>
  <si>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</si>
  <si>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</si>
  <si>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</si>
  <si>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</si>
  <si>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</si>
  <si>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</si>
  <si>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</si>
  <si>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</si>
  <si>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</si>
  <si>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</si>
  <si>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</si>
  <si>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</si>
  <si>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</si>
  <si>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</si>
  <si>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</si>
  <si>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</si>
  <si>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</si>
  <si>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</si>
  <si>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</si>
  <si>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</si>
  <si>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</si>
  <si>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</si>
  <si>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</si>
  <si>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</si>
  <si>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</si>
  <si>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</si>
  <si>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</si>
  <si>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</si>
  <si>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</si>
  <si>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</si>
  <si>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</si>
  <si>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</si>
  <si>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</si>
  <si>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</si>
  <si>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</si>
  <si>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</si>
  <si>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</si>
  <si>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</si>
  <si>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</si>
  <si>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</si>
  <si>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</si>
  <si>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</si>
  <si>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</si>
  <si>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</si>
  <si>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</si>
  <si>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</si>
  <si>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</si>
  <si>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</si>
  <si>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</si>
  <si>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</si>
  <si>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</si>
  <si>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</si>
  <si>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</si>
  <si>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</si>
  <si>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</si>
  <si>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</si>
  <si>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</si>
  <si>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</si>
  <si>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</si>
  <si>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</si>
  <si>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</si>
  <si>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</si>
  <si>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</si>
  <si>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</si>
  <si>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</si>
  <si>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</si>
  <si>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</si>
  <si>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</si>
  <si>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</si>
  <si>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</si>
  <si>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</si>
  <si>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</si>
  <si>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</si>
  <si>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</si>
  <si>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</si>
  <si>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</si>
  <si>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</si>
  <si>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</si>
  <si>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</si>
  <si>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</si>
  <si>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</si>
  <si>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</si>
  <si>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</si>
  <si>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</si>
  <si>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</si>
  <si>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</si>
  <si>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</si>
  <si>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</si>
  <si>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</si>
  <si>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</si>
  <si>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</si>
  <si>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</si>
  <si>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</si>
  <si>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</si>
  <si>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</si>
  <si>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</si>
  <si>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</si>
  <si>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</si>
  <si>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</si>
  <si>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</si>
  <si>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</si>
  <si>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</si>
  <si>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</si>
  <si>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</si>
  <si>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</si>
  <si>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</si>
  <si>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</si>
  <si>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</si>
  <si>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</si>
  <si>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</si>
  <si>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</si>
  <si>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</si>
  <si>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</si>
  <si>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</si>
  <si>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</si>
  <si>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</si>
  <si>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</si>
  <si>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</si>
  <si>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</si>
  <si>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</si>
  <si>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</si>
  <si>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</si>
  <si>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</si>
  <si>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</si>
  <si>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</si>
  <si>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</si>
  <si>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</si>
  <si>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</si>
  <si>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</si>
  <si>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</si>
  <si>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</si>
  <si>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</si>
  <si>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</si>
  <si>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</si>
  <si>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</si>
  <si>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</si>
  <si>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</si>
  <si>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</si>
  <si>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</si>
  <si>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</si>
  <si>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</si>
  <si>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</si>
  <si>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</si>
  <si>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</si>
  <si>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</si>
  <si>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</si>
  <si>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</si>
  <si>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</si>
  <si>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</si>
  <si>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</si>
  <si>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</si>
  <si>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</si>
  <si>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</si>
  <si>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</si>
  <si>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</si>
  <si>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</si>
  <si>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</si>
  <si>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</si>
  <si>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</si>
  <si>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</si>
  <si>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</si>
  <si>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</si>
  <si>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</si>
  <si>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</si>
  <si>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</si>
  <si>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</si>
  <si>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</si>
  <si>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</si>
  <si>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</si>
  <si>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</si>
  <si>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</si>
  <si>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</si>
  <si>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</si>
  <si>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</si>
  <si>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</si>
  <si>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</si>
  <si>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</si>
  <si>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</si>
  <si>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</si>
  <si>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</si>
  <si>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</si>
  <si>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</si>
  <si>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</si>
  <si>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</si>
  <si>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</si>
  <si>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</si>
  <si>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</si>
  <si>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</si>
  <si>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</si>
  <si>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</si>
  <si>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</si>
  <si>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</si>
  <si>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</si>
  <si>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</si>
  <si>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</si>
  <si>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</si>
  <si>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</si>
  <si>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</si>
  <si>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</si>
  <si>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</si>
  <si>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</si>
  <si>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</si>
  <si>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</si>
  <si>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</si>
  <si>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</si>
  <si>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</si>
  <si>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</si>
  <si>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</si>
  <si>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</si>
  <si>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</si>
  <si>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</si>
  <si>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</si>
  <si>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</si>
  <si>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</si>
  <si>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</si>
  <si>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</si>
  <si>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</si>
  <si>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</si>
  <si>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</si>
  <si>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</si>
  <si>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</si>
  <si>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</si>
  <si>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</si>
  <si>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</si>
  <si>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</si>
  <si>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</si>
  <si>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</si>
  <si>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</si>
  <si>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</si>
  <si>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</si>
  <si>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</si>
  <si>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</si>
  <si>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</si>
  <si>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</si>
  <si>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</si>
  <si>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</si>
  <si>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</si>
  <si>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</si>
  <si>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</si>
  <si>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</si>
  <si>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</si>
  <si>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</si>
  <si>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</si>
  <si>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</si>
  <si>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</si>
  <si>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</si>
  <si>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</si>
  <si>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</si>
  <si>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</si>
  <si>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</si>
  <si>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</si>
  <si>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</si>
  <si>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</si>
  <si>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</si>
  <si>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</si>
  <si>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</si>
  <si>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</si>
  <si>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</si>
  <si>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</si>
  <si>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</si>
  <si>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</si>
  <si>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</si>
  <si>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</si>
  <si>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</si>
  <si>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</si>
  <si>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</si>
  <si>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</si>
  <si>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</si>
  <si>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</si>
  <si>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</si>
  <si>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</si>
  <si>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</si>
  <si>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</si>
  <si>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</si>
  <si>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</si>
  <si>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</si>
  <si>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</si>
  <si>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</si>
  <si>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</si>
  <si>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</si>
  <si>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</si>
  <si>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</si>
  <si>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</si>
  <si>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</si>
  <si>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</si>
  <si>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</si>
  <si>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</si>
  <si>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</si>
  <si>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</si>
  <si>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</si>
  <si>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</si>
  <si>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</si>
  <si>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</si>
  <si>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</si>
  <si>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</si>
  <si>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</si>
  <si>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</si>
  <si>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</si>
  <si>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</si>
  <si>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</si>
  <si>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</si>
  <si>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</si>
  <si>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</si>
  <si>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</si>
  <si>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</si>
  <si>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</si>
  <si>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</si>
  <si>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</si>
  <si>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</si>
  <si>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</si>
  <si>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</si>
  <si>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</si>
  <si>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</si>
  <si>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</si>
  <si>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</si>
  <si>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</si>
  <si>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</si>
  <si>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</si>
  <si>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</si>
  <si>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</si>
  <si>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</si>
  <si>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</si>
  <si>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</si>
  <si>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</si>
  <si>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</si>
  <si>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</si>
  <si>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</si>
  <si>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</si>
  <si>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</si>
  <si>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</si>
  <si>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</si>
  <si>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</si>
  <si>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</si>
  <si>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</si>
  <si>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</si>
  <si>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</si>
  <si>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</si>
  <si>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</si>
  <si>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</si>
  <si>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</si>
  <si>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</si>
  <si>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</si>
  <si>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</si>
  <si>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</si>
  <si>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</si>
  <si>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</si>
  <si>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</si>
  <si>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</si>
  <si>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</si>
  <si>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</si>
  <si>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</si>
  <si>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</si>
  <si>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</si>
  <si>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</si>
  <si>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</si>
  <si>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</si>
  <si>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</si>
  <si>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</si>
  <si>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</si>
  <si>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</si>
  <si>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</si>
  <si>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</si>
  <si>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</si>
  <si>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</si>
  <si>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</si>
  <si>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</si>
  <si>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</si>
  <si>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</si>
  <si>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</si>
  <si>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</si>
  <si>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</si>
  <si>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</si>
  <si>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</si>
  <si>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</si>
  <si>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</si>
  <si>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</si>
  <si>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</si>
  <si>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</si>
  <si>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</si>
  <si>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</si>
  <si>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</si>
  <si>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</si>
  <si>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</si>
  <si>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</si>
  <si>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</si>
  <si>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</si>
  <si>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</si>
  <si>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</si>
  <si>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</si>
  <si>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</si>
  <si>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</si>
  <si>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</si>
  <si>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</si>
  <si>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</si>
  <si>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</si>
  <si>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</si>
  <si>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</si>
  <si>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</si>
  <si>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</si>
  <si>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</si>
  <si>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</si>
  <si>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</si>
  <si>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</si>
  <si>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</si>
  <si>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</si>
  <si>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</si>
  <si>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</si>
  <si>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</si>
  <si>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</si>
  <si>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</si>
  <si>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</si>
  <si>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</si>
  <si>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</si>
  <si>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</si>
  <si>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</si>
  <si>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</si>
  <si>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</si>
  <si>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</si>
  <si>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</si>
  <si>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</si>
  <si>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</si>
  <si>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</si>
  <si>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</si>
  <si>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</si>
  <si>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</si>
  <si>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</si>
  <si>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</si>
  <si>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</si>
  <si>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</si>
  <si>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</si>
  <si>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</si>
  <si>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</si>
  <si>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</si>
  <si>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</si>
  <si>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</si>
  <si>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</si>
  <si>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</si>
  <si>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</si>
  <si>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</si>
  <si>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</si>
  <si>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</si>
  <si>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</si>
  <si>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</si>
  <si>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</si>
  <si>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</si>
  <si>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</si>
  <si>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</si>
  <si>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</si>
  <si>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</si>
  <si>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</si>
  <si>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</si>
  <si>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</si>
  <si>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</si>
  <si>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</si>
  <si>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</si>
  <si>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</si>
  <si>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</si>
  <si>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</si>
  <si>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</si>
  <si>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</si>
  <si>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</si>
  <si>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</si>
  <si>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</si>
  <si>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</si>
  <si>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</si>
  <si>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</si>
  <si>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</si>
  <si>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</si>
  <si>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</si>
  <si>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</si>
  <si>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</si>
  <si>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</si>
  <si>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</si>
  <si>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</si>
  <si>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</si>
  <si>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</si>
  <si>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</si>
  <si>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</si>
  <si>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</si>
  <si>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</si>
  <si>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</si>
  <si>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</si>
  <si>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</si>
  <si>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</si>
  <si>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</si>
  <si>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</si>
  <si>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</si>
  <si>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rec_cav_rad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</si>
  <si>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</si>
  <si>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</si>
  <si>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</si>
  <si>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</si>
  <si>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</si>
  <si>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</si>
  <si>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</si>
  <si>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</si>
  <si>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</si>
  <si>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</si>
  <si>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</si>
  <si>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</si>
  <si>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</si>
  <si>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</si>
  <si>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</si>
  <si>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</si>
  <si>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</si>
  <si>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</si>
  <si>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</si>
  <si>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</si>
  <si>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</si>
  <si>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</si>
  <si>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</si>
  <si>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</si>
  <si>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</si>
  <si>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Receiver type</t>
  </si>
  <si>
    <t>Receiver geometrical configuration</t>
  </si>
  <si>
    <t>rec_width</t>
  </si>
  <si>
    <t>Receiver width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</si>
  <si>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</si>
  <si>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</si>
  <si>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</si>
  <si>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</si>
  <si>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</si>
  <si>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</si>
  <si>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</si>
  <si>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</si>
  <si>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</si>
  <si>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</si>
  <si>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</si>
  <si>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</si>
  <si>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</si>
  <si>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</si>
  <si>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</si>
  <si>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</si>
  <si>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</si>
  <si>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</si>
  <si>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</si>
  <si>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</si>
  <si>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</si>
  <si>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</si>
  <si>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</si>
  <si>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</si>
  <si>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</si>
  <si>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</si>
  <si>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</si>
  <si>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</si>
  <si>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</si>
  <si>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</si>
  <si>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</si>
  <si>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</si>
  <si>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</si>
  <si>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</si>
  <si>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</si>
  <si>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</si>
  <si>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</si>
  <si>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</si>
  <si>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</si>
  <si>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</si>
  <si>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</si>
  <si>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</si>
  <si>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</si>
  <si>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</si>
  <si>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</si>
  <si>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</si>
  <si>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</si>
  <si>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</si>
  <si>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</si>
  <si>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</si>
  <si>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</si>
  <si>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</si>
  <si>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</si>
  <si>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</si>
  <si>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</si>
  <si>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</si>
  <si>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</si>
  <si>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</si>
  <si>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</si>
  <si>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</si>
  <si>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</si>
  <si>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</si>
  <si>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</si>
  <si>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</si>
  <si>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</si>
  <si>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</si>
  <si>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</si>
  <si>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</si>
  <si>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</si>
  <si>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</si>
  <si>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</si>
  <si>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</si>
  <si>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</si>
  <si>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</si>
  <si>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</si>
  <si>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</si>
  <si>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</si>
  <si>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</si>
  <si>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</si>
  <si>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</si>
  <si>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</si>
  <si>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</si>
  <si>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</si>
  <si>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</si>
  <si>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</si>
  <si>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</si>
  <si>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</si>
  <si>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</si>
  <si>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</si>
  <si>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</si>
  <si>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</si>
  <si>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</si>
  <si>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</si>
  <si>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</si>
  <si>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</si>
  <si>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</si>
  <si>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</si>
  <si>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</si>
  <si>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</si>
  <si>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</si>
  <si>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</si>
  <si>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</si>
  <si>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</si>
  <si>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</si>
  <si>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</si>
  <si>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</si>
  <si>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</si>
  <si>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</si>
  <si>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</si>
  <si>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</si>
  <si>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</si>
  <si>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</si>
  <si>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</si>
  <si>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</si>
  <si>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</si>
  <si>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</si>
  <si>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</si>
  <si>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</si>
  <si>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</si>
  <si>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</si>
  <si>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</si>
  <si>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</si>
  <si>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</si>
  <si>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</si>
  <si>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</si>
  <si>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</si>
  <si>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</si>
  <si>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</si>
  <si>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</si>
  <si>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</si>
  <si>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</si>
  <si>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</si>
  <si>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</si>
  <si>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</si>
  <si>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</si>
  <si>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</si>
  <si>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</si>
  <si>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</si>
  <si>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</si>
  <si>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</si>
  <si>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</si>
  <si>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</si>
  <si>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</si>
  <si>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</si>
  <si>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</si>
  <si>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</si>
  <si>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</si>
  <si>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</si>
  <si>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</si>
  <si>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</si>
  <si>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</si>
  <si>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</si>
  <si>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</si>
  <si>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</si>
  <si>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</si>
  <si>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</si>
  <si>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</si>
  <si>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</si>
  <si>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</si>
  <si>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</si>
  <si>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</si>
  <si>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</si>
  <si>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</si>
  <si>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</si>
  <si>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</si>
  <si>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</si>
  <si>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</si>
  <si>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</si>
  <si>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</si>
  <si>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</si>
  <si>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</si>
  <si>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</si>
  <si>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</si>
  <si>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</si>
  <si>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</si>
  <si>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</si>
  <si>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</si>
  <si>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</si>
  <si>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</si>
  <si>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</si>
  <si>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</si>
  <si>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</si>
  <si>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</si>
  <si>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</si>
  <si>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</si>
  <si>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</si>
  <si>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</si>
  <si>
    <t>map_color</t>
  </si>
  <si>
    <t>random</t>
  </si>
  <si>
    <t>Specified receiver map color</t>
  </si>
  <si>
    <t>Specified receiver map color (hex)</t>
  </si>
  <si>
    <t>rec_cav_tlip</t>
  </si>
  <si>
    <t>Fraction of the total receiver height occupied by the top lip in a cavity geometry</t>
  </si>
  <si>
    <t>rec_cav_blip</t>
  </si>
  <si>
    <t>Fraction of the total receiver height occupied by the bottom lip in a cavity geometry</t>
  </si>
  <si>
    <t>Radius of the circle circumscribing all active absorber surfaces</t>
  </si>
  <si>
    <t>rec_cav_apwfrac</t>
  </si>
  <si>
    <t>Width of cavity aperture relative to maximum width at the aperture plane</t>
  </si>
  <si>
    <t>rec_cav_apw</t>
  </si>
  <si>
    <t>Calculated aperture width based on cavity geometry and aperture width fraction</t>
  </si>
  <si>
    <t>aperture_area</t>
  </si>
  <si>
    <t>Receiver aperture area</t>
  </si>
  <si>
    <t>Area of the aperture available to heliostat aiming</t>
  </si>
  <si>
    <t>rec_cav_aph</t>
  </si>
  <si>
    <t>Calculated aperture height based on receiver height and lip height fractions</t>
  </si>
  <si>
    <t>Cavity absorber centroid aperture offset</t>
  </si>
  <si>
    <t>Cavity active surface radius</t>
  </si>
  <si>
    <t>Cavity top lip fractional height</t>
  </si>
  <si>
    <t>Cavity bottom lip fractional height</t>
  </si>
  <si>
    <t>Cavity aperture width fraction</t>
  </si>
  <si>
    <t>Cavity aperture width</t>
  </si>
  <si>
    <t>Cavity aperture height</t>
  </si>
  <si>
    <t>version</t>
  </si>
  <si>
    <t>SolarPILOT code base version number</t>
  </si>
  <si>
    <t>Offset of centroid of cavity absorber surfaces from the aperture plane (fraction of cavity radius); positive yields greater receiver depth</t>
  </si>
  <si>
    <t>max_curtain_depth</t>
  </si>
  <si>
    <t>Particle curtain entrance depth</t>
  </si>
  <si>
    <t>Particle curtain entrance depth from the aperature</t>
  </si>
  <si>
    <t>norm_heights_depths</t>
  </si>
  <si>
    <t>curtain_type</t>
  </si>
  <si>
    <t>Particle curtain type</t>
  </si>
  <si>
    <t>Particle curtain geometrical configuration</t>
  </si>
  <si>
    <t>curtain_radius</t>
  </si>
  <si>
    <t>Particle curtain radius</t>
  </si>
  <si>
    <t>Particle curtain radius of curvature</t>
  </si>
  <si>
    <t>is_snout</t>
  </si>
  <si>
    <t>Is SNOUT enabled?</t>
  </si>
  <si>
    <t>snout_depth</t>
  </si>
  <si>
    <t>snout_vert_angle</t>
  </si>
  <si>
    <t>snout_horiz_angle</t>
  </si>
  <si>
    <t>SNOUT depth</t>
  </si>
  <si>
    <t>Distance from aperture window to SNOUT front plane</t>
  </si>
  <si>
    <t>Vertical SNOUT angle</t>
  </si>
  <si>
    <t>SNOUT angle from aperture normal</t>
  </si>
  <si>
    <t>Horizontal SNOUT angle</t>
  </si>
  <si>
    <t>SNOUT spanning angle defined in the aperature vertical midplane</t>
  </si>
  <si>
    <t>External cylindrical=0;Cavity=1;Flat plate=2;Falling particle=3</t>
  </si>
  <si>
    <t>Flat=0;Curved=1</t>
  </si>
  <si>
    <t xml:space="preserve">Receiver aperture width for flat plate and falling particle geometry </t>
  </si>
  <si>
    <t>Height of the absorbing component (height of aperture for falling particle geometry)</t>
  </si>
  <si>
    <t>0.5,0.8;</t>
  </si>
  <si>
    <t>norm_curtain_height</t>
  </si>
  <si>
    <t>norm_curtain_width</t>
  </si>
  <si>
    <t>Normalized particle curtain width</t>
  </si>
  <si>
    <t>Particle curtain width normalized to the aperture width</t>
  </si>
  <si>
    <t>Normalized troughs heights and depths</t>
  </si>
  <si>
    <t>Normalized troughs heights and depths starting from the receiver entrance and working down</t>
  </si>
  <si>
    <t>Particle curtain height starting from the bottom of the aperture normalized to the aperture height</t>
  </si>
  <si>
    <t>curtain_total_height</t>
  </si>
  <si>
    <t>Particle curtain total height</t>
  </si>
  <si>
    <t>Normalized particle curtain height</t>
  </si>
  <si>
    <t>max_curtain_width</t>
  </si>
  <si>
    <t>Particle curtain maximum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</si>
</sst>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31" totalsRowShown="0">
  <autoFilter ref="A1:L331" xr:uid="{00000000-0009-0000-0100-000001000000}">
    <filterColumn colId="0">
      <filters>
        <filter val="receiver"/>
      </filters>
    </filterColumn>
  </autoFilter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topLeftCell="E1" zoomScaleNormal="100" workbookViewId="0">
      <pane ySplit="1" topLeftCell="A250" activePane="bottomLeft" state="frozen"/>
      <selection pane="bottomLeft" activeCell="L285" sqref="L285"/>
    </sheetView>
  </sheetViews>
  <sheetFormatPr defaultRowHeight="14.5" x14ac:dyDescent="0.35"/>
  <cols>
    <col min="1" max="1" width="11.453125"/>
    <col min="2" max="2" width="20.7265625" customWidth="1"/>
    <col min="3" max="3" width="9.453125" customWidth="1"/>
    <col min="4" max="4" width="13.54296875" customWidth="1"/>
    <col min="5" max="5" width="16.81640625" style="1" customWidth="1"/>
    <col min="6" max="6" width="10.81640625" style="2" customWidth="1"/>
    <col min="7" max="7" width="18.81640625" style="2" customWidth="1"/>
    <col min="8" max="8" width="9.81640625" style="3" customWidth="1"/>
    <col min="9" max="9" width="22.1796875" style="3" customWidth="1"/>
    <col min="10" max="10" width="12.453125" style="3" customWidth="1"/>
    <col min="11" max="11" width="39.54296875" style="3" customWidth="1"/>
    <col min="12" max="12" width="114.453125" customWidth="1"/>
    <col min="13" max="1025" width="8.54296875" customWidth="1"/>
  </cols>
  <sheetData>
    <row r="1" spans="1:12" s="8" customFormat="1" ht="38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idden="1" x14ac:dyDescent="0.3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hidden="1" x14ac:dyDescent="0.35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hidden="1" x14ac:dyDescent="0.35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hidden="1" x14ac:dyDescent="0.35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hidden="1" x14ac:dyDescent="0.35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hidden="1" x14ac:dyDescent="0.35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hidden="1" x14ac:dyDescent="0.35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hidden="1" x14ac:dyDescent="0.35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hidden="1" x14ac:dyDescent="0.35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hidden="1" x14ac:dyDescent="0.35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hidden="1" x14ac:dyDescent="0.35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hidden="1" x14ac:dyDescent="0.35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hidden="1" x14ac:dyDescent="0.35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hidden="1" x14ac:dyDescent="0.35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hidden="1" x14ac:dyDescent="0.35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hidden="1" x14ac:dyDescent="0.35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hidden="1" x14ac:dyDescent="0.35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hidden="1" x14ac:dyDescent="0.35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hidden="1" x14ac:dyDescent="0.35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hidden="1" x14ac:dyDescent="0.35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hidden="1" x14ac:dyDescent="0.35">
      <c r="A22" t="s">
        <v>12</v>
      </c>
      <c r="B22" t="s">
        <v>941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942</v>
      </c>
      <c r="L22" s="3" t="s">
        <v>943</v>
      </c>
    </row>
    <row r="23" spans="1:12" hidden="1" x14ac:dyDescent="0.35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hidden="1" x14ac:dyDescent="0.35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hidden="1" x14ac:dyDescent="0.35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hidden="1" x14ac:dyDescent="0.35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hidden="1" x14ac:dyDescent="0.35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hidden="1" x14ac:dyDescent="0.35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hidden="1" x14ac:dyDescent="0.35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hidden="1" x14ac:dyDescent="0.35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hidden="1" x14ac:dyDescent="0.35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hidden="1" x14ac:dyDescent="0.35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hidden="1" x14ac:dyDescent="0.35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hidden="1" x14ac:dyDescent="0.35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hidden="1" x14ac:dyDescent="0.35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hidden="1" x14ac:dyDescent="0.35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hidden="1" x14ac:dyDescent="0.35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hidden="1" x14ac:dyDescent="0.35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hidden="1" x14ac:dyDescent="0.35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hidden="1" x14ac:dyDescent="0.35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hidden="1" x14ac:dyDescent="0.35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hidden="1" x14ac:dyDescent="0.35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hidden="1" x14ac:dyDescent="0.35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hidden="1" x14ac:dyDescent="0.35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hidden="1" x14ac:dyDescent="0.35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hidden="1" x14ac:dyDescent="0.35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hidden="1" x14ac:dyDescent="0.35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hidden="1" x14ac:dyDescent="0.35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hidden="1" x14ac:dyDescent="0.35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hidden="1" x14ac:dyDescent="0.35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hidden="1" x14ac:dyDescent="0.35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hidden="1" x14ac:dyDescent="0.35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hidden="1" x14ac:dyDescent="0.35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hidden="1" x14ac:dyDescent="0.35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hidden="1" x14ac:dyDescent="0.35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hidden="1" x14ac:dyDescent="0.35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hidden="1" x14ac:dyDescent="0.35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hidden="1" x14ac:dyDescent="0.35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hidden="1" x14ac:dyDescent="0.35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hidden="1" x14ac:dyDescent="0.35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hidden="1" x14ac:dyDescent="0.35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hidden="1" x14ac:dyDescent="0.35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hidden="1" x14ac:dyDescent="0.35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hidden="1" x14ac:dyDescent="0.35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hidden="1" x14ac:dyDescent="0.35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hidden="1" x14ac:dyDescent="0.35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hidden="1" x14ac:dyDescent="0.35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hidden="1" x14ac:dyDescent="0.35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hidden="1" x14ac:dyDescent="0.35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hidden="1" x14ac:dyDescent="0.35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hidden="1" x14ac:dyDescent="0.35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hidden="1" x14ac:dyDescent="0.35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hidden="1" x14ac:dyDescent="0.35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hidden="1" x14ac:dyDescent="0.35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hidden="1" x14ac:dyDescent="0.35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hidden="1" x14ac:dyDescent="0.35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hidden="1" x14ac:dyDescent="0.35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hidden="1" x14ac:dyDescent="0.35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hidden="1" x14ac:dyDescent="0.35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hidden="1" x14ac:dyDescent="0.35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hidden="1" x14ac:dyDescent="0.35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hidden="1" x14ac:dyDescent="0.35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hidden="1" x14ac:dyDescent="0.35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hidden="1" x14ac:dyDescent="0.35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hidden="1" x14ac:dyDescent="0.35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hidden="1" x14ac:dyDescent="0.35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v>1</v>
      </c>
      <c r="K86" s="3" t="s">
        <v>287</v>
      </c>
      <c r="L86" s="3" t="s">
        <v>288</v>
      </c>
    </row>
    <row r="87" spans="1:12" hidden="1" x14ac:dyDescent="0.35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v>1</v>
      </c>
      <c r="K87" s="3" t="s">
        <v>290</v>
      </c>
      <c r="L87" s="3" t="s">
        <v>291</v>
      </c>
    </row>
    <row r="88" spans="1:12" hidden="1" x14ac:dyDescent="0.35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hidden="1" x14ac:dyDescent="0.35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hidden="1" x14ac:dyDescent="0.35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hidden="1" x14ac:dyDescent="0.35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hidden="1" x14ac:dyDescent="0.35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hidden="1" x14ac:dyDescent="0.35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hidden="1" x14ac:dyDescent="0.35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hidden="1" x14ac:dyDescent="0.35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hidden="1" x14ac:dyDescent="0.35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hidden="1" x14ac:dyDescent="0.35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TRUE()</f>
        <v>1</v>
      </c>
      <c r="K97" s="3" t="s">
        <v>323</v>
      </c>
      <c r="L97" s="3" t="s">
        <v>324</v>
      </c>
    </row>
    <row r="98" spans="1:12" hidden="1" x14ac:dyDescent="0.35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TRUE()</f>
        <v>1</v>
      </c>
      <c r="K98" s="3" t="s">
        <v>326</v>
      </c>
      <c r="L98" s="3" t="s">
        <v>327</v>
      </c>
    </row>
    <row r="99" spans="1:12" hidden="1" x14ac:dyDescent="0.35">
      <c r="A99" t="s">
        <v>190</v>
      </c>
      <c r="B99" t="s">
        <v>938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939</v>
      </c>
      <c r="L99" s="3" t="s">
        <v>940</v>
      </c>
    </row>
    <row r="100" spans="1:12" hidden="1" x14ac:dyDescent="0.35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hidden="1" x14ac:dyDescent="0.35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hidden="1" x14ac:dyDescent="0.35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hidden="1" x14ac:dyDescent="0.35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hidden="1" x14ac:dyDescent="0.35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hidden="1" x14ac:dyDescent="0.35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hidden="1" x14ac:dyDescent="0.35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hidden="1" x14ac:dyDescent="0.35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hidden="1" x14ac:dyDescent="0.35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hidden="1" x14ac:dyDescent="0.35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hidden="1" x14ac:dyDescent="0.35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hidden="1" x14ac:dyDescent="0.35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hidden="1" x14ac:dyDescent="0.35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hidden="1" x14ac:dyDescent="0.35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hidden="1" x14ac:dyDescent="0.35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hidden="1" x14ac:dyDescent="0.35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hidden="1" x14ac:dyDescent="0.35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hidden="1" x14ac:dyDescent="0.35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hidden="1" x14ac:dyDescent="0.35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hidden="1" x14ac:dyDescent="0.35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hidden="1" x14ac:dyDescent="0.35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hidden="1" x14ac:dyDescent="0.35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hidden="1" x14ac:dyDescent="0.35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hidden="1" x14ac:dyDescent="0.35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hidden="1" x14ac:dyDescent="0.35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hidden="1" x14ac:dyDescent="0.35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hidden="1" x14ac:dyDescent="0.35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hidden="1" x14ac:dyDescent="0.35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hidden="1" x14ac:dyDescent="0.35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hidden="1" x14ac:dyDescent="0.35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hidden="1" x14ac:dyDescent="0.35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hidden="1" x14ac:dyDescent="0.35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hidden="1" x14ac:dyDescent="0.35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hidden="1" x14ac:dyDescent="0.35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hidden="1" x14ac:dyDescent="0.35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hidden="1" x14ac:dyDescent="0.35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hidden="1" x14ac:dyDescent="0.35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hidden="1" x14ac:dyDescent="0.35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hidden="1" x14ac:dyDescent="0.35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hidden="1" x14ac:dyDescent="0.35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hidden="1" x14ac:dyDescent="0.35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hidden="1" x14ac:dyDescent="0.35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hidden="1" x14ac:dyDescent="0.35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hidden="1" x14ac:dyDescent="0.35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hidden="1" x14ac:dyDescent="0.35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hidden="1" x14ac:dyDescent="0.35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hidden="1" x14ac:dyDescent="0.35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hidden="1" x14ac:dyDescent="0.35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hidden="1" x14ac:dyDescent="0.35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hidden="1" x14ac:dyDescent="0.35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hidden="1" x14ac:dyDescent="0.35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hidden="1" x14ac:dyDescent="0.35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hidden="1" x14ac:dyDescent="0.35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hidden="1" x14ac:dyDescent="0.35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hidden="1" x14ac:dyDescent="0.35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hidden="1" x14ac:dyDescent="0.35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hidden="1" x14ac:dyDescent="0.35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hidden="1" x14ac:dyDescent="0.35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hidden="1" x14ac:dyDescent="0.35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hidden="1" x14ac:dyDescent="0.35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hidden="1" x14ac:dyDescent="0.35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hidden="1" x14ac:dyDescent="0.35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hidden="1" x14ac:dyDescent="0.35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hidden="1" x14ac:dyDescent="0.35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hidden="1" x14ac:dyDescent="0.35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hidden="1" x14ac:dyDescent="0.35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hidden="1" x14ac:dyDescent="0.35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hidden="1" x14ac:dyDescent="0.35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hidden="1" x14ac:dyDescent="0.35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hidden="1" x14ac:dyDescent="0.35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hidden="1" x14ac:dyDescent="0.35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hidden="1" x14ac:dyDescent="0.35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hidden="1" x14ac:dyDescent="0.35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hidden="1" x14ac:dyDescent="0.35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hidden="1" x14ac:dyDescent="0.35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hidden="1" x14ac:dyDescent="0.35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hidden="1" x14ac:dyDescent="0.35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hidden="1" x14ac:dyDescent="0.35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hidden="1" x14ac:dyDescent="0.35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hidden="1" x14ac:dyDescent="0.35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hidden="1" x14ac:dyDescent="0.35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hidden="1" x14ac:dyDescent="0.35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hidden="1" x14ac:dyDescent="0.35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hidden="1" x14ac:dyDescent="0.35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hidden="1" x14ac:dyDescent="0.35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hidden="1" x14ac:dyDescent="0.35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hidden="1" x14ac:dyDescent="0.35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hidden="1" x14ac:dyDescent="0.35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hidden="1" x14ac:dyDescent="0.35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hidden="1" x14ac:dyDescent="0.35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hidden="1" x14ac:dyDescent="0.35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hidden="1" x14ac:dyDescent="0.35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hidden="1" x14ac:dyDescent="0.35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hidden="1" x14ac:dyDescent="0.35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hidden="1" x14ac:dyDescent="0.35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hidden="1" x14ac:dyDescent="0.35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hidden="1" x14ac:dyDescent="0.35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hidden="1" x14ac:dyDescent="0.35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hidden="1" x14ac:dyDescent="0.35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hidden="1" x14ac:dyDescent="0.35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hidden="1" x14ac:dyDescent="0.35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hidden="1" x14ac:dyDescent="0.35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hidden="1" x14ac:dyDescent="0.35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hidden="1" x14ac:dyDescent="0.35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hidden="1" x14ac:dyDescent="0.35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hidden="1" x14ac:dyDescent="0.35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hidden="1" x14ac:dyDescent="0.35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hidden="1" x14ac:dyDescent="0.35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hidden="1" x14ac:dyDescent="0.35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hidden="1" x14ac:dyDescent="0.35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hidden="1" x14ac:dyDescent="0.35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hidden="1" x14ac:dyDescent="0.35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hidden="1" x14ac:dyDescent="0.35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hidden="1" x14ac:dyDescent="0.35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hidden="1" x14ac:dyDescent="0.35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hidden="1" x14ac:dyDescent="0.35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hidden="1" x14ac:dyDescent="0.35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hidden="1" x14ac:dyDescent="0.35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hidden="1" x14ac:dyDescent="0.35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hidden="1" x14ac:dyDescent="0.35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35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35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35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35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35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J224" s="3" t="s">
        <v>274</v>
      </c>
      <c r="K224" s="3" t="s">
        <v>682</v>
      </c>
      <c r="L224" s="3" t="s">
        <v>683</v>
      </c>
    </row>
    <row r="225" spans="1:12" x14ac:dyDescent="0.35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35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35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35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35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35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35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35">
      <c r="A232" t="s">
        <v>666</v>
      </c>
      <c r="B232" t="s">
        <v>695</v>
      </c>
      <c r="C232" t="s">
        <v>14</v>
      </c>
      <c r="D232" t="s">
        <v>228</v>
      </c>
      <c r="E232" s="1">
        <v>4</v>
      </c>
      <c r="F232" s="2" t="s">
        <v>17</v>
      </c>
      <c r="G232" s="2" t="b">
        <f>TRUE()</f>
        <v>1</v>
      </c>
      <c r="K232" s="3" t="s">
        <v>696</v>
      </c>
      <c r="L232" s="3" t="s">
        <v>697</v>
      </c>
    </row>
    <row r="233" spans="1:12" x14ac:dyDescent="0.35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35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35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35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35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35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35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35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35">
      <c r="A241" t="s">
        <v>666</v>
      </c>
      <c r="B241" t="s">
        <v>726</v>
      </c>
      <c r="C241" t="s">
        <v>14</v>
      </c>
      <c r="D241" t="s">
        <v>30</v>
      </c>
      <c r="E241" s="1">
        <v>-0.25</v>
      </c>
      <c r="F241" s="2" t="s">
        <v>17</v>
      </c>
      <c r="G241" s="2" t="b">
        <f>TRUE()</f>
        <v>1</v>
      </c>
      <c r="K241" s="3" t="s">
        <v>962</v>
      </c>
      <c r="L241" s="3" t="s">
        <v>971</v>
      </c>
    </row>
    <row r="242" spans="1:12" x14ac:dyDescent="0.35">
      <c r="A242" t="s">
        <v>666</v>
      </c>
      <c r="B242" t="s">
        <v>727</v>
      </c>
      <c r="C242" t="s">
        <v>14</v>
      </c>
      <c r="D242" t="s">
        <v>30</v>
      </c>
      <c r="E242" s="1">
        <v>8</v>
      </c>
      <c r="F242" s="2" t="s">
        <v>43</v>
      </c>
      <c r="G242" s="2" t="b">
        <f>TRUE()</f>
        <v>1</v>
      </c>
      <c r="K242" s="3" t="s">
        <v>963</v>
      </c>
      <c r="L242" s="3" t="s">
        <v>952</v>
      </c>
    </row>
    <row r="243" spans="1:12" x14ac:dyDescent="0.35">
      <c r="A243" t="s">
        <v>666</v>
      </c>
      <c r="B243" t="s">
        <v>948</v>
      </c>
      <c r="C243" t="s">
        <v>14</v>
      </c>
      <c r="D243" t="s">
        <v>30</v>
      </c>
      <c r="E243" s="1">
        <v>0</v>
      </c>
      <c r="F243" s="2" t="s">
        <v>17</v>
      </c>
      <c r="G243" s="2" t="b">
        <v>1</v>
      </c>
      <c r="J243" s="3" t="s">
        <v>274</v>
      </c>
      <c r="K243" s="3" t="s">
        <v>964</v>
      </c>
      <c r="L243" s="3" t="s">
        <v>949</v>
      </c>
    </row>
    <row r="244" spans="1:12" x14ac:dyDescent="0.35">
      <c r="A244" t="s">
        <v>666</v>
      </c>
      <c r="B244" t="s">
        <v>950</v>
      </c>
      <c r="C244" t="s">
        <v>14</v>
      </c>
      <c r="D244" t="s">
        <v>30</v>
      </c>
      <c r="E244" s="1">
        <v>0</v>
      </c>
      <c r="F244" s="2" t="s">
        <v>17</v>
      </c>
      <c r="G244" s="2" t="b">
        <v>1</v>
      </c>
      <c r="J244" s="3" t="s">
        <v>274</v>
      </c>
      <c r="K244" s="3" t="s">
        <v>965</v>
      </c>
      <c r="L244" s="3" t="s">
        <v>951</v>
      </c>
    </row>
    <row r="245" spans="1:12" x14ac:dyDescent="0.35">
      <c r="A245" t="s">
        <v>666</v>
      </c>
      <c r="B245" t="s">
        <v>953</v>
      </c>
      <c r="C245" t="s">
        <v>14</v>
      </c>
      <c r="D245" t="s">
        <v>30</v>
      </c>
      <c r="E245" s="1">
        <v>1</v>
      </c>
      <c r="F245" s="2" t="s">
        <v>17</v>
      </c>
      <c r="G245" s="2" t="b">
        <v>1</v>
      </c>
      <c r="J245" s="3" t="s">
        <v>274</v>
      </c>
      <c r="K245" s="3" t="s">
        <v>966</v>
      </c>
      <c r="L245" s="3" t="s">
        <v>954</v>
      </c>
    </row>
    <row r="246" spans="1:12" x14ac:dyDescent="0.35">
      <c r="A246" t="s">
        <v>666</v>
      </c>
      <c r="B246" t="s">
        <v>728</v>
      </c>
      <c r="C246" t="s">
        <v>14</v>
      </c>
      <c r="D246" t="s">
        <v>30</v>
      </c>
      <c r="E246" s="1">
        <v>17.649999999999999</v>
      </c>
      <c r="F246" s="2" t="s">
        <v>43</v>
      </c>
      <c r="G246" s="2" t="b">
        <f>TRUE()</f>
        <v>1</v>
      </c>
      <c r="K246" t="s">
        <v>729</v>
      </c>
      <c r="L246" s="3" t="s">
        <v>730</v>
      </c>
    </row>
    <row r="247" spans="1:12" x14ac:dyDescent="0.35">
      <c r="A247" t="s">
        <v>666</v>
      </c>
      <c r="B247" t="s">
        <v>731</v>
      </c>
      <c r="C247" t="s">
        <v>14</v>
      </c>
      <c r="D247" t="s">
        <v>30</v>
      </c>
      <c r="E247" s="1">
        <v>0</v>
      </c>
      <c r="F247" s="2" t="s">
        <v>51</v>
      </c>
      <c r="G247" s="2" t="b">
        <f>TRUE()</f>
        <v>1</v>
      </c>
      <c r="K247" t="s">
        <v>732</v>
      </c>
      <c r="L247" s="3" t="s">
        <v>733</v>
      </c>
    </row>
    <row r="248" spans="1:12" x14ac:dyDescent="0.35">
      <c r="A248" t="s">
        <v>666</v>
      </c>
      <c r="B248" t="s">
        <v>734</v>
      </c>
      <c r="C248" t="s">
        <v>14</v>
      </c>
      <c r="D248" t="s">
        <v>30</v>
      </c>
      <c r="E248" s="1">
        <v>21.6</v>
      </c>
      <c r="F248" s="2" t="s">
        <v>43</v>
      </c>
      <c r="G248" s="2" t="b">
        <f>TRUE()</f>
        <v>1</v>
      </c>
      <c r="K248" t="s">
        <v>735</v>
      </c>
      <c r="L248" s="3" t="s">
        <v>996</v>
      </c>
    </row>
    <row r="249" spans="1:12" x14ac:dyDescent="0.35">
      <c r="A249" t="s">
        <v>666</v>
      </c>
      <c r="B249" t="s">
        <v>736</v>
      </c>
      <c r="C249" t="s">
        <v>14</v>
      </c>
      <c r="D249" t="s">
        <v>21</v>
      </c>
      <c r="E249" s="1" t="s">
        <v>737</v>
      </c>
      <c r="G249" s="2" t="b">
        <f>FALSE()</f>
        <v>0</v>
      </c>
      <c r="K249" s="3" t="s">
        <v>738</v>
      </c>
      <c r="L249" s="3" t="s">
        <v>738</v>
      </c>
    </row>
    <row r="250" spans="1:12" x14ac:dyDescent="0.35">
      <c r="A250" t="s">
        <v>666</v>
      </c>
      <c r="B250" t="s">
        <v>739</v>
      </c>
      <c r="C250" t="s">
        <v>14</v>
      </c>
      <c r="D250" t="s">
        <v>30</v>
      </c>
      <c r="E250" s="1">
        <v>0</v>
      </c>
      <c r="F250" s="2" t="s">
        <v>43</v>
      </c>
      <c r="G250" s="2" t="b">
        <f>TRUE()</f>
        <v>1</v>
      </c>
      <c r="K250" t="s">
        <v>740</v>
      </c>
      <c r="L250" s="3" t="s">
        <v>741</v>
      </c>
    </row>
    <row r="251" spans="1:12" x14ac:dyDescent="0.35">
      <c r="A251" t="s">
        <v>666</v>
      </c>
      <c r="B251" t="s">
        <v>742</v>
      </c>
      <c r="C251" t="s">
        <v>14</v>
      </c>
      <c r="D251" t="s">
        <v>30</v>
      </c>
      <c r="E251" s="1">
        <v>0</v>
      </c>
      <c r="F251" s="2" t="s">
        <v>43</v>
      </c>
      <c r="G251" s="2" t="b">
        <f>TRUE()</f>
        <v>1</v>
      </c>
      <c r="K251" t="s">
        <v>743</v>
      </c>
      <c r="L251" s="3" t="s">
        <v>744</v>
      </c>
    </row>
    <row r="252" spans="1:12" x14ac:dyDescent="0.35">
      <c r="A252" t="s">
        <v>666</v>
      </c>
      <c r="B252" t="s">
        <v>745</v>
      </c>
      <c r="C252" t="s">
        <v>14</v>
      </c>
      <c r="D252" t="s">
        <v>30</v>
      </c>
      <c r="E252" s="1">
        <v>0</v>
      </c>
      <c r="F252" s="2" t="s">
        <v>43</v>
      </c>
      <c r="G252" s="2" t="b">
        <f>TRUE()</f>
        <v>1</v>
      </c>
      <c r="K252" t="s">
        <v>746</v>
      </c>
      <c r="L252" s="3" t="s">
        <v>747</v>
      </c>
    </row>
    <row r="253" spans="1:12" x14ac:dyDescent="0.35">
      <c r="A253" t="s">
        <v>666</v>
      </c>
      <c r="B253" t="s">
        <v>748</v>
      </c>
      <c r="C253" t="s">
        <v>14</v>
      </c>
      <c r="D253" t="s">
        <v>21</v>
      </c>
      <c r="E253" s="1">
        <v>0</v>
      </c>
      <c r="F253" s="2" t="s">
        <v>17</v>
      </c>
      <c r="G253" s="2" t="b">
        <f>FALSE()</f>
        <v>0</v>
      </c>
      <c r="H253" s="3" t="s">
        <v>22</v>
      </c>
      <c r="I253" s="3" t="s">
        <v>749</v>
      </c>
      <c r="K253" s="3" t="s">
        <v>750</v>
      </c>
      <c r="L253" s="3" t="s">
        <v>751</v>
      </c>
    </row>
    <row r="254" spans="1:12" x14ac:dyDescent="0.35">
      <c r="A254" t="s">
        <v>666</v>
      </c>
      <c r="B254" t="s">
        <v>752</v>
      </c>
      <c r="C254" t="s">
        <v>14</v>
      </c>
      <c r="D254" t="s">
        <v>21</v>
      </c>
      <c r="E254" s="1">
        <v>0</v>
      </c>
      <c r="F254" s="2" t="s">
        <v>17</v>
      </c>
      <c r="G254" s="2" t="b">
        <f>FALSE()</f>
        <v>0</v>
      </c>
      <c r="H254" s="3" t="s">
        <v>22</v>
      </c>
      <c r="I254" s="3" t="s">
        <v>993</v>
      </c>
      <c r="K254" t="s">
        <v>753</v>
      </c>
      <c r="L254" s="3" t="s">
        <v>754</v>
      </c>
    </row>
    <row r="255" spans="1:12" s="11" customFormat="1" x14ac:dyDescent="0.35">
      <c r="A255" s="11" t="s">
        <v>666</v>
      </c>
      <c r="B255" s="11" t="s">
        <v>755</v>
      </c>
      <c r="C255" s="11" t="s">
        <v>14</v>
      </c>
      <c r="D255" s="11" t="s">
        <v>30</v>
      </c>
      <c r="E255" s="12">
        <v>17</v>
      </c>
      <c r="F255" s="13" t="s">
        <v>43</v>
      </c>
      <c r="G255" s="13" t="b">
        <f>TRUE()</f>
        <v>1</v>
      </c>
      <c r="H255" s="14"/>
      <c r="I255" s="14"/>
      <c r="J255" s="14"/>
      <c r="K255" s="11" t="s">
        <v>756</v>
      </c>
      <c r="L255" s="14" t="s">
        <v>995</v>
      </c>
    </row>
    <row r="256" spans="1:12" s="11" customFormat="1" x14ac:dyDescent="0.35">
      <c r="A256" s="11" t="s">
        <v>666</v>
      </c>
      <c r="B256" s="11" t="s">
        <v>998</v>
      </c>
      <c r="C256" s="11" t="s">
        <v>14</v>
      </c>
      <c r="D256" s="11" t="s">
        <v>30</v>
      </c>
      <c r="E256" s="12">
        <v>1</v>
      </c>
      <c r="F256" s="13" t="s">
        <v>17</v>
      </c>
      <c r="G256" s="13" t="b">
        <v>1</v>
      </c>
      <c r="H256" s="14"/>
      <c r="I256" s="14"/>
      <c r="J256" s="14"/>
      <c r="K256" s="14" t="s">
        <v>1007</v>
      </c>
      <c r="L256" s="11" t="s">
        <v>1004</v>
      </c>
    </row>
    <row r="257" spans="1:12" s="11" customFormat="1" x14ac:dyDescent="0.35">
      <c r="A257" s="11" t="s">
        <v>666</v>
      </c>
      <c r="B257" s="11" t="s">
        <v>999</v>
      </c>
      <c r="C257" s="11" t="s">
        <v>14</v>
      </c>
      <c r="D257" s="11" t="s">
        <v>30</v>
      </c>
      <c r="E257" s="12">
        <v>1</v>
      </c>
      <c r="F257" s="13" t="s">
        <v>17</v>
      </c>
      <c r="G257" s="13" t="b">
        <v>1</v>
      </c>
      <c r="H257" s="14"/>
      <c r="I257" s="14"/>
      <c r="J257" s="14"/>
      <c r="K257" s="14" t="s">
        <v>1000</v>
      </c>
      <c r="L257" s="11" t="s">
        <v>1001</v>
      </c>
    </row>
    <row r="258" spans="1:12" s="11" customFormat="1" x14ac:dyDescent="0.35">
      <c r="A258" s="11" t="s">
        <v>666</v>
      </c>
      <c r="B258" s="11" t="s">
        <v>972</v>
      </c>
      <c r="C258" s="11" t="s">
        <v>14</v>
      </c>
      <c r="D258" s="11" t="s">
        <v>30</v>
      </c>
      <c r="E258" s="12">
        <v>1.5</v>
      </c>
      <c r="F258" s="13" t="s">
        <v>43</v>
      </c>
      <c r="G258" s="13" t="b">
        <v>1</v>
      </c>
      <c r="H258" s="14"/>
      <c r="I258" s="14"/>
      <c r="J258" s="14"/>
      <c r="K258" s="14" t="s">
        <v>973</v>
      </c>
      <c r="L258" s="11" t="s">
        <v>974</v>
      </c>
    </row>
    <row r="259" spans="1:12" x14ac:dyDescent="0.35">
      <c r="A259" t="s">
        <v>666</v>
      </c>
      <c r="B259" s="11" t="s">
        <v>975</v>
      </c>
      <c r="C259" t="s">
        <v>14</v>
      </c>
      <c r="D259" t="s">
        <v>15</v>
      </c>
      <c r="E259" s="1" t="s">
        <v>997</v>
      </c>
      <c r="F259" s="2" t="s">
        <v>17</v>
      </c>
      <c r="G259" s="2" t="b">
        <v>1</v>
      </c>
      <c r="K259" t="s">
        <v>1002</v>
      </c>
      <c r="L259" s="3" t="s">
        <v>1003</v>
      </c>
    </row>
    <row r="260" spans="1:12" x14ac:dyDescent="0.35">
      <c r="A260" t="s">
        <v>666</v>
      </c>
      <c r="B260" s="11" t="s">
        <v>976</v>
      </c>
      <c r="C260" t="s">
        <v>14</v>
      </c>
      <c r="D260" t="s">
        <v>21</v>
      </c>
      <c r="E260" s="1">
        <v>0</v>
      </c>
      <c r="F260" s="2" t="s">
        <v>17</v>
      </c>
      <c r="G260" s="2" t="b">
        <v>0</v>
      </c>
      <c r="H260" s="3" t="s">
        <v>22</v>
      </c>
      <c r="I260" s="3" t="s">
        <v>994</v>
      </c>
      <c r="K260" s="3" t="s">
        <v>977</v>
      </c>
      <c r="L260" t="s">
        <v>978</v>
      </c>
    </row>
    <row r="261" spans="1:12" x14ac:dyDescent="0.35">
      <c r="A261" t="s">
        <v>666</v>
      </c>
      <c r="B261" s="11" t="s">
        <v>979</v>
      </c>
      <c r="C261" t="s">
        <v>14</v>
      </c>
      <c r="D261" t="s">
        <v>30</v>
      </c>
      <c r="E261" s="1">
        <v>5</v>
      </c>
      <c r="F261" s="2" t="s">
        <v>43</v>
      </c>
      <c r="G261" s="2" t="b">
        <v>1</v>
      </c>
      <c r="K261" t="s">
        <v>980</v>
      </c>
      <c r="L261" s="3" t="s">
        <v>981</v>
      </c>
    </row>
    <row r="262" spans="1:12" x14ac:dyDescent="0.35">
      <c r="A262" t="s">
        <v>666</v>
      </c>
      <c r="B262" s="11" t="s">
        <v>982</v>
      </c>
      <c r="C262" t="s">
        <v>14</v>
      </c>
      <c r="D262" t="s">
        <v>111</v>
      </c>
      <c r="E262" s="1" t="b">
        <f>FALSE()</f>
        <v>0</v>
      </c>
      <c r="G262" s="2" t="b">
        <f>FALSE()</f>
        <v>0</v>
      </c>
      <c r="H262" s="3" t="s">
        <v>112</v>
      </c>
      <c r="K262" t="s">
        <v>983</v>
      </c>
      <c r="L262" t="s">
        <v>983</v>
      </c>
    </row>
    <row r="263" spans="1:12" x14ac:dyDescent="0.35">
      <c r="A263" t="s">
        <v>666</v>
      </c>
      <c r="B263" s="11" t="s">
        <v>984</v>
      </c>
      <c r="C263" t="s">
        <v>14</v>
      </c>
      <c r="D263" t="s">
        <v>30</v>
      </c>
      <c r="E263" s="1">
        <v>1.5</v>
      </c>
      <c r="F263" s="2" t="s">
        <v>43</v>
      </c>
      <c r="G263" s="2" t="b">
        <v>1</v>
      </c>
      <c r="K263" t="s">
        <v>987</v>
      </c>
      <c r="L263" s="3" t="s">
        <v>988</v>
      </c>
    </row>
    <row r="264" spans="1:12" x14ac:dyDescent="0.35">
      <c r="A264" t="s">
        <v>666</v>
      </c>
      <c r="B264" s="11" t="s">
        <v>985</v>
      </c>
      <c r="C264" t="s">
        <v>14</v>
      </c>
      <c r="D264" t="s">
        <v>30</v>
      </c>
      <c r="E264" s="1">
        <v>20</v>
      </c>
      <c r="F264" s="2" t="s">
        <v>51</v>
      </c>
      <c r="G264" s="2" t="b">
        <v>1</v>
      </c>
      <c r="K264" t="s">
        <v>989</v>
      </c>
      <c r="L264" s="3" t="s">
        <v>990</v>
      </c>
    </row>
    <row r="265" spans="1:12" x14ac:dyDescent="0.35">
      <c r="A265" t="s">
        <v>666</v>
      </c>
      <c r="B265" s="11" t="s">
        <v>986</v>
      </c>
      <c r="C265" t="s">
        <v>14</v>
      </c>
      <c r="D265" t="s">
        <v>30</v>
      </c>
      <c r="E265" s="1">
        <v>120</v>
      </c>
      <c r="F265" s="2" t="s">
        <v>51</v>
      </c>
      <c r="G265" s="2" t="b">
        <v>1</v>
      </c>
      <c r="K265" t="s">
        <v>991</v>
      </c>
      <c r="L265" s="3" t="s">
        <v>992</v>
      </c>
    </row>
    <row r="266" spans="1:12" x14ac:dyDescent="0.35">
      <c r="A266" t="s">
        <v>666</v>
      </c>
      <c r="B266" t="s">
        <v>757</v>
      </c>
      <c r="C266" t="s">
        <v>14</v>
      </c>
      <c r="D266" t="s">
        <v>30</v>
      </c>
      <c r="E266" s="1">
        <v>30</v>
      </c>
      <c r="F266" s="2" t="s">
        <v>702</v>
      </c>
      <c r="G266" s="2" t="b">
        <f>TRUE()</f>
        <v>1</v>
      </c>
      <c r="K266" s="3" t="s">
        <v>758</v>
      </c>
      <c r="L266" s="3" t="s">
        <v>759</v>
      </c>
    </row>
    <row r="267" spans="1:12" x14ac:dyDescent="0.35">
      <c r="A267" t="s">
        <v>666</v>
      </c>
      <c r="B267" t="s">
        <v>760</v>
      </c>
      <c r="C267" t="s">
        <v>14</v>
      </c>
      <c r="D267" t="s">
        <v>15</v>
      </c>
      <c r="E267" s="3" t="s">
        <v>761</v>
      </c>
      <c r="F267" s="2" t="s">
        <v>17</v>
      </c>
      <c r="G267" s="2" t="b">
        <f>FALSE()</f>
        <v>0</v>
      </c>
      <c r="K267" s="3" t="s">
        <v>762</v>
      </c>
      <c r="L267" s="3" t="s">
        <v>763</v>
      </c>
    </row>
    <row r="268" spans="1:12" x14ac:dyDescent="0.35">
      <c r="A268" t="s">
        <v>666</v>
      </c>
      <c r="B268" t="s">
        <v>764</v>
      </c>
      <c r="C268" t="s">
        <v>14</v>
      </c>
      <c r="D268" t="s">
        <v>15</v>
      </c>
      <c r="E268" s="3" t="s">
        <v>761</v>
      </c>
      <c r="F268" s="2" t="s">
        <v>17</v>
      </c>
      <c r="G268" s="2" t="b">
        <f>FALSE()</f>
        <v>0</v>
      </c>
      <c r="K268" s="3" t="s">
        <v>765</v>
      </c>
      <c r="L268" s="3" t="s">
        <v>766</v>
      </c>
    </row>
    <row r="269" spans="1:12" x14ac:dyDescent="0.35">
      <c r="A269" t="s">
        <v>666</v>
      </c>
      <c r="B269" t="s">
        <v>944</v>
      </c>
      <c r="C269" t="s">
        <v>14</v>
      </c>
      <c r="D269" t="s">
        <v>21</v>
      </c>
      <c r="E269" s="3" t="s">
        <v>945</v>
      </c>
      <c r="F269" s="2" t="s">
        <v>17</v>
      </c>
      <c r="G269" s="2" t="b">
        <v>0</v>
      </c>
      <c r="K269" s="3" t="s">
        <v>946</v>
      </c>
      <c r="L269" s="3" t="s">
        <v>947</v>
      </c>
    </row>
    <row r="270" spans="1:12" x14ac:dyDescent="0.35">
      <c r="A270" t="s">
        <v>666</v>
      </c>
      <c r="B270" t="s">
        <v>767</v>
      </c>
      <c r="C270" t="s">
        <v>90</v>
      </c>
      <c r="D270" t="s">
        <v>15</v>
      </c>
      <c r="F270" s="2" t="s">
        <v>17</v>
      </c>
      <c r="G270" s="2" t="b">
        <f>FALSE()</f>
        <v>0</v>
      </c>
      <c r="K270" s="3" t="s">
        <v>768</v>
      </c>
      <c r="L270" s="3" t="s">
        <v>768</v>
      </c>
    </row>
    <row r="271" spans="1:12" x14ac:dyDescent="0.35">
      <c r="A271" t="s">
        <v>666</v>
      </c>
      <c r="B271" t="s">
        <v>769</v>
      </c>
      <c r="C271" t="s">
        <v>90</v>
      </c>
      <c r="D271" t="s">
        <v>30</v>
      </c>
      <c r="E271" s="1">
        <v>0</v>
      </c>
      <c r="F271" s="2" t="s">
        <v>128</v>
      </c>
      <c r="G271" s="2" t="b">
        <f>FALSE()</f>
        <v>0</v>
      </c>
      <c r="K271" s="3" t="s">
        <v>770</v>
      </c>
      <c r="L271" s="3" t="s">
        <v>771</v>
      </c>
    </row>
    <row r="272" spans="1:12" x14ac:dyDescent="0.35">
      <c r="A272" t="s">
        <v>666</v>
      </c>
      <c r="B272" t="s">
        <v>957</v>
      </c>
      <c r="C272" t="s">
        <v>90</v>
      </c>
      <c r="D272" t="s">
        <v>30</v>
      </c>
      <c r="E272" s="1">
        <v>0</v>
      </c>
      <c r="F272" s="2" t="s">
        <v>128</v>
      </c>
      <c r="G272" s="2" t="b">
        <f>FALSE()</f>
        <v>0</v>
      </c>
      <c r="K272" s="3" t="s">
        <v>958</v>
      </c>
      <c r="L272" s="3" t="s">
        <v>959</v>
      </c>
    </row>
    <row r="273" spans="1:12" x14ac:dyDescent="0.35">
      <c r="A273" t="s">
        <v>666</v>
      </c>
      <c r="B273" t="s">
        <v>772</v>
      </c>
      <c r="C273" t="s">
        <v>90</v>
      </c>
      <c r="D273" t="s">
        <v>30</v>
      </c>
      <c r="E273" s="1">
        <v>195</v>
      </c>
      <c r="F273" s="2" t="s">
        <v>43</v>
      </c>
      <c r="G273" s="2" t="b">
        <f>FALSE()</f>
        <v>0</v>
      </c>
      <c r="K273" t="s">
        <v>773</v>
      </c>
      <c r="L273" s="3" t="s">
        <v>774</v>
      </c>
    </row>
    <row r="274" spans="1:12" x14ac:dyDescent="0.35">
      <c r="A274" t="s">
        <v>666</v>
      </c>
      <c r="B274" t="s">
        <v>775</v>
      </c>
      <c r="C274" t="s">
        <v>90</v>
      </c>
      <c r="D274" t="s">
        <v>30</v>
      </c>
      <c r="E274" s="1">
        <v>0</v>
      </c>
      <c r="F274" s="2" t="s">
        <v>776</v>
      </c>
      <c r="G274" s="2" t="b">
        <f>FALSE()</f>
        <v>0</v>
      </c>
      <c r="K274" s="3" t="s">
        <v>777</v>
      </c>
      <c r="L274" s="3" t="s">
        <v>778</v>
      </c>
    </row>
    <row r="275" spans="1:12" x14ac:dyDescent="0.35">
      <c r="A275" t="s">
        <v>666</v>
      </c>
      <c r="B275" t="s">
        <v>779</v>
      </c>
      <c r="C275" t="s">
        <v>90</v>
      </c>
      <c r="D275" t="s">
        <v>30</v>
      </c>
      <c r="E275" s="1">
        <v>1.2</v>
      </c>
      <c r="F275" s="2" t="s">
        <v>17</v>
      </c>
      <c r="G275" s="2" t="b">
        <f>TRUE()</f>
        <v>1</v>
      </c>
      <c r="K275" s="3" t="s">
        <v>780</v>
      </c>
      <c r="L275" s="3" t="s">
        <v>781</v>
      </c>
    </row>
    <row r="276" spans="1:12" x14ac:dyDescent="0.35">
      <c r="A276" t="s">
        <v>666</v>
      </c>
      <c r="B276" t="s">
        <v>955</v>
      </c>
      <c r="C276" t="s">
        <v>90</v>
      </c>
      <c r="D276" t="s">
        <v>30</v>
      </c>
      <c r="E276" s="1">
        <v>0</v>
      </c>
      <c r="F276" s="2" t="s">
        <v>43</v>
      </c>
      <c r="G276" s="2" t="b">
        <v>0</v>
      </c>
      <c r="K276" s="3" t="s">
        <v>967</v>
      </c>
      <c r="L276" s="3" t="s">
        <v>956</v>
      </c>
    </row>
    <row r="277" spans="1:12" x14ac:dyDescent="0.35">
      <c r="A277" t="s">
        <v>666</v>
      </c>
      <c r="B277" t="s">
        <v>960</v>
      </c>
      <c r="C277" t="s">
        <v>90</v>
      </c>
      <c r="D277" t="s">
        <v>30</v>
      </c>
      <c r="E277" s="1">
        <v>0</v>
      </c>
      <c r="F277" s="2" t="s">
        <v>43</v>
      </c>
      <c r="G277" s="2" t="b">
        <v>0</v>
      </c>
      <c r="K277" s="3" t="s">
        <v>968</v>
      </c>
      <c r="L277" s="3" t="s">
        <v>961</v>
      </c>
    </row>
    <row r="278" spans="1:12" x14ac:dyDescent="0.35">
      <c r="A278" t="s">
        <v>666</v>
      </c>
      <c r="B278" t="s">
        <v>782</v>
      </c>
      <c r="C278" t="s">
        <v>90</v>
      </c>
      <c r="D278" t="s">
        <v>30</v>
      </c>
      <c r="E278" s="1">
        <v>0</v>
      </c>
      <c r="F278" s="2" t="s">
        <v>17</v>
      </c>
      <c r="G278" s="2" t="b">
        <f>FALSE()</f>
        <v>0</v>
      </c>
      <c r="K278" s="3" t="s">
        <v>783</v>
      </c>
      <c r="L278" s="3" t="s">
        <v>783</v>
      </c>
    </row>
    <row r="279" spans="1:12" x14ac:dyDescent="0.35">
      <c r="A279" t="s">
        <v>666</v>
      </c>
      <c r="B279" t="s">
        <v>784</v>
      </c>
      <c r="C279" t="s">
        <v>90</v>
      </c>
      <c r="D279" t="s">
        <v>30</v>
      </c>
      <c r="E279" s="1">
        <v>0</v>
      </c>
      <c r="F279" s="2" t="s">
        <v>776</v>
      </c>
      <c r="G279" s="2" t="b">
        <f>FALSE()</f>
        <v>0</v>
      </c>
      <c r="K279" s="3" t="s">
        <v>785</v>
      </c>
      <c r="L279" s="3" t="s">
        <v>786</v>
      </c>
    </row>
    <row r="280" spans="1:12" x14ac:dyDescent="0.35">
      <c r="A280" t="s">
        <v>666</v>
      </c>
      <c r="B280" t="s">
        <v>787</v>
      </c>
      <c r="C280" t="s">
        <v>90</v>
      </c>
      <c r="D280" t="s">
        <v>30</v>
      </c>
      <c r="E280" s="1">
        <v>0</v>
      </c>
      <c r="F280" s="2" t="s">
        <v>776</v>
      </c>
      <c r="G280" s="2" t="b">
        <f>FALSE()</f>
        <v>0</v>
      </c>
      <c r="K280" s="3" t="s">
        <v>788</v>
      </c>
      <c r="L280" s="3" t="s">
        <v>789</v>
      </c>
    </row>
    <row r="281" spans="1:12" x14ac:dyDescent="0.35">
      <c r="A281" t="s">
        <v>666</v>
      </c>
      <c r="B281" t="s">
        <v>790</v>
      </c>
      <c r="C281" t="s">
        <v>90</v>
      </c>
      <c r="D281" t="s">
        <v>30</v>
      </c>
      <c r="E281" s="1">
        <v>0</v>
      </c>
      <c r="F281" s="2" t="s">
        <v>43</v>
      </c>
      <c r="G281" s="2" t="b">
        <f>FALSE()</f>
        <v>0</v>
      </c>
      <c r="K281" t="s">
        <v>791</v>
      </c>
      <c r="L281" s="3" t="s">
        <v>792</v>
      </c>
    </row>
    <row r="282" spans="1:12" x14ac:dyDescent="0.35">
      <c r="A282" t="s">
        <v>666</v>
      </c>
      <c r="B282" t="s">
        <v>793</v>
      </c>
      <c r="C282" t="s">
        <v>90</v>
      </c>
      <c r="D282" t="s">
        <v>30</v>
      </c>
      <c r="E282" s="1">
        <v>0</v>
      </c>
      <c r="F282" s="2" t="s">
        <v>43</v>
      </c>
      <c r="G282" s="2" t="b">
        <f>FALSE()</f>
        <v>0</v>
      </c>
      <c r="K282" t="s">
        <v>794</v>
      </c>
      <c r="L282" s="3" t="s">
        <v>795</v>
      </c>
    </row>
    <row r="283" spans="1:12" x14ac:dyDescent="0.35">
      <c r="A283" t="s">
        <v>666</v>
      </c>
      <c r="B283" t="s">
        <v>796</v>
      </c>
      <c r="C283" t="s">
        <v>90</v>
      </c>
      <c r="D283" t="s">
        <v>30</v>
      </c>
      <c r="E283" s="1">
        <v>0</v>
      </c>
      <c r="F283" s="2" t="s">
        <v>43</v>
      </c>
      <c r="G283" s="2" t="b">
        <f>FALSE()</f>
        <v>0</v>
      </c>
      <c r="K283" t="s">
        <v>797</v>
      </c>
      <c r="L283" s="3" t="s">
        <v>798</v>
      </c>
    </row>
    <row r="284" spans="1:12" x14ac:dyDescent="0.35">
      <c r="A284" t="s">
        <v>666</v>
      </c>
      <c r="B284" t="s">
        <v>1005</v>
      </c>
      <c r="C284" t="s">
        <v>90</v>
      </c>
      <c r="D284" t="s">
        <v>30</v>
      </c>
      <c r="E284" s="1">
        <v>0</v>
      </c>
      <c r="F284" s="2" t="s">
        <v>43</v>
      </c>
      <c r="G284" s="2" t="b">
        <v>0</v>
      </c>
      <c r="K284" t="s">
        <v>1006</v>
      </c>
      <c r="L284" t="s">
        <v>1006</v>
      </c>
    </row>
    <row r="285" spans="1:12" x14ac:dyDescent="0.35">
      <c r="A285" t="s">
        <v>666</v>
      </c>
      <c r="B285" t="s">
        <v>1008</v>
      </c>
      <c r="C285" t="s">
        <v>90</v>
      </c>
      <c r="D285" t="s">
        <v>30</v>
      </c>
      <c r="E285" s="1">
        <v>0</v>
      </c>
      <c r="F285" s="2" t="s">
        <v>43</v>
      </c>
      <c r="G285" s="2" t="b">
        <v>0</v>
      </c>
      <c r="K285" t="s">
        <v>1009</v>
      </c>
      <c r="L285" t="s">
        <v>1009</v>
      </c>
    </row>
    <row r="286" spans="1:12" hidden="1" x14ac:dyDescent="0.35">
      <c r="A286" t="s">
        <v>799</v>
      </c>
      <c r="B286" t="s">
        <v>969</v>
      </c>
      <c r="C286" t="s">
        <v>14</v>
      </c>
      <c r="D286" t="s">
        <v>21</v>
      </c>
      <c r="F286" s="2" t="s">
        <v>17</v>
      </c>
      <c r="G286" s="2" t="b">
        <v>0</v>
      </c>
      <c r="K286" t="s">
        <v>970</v>
      </c>
      <c r="L286" t="s">
        <v>970</v>
      </c>
    </row>
    <row r="287" spans="1:12" hidden="1" x14ac:dyDescent="0.35">
      <c r="A287" t="s">
        <v>799</v>
      </c>
      <c r="B287" t="s">
        <v>800</v>
      </c>
      <c r="C287" t="s">
        <v>14</v>
      </c>
      <c r="D287" t="s">
        <v>30</v>
      </c>
      <c r="E287" s="1">
        <v>180</v>
      </c>
      <c r="F287" s="2" t="s">
        <v>51</v>
      </c>
      <c r="G287" s="2" t="b">
        <f>TRUE()</f>
        <v>1</v>
      </c>
      <c r="K287" s="3" t="s">
        <v>801</v>
      </c>
      <c r="L287" s="3" t="s">
        <v>802</v>
      </c>
    </row>
    <row r="288" spans="1:12" hidden="1" x14ac:dyDescent="0.35">
      <c r="A288" t="s">
        <v>799</v>
      </c>
      <c r="B288" t="s">
        <v>803</v>
      </c>
      <c r="C288" t="s">
        <v>14</v>
      </c>
      <c r="D288" t="s">
        <v>30</v>
      </c>
      <c r="E288" s="1">
        <v>-180</v>
      </c>
      <c r="F288" s="2" t="s">
        <v>51</v>
      </c>
      <c r="G288" s="2" t="b">
        <f>TRUE()</f>
        <v>1</v>
      </c>
      <c r="K288" s="3" t="s">
        <v>804</v>
      </c>
      <c r="L288" s="3" t="s">
        <v>805</v>
      </c>
    </row>
    <row r="289" spans="1:12" hidden="1" x14ac:dyDescent="0.35">
      <c r="A289" t="s">
        <v>799</v>
      </c>
      <c r="B289" t="s">
        <v>806</v>
      </c>
      <c r="C289" t="s">
        <v>14</v>
      </c>
      <c r="D289" t="s">
        <v>30</v>
      </c>
      <c r="E289" s="1">
        <v>2</v>
      </c>
      <c r="F289" s="2" t="s">
        <v>17</v>
      </c>
      <c r="G289" s="2" t="b">
        <f>TRUE()</f>
        <v>1</v>
      </c>
      <c r="K289" t="s">
        <v>807</v>
      </c>
      <c r="L289" s="3" t="s">
        <v>808</v>
      </c>
    </row>
    <row r="290" spans="1:12" hidden="1" x14ac:dyDescent="0.35">
      <c r="A290" t="s">
        <v>799</v>
      </c>
      <c r="B290" t="s">
        <v>26</v>
      </c>
      <c r="C290" t="s">
        <v>14</v>
      </c>
      <c r="D290" t="s">
        <v>21</v>
      </c>
      <c r="E290" s="1" t="s">
        <v>809</v>
      </c>
      <c r="F290" s="2" t="s">
        <v>17</v>
      </c>
      <c r="G290" s="2" t="b">
        <f>FALSE()</f>
        <v>0</v>
      </c>
      <c r="K290" s="3" t="s">
        <v>28</v>
      </c>
      <c r="L290" s="3" t="s">
        <v>28</v>
      </c>
    </row>
    <row r="291" spans="1:12" hidden="1" x14ac:dyDescent="0.35">
      <c r="A291" t="s">
        <v>799</v>
      </c>
      <c r="B291" t="s">
        <v>810</v>
      </c>
      <c r="C291" t="s">
        <v>14</v>
      </c>
      <c r="D291" t="s">
        <v>21</v>
      </c>
      <c r="E291" s="1">
        <v>5</v>
      </c>
      <c r="F291" s="2" t="s">
        <v>17</v>
      </c>
      <c r="G291" s="2" t="b">
        <f>TRUE()</f>
        <v>1</v>
      </c>
      <c r="H291" s="3" t="s">
        <v>22</v>
      </c>
      <c r="I291" s="3" t="s">
        <v>811</v>
      </c>
      <c r="K291" t="s">
        <v>812</v>
      </c>
      <c r="L291" s="3" t="s">
        <v>813</v>
      </c>
    </row>
    <row r="292" spans="1:12" hidden="1" x14ac:dyDescent="0.35">
      <c r="A292" t="s">
        <v>799</v>
      </c>
      <c r="B292" t="s">
        <v>814</v>
      </c>
      <c r="C292" t="s">
        <v>14</v>
      </c>
      <c r="D292" t="s">
        <v>228</v>
      </c>
      <c r="E292" s="1">
        <v>4</v>
      </c>
      <c r="F292" s="2" t="s">
        <v>17</v>
      </c>
      <c r="G292" s="2" t="b">
        <f>TRUE()</f>
        <v>1</v>
      </c>
      <c r="K292" s="3" t="s">
        <v>815</v>
      </c>
      <c r="L292" s="3" t="s">
        <v>816</v>
      </c>
    </row>
    <row r="293" spans="1:12" hidden="1" x14ac:dyDescent="0.35">
      <c r="A293" t="s">
        <v>799</v>
      </c>
      <c r="B293" t="s">
        <v>817</v>
      </c>
      <c r="C293" t="s">
        <v>14</v>
      </c>
      <c r="D293" t="s">
        <v>228</v>
      </c>
      <c r="E293" s="1">
        <v>2</v>
      </c>
      <c r="F293" s="2" t="s">
        <v>17</v>
      </c>
      <c r="G293" s="2" t="b">
        <f>TRUE()</f>
        <v>1</v>
      </c>
      <c r="K293" s="3" t="s">
        <v>818</v>
      </c>
      <c r="L293" s="3" t="s">
        <v>819</v>
      </c>
    </row>
    <row r="294" spans="1:12" hidden="1" x14ac:dyDescent="0.35">
      <c r="A294" t="s">
        <v>799</v>
      </c>
      <c r="B294" t="s">
        <v>820</v>
      </c>
      <c r="C294" t="s">
        <v>14</v>
      </c>
      <c r="D294" t="s">
        <v>30</v>
      </c>
      <c r="E294" s="1">
        <v>950</v>
      </c>
      <c r="F294" s="2" t="s">
        <v>35</v>
      </c>
      <c r="G294" s="2" t="b">
        <f>TRUE()</f>
        <v>1</v>
      </c>
      <c r="K294" s="3" t="s">
        <v>821</v>
      </c>
      <c r="L294" s="3" t="s">
        <v>822</v>
      </c>
    </row>
    <row r="295" spans="1:12" hidden="1" x14ac:dyDescent="0.35">
      <c r="A295" t="s">
        <v>799</v>
      </c>
      <c r="B295" t="s">
        <v>823</v>
      </c>
      <c r="C295" t="s">
        <v>14</v>
      </c>
      <c r="D295" t="s">
        <v>21</v>
      </c>
      <c r="E295" s="1">
        <v>7</v>
      </c>
      <c r="F295" s="2" t="s">
        <v>17</v>
      </c>
      <c r="G295" s="2" t="b">
        <f>TRUE()</f>
        <v>1</v>
      </c>
      <c r="H295" s="3" t="s">
        <v>22</v>
      </c>
      <c r="I295" s="3" t="s">
        <v>824</v>
      </c>
      <c r="K295" s="3" t="s">
        <v>825</v>
      </c>
      <c r="L295" s="3" t="s">
        <v>826</v>
      </c>
    </row>
    <row r="296" spans="1:12" hidden="1" x14ac:dyDescent="0.35">
      <c r="A296" t="s">
        <v>799</v>
      </c>
      <c r="B296" t="s">
        <v>827</v>
      </c>
      <c r="C296" t="s">
        <v>14</v>
      </c>
      <c r="D296" t="s">
        <v>111</v>
      </c>
      <c r="E296" s="1" t="b">
        <f>FALSE()</f>
        <v>0</v>
      </c>
      <c r="F296" s="2" t="s">
        <v>17</v>
      </c>
      <c r="G296" s="2" t="b">
        <f>TRUE()</f>
        <v>1</v>
      </c>
      <c r="H296" s="3" t="s">
        <v>112</v>
      </c>
      <c r="K296" s="3" t="s">
        <v>828</v>
      </c>
      <c r="L296" s="3" t="s">
        <v>829</v>
      </c>
    </row>
    <row r="297" spans="1:12" hidden="1" x14ac:dyDescent="0.35">
      <c r="A297" t="s">
        <v>799</v>
      </c>
      <c r="B297" t="s">
        <v>830</v>
      </c>
      <c r="C297" t="s">
        <v>14</v>
      </c>
      <c r="D297" t="s">
        <v>111</v>
      </c>
      <c r="E297" s="1" t="b">
        <f>TRUE()</f>
        <v>1</v>
      </c>
      <c r="F297" s="2" t="s">
        <v>17</v>
      </c>
      <c r="G297" s="2" t="b">
        <f>FALSE()</f>
        <v>0</v>
      </c>
      <c r="H297" s="3" t="s">
        <v>112</v>
      </c>
      <c r="K297" s="3" t="s">
        <v>831</v>
      </c>
      <c r="L297" s="3" t="s">
        <v>832</v>
      </c>
    </row>
    <row r="298" spans="1:12" hidden="1" x14ac:dyDescent="0.35">
      <c r="A298" t="s">
        <v>799</v>
      </c>
      <c r="B298" t="s">
        <v>833</v>
      </c>
      <c r="C298" t="s">
        <v>14</v>
      </c>
      <c r="D298" t="s">
        <v>111</v>
      </c>
      <c r="E298" s="1" t="b">
        <f>FALSE()</f>
        <v>0</v>
      </c>
      <c r="F298" s="2" t="s">
        <v>17</v>
      </c>
      <c r="G298" s="2" t="b">
        <f>TRUE()</f>
        <v>1</v>
      </c>
      <c r="H298" s="3" t="s">
        <v>112</v>
      </c>
      <c r="K298" s="3" t="s">
        <v>834</v>
      </c>
      <c r="L298" s="3" t="s">
        <v>835</v>
      </c>
    </row>
    <row r="299" spans="1:12" hidden="1" x14ac:dyDescent="0.35">
      <c r="A299" t="s">
        <v>799</v>
      </c>
      <c r="B299" t="s">
        <v>836</v>
      </c>
      <c r="C299" t="s">
        <v>14</v>
      </c>
      <c r="D299" t="s">
        <v>111</v>
      </c>
      <c r="E299" s="1" t="b">
        <f>TRUE()</f>
        <v>1</v>
      </c>
      <c r="F299" s="2" t="s">
        <v>17</v>
      </c>
      <c r="G299" s="2" t="b">
        <f>FALSE()</f>
        <v>0</v>
      </c>
      <c r="H299" s="3" t="s">
        <v>112</v>
      </c>
      <c r="K299" s="3" t="s">
        <v>837</v>
      </c>
      <c r="L299" s="3" t="s">
        <v>838</v>
      </c>
    </row>
    <row r="300" spans="1:12" hidden="1" x14ac:dyDescent="0.35">
      <c r="A300" t="s">
        <v>799</v>
      </c>
      <c r="B300" t="s">
        <v>839</v>
      </c>
      <c r="C300" t="s">
        <v>14</v>
      </c>
      <c r="D300" t="s">
        <v>111</v>
      </c>
      <c r="E300" s="1" t="b">
        <f>FALSE()</f>
        <v>0</v>
      </c>
      <c r="F300" s="2" t="s">
        <v>17</v>
      </c>
      <c r="G300" s="2" t="b">
        <f>TRUE()</f>
        <v>1</v>
      </c>
      <c r="H300" s="3" t="s">
        <v>112</v>
      </c>
      <c r="K300" s="3" t="s">
        <v>840</v>
      </c>
      <c r="L300" s="3" t="s">
        <v>841</v>
      </c>
    </row>
    <row r="301" spans="1:12" hidden="1" x14ac:dyDescent="0.35">
      <c r="A301" t="s">
        <v>799</v>
      </c>
      <c r="B301" t="s">
        <v>842</v>
      </c>
      <c r="C301" t="s">
        <v>14</v>
      </c>
      <c r="D301" t="s">
        <v>21</v>
      </c>
      <c r="G301" s="2" t="b">
        <f>FALSE()</f>
        <v>0</v>
      </c>
      <c r="K301" s="3" t="s">
        <v>843</v>
      </c>
      <c r="L301" s="3" t="s">
        <v>843</v>
      </c>
    </row>
    <row r="302" spans="1:12" hidden="1" x14ac:dyDescent="0.35">
      <c r="A302" t="s">
        <v>799</v>
      </c>
      <c r="B302" t="s">
        <v>844</v>
      </c>
      <c r="C302" t="s">
        <v>14</v>
      </c>
      <c r="D302" t="s">
        <v>21</v>
      </c>
      <c r="E302" s="1">
        <v>0</v>
      </c>
      <c r="F302" s="2" t="s">
        <v>17</v>
      </c>
      <c r="G302" s="2" t="b">
        <f>FALSE()</f>
        <v>0</v>
      </c>
      <c r="H302" s="3" t="s">
        <v>22</v>
      </c>
      <c r="I302" s="3" t="s">
        <v>845</v>
      </c>
      <c r="K302" t="s">
        <v>846</v>
      </c>
      <c r="L302" s="3" t="s">
        <v>847</v>
      </c>
    </row>
    <row r="303" spans="1:12" hidden="1" x14ac:dyDescent="0.35">
      <c r="A303" t="s">
        <v>799</v>
      </c>
      <c r="B303" t="s">
        <v>848</v>
      </c>
      <c r="C303" t="s">
        <v>14</v>
      </c>
      <c r="D303" t="s">
        <v>30</v>
      </c>
      <c r="E303" s="1">
        <v>1</v>
      </c>
      <c r="F303" s="2" t="s">
        <v>849</v>
      </c>
      <c r="G303" s="2" t="b">
        <f>TRUE()</f>
        <v>1</v>
      </c>
      <c r="K303" s="3" t="s">
        <v>850</v>
      </c>
      <c r="L303" s="3" t="s">
        <v>851</v>
      </c>
    </row>
    <row r="304" spans="1:12" hidden="1" x14ac:dyDescent="0.35">
      <c r="A304" t="s">
        <v>799</v>
      </c>
      <c r="B304" t="s">
        <v>852</v>
      </c>
      <c r="C304" t="s">
        <v>14</v>
      </c>
      <c r="D304" t="s">
        <v>30</v>
      </c>
      <c r="E304" s="1">
        <v>1</v>
      </c>
      <c r="F304" s="2" t="s">
        <v>849</v>
      </c>
      <c r="G304" s="2" t="b">
        <f>TRUE()</f>
        <v>1</v>
      </c>
      <c r="K304" s="3" t="s">
        <v>853</v>
      </c>
      <c r="L304" s="3" t="s">
        <v>854</v>
      </c>
    </row>
    <row r="305" spans="1:12" hidden="1" x14ac:dyDescent="0.35">
      <c r="A305" t="s">
        <v>799</v>
      </c>
      <c r="B305" t="s">
        <v>855</v>
      </c>
      <c r="C305" t="s">
        <v>14</v>
      </c>
      <c r="D305" t="s">
        <v>30</v>
      </c>
      <c r="E305" s="1">
        <v>0.1</v>
      </c>
      <c r="F305" s="2" t="s">
        <v>849</v>
      </c>
      <c r="G305" s="2" t="b">
        <f>TRUE()</f>
        <v>1</v>
      </c>
      <c r="K305" s="3" t="s">
        <v>856</v>
      </c>
      <c r="L305" s="3" t="s">
        <v>857</v>
      </c>
    </row>
    <row r="306" spans="1:12" hidden="1" x14ac:dyDescent="0.35">
      <c r="A306" t="s">
        <v>799</v>
      </c>
      <c r="B306" t="s">
        <v>858</v>
      </c>
      <c r="C306" t="s">
        <v>14</v>
      </c>
      <c r="D306" t="s">
        <v>30</v>
      </c>
      <c r="E306" s="1">
        <v>0.1</v>
      </c>
      <c r="F306" s="2" t="s">
        <v>849</v>
      </c>
      <c r="G306" s="2" t="b">
        <f>TRUE()</f>
        <v>1</v>
      </c>
      <c r="K306" s="3" t="s">
        <v>859</v>
      </c>
      <c r="L306" s="3" t="s">
        <v>860</v>
      </c>
    </row>
    <row r="307" spans="1:12" hidden="1" x14ac:dyDescent="0.35">
      <c r="A307" t="s">
        <v>799</v>
      </c>
      <c r="B307" t="s">
        <v>861</v>
      </c>
      <c r="C307" t="s">
        <v>14</v>
      </c>
      <c r="D307" t="s">
        <v>30</v>
      </c>
      <c r="E307" s="1">
        <v>0.03</v>
      </c>
      <c r="F307" s="2" t="s">
        <v>17</v>
      </c>
      <c r="G307" s="2" t="b">
        <f>TRUE()</f>
        <v>1</v>
      </c>
      <c r="K307" s="3" t="s">
        <v>862</v>
      </c>
      <c r="L307" s="3" t="s">
        <v>863</v>
      </c>
    </row>
    <row r="308" spans="1:12" hidden="1" x14ac:dyDescent="0.35">
      <c r="A308" t="s">
        <v>799</v>
      </c>
      <c r="B308" t="s">
        <v>864</v>
      </c>
      <c r="C308" t="s">
        <v>14</v>
      </c>
      <c r="D308" t="s">
        <v>30</v>
      </c>
      <c r="E308" s="1">
        <v>670</v>
      </c>
      <c r="F308" s="2" t="s">
        <v>865</v>
      </c>
      <c r="G308" s="2" t="b">
        <f>TRUE()</f>
        <v>1</v>
      </c>
      <c r="K308" t="s">
        <v>866</v>
      </c>
      <c r="L308" s="3" t="s">
        <v>867</v>
      </c>
    </row>
    <row r="309" spans="1:12" hidden="1" x14ac:dyDescent="0.35">
      <c r="A309" t="s">
        <v>799</v>
      </c>
      <c r="B309" t="s">
        <v>868</v>
      </c>
      <c r="C309" t="s">
        <v>14</v>
      </c>
      <c r="D309" t="s">
        <v>21</v>
      </c>
      <c r="E309" s="1">
        <v>0</v>
      </c>
      <c r="F309" s="2" t="s">
        <v>17</v>
      </c>
      <c r="G309" s="2" t="b">
        <f>TRUE()</f>
        <v>1</v>
      </c>
      <c r="H309" s="3" t="s">
        <v>22</v>
      </c>
      <c r="I309" s="3" t="s">
        <v>869</v>
      </c>
      <c r="K309" t="s">
        <v>870</v>
      </c>
      <c r="L309" s="3" t="s">
        <v>871</v>
      </c>
    </row>
    <row r="310" spans="1:12" hidden="1" x14ac:dyDescent="0.35">
      <c r="A310" t="s">
        <v>799</v>
      </c>
      <c r="B310" t="s">
        <v>872</v>
      </c>
      <c r="C310" t="s">
        <v>14</v>
      </c>
      <c r="D310" t="s">
        <v>30</v>
      </c>
      <c r="E310" s="1">
        <v>1.1000000000000001</v>
      </c>
      <c r="F310" s="2" t="s">
        <v>17</v>
      </c>
      <c r="G310" s="2" t="b">
        <f>TRUE()</f>
        <v>1</v>
      </c>
      <c r="K310" s="3" t="s">
        <v>873</v>
      </c>
      <c r="L310" s="3" t="s">
        <v>874</v>
      </c>
    </row>
    <row r="311" spans="1:12" hidden="1" x14ac:dyDescent="0.35">
      <c r="A311" t="s">
        <v>799</v>
      </c>
      <c r="B311" t="s">
        <v>875</v>
      </c>
      <c r="C311" t="s">
        <v>14</v>
      </c>
      <c r="D311" t="s">
        <v>30</v>
      </c>
      <c r="E311" s="1">
        <v>1.1000000000000001</v>
      </c>
      <c r="F311" s="2" t="s">
        <v>17</v>
      </c>
      <c r="G311" s="2" t="b">
        <f>TRUE()</f>
        <v>1</v>
      </c>
      <c r="K311" s="3" t="s">
        <v>876</v>
      </c>
      <c r="L311" s="3" t="s">
        <v>877</v>
      </c>
    </row>
    <row r="312" spans="1:12" hidden="1" x14ac:dyDescent="0.35">
      <c r="A312" t="s">
        <v>799</v>
      </c>
      <c r="B312" t="s">
        <v>878</v>
      </c>
      <c r="C312" t="s">
        <v>14</v>
      </c>
      <c r="D312" t="s">
        <v>30</v>
      </c>
      <c r="E312" s="1">
        <v>195</v>
      </c>
      <c r="F312" s="2" t="s">
        <v>43</v>
      </c>
      <c r="G312" s="2" t="b">
        <f>FALSE()</f>
        <v>0</v>
      </c>
      <c r="K312" t="s">
        <v>879</v>
      </c>
      <c r="L312" s="3" t="s">
        <v>880</v>
      </c>
    </row>
    <row r="313" spans="1:12" hidden="1" x14ac:dyDescent="0.35">
      <c r="A313" t="s">
        <v>799</v>
      </c>
      <c r="B313" t="s">
        <v>881</v>
      </c>
      <c r="C313" t="s">
        <v>14</v>
      </c>
      <c r="D313" t="s">
        <v>30</v>
      </c>
      <c r="E313" s="1">
        <v>16</v>
      </c>
      <c r="F313" s="2" t="s">
        <v>43</v>
      </c>
      <c r="G313" s="2" t="b">
        <f>FALSE()</f>
        <v>0</v>
      </c>
      <c r="K313" t="s">
        <v>882</v>
      </c>
      <c r="L313" s="3" t="s">
        <v>883</v>
      </c>
    </row>
    <row r="314" spans="1:12" hidden="1" x14ac:dyDescent="0.35">
      <c r="A314" t="s">
        <v>799</v>
      </c>
      <c r="B314" t="s">
        <v>884</v>
      </c>
      <c r="C314" t="s">
        <v>14</v>
      </c>
      <c r="D314" t="s">
        <v>30</v>
      </c>
      <c r="E314" s="1">
        <v>0.5</v>
      </c>
      <c r="F314" s="2" t="s">
        <v>17</v>
      </c>
      <c r="G314" s="2" t="b">
        <f>TRUE()</f>
        <v>1</v>
      </c>
      <c r="K314" s="3" t="s">
        <v>885</v>
      </c>
      <c r="L314" s="3" t="s">
        <v>885</v>
      </c>
    </row>
    <row r="315" spans="1:12" hidden="1" x14ac:dyDescent="0.35">
      <c r="A315" t="s">
        <v>799</v>
      </c>
      <c r="B315" t="s">
        <v>886</v>
      </c>
      <c r="C315" t="s">
        <v>14</v>
      </c>
      <c r="D315" t="s">
        <v>30</v>
      </c>
      <c r="E315" s="1">
        <v>1.33</v>
      </c>
      <c r="F315" s="2" t="s">
        <v>17</v>
      </c>
      <c r="G315" s="2" t="b">
        <f>TRUE()</f>
        <v>1</v>
      </c>
      <c r="K315" t="s">
        <v>887</v>
      </c>
      <c r="L315" s="3" t="s">
        <v>888</v>
      </c>
    </row>
    <row r="316" spans="1:12" hidden="1" x14ac:dyDescent="0.35">
      <c r="A316" t="s">
        <v>799</v>
      </c>
      <c r="B316" t="s">
        <v>889</v>
      </c>
      <c r="C316" t="s">
        <v>14</v>
      </c>
      <c r="D316" t="s">
        <v>30</v>
      </c>
      <c r="E316" s="1">
        <v>180</v>
      </c>
      <c r="F316" s="2" t="s">
        <v>51</v>
      </c>
      <c r="G316" s="2" t="b">
        <f>TRUE()</f>
        <v>1</v>
      </c>
      <c r="K316" s="3" t="s">
        <v>890</v>
      </c>
      <c r="L316" s="3" t="s">
        <v>891</v>
      </c>
    </row>
    <row r="317" spans="1:12" hidden="1" x14ac:dyDescent="0.35">
      <c r="A317" t="s">
        <v>799</v>
      </c>
      <c r="B317" t="s">
        <v>892</v>
      </c>
      <c r="C317" t="s">
        <v>14</v>
      </c>
      <c r="D317" t="s">
        <v>30</v>
      </c>
      <c r="E317" s="1">
        <v>85</v>
      </c>
      <c r="F317" s="2" t="s">
        <v>51</v>
      </c>
      <c r="G317" s="2" t="b">
        <f>TRUE()</f>
        <v>1</v>
      </c>
      <c r="K317" s="3" t="s">
        <v>893</v>
      </c>
      <c r="L317" s="3" t="s">
        <v>894</v>
      </c>
    </row>
    <row r="318" spans="1:12" hidden="1" x14ac:dyDescent="0.35">
      <c r="A318" t="s">
        <v>799</v>
      </c>
      <c r="B318" t="s">
        <v>895</v>
      </c>
      <c r="C318" t="s">
        <v>14</v>
      </c>
      <c r="D318" t="s">
        <v>21</v>
      </c>
      <c r="E318" s="1">
        <v>0</v>
      </c>
      <c r="F318" s="2" t="s">
        <v>17</v>
      </c>
      <c r="G318" s="2" t="b">
        <f>TRUE()</f>
        <v>1</v>
      </c>
      <c r="H318" s="3" t="s">
        <v>22</v>
      </c>
      <c r="I318" s="3" t="s">
        <v>896</v>
      </c>
      <c r="K318" s="3" t="s">
        <v>897</v>
      </c>
      <c r="L318" s="3" t="s">
        <v>898</v>
      </c>
    </row>
    <row r="319" spans="1:12" hidden="1" x14ac:dyDescent="0.35">
      <c r="A319" t="s">
        <v>799</v>
      </c>
      <c r="B319" t="s">
        <v>899</v>
      </c>
      <c r="C319" t="s">
        <v>14</v>
      </c>
      <c r="D319" t="s">
        <v>21</v>
      </c>
      <c r="E319" s="1">
        <v>0</v>
      </c>
      <c r="F319" s="2" t="s">
        <v>17</v>
      </c>
      <c r="G319" s="2" t="b">
        <f>TRUE()</f>
        <v>1</v>
      </c>
      <c r="H319" s="3" t="s">
        <v>22</v>
      </c>
      <c r="K319" s="3" t="s">
        <v>900</v>
      </c>
      <c r="L319" s="3" t="s">
        <v>901</v>
      </c>
    </row>
    <row r="320" spans="1:12" hidden="1" x14ac:dyDescent="0.35">
      <c r="A320" t="s">
        <v>799</v>
      </c>
      <c r="B320" t="s">
        <v>902</v>
      </c>
      <c r="C320" t="s">
        <v>14</v>
      </c>
      <c r="D320" t="s">
        <v>21</v>
      </c>
      <c r="E320" s="1">
        <v>0</v>
      </c>
      <c r="G320" s="2" t="b">
        <f>TRUE()</f>
        <v>1</v>
      </c>
      <c r="H320" s="3" t="s">
        <v>22</v>
      </c>
      <c r="I320" s="3" t="s">
        <v>903</v>
      </c>
      <c r="K320" s="3" t="s">
        <v>904</v>
      </c>
      <c r="L320" s="3" t="s">
        <v>905</v>
      </c>
    </row>
    <row r="321" spans="1:12" hidden="1" x14ac:dyDescent="0.35">
      <c r="A321" t="s">
        <v>799</v>
      </c>
      <c r="B321" t="s">
        <v>906</v>
      </c>
      <c r="C321" t="s">
        <v>14</v>
      </c>
      <c r="D321" t="s">
        <v>30</v>
      </c>
      <c r="E321" s="1">
        <v>195</v>
      </c>
      <c r="F321" s="2" t="s">
        <v>43</v>
      </c>
      <c r="G321" s="2" t="b">
        <f>TRUE()</f>
        <v>1</v>
      </c>
      <c r="K321" t="s">
        <v>907</v>
      </c>
      <c r="L321" s="3" t="s">
        <v>908</v>
      </c>
    </row>
    <row r="322" spans="1:12" hidden="1" x14ac:dyDescent="0.35">
      <c r="A322" t="s">
        <v>799</v>
      </c>
      <c r="B322" t="s">
        <v>909</v>
      </c>
      <c r="C322" t="s">
        <v>14</v>
      </c>
      <c r="D322" t="s">
        <v>30</v>
      </c>
      <c r="E322" s="1">
        <v>1</v>
      </c>
      <c r="F322" s="2" t="s">
        <v>17</v>
      </c>
      <c r="G322" s="2" t="b">
        <f>TRUE()</f>
        <v>1</v>
      </c>
      <c r="K322" s="3" t="s">
        <v>910</v>
      </c>
      <c r="L322" s="3" t="s">
        <v>911</v>
      </c>
    </row>
    <row r="323" spans="1:12" hidden="1" x14ac:dyDescent="0.35">
      <c r="A323" t="s">
        <v>799</v>
      </c>
      <c r="B323" t="s">
        <v>912</v>
      </c>
      <c r="C323" t="s">
        <v>14</v>
      </c>
      <c r="D323" t="s">
        <v>21</v>
      </c>
      <c r="E323" s="1">
        <v>0</v>
      </c>
      <c r="G323" s="2" t="b">
        <f>TRUE()</f>
        <v>1</v>
      </c>
      <c r="H323" s="3" t="s">
        <v>22</v>
      </c>
      <c r="I323" s="3" t="s">
        <v>913</v>
      </c>
      <c r="K323" s="3" t="s">
        <v>914</v>
      </c>
      <c r="L323" s="3" t="s">
        <v>915</v>
      </c>
    </row>
    <row r="324" spans="1:12" hidden="1" x14ac:dyDescent="0.35">
      <c r="A324" t="s">
        <v>799</v>
      </c>
      <c r="B324" t="s">
        <v>916</v>
      </c>
      <c r="C324" t="s">
        <v>14</v>
      </c>
      <c r="D324" t="s">
        <v>30</v>
      </c>
      <c r="E324" s="1">
        <v>1</v>
      </c>
      <c r="F324" s="2" t="s">
        <v>17</v>
      </c>
      <c r="G324" s="2" t="b">
        <f>TRUE()</f>
        <v>1</v>
      </c>
      <c r="K324" s="3" t="s">
        <v>917</v>
      </c>
      <c r="L324" s="3" t="s">
        <v>918</v>
      </c>
    </row>
    <row r="325" spans="1:12" hidden="1" x14ac:dyDescent="0.35">
      <c r="A325" t="s">
        <v>799</v>
      </c>
      <c r="B325" t="s">
        <v>919</v>
      </c>
      <c r="C325" t="s">
        <v>14</v>
      </c>
      <c r="D325" t="s">
        <v>30</v>
      </c>
      <c r="E325" s="1">
        <v>1E-3</v>
      </c>
      <c r="F325" s="2" t="s">
        <v>17</v>
      </c>
      <c r="G325" s="2" t="b">
        <f>TRUE()</f>
        <v>1</v>
      </c>
      <c r="K325" s="3" t="s">
        <v>920</v>
      </c>
      <c r="L325" s="3" t="s">
        <v>921</v>
      </c>
    </row>
    <row r="326" spans="1:12" hidden="1" x14ac:dyDescent="0.35">
      <c r="A326" t="s">
        <v>799</v>
      </c>
      <c r="B326" t="s">
        <v>922</v>
      </c>
      <c r="C326" t="s">
        <v>14</v>
      </c>
      <c r="D326" t="s">
        <v>30</v>
      </c>
      <c r="E326" s="1">
        <v>100</v>
      </c>
      <c r="F326" s="2" t="s">
        <v>923</v>
      </c>
      <c r="G326" s="2" t="b">
        <f>TRUE()</f>
        <v>1</v>
      </c>
      <c r="K326" s="3" t="s">
        <v>924</v>
      </c>
      <c r="L326" s="3" t="s">
        <v>925</v>
      </c>
    </row>
    <row r="327" spans="1:12" hidden="1" x14ac:dyDescent="0.35">
      <c r="A327" t="s">
        <v>799</v>
      </c>
      <c r="B327" t="s">
        <v>926</v>
      </c>
      <c r="C327" t="s">
        <v>90</v>
      </c>
      <c r="D327" t="s">
        <v>30</v>
      </c>
      <c r="E327" s="1">
        <v>0</v>
      </c>
      <c r="F327" s="2" t="s">
        <v>128</v>
      </c>
      <c r="G327" s="2" t="b">
        <f>FALSE()</f>
        <v>0</v>
      </c>
      <c r="K327" s="3" t="s">
        <v>927</v>
      </c>
      <c r="L327" s="3" t="s">
        <v>928</v>
      </c>
    </row>
    <row r="328" spans="1:12" hidden="1" x14ac:dyDescent="0.35">
      <c r="A328" t="s">
        <v>799</v>
      </c>
      <c r="B328" t="s">
        <v>929</v>
      </c>
      <c r="C328" t="s">
        <v>90</v>
      </c>
      <c r="D328" t="s">
        <v>30</v>
      </c>
      <c r="E328" s="1">
        <v>0</v>
      </c>
      <c r="F328" s="2" t="s">
        <v>128</v>
      </c>
      <c r="G328" s="2" t="b">
        <f>FALSE()</f>
        <v>0</v>
      </c>
      <c r="K328" s="3" t="s">
        <v>930</v>
      </c>
      <c r="L328" s="3" t="s">
        <v>931</v>
      </c>
    </row>
    <row r="329" spans="1:12" hidden="1" x14ac:dyDescent="0.35">
      <c r="A329" t="s">
        <v>799</v>
      </c>
      <c r="B329" t="s">
        <v>932</v>
      </c>
      <c r="C329" t="s">
        <v>90</v>
      </c>
      <c r="D329" t="s">
        <v>87</v>
      </c>
      <c r="F329" s="2" t="s">
        <v>17</v>
      </c>
      <c r="G329" s="2" t="b">
        <f>FALSE()</f>
        <v>0</v>
      </c>
      <c r="K329" s="3" t="s">
        <v>933</v>
      </c>
      <c r="L329" s="3" t="s">
        <v>933</v>
      </c>
    </row>
    <row r="330" spans="1:12" hidden="1" x14ac:dyDescent="0.35">
      <c r="A330" t="s">
        <v>799</v>
      </c>
      <c r="B330" t="s">
        <v>934</v>
      </c>
      <c r="C330" t="s">
        <v>90</v>
      </c>
      <c r="D330" t="s">
        <v>30</v>
      </c>
      <c r="E330" s="1">
        <v>0</v>
      </c>
      <c r="F330" s="2" t="s">
        <v>51</v>
      </c>
      <c r="G330" s="2" t="b">
        <f>FALSE()</f>
        <v>0</v>
      </c>
      <c r="K330" s="3" t="s">
        <v>935</v>
      </c>
      <c r="L330" s="3" t="s">
        <v>935</v>
      </c>
    </row>
    <row r="331" spans="1:12" hidden="1" x14ac:dyDescent="0.35">
      <c r="A331" t="s">
        <v>799</v>
      </c>
      <c r="B331" t="s">
        <v>936</v>
      </c>
      <c r="C331" t="s">
        <v>90</v>
      </c>
      <c r="D331" t="s">
        <v>30</v>
      </c>
      <c r="E331" s="1">
        <v>0</v>
      </c>
      <c r="F331" s="2" t="s">
        <v>51</v>
      </c>
      <c r="G331" s="2" t="b">
        <f>FALSE()</f>
        <v>0</v>
      </c>
      <c r="K331" s="3" t="s">
        <v>937</v>
      </c>
      <c r="L331" s="3" t="s">
        <v>937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Hamilton, William</cp:lastModifiedBy>
  <cp:revision>2</cp:revision>
  <dcterms:created xsi:type="dcterms:W3CDTF">2006-09-16T00:00:00Z</dcterms:created>
  <dcterms:modified xsi:type="dcterms:W3CDTF">2022-12-06T22:04:36Z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