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pcrook\nrel\github\LandBOSSE\input_new\"/>
    </mc:Choice>
  </mc:AlternateContent>
  <xr:revisionPtr revIDLastSave="0" documentId="13_ncr:1_{A0108F6C-4374-4DDF-B6BB-F8C015ED1A61}" xr6:coauthVersionLast="47" xr6:coauthVersionMax="47" xr10:uidLastSave="{00000000-0000-0000-0000-000000000000}"/>
  <bookViews>
    <workbookView xWindow="-120" yWindow="-120" windowWidth="29040" windowHeight="15720" xr2:uid="{CDE2C7FB-FAA2-1C42-BF48-4DFB21AD35A9}"/>
  </bookViews>
  <sheets>
    <sheet name="components" sheetId="12" r:id="rId1"/>
    <sheet name="cable_specs" sheetId="13" r:id="rId2"/>
    <sheet name="equip" sheetId="11" r:id="rId3"/>
    <sheet name="crane_specs" sheetId="1" r:id="rId4"/>
    <sheet name="development" sheetId="14" r:id="rId5"/>
    <sheet name="crew_price" sheetId="2" r:id="rId6"/>
    <sheet name="crew" sheetId="3" r:id="rId7"/>
    <sheet name="equip_price" sheetId="4" r:id="rId8"/>
    <sheet name="material_price" sheetId="5" r:id="rId9"/>
    <sheet name="rsmeans" sheetId="6" r:id="rId10"/>
    <sheet name="site_facility_building_area" sheetId="7" r:id="rId11"/>
  </sheets>
  <definedNames>
    <definedName name="_xlnm._FilterDatabase" localSheetId="9" hidden="1">rsmeans!$A$1:$J$43</definedName>
    <definedName name="crane_specs_columnO_proprietary" localSheetId="3">crane_specs!$A$1:$P$39</definedName>
    <definedName name="crew_price_proprietary" localSheetId="5">crew_price!$A$1:$C$20</definedName>
    <definedName name="crew_price_proprietary_1" localSheetId="5">crew_price!$A$1:$C$20</definedName>
    <definedName name="crews" localSheetId="6">crew!$A$1:$E$41</definedName>
    <definedName name="crews_1" localSheetId="6">crew!$A$1:$E$41</definedName>
    <definedName name="equip" localSheetId="2">equip!$A$1:$D$16</definedName>
    <definedName name="equip_1" localSheetId="2">equip!$A$1:$E$16</definedName>
    <definedName name="equip_2" localSheetId="2">equip!$A$1:$E$16</definedName>
    <definedName name="equip_price_proprietary" localSheetId="7">equip_price!$A$1:$E$15</definedName>
    <definedName name="IEA36_120m_1" localSheetId="0">components!$A$1:$H$5</definedName>
    <definedName name="material_price_proprietary" localSheetId="8">material_price!$A$1:$D$9</definedName>
    <definedName name="rsmeans_data_proprietary" localSheetId="9">rsmeans!$A$1:$J$37</definedName>
    <definedName name="S5667135" localSheetId="9">rsmeans!$K$18</definedName>
    <definedName name="S5667756" localSheetId="9">rsmeans!$K$12</definedName>
    <definedName name="site_facility_building_area" localSheetId="9">rsmeans!#REF!</definedName>
    <definedName name="site_facility_building_area" localSheetId="10">site_facility_building_area!$A$1:$C$6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2A9CEA-B0D7-8941-9F62-83DA238A1678}" name="crane_specs_columnO-proprietary" type="6" refreshedVersion="6" deleted="1" background="1" saveData="1">
    <textPr sourceFile="/Users/akey/ProprietaryData/inputs/crane_specs_columnO-proprietary.csv" tab="0" comma="1">
      <textFields count="15">
        <textField/>
        <textField/>
        <textField/>
        <textField/>
        <textField/>
        <textField/>
        <textField/>
        <textField/>
        <textField/>
        <textField/>
        <textField/>
        <textField/>
        <textField/>
        <textField/>
        <textField/>
      </textFields>
    </textPr>
  </connection>
  <connection id="2" xr16:uid="{50108643-96A4-B741-B166-8D2E1FFF2C4F}" name="crew_price_proprietary" type="6" refreshedVersion="6" deleted="1" background="1" saveData="1">
    <textPr sourceFile="/Users/akey/ProprietaryData/inputs/crew_price_proprietary.csv" tab="0" comma="1">
      <textFields count="3">
        <textField/>
        <textField/>
        <textField/>
      </textFields>
    </textPr>
  </connection>
  <connection id="3" xr16:uid="{9BCF3142-0C6B-C449-BC46-C671575938FC}" name="crew_price_proprietary1" type="6" refreshedVersion="6" deleted="1" background="1" saveData="1">
    <textPr sourceFile="/Users/akey/ProprietaryData/inputs/crew_price_proprietary.csv" tab="0" comma="1">
      <textFields count="3">
        <textField/>
        <textField/>
        <textField/>
      </textFields>
    </textPr>
  </connection>
  <connection id="4" xr16:uid="{6EEF759A-22D0-DD4A-8AC3-7CF16131A3E8}" name="crews" type="6" refreshedVersion="6" deleted="1" background="1" saveData="1">
    <textPr sourceFile="/Users/akey/ProprietaryData/inputs/crews.csv" tab="0" comma="1">
      <textFields count="6">
        <textField/>
        <textField/>
        <textField/>
        <textField/>
        <textField/>
        <textField/>
      </textFields>
    </textPr>
  </connection>
  <connection id="5" xr16:uid="{018F640E-89BC-2847-8B40-C3619CA81010}" name="crews1" type="6" refreshedVersion="6" deleted="1" background="1" saveData="1">
    <textPr sourceFile="/Users/akey/ProprietaryData/inputs/crews.csv" tab="0" comma="1">
      <textFields count="6">
        <textField/>
        <textField/>
        <textField/>
        <textField/>
        <textField/>
        <textField/>
      </textFields>
    </textPr>
  </connection>
  <connection id="6" xr16:uid="{EA5BE0A7-AFB7-BD43-97E4-A11FFD452C5C}" name="equip" type="6" refreshedVersion="6" deleted="1" background="1" saveData="1">
    <textPr sourceFile="/Users/akey/ProprietaryData/inputs/equip.csv" tab="0" comma="1">
      <textFields count="4">
        <textField/>
        <textField/>
        <textField/>
        <textField/>
      </textFields>
    </textPr>
  </connection>
  <connection id="7" xr16:uid="{CFBD035A-2876-5045-A94C-C2B93625ED96}" name="equip_price_proprietary" type="6" refreshedVersion="6" deleted="1" background="1" saveData="1">
    <textPr sourceFile="/Users/akey/ProprietaryData/inputs/equip_price_proprietary.csv" comma="1">
      <textFields count="6">
        <textField/>
        <textField/>
        <textField/>
        <textField/>
        <textField/>
        <textField/>
      </textFields>
    </textPr>
  </connection>
  <connection id="8" xr16:uid="{00523A0C-1982-B94A-B3CA-B63F4C07CC7A}" name="equip1" type="6" refreshedVersion="6" deleted="1" background="1" saveData="1">
    <textPr sourceFile="/Users/akey/ProprietaryData/inputs/equip.csv" tab="0" comma="1">
      <textFields count="4">
        <textField/>
        <textField/>
        <textField/>
        <textField/>
      </textFields>
    </textPr>
  </connection>
  <connection id="9" xr16:uid="{FE53CF55-8DD6-9B43-AEB2-18BA12B795E4}" name="equip2" type="6" refreshedVersion="6" deleted="1" background="1" saveData="1">
    <textPr sourceFile="/Users/akey/ProprietaryData/inputs/equip.csv" tab="0" comma="1">
      <textFields count="4">
        <textField/>
        <textField/>
        <textField/>
        <textField/>
      </textFields>
    </textPr>
  </connection>
  <connection id="10" xr16:uid="{A115BDA8-D293-4349-B406-81D507969D1F}" name="IEA36_120m" type="6" refreshedVersion="6" deleted="1" background="1" saveData="1">
    <textPr sourceFile="/Users/akey/ProprietaryData/inputs/component_data/IEA36_120m.csv" comma="1">
      <textFields count="13">
        <textField/>
        <textField/>
        <textField/>
        <textField/>
        <textField/>
        <textField/>
        <textField/>
        <textField/>
        <textField/>
        <textField/>
        <textField/>
        <textField/>
        <textField/>
      </textFields>
    </textPr>
  </connection>
  <connection id="11" xr16:uid="{83E3E13C-4D70-9649-9D7E-B740AADA0337}" name="material_price_proprietary" type="6" refreshedVersion="6" deleted="1" background="1" saveData="1">
    <textPr sourceFile="/Users/akey/ProprietaryData/inputs/material_price_proprietary.csv" tab="0" comma="1">
      <textFields count="4">
        <textField/>
        <textField/>
        <textField/>
        <textField/>
      </textFields>
    </textPr>
  </connection>
  <connection id="12" xr16:uid="{F3488D38-1B69-994F-812E-DBDBB8856FBB}" name="rsmeans_data_proprietary" type="6" refreshedVersion="6" deleted="1" background="1" saveData="1">
    <textPr sourceFile="/Users/akey/ProprietaryData/inputs/rsmeans_data_proprietary.csv" tab="0" comma="1">
      <textFields count="10">
        <textField/>
        <textField/>
        <textField/>
        <textField/>
        <textField/>
        <textField/>
        <textField/>
        <textField/>
        <textField/>
        <textField/>
      </textFields>
    </textPr>
  </connection>
  <connection id="13" xr16:uid="{1BC46FB7-97C9-C643-9103-2228A1F0A8F0}" name="site_facility_building_area1" type="6" refreshedVersion="6" deleted="1" background="1" saveData="1">
    <textPr sourceFile="/Users/akey/ProprietaryData/inputs/site_facility_building_area.csv" tab="0" comma="1">
      <textFields count="3">
        <textField/>
        <textField/>
        <textField/>
      </textFields>
    </textPr>
  </connection>
</connections>
</file>

<file path=xl/sharedStrings.xml><?xml version="1.0" encoding="utf-8"?>
<sst xmlns="http://schemas.openxmlformats.org/spreadsheetml/2006/main" count="983" uniqueCount="255">
  <si>
    <t>Equipment name</t>
  </si>
  <si>
    <t>Crane name</t>
  </si>
  <si>
    <t>Boom system</t>
  </si>
  <si>
    <t>Crane capacity tonne</t>
  </si>
  <si>
    <t>Speed of travel km per hr</t>
  </si>
  <si>
    <t>Hoist speed m per min</t>
  </si>
  <si>
    <t>Crew type ID</t>
  </si>
  <si>
    <t>Equipment ID</t>
  </si>
  <si>
    <t>Setup time hr</t>
  </si>
  <si>
    <t>Max wind speed m per s</t>
  </si>
  <si>
    <t>Hub height m</t>
  </si>
  <si>
    <t>Max capacity tonne</t>
  </si>
  <si>
    <t>Radius m</t>
  </si>
  <si>
    <t>Hook Height m</t>
  </si>
  <si>
    <t>Mobilization cost USD</t>
  </si>
  <si>
    <t>Offload crane</t>
  </si>
  <si>
    <t>LB 75</t>
  </si>
  <si>
    <t>Hydraulic</t>
  </si>
  <si>
    <t>C0</t>
  </si>
  <si>
    <t>OL1</t>
  </si>
  <si>
    <t>LB 258</t>
  </si>
  <si>
    <t>OL2</t>
  </si>
  <si>
    <t>Crawler crane</t>
  </si>
  <si>
    <t>M999</t>
  </si>
  <si>
    <t>22EL</t>
  </si>
  <si>
    <t>C1</t>
  </si>
  <si>
    <t>B1</t>
  </si>
  <si>
    <t>LR1500</t>
  </si>
  <si>
    <t>SL3F</t>
  </si>
  <si>
    <t>E1</t>
  </si>
  <si>
    <t>SL4DFB + Derrick</t>
  </si>
  <si>
    <t>LR1600/2</t>
  </si>
  <si>
    <t>SL8F3</t>
  </si>
  <si>
    <t>C2</t>
  </si>
  <si>
    <t>E2</t>
  </si>
  <si>
    <t>HSL4DF + Derrick boom</t>
  </si>
  <si>
    <t xml:space="preserve">SL13DFB + Derrick </t>
  </si>
  <si>
    <t xml:space="preserve">SL13DFB2 + Derrick </t>
  </si>
  <si>
    <t>LR1750/2</t>
  </si>
  <si>
    <t>HSL8HS</t>
  </si>
  <si>
    <t>C3</t>
  </si>
  <si>
    <t>E3</t>
  </si>
  <si>
    <t>LR1500/2</t>
  </si>
  <si>
    <t>HSL7DHS</t>
  </si>
  <si>
    <t>SX3D4F2B Derrick (walk)</t>
  </si>
  <si>
    <t>LR11000</t>
  </si>
  <si>
    <t>C4</t>
  </si>
  <si>
    <t>E4</t>
  </si>
  <si>
    <t>SL2DFB</t>
  </si>
  <si>
    <t>PDW3B Derrick</t>
  </si>
  <si>
    <t>PDW3B2 Derrick</t>
  </si>
  <si>
    <t>Labor type ID</t>
  </si>
  <si>
    <t>Per diem USD per day</t>
  </si>
  <si>
    <t>Crane operator</t>
  </si>
  <si>
    <t>Oiler</t>
  </si>
  <si>
    <t>Rigger</t>
  </si>
  <si>
    <t>Truck driver</t>
  </si>
  <si>
    <t>Iron worker</t>
  </si>
  <si>
    <t>Project manager</t>
  </si>
  <si>
    <t>Site manager</t>
  </si>
  <si>
    <t>Construction manager</t>
  </si>
  <si>
    <t>Project engineer</t>
  </si>
  <si>
    <t>Safety or qc manager</t>
  </si>
  <si>
    <t>Logistics manager</t>
  </si>
  <si>
    <t>Rigger foreman</t>
  </si>
  <si>
    <t>Operator</t>
  </si>
  <si>
    <t>Electrician</t>
  </si>
  <si>
    <t>Tool room</t>
  </si>
  <si>
    <t>QC/QA tech</t>
  </si>
  <si>
    <t>Office admin</t>
  </si>
  <si>
    <t>Operation</t>
  </si>
  <si>
    <t>Crew name</t>
  </si>
  <si>
    <t>Number of workers</t>
  </si>
  <si>
    <t>M0</t>
  </si>
  <si>
    <t>Management</t>
  </si>
  <si>
    <t>Management - project size</t>
  </si>
  <si>
    <t>M1</t>
  </si>
  <si>
    <t>Management - rate construction</t>
  </si>
  <si>
    <t>MC0</t>
  </si>
  <si>
    <t>Mechanical completion</t>
  </si>
  <si>
    <t>Offload</t>
  </si>
  <si>
    <t>Offload can tower</t>
  </si>
  <si>
    <t>Base</t>
  </si>
  <si>
    <t>Base 500t</t>
  </si>
  <si>
    <t>Top</t>
  </si>
  <si>
    <t>Top 500t</t>
  </si>
  <si>
    <t>Top 600t</t>
  </si>
  <si>
    <t>Top 750t</t>
  </si>
  <si>
    <t>Top 1000t</t>
  </si>
  <si>
    <t>Number of equipment</t>
  </si>
  <si>
    <t>Equipment price USD per hour</t>
  </si>
  <si>
    <t>Cost USD per breakdown</t>
  </si>
  <si>
    <t>Fuel consumption gal per day</t>
  </si>
  <si>
    <t>Mobile crane</t>
  </si>
  <si>
    <t>Truck crane</t>
  </si>
  <si>
    <t>RT</t>
  </si>
  <si>
    <t>Material type ID</t>
  </si>
  <si>
    <t>Material price USD per unit</t>
  </si>
  <si>
    <t>Unit</t>
  </si>
  <si>
    <t>Notes</t>
  </si>
  <si>
    <t xml:space="preserve">unique identifier for the material </t>
  </si>
  <si>
    <t xml:space="preserve">price of material per unit </t>
  </si>
  <si>
    <t>unit of measure used for cost</t>
  </si>
  <si>
    <t>Concrete 3000 psi</t>
  </si>
  <si>
    <t>cubic yard</t>
  </si>
  <si>
    <t>Concrete 5000 psi</t>
  </si>
  <si>
    <t>Concrete 8000 psi</t>
  </si>
  <si>
    <t>Steel - rebar</t>
  </si>
  <si>
    <t>ton (short)</t>
  </si>
  <si>
    <t>Road base - 3/4 inch crushed stone</t>
  </si>
  <si>
    <t>Loose cubic yard</t>
  </si>
  <si>
    <t>Excavated dirt</t>
  </si>
  <si>
    <t>Backfill</t>
  </si>
  <si>
    <t>Size Min (MW)</t>
  </si>
  <si>
    <t>Size Max (MW)</t>
  </si>
  <si>
    <t>Building area (sq. ft.)</t>
  </si>
  <si>
    <t>Operation ID</t>
  </si>
  <si>
    <t>Type of cost</t>
  </si>
  <si>
    <t>Rate USD per unit</t>
  </si>
  <si>
    <t>Units</t>
  </si>
  <si>
    <t>Daily output</t>
  </si>
  <si>
    <t>Per Diem Hours (per unit)</t>
  </si>
  <si>
    <t>Module</t>
  </si>
  <si>
    <t>Concrete placement</t>
  </si>
  <si>
    <t>Equipment rental</t>
  </si>
  <si>
    <t>$/cubic yard</t>
  </si>
  <si>
    <t>Foundations</t>
  </si>
  <si>
    <t>Rebar installation</t>
  </si>
  <si>
    <t>$/ton (short)</t>
  </si>
  <si>
    <t>Survey</t>
  </si>
  <si>
    <t>Roads</t>
  </si>
  <si>
    <t>Clear and grub</t>
  </si>
  <si>
    <t>Topsoil stripping and stockpiling</t>
  </si>
  <si>
    <t>Stormwater pollution prevention</t>
  </si>
  <si>
    <t>Culverts</t>
  </si>
  <si>
    <t>Compaction of soil (subgrade and crane path)</t>
  </si>
  <si>
    <t>embankment cubic yards crane</t>
  </si>
  <si>
    <t>Mass material movement (cut and fill)</t>
  </si>
  <si>
    <t>Placing road base (hauling)</t>
  </si>
  <si>
    <t>loose cubic yard</t>
  </si>
  <si>
    <t>RSMeans 31 23.23 9034 B34B 20 MPH cycle 6 miles</t>
  </si>
  <si>
    <t>Rough grading road base</t>
  </si>
  <si>
    <t>Each (100000 square feet)</t>
  </si>
  <si>
    <t>Compacting road base</t>
  </si>
  <si>
    <t>embankment cubic yards road</t>
  </si>
  <si>
    <t>Final grading</t>
  </si>
  <si>
    <t>Road maintanance</t>
  </si>
  <si>
    <t>Decompaction of crane paths</t>
  </si>
  <si>
    <t>Reseeding, planting, etc</t>
  </si>
  <si>
    <t>Labor</t>
  </si>
  <si>
    <t>Excavation</t>
  </si>
  <si>
    <t>ST1</t>
  </si>
  <si>
    <t>Coeff drag</t>
  </si>
  <si>
    <t>Coeff drag (installed)</t>
  </si>
  <si>
    <t>Cycle time installation hrs</t>
  </si>
  <si>
    <t>Offload hook height m</t>
  </si>
  <si>
    <t>Offload cycle time hrs</t>
  </si>
  <si>
    <t>Multplier drag rotor</t>
  </si>
  <si>
    <t>Multiplier tower drag</t>
  </si>
  <si>
    <t>Hub</t>
  </si>
  <si>
    <t>Array Cable</t>
  </si>
  <si>
    <t>Conductor Size (mm2)</t>
  </si>
  <si>
    <t>Current Capacity (A)</t>
  </si>
  <si>
    <t>Rated Voltage (V)</t>
  </si>
  <si>
    <t>AC Resistance (Ohms/km)</t>
  </si>
  <si>
    <t>Inductance (mH/km)</t>
  </si>
  <si>
    <t>Capacitance (nF/km)</t>
  </si>
  <si>
    <t>Cost (USD/LF)</t>
  </si>
  <si>
    <t>Collection</t>
  </si>
  <si>
    <t xml:space="preserve">$/hr </t>
  </si>
  <si>
    <t>0.25 foreman 1 equipment operator (med)</t>
  </si>
  <si>
    <t>Equipment</t>
  </si>
  <si>
    <t>150hp wheel trencher rsmeans crew B-54B</t>
  </si>
  <si>
    <t>dozer operator and .5 laborer cable reels</t>
  </si>
  <si>
    <t>0.5 foreman 1 equipment operator (med)</t>
  </si>
  <si>
    <t>200 hp dozer cable reels</t>
  </si>
  <si>
    <t>Crew B-10B 200hp dozer</t>
  </si>
  <si>
    <t>Forklift Operaor</t>
  </si>
  <si>
    <t>1 equip operator light</t>
  </si>
  <si>
    <t>all terrain fork lift for reel changes</t>
  </si>
  <si>
    <t>AWG 1/0</t>
  </si>
  <si>
    <t>AWG 4/0</t>
  </si>
  <si>
    <t>MCM 500</t>
  </si>
  <si>
    <t>MCM1000</t>
  </si>
  <si>
    <t>MCM1250</t>
  </si>
  <si>
    <t>C5</t>
  </si>
  <si>
    <t>Base 300t</t>
  </si>
  <si>
    <t>Base 400t</t>
  </si>
  <si>
    <t>C6</t>
  </si>
  <si>
    <t>Top 400t</t>
  </si>
  <si>
    <t>Cost USD</t>
  </si>
  <si>
    <t>Phase of construction</t>
  </si>
  <si>
    <t>Development</t>
  </si>
  <si>
    <t>Materials</t>
  </si>
  <si>
    <t>Mobilization</t>
  </si>
  <si>
    <t>Other</t>
  </si>
  <si>
    <t>RSMeans</t>
  </si>
  <si>
    <t>http://gsiconcrete.com/pricing/</t>
  </si>
  <si>
    <t>https://homeguide.com/costs/gravel-prices#yard</t>
  </si>
  <si>
    <t>Curve fit http://gsiconcrete.com/pricing/</t>
  </si>
  <si>
    <t>Source</t>
  </si>
  <si>
    <t>http://www.get-a-quote.net/QuoteEngine/costbook.asp?WCI=CostFrameSet&amp;BookId=84&amp;Mode=Page</t>
  </si>
  <si>
    <t>Rough grade sub-base course on roadway (.2 acres per hour)</t>
  </si>
  <si>
    <t>Laborer and tractor operator</t>
  </si>
  <si>
    <t>Site preparation grading based on using one crawler tractor</t>
  </si>
  <si>
    <t>Additional Notes</t>
  </si>
  <si>
    <t>Laborer, tractor operator, and truck driver</t>
  </si>
  <si>
    <t>Compacting with a sheepsfoot roller towed behind a D-7 tractor and a 3,500 gallon truck</t>
  </si>
  <si>
    <t xml:space="preserve">Mass excavating, hauling, placing and compacting (cut &amp; fill) using a 200 HP, 15 CY capacity self-propelled scraper-hauler with attachments. </t>
  </si>
  <si>
    <t>Tractor operator</t>
  </si>
  <si>
    <t>460 HP D-9 dozer with “U”- blade</t>
  </si>
  <si>
    <t xml:space="preserve">Mass excavation using a crawler tractor with a dozing blade attached. Costs shown include excavation and pushing soil 150' to a stockpile. </t>
  </si>
  <si>
    <t xml:space="preserve">2017 National Construction Estimator:  Page 599 </t>
  </si>
  <si>
    <t xml:space="preserve">Ready-mix concrete for the pour strip including 3% waste.  Pump mix, including pumping cost. These costs assume that the site has been graded and compacted by others before slab work begins. The costs below include fine grading the site, placing a 2" layer of sand, a vapor barrier and a second 2" layer of sand over the barrier. </t>
  </si>
  <si>
    <t>2 laborers, 1 carpenter</t>
  </si>
  <si>
    <t>Source 2017 National Construction Estimator:  Page 349</t>
  </si>
  <si>
    <t>Source: 2017 National Construction Estimator:  Page 349</t>
  </si>
  <si>
    <t xml:space="preserve">Source: 2017 National Construction Estimator:  Page 345 </t>
  </si>
  <si>
    <t>1-3/8" diameter, #11 rebar</t>
  </si>
  <si>
    <t>Steel reinforcing bars (rebar), ASTM A615 Grade 60. Material costs are for deformed steel reinforcing rebar, including 10% lap allowance, cutting and bending. These costs also include detailed shop drawings and delivery to jobsite with identity tags per shop drawings.</t>
  </si>
  <si>
    <t xml:space="preserve">Source: 2017 National Construction Estimator:  Page 597 </t>
  </si>
  <si>
    <t xml:space="preserve"> Earth embankment spreading, shaping, compacting and watering, and finish shaping</t>
  </si>
  <si>
    <t>Spreading and shaping. Spread and shape earth from loose piles, based on using a D-8 tractor</t>
  </si>
  <si>
    <t>1 truck operator</t>
  </si>
  <si>
    <t xml:space="preserve">Source: 2017 National Construction Estimator:  Page 595 </t>
  </si>
  <si>
    <t>https://www.steelsupplylp.com/sku/102775?gclid=CjwKCAiArJjvBRACEiwA-Wiqq4ABiyva5EA-XadDWwH1gL0MW1hrl9wGVwuvSozApVidIpw8fvRJPxoCaHYQAvD_BwE</t>
  </si>
  <si>
    <t xml:space="preserve">Source: 2017 National Construction Estimator:  Page 322 </t>
  </si>
  <si>
    <t xml:space="preserve"> 8,000 lb, 40' lift, 4 wheel steering</t>
  </si>
  <si>
    <t xml:space="preserve">Source: 2017 National Construction Estimator:  Page 320 </t>
  </si>
  <si>
    <t>Source: 2017 National Construction Estimator:  Page 307</t>
  </si>
  <si>
    <t xml:space="preserve">Source: 2017 National Construction Estimator:  Page 320 &amp; 596 </t>
  </si>
  <si>
    <t xml:space="preserve">Source: 2017 National Construction Estimator:  Pages 307, 320 &amp; 596 </t>
  </si>
  <si>
    <t>Notes/References</t>
  </si>
  <si>
    <t>Breakdown time hr</t>
  </si>
  <si>
    <t>Hourly rate USD per hour</t>
  </si>
  <si>
    <t>2017 National Construction Estimator:  Page 307 ; https://www.federalpay.org/perdiem/2019 ; 25% for work on a ladder or a scaffold, in a crawl space, in a congested area or remote from the material storage point; plus 20% for demanding specs, rigid inspec-tions, unreliable suppliers.</t>
  </si>
  <si>
    <t>(35% burden) https://www.ziprecruiter.com/Salaries/How-Much-Does-an-Oiler-Make-an-Hour ; 25% for work on a ladder or a scaffold, in a crawl space, in a congested area or remote from the material storage point; plus 20% for demanding specs, rigid inspec-tions, unreliable suppliers.</t>
  </si>
  <si>
    <t>2017 National Construction Estimator:  Page 307  ; 25% for work on a ladder or a scaffold, in a crawl space, in a congested area or remote from the material storage point; plus 20% for demanding specs, rigid inspec-tions, unreliable suppliers.</t>
  </si>
  <si>
    <t>(50% burden) https://www.salary.com/tools/salary-calculator/project-manager-sr-construction-hourly?type=base; plus 20% for demanding specs, rigid inspec-tions, unreliable suppliers.</t>
  </si>
  <si>
    <t>(50% burden) https://www.salary.com/tools/salary-calculator/construction-manager-ii-hourly; plus 20% for demanding specs, rigid inspec-tions, unreliable suppliers.</t>
  </si>
  <si>
    <t>(50% burden) https://www.salary.com/tools/salary-calculator/project-engineer-iii-construction-hourly; plus 20% for demanding specs, rigid inspec-tions, unreliable suppliers.</t>
  </si>
  <si>
    <t>(70% burden) https://www.salary.com/tools/salary-calculator/construction-site-safety-manager-hourly; plus 35% for demanding specs, rigid inspec-tions, unreliable suppliers.</t>
  </si>
  <si>
    <t>(50 % burden) https://www.salary.com/research/salary/benchmark/logistics-manager-hourly-wages; plus 35% for demanding specs, rigid inspec-tions, unreliable suppliers.</t>
  </si>
  <si>
    <t>(50% burden for QC/QC Manager) https://www.ziprecruiter.com/Salaries/How-Much-Does-a-Construction-Quality-Control-Manager-Make-an-Hour ; 25% for work on a ladder or a scaffold, in a crawl space, in a congested area or remote from the material storage point; plus 20% for demanding specs, rigid inspec-tions, unreliable suppliers.</t>
  </si>
  <si>
    <t>(35% burden) https://www.salary.com/tools/salary-calculator/administrative-assistant-ii-hourly ; 25% for work on a ladder or a scaffold, in a crawl space, in a congested area or remote from the material storage point; plus 20% for demanding specs, rigid inspec-tions, unreliable suppliers.</t>
  </si>
  <si>
    <t>2017 National Construction Estimator:  Page 558 ; 50% discount applied for bulk order.</t>
  </si>
  <si>
    <t>(curve fitted) 2017 National Construction Estimator:  Page 558 ; 50% discount applied for bulk order.</t>
  </si>
  <si>
    <t>Big LR110000</t>
  </si>
  <si>
    <t>Big PDW3B2 Derrick</t>
  </si>
  <si>
    <t>Big Hydraulic</t>
  </si>
  <si>
    <t>Big LB 2580</t>
  </si>
  <si>
    <t>Nacelle</t>
  </si>
  <si>
    <t>Blade</t>
  </si>
  <si>
    <t>Tower section</t>
  </si>
  <si>
    <t>Component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</si>
</sst>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0.0"/>
  </numFmts>
  <fonts count="6" x14ac:knownFonts="1">
    <font>
      <sz val="12"/>
      <color theme="1"/>
      <name val="Calibri"/>
      <family val="2"/>
      <scheme val="minor"/>
    </font>
    <font>
      <u/>
      <sz val="12"/>
      <color theme="10"/>
      <name val="Calibri"/>
      <family val="2"/>
      <scheme val="minor"/>
    </font>
    <font>
      <i/>
      <sz val="12"/>
      <color theme="1"/>
      <name val="Calibri"/>
      <family val="2"/>
      <scheme val="minor"/>
    </font>
    <font>
      <sz val="8"/>
      <name val="Calibri"/>
      <family val="2"/>
      <scheme val="minor"/>
    </font>
    <font>
      <sz val="12"/>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theme="8"/>
        <bgColor indexed="64"/>
      </patternFill>
    </fill>
    <fill>
      <patternFill patternType="solid">
        <fgColor rgb="FFFFFF00"/>
        <bgColor indexed="64"/>
      </patternFill>
    </fill>
  </fills>
  <borders count="1">
    <border>
      <left/>
      <right/>
      <top/>
      <bottom/>
      <diagonal/>
    </border>
  </borders>
  <cellStyleXfs count="4">
    <xf numFmtId="0" fontId="0" fillId="0" borderId="0"/>
    <xf numFmtId="0" fontId="1"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cellStyleXfs>
  <cellXfs count="12">
    <xf numFmtId="0" fontId="0" fillId="0" borderId="0" xfId="0"/>
    <xf numFmtId="164" fontId="0" fillId="0" borderId="0" xfId="0" applyNumberFormat="1"/>
    <xf numFmtId="0" fontId="1" fillId="0" borderId="0" xfId="1"/>
    <xf numFmtId="0" fontId="2" fillId="0" borderId="0" xfId="0" applyFont="1"/>
    <xf numFmtId="165" fontId="0" fillId="0" borderId="0" xfId="0" applyNumberFormat="1"/>
    <xf numFmtId="1" fontId="0" fillId="0" borderId="0" xfId="0" applyNumberFormat="1"/>
    <xf numFmtId="9" fontId="0" fillId="0" borderId="0" xfId="3" applyFont="1"/>
    <xf numFmtId="43" fontId="0" fillId="0" borderId="0" xfId="2" applyFont="1"/>
    <xf numFmtId="0" fontId="0" fillId="2" borderId="0" xfId="0" applyFill="1"/>
    <xf numFmtId="0" fontId="5" fillId="0" borderId="0" xfId="1" applyFont="1" applyFill="1"/>
    <xf numFmtId="0" fontId="0" fillId="0" borderId="0" xfId="0" applyAlignment="1">
      <alignment horizontal="center" vertical="center"/>
    </xf>
    <xf numFmtId="0" fontId="0" fillId="3" borderId="0" xfId="0" applyFill="1"/>
  </cellXfs>
  <cellStyles count="4">
    <cellStyle name="Comma" xfId="2" builtinId="3"/>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EA36_120m_1" connectionId="10" xr16:uid="{58781F6F-AA3E-FE42-BFF1-A4E6181E16AA}"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quip_price_proprietary" connectionId="7" xr16:uid="{B1FCE217-6DE9-3D4A-A224-9796DCCB6BF0}"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material_price_proprietary" connectionId="11" xr16:uid="{4BAC9740-4D29-9F48-949E-0BD3BD7C1201}"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rsmeans_data_proprietary" connectionId="12" xr16:uid="{F241960E-1B8D-EF4C-BA1A-EF5E46BF89FA}"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site_facility_building_area" connectionId="13" xr16:uid="{1579AC84-3A11-8C4F-9710-87A752340D4F}"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quip" connectionId="6" xr16:uid="{AD34FBE6-21F7-2049-A390-F5CD204ED211}"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quip_1" connectionId="8" xr16:uid="{83E4C4C2-EACB-3841-9DE2-C43DA475E8D0}"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quip_2" connectionId="9" xr16:uid="{D7B43896-DF86-E548-ABA1-1B344AF50768}"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rane_specs_columnO-proprietary" connectionId="1" xr16:uid="{657FBDD9-3906-9246-B801-D554F806325C}"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rew_price_proprietary" connectionId="2" xr16:uid="{B8903E5E-D69F-994A-AE09-F51AAA4AF616}"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crew_price_proprietary_1" connectionId="3" xr16:uid="{3A57CAFB-525B-CB42-9219-719DB5DAE0AD}"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crews_1" connectionId="5" xr16:uid="{9ACBE746-C9D6-CA47-95B7-54EFCE0E3EDF}"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crews" connectionId="4" xr16:uid="{513584D8-B193-DF47-B570-B00CF4D6F9B5}" autoFormatId="16" applyNumberFormats="0" applyBorderFormats="0" applyFontFormats="1" applyPatternFormats="1" applyAlignmentFormats="0" applyWidthHeightFormats="0"/>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queryTable" Target="../queryTables/queryTable12.xml"/><Relationship Id="rId2" Type="http://schemas.openxmlformats.org/officeDocument/2006/relationships/hyperlink" Target="http://www.get-a-quote.net/QuoteEngine/costbook.asp?WCI=CostFrameSet&amp;BookId=84&amp;Mode=Page" TargetMode="External"/><Relationship Id="rId1" Type="http://schemas.openxmlformats.org/officeDocument/2006/relationships/hyperlink" Target="http://www.get-a-quote.net/QuoteEngine/costbook.asp?WCI=CostFrameSet&amp;BookId=84&amp;Mode=Page" TargetMode="Externa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3.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7.xml"/><Relationship Id="rId2" Type="http://schemas.openxmlformats.org/officeDocument/2006/relationships/queryTable" Target="../queryTables/queryTable6.xml"/><Relationship Id="rId1" Type="http://schemas.openxmlformats.org/officeDocument/2006/relationships/hyperlink" Target="https://www.federalpay.org/perdiem/2019" TargetMode="External"/></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queryTable" Target="../queryTables/queryTable8.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steelsupplylp.com/sku/102775?gclid=CjwKCAiArJjvBRACEiwA-Wiqq4ABiyva5EA-XadDWwH1gL0MW1hrl9wGVwuvSozApVidIpw8fvRJPxoCaHYQAvD_BwE" TargetMode="External"/><Relationship Id="rId2" Type="http://schemas.openxmlformats.org/officeDocument/2006/relationships/hyperlink" Target="http://gsiconcrete.com/pricing/" TargetMode="External"/><Relationship Id="rId1" Type="http://schemas.openxmlformats.org/officeDocument/2006/relationships/hyperlink" Target="http://gsiconcrete.com/pricing/" TargetMode="External"/><Relationship Id="rId4" Type="http://schemas.openxmlformats.org/officeDocument/2006/relationships/queryTable" Target="../queryTables/query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8BC12-2D53-8A4D-A38C-9CD46F8DA1A1}">
  <dimension ref="A1:H5"/>
  <sheetViews>
    <sheetView tabSelected="1" zoomScale="108" zoomScaleNormal="108" workbookViewId="0"/>
  </sheetViews>
  <sheetFormatPr defaultColWidth="11" defaultRowHeight="15.75" x14ac:dyDescent="0.25"/>
  <cols>
    <col min="1" max="1" width="19.125" bestFit="1" customWidth="1"/>
    <col min="2" max="2" width="9.625" bestFit="1" customWidth="1"/>
    <col min="3" max="3" width="18.625" bestFit="1" customWidth="1"/>
    <col min="4" max="4" width="22.625" bestFit="1" customWidth="1"/>
    <col min="5" max="5" width="19.625" bestFit="1" customWidth="1"/>
    <col min="6" max="6" width="19.375" bestFit="1" customWidth="1"/>
    <col min="7" max="7" width="17.5" bestFit="1" customWidth="1"/>
    <col min="8" max="8" width="18.875" bestFit="1" customWidth="1"/>
  </cols>
  <sheetData>
    <row r="1" spans="1:8" x14ac:dyDescent="0.25">
      <c r="A1" t="s">
        <v>254</v>
      </c>
      <c r="B1" t="s">
        <v>152</v>
      </c>
      <c r="C1" t="s">
        <v>153</v>
      </c>
      <c r="D1" t="s">
        <v>154</v>
      </c>
      <c r="E1" t="s">
        <v>155</v>
      </c>
      <c r="F1" t="s">
        <v>156</v>
      </c>
      <c r="G1" t="s">
        <v>157</v>
      </c>
      <c r="H1" t="s">
        <v>158</v>
      </c>
    </row>
    <row r="2" spans="1:8" x14ac:dyDescent="0.25">
      <c r="A2" t="s">
        <v>251</v>
      </c>
      <c r="B2">
        <v>0.8</v>
      </c>
      <c r="C2">
        <v>0.8</v>
      </c>
      <c r="D2">
        <v>1.5</v>
      </c>
      <c r="E2">
        <v>6</v>
      </c>
      <c r="F2">
        <v>0.5</v>
      </c>
      <c r="G2">
        <v>1</v>
      </c>
      <c r="H2">
        <v>0</v>
      </c>
    </row>
    <row r="3" spans="1:8" x14ac:dyDescent="0.25">
      <c r="A3" t="s">
        <v>159</v>
      </c>
      <c r="B3">
        <v>1.1000000000000001</v>
      </c>
      <c r="C3">
        <v>1.1000000000000001</v>
      </c>
      <c r="D3">
        <v>1</v>
      </c>
      <c r="E3">
        <v>6</v>
      </c>
      <c r="F3">
        <v>0.5</v>
      </c>
      <c r="G3">
        <v>0</v>
      </c>
      <c r="H3">
        <v>0</v>
      </c>
    </row>
    <row r="4" spans="1:8" x14ac:dyDescent="0.25">
      <c r="A4" t="s">
        <v>252</v>
      </c>
      <c r="B4">
        <v>0.1</v>
      </c>
      <c r="C4">
        <v>1.4</v>
      </c>
      <c r="D4">
        <v>1</v>
      </c>
      <c r="E4">
        <v>6</v>
      </c>
      <c r="F4">
        <v>0.5</v>
      </c>
      <c r="G4">
        <v>0.66666666699999999</v>
      </c>
      <c r="H4">
        <v>0</v>
      </c>
    </row>
    <row r="5" spans="1:8" x14ac:dyDescent="0.25">
      <c r="A5" t="s">
        <v>253</v>
      </c>
      <c r="B5">
        <v>0.6</v>
      </c>
      <c r="C5">
        <v>1.1000000000000001</v>
      </c>
      <c r="D5">
        <v>1</v>
      </c>
      <c r="E5">
        <v>6</v>
      </c>
      <c r="F5">
        <v>0.5</v>
      </c>
      <c r="G5">
        <v>0</v>
      </c>
      <c r="H5">
        <v>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CF8D3-3500-A24D-ACC1-68859BB6EAF4}">
  <dimension ref="A1:L43"/>
  <sheetViews>
    <sheetView zoomScale="114" workbookViewId="0"/>
  </sheetViews>
  <sheetFormatPr defaultColWidth="11" defaultRowHeight="15.75" x14ac:dyDescent="0.25"/>
  <cols>
    <col min="1" max="1" width="39.125" bestFit="1" customWidth="1"/>
    <col min="2" max="2" width="15.375" bestFit="1" customWidth="1"/>
    <col min="3" max="3" width="30.375" bestFit="1" customWidth="1"/>
    <col min="4" max="4" width="15.875" bestFit="1" customWidth="1"/>
    <col min="5" max="5" width="27" bestFit="1" customWidth="1"/>
    <col min="6" max="6" width="11" bestFit="1" customWidth="1"/>
    <col min="7" max="7" width="22.375" bestFit="1" customWidth="1"/>
    <col min="8" max="8" width="11.125" bestFit="1" customWidth="1"/>
    <col min="9" max="9" width="17.125" bestFit="1" customWidth="1"/>
    <col min="10" max="10" width="119.625" bestFit="1" customWidth="1"/>
    <col min="11" max="11" width="80.625" customWidth="1"/>
  </cols>
  <sheetData>
    <row r="1" spans="1:12" s="8" customFormat="1" x14ac:dyDescent="0.25">
      <c r="A1" s="8" t="s">
        <v>116</v>
      </c>
      <c r="B1" s="8" t="s">
        <v>117</v>
      </c>
      <c r="C1" s="8" t="s">
        <v>96</v>
      </c>
      <c r="D1" s="8" t="s">
        <v>118</v>
      </c>
      <c r="E1" s="8" t="s">
        <v>119</v>
      </c>
      <c r="F1" s="8" t="s">
        <v>120</v>
      </c>
      <c r="G1" s="8" t="s">
        <v>121</v>
      </c>
      <c r="H1" s="8" t="s">
        <v>122</v>
      </c>
      <c r="I1" s="8" t="s">
        <v>72</v>
      </c>
      <c r="J1" s="8" t="s">
        <v>99</v>
      </c>
      <c r="K1" s="8" t="s">
        <v>205</v>
      </c>
      <c r="L1" s="8" t="s">
        <v>200</v>
      </c>
    </row>
    <row r="2" spans="1:12" x14ac:dyDescent="0.25">
      <c r="A2" t="s">
        <v>123</v>
      </c>
      <c r="B2" t="s">
        <v>124</v>
      </c>
      <c r="C2" t="s">
        <v>105</v>
      </c>
      <c r="D2">
        <v>4.6100000000000003</v>
      </c>
      <c r="E2" t="s">
        <v>125</v>
      </c>
      <c r="H2" t="s">
        <v>126</v>
      </c>
      <c r="L2" t="s">
        <v>215</v>
      </c>
    </row>
    <row r="3" spans="1:12" x14ac:dyDescent="0.25">
      <c r="A3" t="s">
        <v>127</v>
      </c>
      <c r="B3" t="s">
        <v>124</v>
      </c>
      <c r="C3" t="s">
        <v>107</v>
      </c>
      <c r="D3">
        <v>0</v>
      </c>
      <c r="E3" t="s">
        <v>128</v>
      </c>
      <c r="H3" t="s">
        <v>126</v>
      </c>
      <c r="L3" t="s">
        <v>217</v>
      </c>
    </row>
    <row r="4" spans="1:12" x14ac:dyDescent="0.25">
      <c r="A4" t="s">
        <v>129</v>
      </c>
      <c r="B4" t="s">
        <v>124</v>
      </c>
      <c r="H4" t="s">
        <v>130</v>
      </c>
    </row>
    <row r="5" spans="1:12" x14ac:dyDescent="0.25">
      <c r="A5" t="s">
        <v>131</v>
      </c>
      <c r="B5" t="s">
        <v>124</v>
      </c>
      <c r="H5" t="s">
        <v>130</v>
      </c>
    </row>
    <row r="6" spans="1:12" x14ac:dyDescent="0.25">
      <c r="A6" t="s">
        <v>132</v>
      </c>
      <c r="B6" t="s">
        <v>124</v>
      </c>
      <c r="D6">
        <v>1.63</v>
      </c>
      <c r="E6" t="s">
        <v>104</v>
      </c>
      <c r="G6">
        <v>0</v>
      </c>
      <c r="H6" t="s">
        <v>130</v>
      </c>
      <c r="I6">
        <v>1</v>
      </c>
      <c r="J6" t="s">
        <v>211</v>
      </c>
      <c r="K6" t="s">
        <v>210</v>
      </c>
      <c r="L6" t="s">
        <v>212</v>
      </c>
    </row>
    <row r="7" spans="1:12" x14ac:dyDescent="0.25">
      <c r="A7" t="s">
        <v>133</v>
      </c>
      <c r="B7" t="s">
        <v>124</v>
      </c>
      <c r="H7" t="s">
        <v>130</v>
      </c>
    </row>
    <row r="8" spans="1:12" x14ac:dyDescent="0.25">
      <c r="A8" t="s">
        <v>134</v>
      </c>
      <c r="B8" t="s">
        <v>124</v>
      </c>
      <c r="H8" t="s">
        <v>130</v>
      </c>
    </row>
    <row r="9" spans="1:12" x14ac:dyDescent="0.25">
      <c r="A9" t="s">
        <v>135</v>
      </c>
      <c r="B9" t="s">
        <v>124</v>
      </c>
      <c r="D9">
        <v>1.1499999999999999</v>
      </c>
      <c r="E9" t="s">
        <v>136</v>
      </c>
      <c r="G9">
        <v>0</v>
      </c>
      <c r="H9" t="s">
        <v>130</v>
      </c>
      <c r="I9">
        <v>3</v>
      </c>
      <c r="J9" t="s">
        <v>207</v>
      </c>
      <c r="L9" s="9" t="s">
        <v>201</v>
      </c>
    </row>
    <row r="10" spans="1:12" x14ac:dyDescent="0.25">
      <c r="A10" t="s">
        <v>137</v>
      </c>
      <c r="B10" t="s">
        <v>124</v>
      </c>
      <c r="H10" t="s">
        <v>130</v>
      </c>
    </row>
    <row r="11" spans="1:12" x14ac:dyDescent="0.25">
      <c r="A11" t="s">
        <v>138</v>
      </c>
      <c r="B11" t="s">
        <v>124</v>
      </c>
      <c r="C11" t="s">
        <v>109</v>
      </c>
      <c r="D11">
        <v>5.16</v>
      </c>
      <c r="E11" t="s">
        <v>139</v>
      </c>
      <c r="G11">
        <v>0</v>
      </c>
      <c r="H11" t="s">
        <v>130</v>
      </c>
      <c r="I11">
        <v>1</v>
      </c>
      <c r="J11" t="s">
        <v>140</v>
      </c>
    </row>
    <row r="12" spans="1:12" x14ac:dyDescent="0.25">
      <c r="A12" t="s">
        <v>141</v>
      </c>
      <c r="B12" t="s">
        <v>124</v>
      </c>
      <c r="D12">
        <v>796</v>
      </c>
      <c r="E12" t="s">
        <v>142</v>
      </c>
      <c r="H12" t="s">
        <v>130</v>
      </c>
      <c r="I12">
        <v>0</v>
      </c>
      <c r="J12" t="s">
        <v>202</v>
      </c>
      <c r="K12" t="s">
        <v>204</v>
      </c>
      <c r="L12" t="s">
        <v>201</v>
      </c>
    </row>
    <row r="13" spans="1:12" x14ac:dyDescent="0.25">
      <c r="A13" t="s">
        <v>143</v>
      </c>
      <c r="B13" t="s">
        <v>124</v>
      </c>
      <c r="D13">
        <v>1.1499999999999999</v>
      </c>
      <c r="E13" t="s">
        <v>144</v>
      </c>
      <c r="G13">
        <v>0</v>
      </c>
      <c r="H13" t="s">
        <v>130</v>
      </c>
      <c r="I13">
        <v>3</v>
      </c>
      <c r="J13" t="s">
        <v>207</v>
      </c>
      <c r="L13" t="s">
        <v>201</v>
      </c>
    </row>
    <row r="14" spans="1:12" x14ac:dyDescent="0.25">
      <c r="A14" t="s">
        <v>145</v>
      </c>
      <c r="B14" t="s">
        <v>124</v>
      </c>
      <c r="H14" t="s">
        <v>130</v>
      </c>
    </row>
    <row r="15" spans="1:12" x14ac:dyDescent="0.25">
      <c r="A15" t="s">
        <v>146</v>
      </c>
      <c r="B15" t="s">
        <v>124</v>
      </c>
      <c r="H15" t="s">
        <v>130</v>
      </c>
    </row>
    <row r="16" spans="1:12" x14ac:dyDescent="0.25">
      <c r="A16" t="s">
        <v>147</v>
      </c>
      <c r="B16" t="s">
        <v>124</v>
      </c>
      <c r="H16" t="s">
        <v>130</v>
      </c>
    </row>
    <row r="17" spans="1:12" x14ac:dyDescent="0.25">
      <c r="A17" t="s">
        <v>148</v>
      </c>
      <c r="B17" t="s">
        <v>124</v>
      </c>
      <c r="H17" t="s">
        <v>130</v>
      </c>
    </row>
    <row r="18" spans="1:12" x14ac:dyDescent="0.25">
      <c r="A18" t="s">
        <v>123</v>
      </c>
      <c r="B18" t="s">
        <v>149</v>
      </c>
      <c r="C18" t="s">
        <v>105</v>
      </c>
      <c r="D18">
        <v>8.33</v>
      </c>
      <c r="E18" t="s">
        <v>125</v>
      </c>
      <c r="F18">
        <v>200</v>
      </c>
      <c r="H18" t="s">
        <v>126</v>
      </c>
      <c r="I18">
        <v>3</v>
      </c>
      <c r="J18" t="s">
        <v>214</v>
      </c>
      <c r="K18" t="s">
        <v>213</v>
      </c>
      <c r="L18" t="s">
        <v>216</v>
      </c>
    </row>
    <row r="19" spans="1:12" x14ac:dyDescent="0.25">
      <c r="A19" t="s">
        <v>127</v>
      </c>
      <c r="B19" t="s">
        <v>149</v>
      </c>
      <c r="C19" t="s">
        <v>107</v>
      </c>
      <c r="D19">
        <v>760</v>
      </c>
      <c r="E19" t="s">
        <v>128</v>
      </c>
      <c r="F19">
        <v>1.25</v>
      </c>
      <c r="H19" t="s">
        <v>126</v>
      </c>
      <c r="I19">
        <v>1</v>
      </c>
      <c r="J19" t="s">
        <v>218</v>
      </c>
      <c r="K19" t="s">
        <v>219</v>
      </c>
      <c r="L19" t="s">
        <v>217</v>
      </c>
    </row>
    <row r="20" spans="1:12" x14ac:dyDescent="0.25">
      <c r="A20" t="s">
        <v>129</v>
      </c>
      <c r="B20" t="s">
        <v>149</v>
      </c>
      <c r="H20" t="s">
        <v>130</v>
      </c>
    </row>
    <row r="21" spans="1:12" x14ac:dyDescent="0.25">
      <c r="A21" t="s">
        <v>131</v>
      </c>
      <c r="B21" t="s">
        <v>149</v>
      </c>
      <c r="H21" t="s">
        <v>130</v>
      </c>
    </row>
    <row r="22" spans="1:12" x14ac:dyDescent="0.25">
      <c r="A22" t="s">
        <v>132</v>
      </c>
      <c r="B22" t="s">
        <v>149</v>
      </c>
      <c r="D22">
        <v>0.39</v>
      </c>
      <c r="E22" t="s">
        <v>104</v>
      </c>
      <c r="F22">
        <v>1400</v>
      </c>
      <c r="G22">
        <v>0.01</v>
      </c>
      <c r="H22" t="s">
        <v>130</v>
      </c>
      <c r="I22">
        <v>1</v>
      </c>
      <c r="J22" t="s">
        <v>211</v>
      </c>
      <c r="K22" t="s">
        <v>209</v>
      </c>
      <c r="L22" t="s">
        <v>212</v>
      </c>
    </row>
    <row r="23" spans="1:12" x14ac:dyDescent="0.25">
      <c r="A23" t="s">
        <v>133</v>
      </c>
      <c r="B23" t="s">
        <v>149</v>
      </c>
      <c r="H23" t="s">
        <v>130</v>
      </c>
    </row>
    <row r="24" spans="1:12" x14ac:dyDescent="0.25">
      <c r="A24" t="s">
        <v>134</v>
      </c>
      <c r="B24" t="s">
        <v>149</v>
      </c>
      <c r="H24" t="s">
        <v>130</v>
      </c>
    </row>
    <row r="25" spans="1:12" x14ac:dyDescent="0.25">
      <c r="A25" t="s">
        <v>135</v>
      </c>
      <c r="B25" t="s">
        <v>149</v>
      </c>
      <c r="D25">
        <v>0.76</v>
      </c>
      <c r="E25" t="s">
        <v>136</v>
      </c>
      <c r="F25">
        <v>1850</v>
      </c>
      <c r="G25">
        <v>8.9999999999999993E-3</v>
      </c>
      <c r="H25" t="s">
        <v>130</v>
      </c>
      <c r="I25">
        <v>3</v>
      </c>
      <c r="J25" t="s">
        <v>207</v>
      </c>
      <c r="K25" t="s">
        <v>206</v>
      </c>
      <c r="L25" s="9" t="s">
        <v>201</v>
      </c>
    </row>
    <row r="26" spans="1:12" x14ac:dyDescent="0.25">
      <c r="A26" t="s">
        <v>137</v>
      </c>
      <c r="B26" t="s">
        <v>149</v>
      </c>
      <c r="H26" t="s">
        <v>130</v>
      </c>
    </row>
    <row r="27" spans="1:12" x14ac:dyDescent="0.25">
      <c r="A27" t="s">
        <v>138</v>
      </c>
      <c r="B27" t="s">
        <v>149</v>
      </c>
      <c r="C27" t="s">
        <v>109</v>
      </c>
      <c r="D27">
        <v>2.25</v>
      </c>
      <c r="E27" t="s">
        <v>139</v>
      </c>
      <c r="F27">
        <v>250</v>
      </c>
      <c r="G27">
        <v>3.2000000000000001E-2</v>
      </c>
      <c r="H27" t="s">
        <v>130</v>
      </c>
      <c r="I27">
        <v>1</v>
      </c>
      <c r="J27" t="s">
        <v>208</v>
      </c>
      <c r="K27" t="s">
        <v>209</v>
      </c>
      <c r="L27" t="s">
        <v>201</v>
      </c>
    </row>
    <row r="28" spans="1:12" x14ac:dyDescent="0.25">
      <c r="A28" t="s">
        <v>141</v>
      </c>
      <c r="B28" t="s">
        <v>149</v>
      </c>
      <c r="D28">
        <v>1111</v>
      </c>
      <c r="E28" t="s">
        <v>142</v>
      </c>
      <c r="F28">
        <v>8.7120000000000003E-2</v>
      </c>
      <c r="G28">
        <v>44.444000000000003</v>
      </c>
      <c r="H28" t="s">
        <v>130</v>
      </c>
      <c r="I28">
        <v>2</v>
      </c>
      <c r="J28" t="s">
        <v>202</v>
      </c>
      <c r="K28" t="s">
        <v>203</v>
      </c>
      <c r="L28" t="s">
        <v>201</v>
      </c>
    </row>
    <row r="29" spans="1:12" x14ac:dyDescent="0.25">
      <c r="A29" t="s">
        <v>143</v>
      </c>
      <c r="B29" t="s">
        <v>149</v>
      </c>
      <c r="D29">
        <v>0.76</v>
      </c>
      <c r="E29" t="s">
        <v>144</v>
      </c>
      <c r="F29">
        <v>1850</v>
      </c>
      <c r="G29">
        <v>8.9999999999999993E-3</v>
      </c>
      <c r="H29" t="s">
        <v>130</v>
      </c>
      <c r="I29">
        <v>3</v>
      </c>
      <c r="J29" t="s">
        <v>207</v>
      </c>
      <c r="K29" t="s">
        <v>206</v>
      </c>
      <c r="L29" t="s">
        <v>201</v>
      </c>
    </row>
    <row r="30" spans="1:12" x14ac:dyDescent="0.25">
      <c r="A30" t="s">
        <v>145</v>
      </c>
      <c r="B30" t="s">
        <v>149</v>
      </c>
      <c r="H30" t="s">
        <v>130</v>
      </c>
    </row>
    <row r="31" spans="1:12" x14ac:dyDescent="0.25">
      <c r="A31" t="s">
        <v>146</v>
      </c>
      <c r="B31" t="s">
        <v>149</v>
      </c>
      <c r="H31" t="s">
        <v>130</v>
      </c>
    </row>
    <row r="32" spans="1:12" x14ac:dyDescent="0.25">
      <c r="A32" t="s">
        <v>147</v>
      </c>
      <c r="B32" t="s">
        <v>149</v>
      </c>
      <c r="H32" t="s">
        <v>130</v>
      </c>
    </row>
    <row r="33" spans="1:12" x14ac:dyDescent="0.25">
      <c r="A33" t="s">
        <v>148</v>
      </c>
      <c r="B33" t="s">
        <v>149</v>
      </c>
      <c r="H33" t="s">
        <v>130</v>
      </c>
    </row>
    <row r="34" spans="1:12" x14ac:dyDescent="0.25">
      <c r="A34" t="s">
        <v>150</v>
      </c>
      <c r="B34" t="s">
        <v>124</v>
      </c>
      <c r="C34" t="s">
        <v>111</v>
      </c>
      <c r="D34">
        <v>0.85</v>
      </c>
      <c r="E34" t="s">
        <v>125</v>
      </c>
      <c r="H34" t="s">
        <v>126</v>
      </c>
      <c r="L34" t="s">
        <v>220</v>
      </c>
    </row>
    <row r="35" spans="1:12" x14ac:dyDescent="0.25">
      <c r="A35" t="s">
        <v>150</v>
      </c>
      <c r="B35" t="s">
        <v>149</v>
      </c>
      <c r="C35" t="s">
        <v>111</v>
      </c>
      <c r="D35">
        <v>0.97</v>
      </c>
      <c r="E35" t="s">
        <v>125</v>
      </c>
      <c r="F35">
        <v>1000</v>
      </c>
      <c r="G35">
        <v>100</v>
      </c>
      <c r="H35" t="s">
        <v>126</v>
      </c>
      <c r="J35" t="s">
        <v>203</v>
      </c>
      <c r="L35" t="s">
        <v>220</v>
      </c>
    </row>
    <row r="36" spans="1:12" x14ac:dyDescent="0.25">
      <c r="A36" t="s">
        <v>112</v>
      </c>
      <c r="B36" t="s">
        <v>124</v>
      </c>
      <c r="C36" t="s">
        <v>112</v>
      </c>
      <c r="D36">
        <v>1.02</v>
      </c>
      <c r="E36" t="s">
        <v>125</v>
      </c>
      <c r="H36" t="s">
        <v>126</v>
      </c>
      <c r="J36" t="s">
        <v>222</v>
      </c>
      <c r="L36" t="s">
        <v>224</v>
      </c>
    </row>
    <row r="37" spans="1:12" x14ac:dyDescent="0.25">
      <c r="A37" t="s">
        <v>112</v>
      </c>
      <c r="B37" t="s">
        <v>149</v>
      </c>
      <c r="C37" t="s">
        <v>112</v>
      </c>
      <c r="D37">
        <v>0.34</v>
      </c>
      <c r="E37" t="s">
        <v>125</v>
      </c>
      <c r="F37">
        <v>1640</v>
      </c>
      <c r="G37">
        <v>164</v>
      </c>
      <c r="H37" t="s">
        <v>126</v>
      </c>
      <c r="I37">
        <v>1</v>
      </c>
      <c r="J37" t="s">
        <v>221</v>
      </c>
      <c r="K37" t="s">
        <v>223</v>
      </c>
      <c r="L37" t="s">
        <v>224</v>
      </c>
    </row>
    <row r="38" spans="1:12" x14ac:dyDescent="0.25">
      <c r="A38" t="s">
        <v>168</v>
      </c>
      <c r="B38" t="s">
        <v>149</v>
      </c>
      <c r="D38">
        <v>71.290000000000006</v>
      </c>
      <c r="E38" t="s">
        <v>169</v>
      </c>
      <c r="F38">
        <v>1220</v>
      </c>
      <c r="G38">
        <v>0</v>
      </c>
      <c r="H38" t="s">
        <v>168</v>
      </c>
      <c r="I38">
        <v>1.25</v>
      </c>
      <c r="J38" t="s">
        <v>170</v>
      </c>
      <c r="L38" t="s">
        <v>231</v>
      </c>
    </row>
    <row r="39" spans="1:12" x14ac:dyDescent="0.25">
      <c r="A39" t="s">
        <v>168</v>
      </c>
      <c r="B39" t="s">
        <v>171</v>
      </c>
      <c r="D39">
        <v>144</v>
      </c>
      <c r="E39" t="s">
        <v>169</v>
      </c>
      <c r="F39">
        <v>1220</v>
      </c>
      <c r="G39">
        <v>0</v>
      </c>
      <c r="H39" t="s">
        <v>168</v>
      </c>
      <c r="J39" t="s">
        <v>172</v>
      </c>
      <c r="L39" t="s">
        <v>230</v>
      </c>
    </row>
    <row r="40" spans="1:12" x14ac:dyDescent="0.25">
      <c r="A40" t="s">
        <v>168</v>
      </c>
      <c r="B40" t="s">
        <v>149</v>
      </c>
      <c r="C40" t="s">
        <v>173</v>
      </c>
      <c r="D40">
        <v>86.09</v>
      </c>
      <c r="E40" t="s">
        <v>169</v>
      </c>
      <c r="G40">
        <v>1.5</v>
      </c>
      <c r="H40" t="s">
        <v>168</v>
      </c>
      <c r="I40">
        <v>1.5</v>
      </c>
      <c r="J40" t="s">
        <v>174</v>
      </c>
      <c r="L40" t="s">
        <v>229</v>
      </c>
    </row>
    <row r="41" spans="1:12" x14ac:dyDescent="0.25">
      <c r="A41" t="s">
        <v>168</v>
      </c>
      <c r="B41" t="s">
        <v>171</v>
      </c>
      <c r="C41" t="s">
        <v>175</v>
      </c>
      <c r="D41">
        <v>72.8</v>
      </c>
      <c r="E41" t="s">
        <v>169</v>
      </c>
      <c r="G41">
        <v>0</v>
      </c>
      <c r="H41" t="s">
        <v>168</v>
      </c>
      <c r="J41" t="s">
        <v>176</v>
      </c>
      <c r="L41" t="s">
        <v>228</v>
      </c>
    </row>
    <row r="42" spans="1:12" x14ac:dyDescent="0.25">
      <c r="A42" t="s">
        <v>168</v>
      </c>
      <c r="B42" t="s">
        <v>149</v>
      </c>
      <c r="C42" t="s">
        <v>177</v>
      </c>
      <c r="D42">
        <v>84.734999999999999</v>
      </c>
      <c r="E42" t="s">
        <v>169</v>
      </c>
      <c r="G42">
        <v>1</v>
      </c>
      <c r="H42" t="s">
        <v>168</v>
      </c>
      <c r="I42">
        <v>1.5</v>
      </c>
      <c r="J42" t="s">
        <v>178</v>
      </c>
      <c r="L42" t="s">
        <v>229</v>
      </c>
    </row>
    <row r="43" spans="1:12" x14ac:dyDescent="0.25">
      <c r="A43" t="s">
        <v>168</v>
      </c>
      <c r="B43" t="s">
        <v>171</v>
      </c>
      <c r="C43" t="s">
        <v>179</v>
      </c>
      <c r="D43">
        <v>41.5</v>
      </c>
      <c r="E43" t="s">
        <v>169</v>
      </c>
      <c r="G43">
        <v>0</v>
      </c>
      <c r="H43" t="s">
        <v>168</v>
      </c>
      <c r="J43" t="s">
        <v>227</v>
      </c>
      <c r="L43" t="s">
        <v>226</v>
      </c>
    </row>
  </sheetData>
  <autoFilter ref="A1:J43" xr:uid="{9293F682-4696-9C4F-986B-7A3CC634CA04}"/>
  <hyperlinks>
    <hyperlink ref="L25" r:id="rId1" xr:uid="{113E1869-3389-A741-9309-AE05E0211814}"/>
    <hyperlink ref="L9" r:id="rId2" xr:uid="{21E60859-68EE-A64D-B2C4-9CC06BD9A8D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E2E87-2926-8745-B2D3-2DBDC5EA9842}">
  <dimension ref="A1:C6"/>
  <sheetViews>
    <sheetView workbookViewId="0"/>
  </sheetViews>
  <sheetFormatPr defaultColWidth="11" defaultRowHeight="15.75" x14ac:dyDescent="0.25"/>
  <cols>
    <col min="1" max="1" width="13.5" bestFit="1" customWidth="1"/>
    <col min="2" max="2" width="13.875" bestFit="1" customWidth="1"/>
    <col min="3" max="3" width="18.625" bestFit="1" customWidth="1"/>
  </cols>
  <sheetData>
    <row r="1" spans="1:3" x14ac:dyDescent="0.25">
      <c r="A1" t="s">
        <v>113</v>
      </c>
      <c r="B1" t="s">
        <v>114</v>
      </c>
      <c r="C1" t="s">
        <v>115</v>
      </c>
    </row>
    <row r="2" spans="1:3" x14ac:dyDescent="0.25">
      <c r="A2">
        <v>0</v>
      </c>
      <c r="B2">
        <v>200</v>
      </c>
      <c r="C2">
        <v>3000</v>
      </c>
    </row>
    <row r="3" spans="1:3" x14ac:dyDescent="0.25">
      <c r="A3">
        <v>200</v>
      </c>
      <c r="B3">
        <v>500</v>
      </c>
      <c r="C3">
        <v>5000</v>
      </c>
    </row>
    <row r="4" spans="1:3" x14ac:dyDescent="0.25">
      <c r="A4">
        <v>500</v>
      </c>
      <c r="B4">
        <v>800</v>
      </c>
      <c r="C4">
        <v>7000</v>
      </c>
    </row>
    <row r="5" spans="1:3" x14ac:dyDescent="0.25">
      <c r="A5">
        <v>800</v>
      </c>
      <c r="B5">
        <v>1000</v>
      </c>
      <c r="C5">
        <v>9000</v>
      </c>
    </row>
    <row r="6" spans="1:3" x14ac:dyDescent="0.25">
      <c r="A6">
        <v>1000</v>
      </c>
      <c r="B6">
        <v>5000</v>
      </c>
      <c r="C6">
        <v>12000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7C784-50B3-C646-85CF-528166310B3C}">
  <dimension ref="A1:I6"/>
  <sheetViews>
    <sheetView zoomScaleNormal="100" workbookViewId="0"/>
  </sheetViews>
  <sheetFormatPr defaultColWidth="11" defaultRowHeight="15.75" x14ac:dyDescent="0.25"/>
  <cols>
    <col min="1" max="1" width="10.5" bestFit="1" customWidth="1"/>
    <col min="2" max="2" width="19.5" bestFit="1" customWidth="1"/>
    <col min="3" max="3" width="22.625" bestFit="1" customWidth="1"/>
    <col min="4" max="4" width="15.875" bestFit="1" customWidth="1"/>
    <col min="5" max="5" width="23" bestFit="1" customWidth="1"/>
    <col min="6" max="6" width="18.125" bestFit="1" customWidth="1"/>
    <col min="7" max="7" width="18.375" bestFit="1" customWidth="1"/>
    <col min="8" max="8" width="12.625" bestFit="1" customWidth="1"/>
    <col min="9" max="9" width="13.625" bestFit="1" customWidth="1"/>
  </cols>
  <sheetData>
    <row r="1" spans="1:9" x14ac:dyDescent="0.25">
      <c r="A1" t="s">
        <v>160</v>
      </c>
      <c r="B1" t="s">
        <v>161</v>
      </c>
      <c r="C1" t="s">
        <v>162</v>
      </c>
      <c r="D1" t="s">
        <v>163</v>
      </c>
      <c r="E1" t="s">
        <v>164</v>
      </c>
      <c r="F1" t="s">
        <v>165</v>
      </c>
      <c r="G1" t="s">
        <v>166</v>
      </c>
      <c r="H1" t="s">
        <v>167</v>
      </c>
      <c r="I1" t="s">
        <v>99</v>
      </c>
    </row>
    <row r="2" spans="1:9" x14ac:dyDescent="0.25">
      <c r="A2" t="s">
        <v>180</v>
      </c>
      <c r="B2">
        <v>120</v>
      </c>
      <c r="C2">
        <v>300</v>
      </c>
      <c r="D2">
        <v>36</v>
      </c>
      <c r="E2" s="1">
        <v>0.253</v>
      </c>
      <c r="F2">
        <v>0.39800000000000002</v>
      </c>
      <c r="G2">
        <v>0.17899999999999999</v>
      </c>
      <c r="H2" s="4">
        <v>6</v>
      </c>
      <c r="I2" t="s">
        <v>245</v>
      </c>
    </row>
    <row r="3" spans="1:9" x14ac:dyDescent="0.25">
      <c r="A3" t="s">
        <v>181</v>
      </c>
      <c r="B3">
        <v>240</v>
      </c>
      <c r="C3">
        <v>440</v>
      </c>
      <c r="D3">
        <v>36</v>
      </c>
      <c r="E3" s="1">
        <v>0.125</v>
      </c>
      <c r="F3">
        <v>0.35899999999999999</v>
      </c>
      <c r="G3">
        <v>0.223</v>
      </c>
      <c r="H3" s="4">
        <v>9</v>
      </c>
      <c r="I3" t="s">
        <v>245</v>
      </c>
    </row>
    <row r="4" spans="1:9" x14ac:dyDescent="0.25">
      <c r="A4" t="s">
        <v>182</v>
      </c>
      <c r="B4">
        <v>500</v>
      </c>
      <c r="C4">
        <v>640</v>
      </c>
      <c r="D4">
        <v>36</v>
      </c>
      <c r="E4" s="1">
        <v>6.0499999999999998E-2</v>
      </c>
      <c r="F4">
        <v>0.317</v>
      </c>
      <c r="G4">
        <v>0.29299999999999998</v>
      </c>
      <c r="H4" s="4">
        <v>13</v>
      </c>
      <c r="I4" t="s">
        <v>245</v>
      </c>
    </row>
    <row r="5" spans="1:9" x14ac:dyDescent="0.25">
      <c r="A5" t="s">
        <v>183</v>
      </c>
      <c r="B5">
        <v>800</v>
      </c>
      <c r="C5">
        <v>830</v>
      </c>
      <c r="D5">
        <v>36</v>
      </c>
      <c r="E5" s="1">
        <v>3.6700000000000003E-2</v>
      </c>
      <c r="F5">
        <v>0.29099999999999998</v>
      </c>
      <c r="G5">
        <v>0.375</v>
      </c>
      <c r="H5" s="4">
        <v>16</v>
      </c>
      <c r="I5" t="s">
        <v>246</v>
      </c>
    </row>
    <row r="6" spans="1:9" x14ac:dyDescent="0.25">
      <c r="A6" t="s">
        <v>184</v>
      </c>
      <c r="B6">
        <v>1000</v>
      </c>
      <c r="C6">
        <v>935</v>
      </c>
      <c r="D6">
        <v>36</v>
      </c>
      <c r="E6" s="1">
        <v>2.9100000000000001E-2</v>
      </c>
      <c r="F6">
        <v>0.28399999999999997</v>
      </c>
      <c r="G6">
        <v>0.41099999999999998</v>
      </c>
      <c r="H6" s="4">
        <v>17</v>
      </c>
      <c r="I6" t="s">
        <v>246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21003-2F9B-A948-995B-22057F872C30}">
  <dimension ref="A1:E28"/>
  <sheetViews>
    <sheetView zoomScaleNormal="100" workbookViewId="0"/>
  </sheetViews>
  <sheetFormatPr defaultColWidth="11" defaultRowHeight="15.75" x14ac:dyDescent="0.25"/>
  <cols>
    <col min="1" max="1" width="12.125" bestFit="1" customWidth="1"/>
    <col min="2" max="2" width="9.875" bestFit="1" customWidth="1"/>
    <col min="3" max="3" width="15.125" bestFit="1" customWidth="1"/>
    <col min="4" max="4" width="19.5" bestFit="1" customWidth="1"/>
  </cols>
  <sheetData>
    <row r="1" spans="1:5" x14ac:dyDescent="0.25">
      <c r="A1" t="s">
        <v>7</v>
      </c>
      <c r="B1" t="s">
        <v>70</v>
      </c>
      <c r="C1" t="s">
        <v>0</v>
      </c>
      <c r="D1" t="s">
        <v>3</v>
      </c>
      <c r="E1" t="s">
        <v>89</v>
      </c>
    </row>
    <row r="2" spans="1:5" x14ac:dyDescent="0.25">
      <c r="A2" t="s">
        <v>29</v>
      </c>
      <c r="B2" t="s">
        <v>82</v>
      </c>
      <c r="C2" t="s">
        <v>22</v>
      </c>
      <c r="D2">
        <v>500</v>
      </c>
      <c r="E2">
        <v>1</v>
      </c>
    </row>
    <row r="3" spans="1:5" x14ac:dyDescent="0.25">
      <c r="A3" t="s">
        <v>29</v>
      </c>
      <c r="B3" t="s">
        <v>82</v>
      </c>
      <c r="C3" t="s">
        <v>94</v>
      </c>
      <c r="D3">
        <v>50</v>
      </c>
      <c r="E3">
        <v>1</v>
      </c>
    </row>
    <row r="4" spans="1:5" x14ac:dyDescent="0.25">
      <c r="A4" t="s">
        <v>29</v>
      </c>
      <c r="B4" t="s">
        <v>84</v>
      </c>
      <c r="C4" t="s">
        <v>22</v>
      </c>
      <c r="D4">
        <v>500</v>
      </c>
      <c r="E4">
        <v>1</v>
      </c>
    </row>
    <row r="5" spans="1:5" x14ac:dyDescent="0.25">
      <c r="A5" t="s">
        <v>29</v>
      </c>
      <c r="B5" t="s">
        <v>84</v>
      </c>
      <c r="C5" t="s">
        <v>94</v>
      </c>
      <c r="D5">
        <v>50</v>
      </c>
      <c r="E5">
        <v>2</v>
      </c>
    </row>
    <row r="6" spans="1:5" x14ac:dyDescent="0.25">
      <c r="A6" t="s">
        <v>34</v>
      </c>
      <c r="B6" t="s">
        <v>84</v>
      </c>
      <c r="C6" t="s">
        <v>22</v>
      </c>
      <c r="D6">
        <v>600</v>
      </c>
      <c r="E6">
        <v>1</v>
      </c>
    </row>
    <row r="7" spans="1:5" x14ac:dyDescent="0.25">
      <c r="A7" t="s">
        <v>34</v>
      </c>
      <c r="B7" t="s">
        <v>84</v>
      </c>
      <c r="C7" t="s">
        <v>94</v>
      </c>
      <c r="D7">
        <v>50</v>
      </c>
      <c r="E7">
        <v>2</v>
      </c>
    </row>
    <row r="8" spans="1:5" x14ac:dyDescent="0.25">
      <c r="A8" t="s">
        <v>34</v>
      </c>
      <c r="B8" t="s">
        <v>84</v>
      </c>
      <c r="C8" t="s">
        <v>95</v>
      </c>
      <c r="D8">
        <v>100</v>
      </c>
      <c r="E8">
        <v>2</v>
      </c>
    </row>
    <row r="9" spans="1:5" x14ac:dyDescent="0.25">
      <c r="A9" t="s">
        <v>41</v>
      </c>
      <c r="B9" t="s">
        <v>84</v>
      </c>
      <c r="C9" t="s">
        <v>22</v>
      </c>
      <c r="D9">
        <v>750</v>
      </c>
      <c r="E9">
        <v>1</v>
      </c>
    </row>
    <row r="10" spans="1:5" x14ac:dyDescent="0.25">
      <c r="A10" t="s">
        <v>41</v>
      </c>
      <c r="B10" t="s">
        <v>84</v>
      </c>
      <c r="C10" t="s">
        <v>95</v>
      </c>
      <c r="D10">
        <v>100</v>
      </c>
      <c r="E10">
        <v>2</v>
      </c>
    </row>
    <row r="11" spans="1:5" x14ac:dyDescent="0.25">
      <c r="A11" t="s">
        <v>47</v>
      </c>
      <c r="B11" t="s">
        <v>84</v>
      </c>
      <c r="C11" t="s">
        <v>22</v>
      </c>
      <c r="D11">
        <v>1000</v>
      </c>
      <c r="E11">
        <v>1</v>
      </c>
    </row>
    <row r="12" spans="1:5" x14ac:dyDescent="0.25">
      <c r="A12" t="s">
        <v>47</v>
      </c>
      <c r="B12" t="s">
        <v>84</v>
      </c>
      <c r="C12" t="s">
        <v>95</v>
      </c>
      <c r="D12">
        <v>100</v>
      </c>
      <c r="E12">
        <v>2</v>
      </c>
    </row>
    <row r="13" spans="1:5" x14ac:dyDescent="0.25">
      <c r="A13" t="s">
        <v>151</v>
      </c>
      <c r="B13" t="s">
        <v>84</v>
      </c>
      <c r="C13" t="s">
        <v>93</v>
      </c>
      <c r="D13">
        <v>200</v>
      </c>
      <c r="E13">
        <v>1</v>
      </c>
    </row>
    <row r="14" spans="1:5" x14ac:dyDescent="0.25">
      <c r="A14" t="s">
        <v>151</v>
      </c>
      <c r="B14" t="s">
        <v>84</v>
      </c>
      <c r="C14" t="s">
        <v>95</v>
      </c>
      <c r="D14">
        <v>100</v>
      </c>
      <c r="E14">
        <v>2</v>
      </c>
    </row>
    <row r="15" spans="1:5" x14ac:dyDescent="0.25">
      <c r="A15" t="s">
        <v>19</v>
      </c>
      <c r="B15" t="s">
        <v>80</v>
      </c>
      <c r="C15" t="s">
        <v>15</v>
      </c>
      <c r="D15">
        <v>75</v>
      </c>
      <c r="E15">
        <v>2</v>
      </c>
    </row>
    <row r="16" spans="1:5" x14ac:dyDescent="0.25">
      <c r="A16" t="s">
        <v>21</v>
      </c>
      <c r="B16" t="s">
        <v>80</v>
      </c>
      <c r="C16" t="s">
        <v>15</v>
      </c>
      <c r="D16">
        <v>200</v>
      </c>
      <c r="E16">
        <v>2</v>
      </c>
    </row>
    <row r="17" spans="1:5" x14ac:dyDescent="0.25">
      <c r="A17" t="s">
        <v>26</v>
      </c>
      <c r="B17" t="s">
        <v>82</v>
      </c>
      <c r="C17" t="s">
        <v>22</v>
      </c>
      <c r="D17">
        <v>275</v>
      </c>
      <c r="E17">
        <v>1</v>
      </c>
    </row>
    <row r="18" spans="1:5" x14ac:dyDescent="0.25">
      <c r="A18" t="s">
        <v>26</v>
      </c>
      <c r="B18" t="s">
        <v>82</v>
      </c>
      <c r="C18" t="s">
        <v>94</v>
      </c>
      <c r="D18">
        <v>50</v>
      </c>
      <c r="E18">
        <v>1</v>
      </c>
    </row>
    <row r="19" spans="1:5" x14ac:dyDescent="0.25">
      <c r="A19" t="s">
        <v>34</v>
      </c>
      <c r="B19" t="s">
        <v>82</v>
      </c>
      <c r="C19" t="s">
        <v>22</v>
      </c>
      <c r="D19">
        <v>600</v>
      </c>
      <c r="E19">
        <v>1</v>
      </c>
    </row>
    <row r="20" spans="1:5" x14ac:dyDescent="0.25">
      <c r="A20" t="s">
        <v>34</v>
      </c>
      <c r="B20" t="s">
        <v>82</v>
      </c>
      <c r="C20" t="s">
        <v>94</v>
      </c>
      <c r="D20">
        <v>50</v>
      </c>
      <c r="E20">
        <v>2</v>
      </c>
    </row>
    <row r="21" spans="1:5" x14ac:dyDescent="0.25">
      <c r="A21" t="s">
        <v>34</v>
      </c>
      <c r="B21" t="s">
        <v>82</v>
      </c>
      <c r="C21" t="s">
        <v>95</v>
      </c>
      <c r="D21">
        <v>100</v>
      </c>
      <c r="E21">
        <v>2</v>
      </c>
    </row>
    <row r="22" spans="1:5" x14ac:dyDescent="0.25">
      <c r="A22" t="s">
        <v>41</v>
      </c>
      <c r="B22" t="s">
        <v>82</v>
      </c>
      <c r="C22" t="s">
        <v>22</v>
      </c>
      <c r="D22">
        <v>750</v>
      </c>
      <c r="E22">
        <v>1</v>
      </c>
    </row>
    <row r="23" spans="1:5" x14ac:dyDescent="0.25">
      <c r="A23" t="s">
        <v>41</v>
      </c>
      <c r="B23" t="s">
        <v>82</v>
      </c>
      <c r="C23" t="s">
        <v>95</v>
      </c>
      <c r="D23">
        <v>100</v>
      </c>
      <c r="E23">
        <v>2</v>
      </c>
    </row>
    <row r="24" spans="1:5" x14ac:dyDescent="0.25">
      <c r="A24" t="s">
        <v>47</v>
      </c>
      <c r="B24" t="s">
        <v>82</v>
      </c>
      <c r="C24" t="s">
        <v>22</v>
      </c>
      <c r="D24">
        <v>1000</v>
      </c>
      <c r="E24">
        <v>1</v>
      </c>
    </row>
    <row r="25" spans="1:5" x14ac:dyDescent="0.25">
      <c r="A25" t="s">
        <v>47</v>
      </c>
      <c r="B25" t="s">
        <v>82</v>
      </c>
      <c r="C25" t="s">
        <v>95</v>
      </c>
      <c r="D25">
        <v>100</v>
      </c>
      <c r="E25">
        <v>2</v>
      </c>
    </row>
    <row r="26" spans="1:5" x14ac:dyDescent="0.25">
      <c r="A26" t="s">
        <v>151</v>
      </c>
      <c r="B26" t="s">
        <v>82</v>
      </c>
      <c r="C26" t="s">
        <v>93</v>
      </c>
      <c r="D26">
        <v>200</v>
      </c>
      <c r="E26">
        <v>1</v>
      </c>
    </row>
    <row r="27" spans="1:5" x14ac:dyDescent="0.25">
      <c r="A27" t="s">
        <v>151</v>
      </c>
      <c r="B27" t="s">
        <v>82</v>
      </c>
      <c r="C27" t="s">
        <v>95</v>
      </c>
      <c r="D27">
        <v>100</v>
      </c>
      <c r="E27">
        <v>2</v>
      </c>
    </row>
    <row r="28" spans="1:5" x14ac:dyDescent="0.25">
      <c r="A28" t="s">
        <v>21</v>
      </c>
      <c r="B28" t="s">
        <v>82</v>
      </c>
      <c r="C28" t="s">
        <v>15</v>
      </c>
      <c r="D28">
        <v>200</v>
      </c>
      <c r="E28">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9A8BC-8BEF-6F4F-8BCE-F225B3BC991A}">
  <dimension ref="A1:R40"/>
  <sheetViews>
    <sheetView zoomScaleNormal="100" workbookViewId="0"/>
  </sheetViews>
  <sheetFormatPr defaultColWidth="11" defaultRowHeight="15.75" x14ac:dyDescent="0.25"/>
  <cols>
    <col min="1" max="1" width="15.125" bestFit="1" customWidth="1"/>
    <col min="2" max="2" width="19.375" customWidth="1"/>
    <col min="3" max="3" width="21.625" bestFit="1" customWidth="1"/>
    <col min="4" max="4" width="18.375" bestFit="1" customWidth="1"/>
    <col min="5" max="5" width="22.125" bestFit="1" customWidth="1"/>
    <col min="6" max="6" width="19.875" bestFit="1" customWidth="1"/>
    <col min="7" max="7" width="11.5" bestFit="1" customWidth="1"/>
    <col min="8" max="8" width="12.125" bestFit="1" customWidth="1"/>
    <col min="9" max="9" width="12.375" bestFit="1" customWidth="1"/>
    <col min="10" max="10" width="17" bestFit="1" customWidth="1"/>
    <col min="11" max="11" width="21.5" bestFit="1" customWidth="1"/>
    <col min="12" max="12" width="12.125" bestFit="1" customWidth="1"/>
    <col min="13" max="13" width="17.125" bestFit="1" customWidth="1"/>
    <col min="14" max="14" width="8.875" bestFit="1" customWidth="1"/>
    <col min="15" max="15" width="13.125" bestFit="1" customWidth="1"/>
    <col min="16" max="16" width="19.375" bestFit="1" customWidth="1"/>
    <col min="17" max="17" width="11.875" bestFit="1" customWidth="1"/>
  </cols>
  <sheetData>
    <row r="1" spans="1:18" x14ac:dyDescent="0.25">
      <c r="A1" t="s">
        <v>0</v>
      </c>
      <c r="B1" t="s">
        <v>1</v>
      </c>
      <c r="C1" t="s">
        <v>2</v>
      </c>
      <c r="D1" t="s">
        <v>3</v>
      </c>
      <c r="E1" t="s">
        <v>4</v>
      </c>
      <c r="F1" t="s">
        <v>5</v>
      </c>
      <c r="G1" t="s">
        <v>6</v>
      </c>
      <c r="H1" t="s">
        <v>7</v>
      </c>
      <c r="I1" t="s">
        <v>8</v>
      </c>
      <c r="J1" t="s">
        <v>233</v>
      </c>
      <c r="K1" t="s">
        <v>9</v>
      </c>
      <c r="L1" t="s">
        <v>10</v>
      </c>
      <c r="M1" t="s">
        <v>11</v>
      </c>
      <c r="N1" t="s">
        <v>12</v>
      </c>
      <c r="O1" t="s">
        <v>13</v>
      </c>
      <c r="P1" t="s">
        <v>14</v>
      </c>
    </row>
    <row r="2" spans="1:18" x14ac:dyDescent="0.25">
      <c r="A2" t="s">
        <v>15</v>
      </c>
      <c r="B2" t="s">
        <v>16</v>
      </c>
      <c r="C2" t="s">
        <v>17</v>
      </c>
      <c r="D2">
        <v>75</v>
      </c>
      <c r="E2">
        <v>40</v>
      </c>
      <c r="F2">
        <v>60</v>
      </c>
      <c r="G2" t="s">
        <v>18</v>
      </c>
      <c r="H2" t="s">
        <v>19</v>
      </c>
      <c r="I2">
        <v>0</v>
      </c>
      <c r="J2">
        <v>0</v>
      </c>
      <c r="K2">
        <v>10</v>
      </c>
      <c r="L2">
        <v>12.5</v>
      </c>
      <c r="M2">
        <v>38</v>
      </c>
      <c r="N2">
        <v>5.4</v>
      </c>
      <c r="O2">
        <v>12.5</v>
      </c>
      <c r="P2" s="5">
        <v>8040</v>
      </c>
      <c r="Q2" s="7"/>
      <c r="R2" s="6"/>
    </row>
    <row r="3" spans="1:18" x14ac:dyDescent="0.25">
      <c r="A3" t="s">
        <v>15</v>
      </c>
      <c r="B3" t="s">
        <v>250</v>
      </c>
      <c r="C3" t="s">
        <v>249</v>
      </c>
      <c r="D3">
        <v>500</v>
      </c>
      <c r="E3">
        <v>40</v>
      </c>
      <c r="F3">
        <v>60</v>
      </c>
      <c r="G3" t="s">
        <v>18</v>
      </c>
      <c r="H3" t="s">
        <v>21</v>
      </c>
      <c r="I3">
        <v>0</v>
      </c>
      <c r="J3">
        <v>0</v>
      </c>
      <c r="K3">
        <v>10</v>
      </c>
      <c r="L3">
        <v>48</v>
      </c>
      <c r="M3">
        <v>500</v>
      </c>
      <c r="N3">
        <v>11</v>
      </c>
      <c r="O3">
        <v>48</v>
      </c>
      <c r="P3" s="5">
        <v>406100</v>
      </c>
      <c r="Q3" s="7"/>
      <c r="R3" s="6"/>
    </row>
    <row r="4" spans="1:18" x14ac:dyDescent="0.25">
      <c r="A4" t="s">
        <v>15</v>
      </c>
      <c r="B4" t="s">
        <v>20</v>
      </c>
      <c r="C4" t="s">
        <v>17</v>
      </c>
      <c r="D4">
        <v>200</v>
      </c>
      <c r="E4">
        <v>40</v>
      </c>
      <c r="F4">
        <v>60</v>
      </c>
      <c r="G4" t="s">
        <v>18</v>
      </c>
      <c r="H4" t="s">
        <v>21</v>
      </c>
      <c r="I4">
        <v>0</v>
      </c>
      <c r="J4">
        <v>0</v>
      </c>
      <c r="K4">
        <v>10</v>
      </c>
      <c r="L4">
        <v>48</v>
      </c>
      <c r="M4">
        <v>63</v>
      </c>
      <c r="N4">
        <v>11</v>
      </c>
      <c r="O4">
        <v>48</v>
      </c>
      <c r="P4" s="5">
        <v>40610</v>
      </c>
      <c r="Q4" s="7"/>
      <c r="R4" s="6"/>
    </row>
    <row r="5" spans="1:18" x14ac:dyDescent="0.25">
      <c r="A5" t="s">
        <v>22</v>
      </c>
      <c r="B5" t="s">
        <v>23</v>
      </c>
      <c r="C5" t="s">
        <v>24</v>
      </c>
      <c r="D5">
        <v>275</v>
      </c>
      <c r="E5">
        <v>2</v>
      </c>
      <c r="F5">
        <v>20</v>
      </c>
      <c r="G5" t="s">
        <v>25</v>
      </c>
      <c r="H5" t="s">
        <v>26</v>
      </c>
      <c r="I5">
        <v>0</v>
      </c>
      <c r="J5">
        <v>40</v>
      </c>
      <c r="K5">
        <v>9</v>
      </c>
      <c r="L5">
        <v>57</v>
      </c>
      <c r="M5">
        <v>67</v>
      </c>
      <c r="N5">
        <v>14</v>
      </c>
      <c r="O5">
        <v>57</v>
      </c>
      <c r="P5" s="5">
        <v>68709</v>
      </c>
      <c r="Q5" s="7"/>
      <c r="R5" s="6"/>
    </row>
    <row r="6" spans="1:18" x14ac:dyDescent="0.25">
      <c r="A6" t="s">
        <v>22</v>
      </c>
      <c r="B6" t="s">
        <v>27</v>
      </c>
      <c r="C6" t="s">
        <v>28</v>
      </c>
      <c r="D6">
        <v>500</v>
      </c>
      <c r="E6">
        <v>2</v>
      </c>
      <c r="F6">
        <v>20</v>
      </c>
      <c r="G6" t="s">
        <v>25</v>
      </c>
      <c r="H6" t="s">
        <v>29</v>
      </c>
      <c r="I6">
        <v>0</v>
      </c>
      <c r="J6">
        <v>40</v>
      </c>
      <c r="K6">
        <v>9</v>
      </c>
      <c r="L6">
        <v>80</v>
      </c>
      <c r="M6">
        <v>102</v>
      </c>
      <c r="N6">
        <v>16</v>
      </c>
      <c r="O6">
        <v>94</v>
      </c>
      <c r="P6" s="5">
        <v>184398</v>
      </c>
      <c r="Q6" s="7"/>
      <c r="R6" s="6"/>
    </row>
    <row r="7" spans="1:18" x14ac:dyDescent="0.25">
      <c r="A7" t="s">
        <v>22</v>
      </c>
      <c r="B7" t="s">
        <v>27</v>
      </c>
      <c r="C7" t="s">
        <v>28</v>
      </c>
      <c r="D7">
        <v>500</v>
      </c>
      <c r="E7">
        <v>2</v>
      </c>
      <c r="F7">
        <v>20</v>
      </c>
      <c r="G7" t="s">
        <v>25</v>
      </c>
      <c r="H7" t="s">
        <v>29</v>
      </c>
      <c r="I7">
        <v>0</v>
      </c>
      <c r="J7">
        <v>40</v>
      </c>
      <c r="K7">
        <v>9</v>
      </c>
      <c r="L7">
        <v>85</v>
      </c>
      <c r="M7">
        <v>95</v>
      </c>
      <c r="N7">
        <v>16</v>
      </c>
      <c r="O7">
        <v>100</v>
      </c>
      <c r="P7" s="5">
        <v>184398</v>
      </c>
      <c r="Q7" s="7"/>
      <c r="R7" s="6"/>
    </row>
    <row r="8" spans="1:18" x14ac:dyDescent="0.25">
      <c r="A8" t="s">
        <v>22</v>
      </c>
      <c r="B8" t="s">
        <v>27</v>
      </c>
      <c r="C8" t="s">
        <v>28</v>
      </c>
      <c r="D8">
        <v>500</v>
      </c>
      <c r="E8">
        <v>2</v>
      </c>
      <c r="F8">
        <v>20</v>
      </c>
      <c r="G8" t="s">
        <v>25</v>
      </c>
      <c r="H8" t="s">
        <v>29</v>
      </c>
      <c r="I8">
        <v>0</v>
      </c>
      <c r="J8">
        <v>40</v>
      </c>
      <c r="K8">
        <v>9</v>
      </c>
      <c r="L8">
        <v>90</v>
      </c>
      <c r="M8">
        <v>87</v>
      </c>
      <c r="N8">
        <v>16</v>
      </c>
      <c r="O8">
        <v>106</v>
      </c>
      <c r="P8" s="5">
        <v>184398</v>
      </c>
      <c r="Q8" s="7"/>
      <c r="R8" s="6"/>
    </row>
    <row r="9" spans="1:18" x14ac:dyDescent="0.25">
      <c r="A9" t="s">
        <v>22</v>
      </c>
      <c r="B9" t="s">
        <v>27</v>
      </c>
      <c r="C9" t="s">
        <v>28</v>
      </c>
      <c r="D9">
        <v>500</v>
      </c>
      <c r="E9">
        <v>2</v>
      </c>
      <c r="F9">
        <v>20</v>
      </c>
      <c r="G9" t="s">
        <v>25</v>
      </c>
      <c r="H9" t="s">
        <v>29</v>
      </c>
      <c r="I9">
        <v>0</v>
      </c>
      <c r="J9">
        <v>40</v>
      </c>
      <c r="K9">
        <v>9</v>
      </c>
      <c r="L9">
        <v>100</v>
      </c>
      <c r="M9">
        <v>77</v>
      </c>
      <c r="N9">
        <v>18</v>
      </c>
      <c r="O9">
        <v>112</v>
      </c>
      <c r="P9" s="5">
        <v>184398</v>
      </c>
      <c r="Q9" s="7"/>
      <c r="R9" s="6"/>
    </row>
    <row r="10" spans="1:18" x14ac:dyDescent="0.25">
      <c r="A10" t="s">
        <v>22</v>
      </c>
      <c r="B10" t="s">
        <v>27</v>
      </c>
      <c r="C10" t="s">
        <v>30</v>
      </c>
      <c r="D10">
        <v>500</v>
      </c>
      <c r="E10">
        <v>2</v>
      </c>
      <c r="F10">
        <v>20</v>
      </c>
      <c r="G10" t="s">
        <v>25</v>
      </c>
      <c r="H10" t="s">
        <v>29</v>
      </c>
      <c r="I10">
        <v>2</v>
      </c>
      <c r="J10">
        <v>40</v>
      </c>
      <c r="K10">
        <v>9</v>
      </c>
      <c r="L10">
        <v>80</v>
      </c>
      <c r="M10">
        <v>112</v>
      </c>
      <c r="N10">
        <v>16</v>
      </c>
      <c r="O10">
        <v>94</v>
      </c>
      <c r="P10" s="5">
        <v>184398</v>
      </c>
      <c r="Q10" s="7"/>
      <c r="R10" s="6"/>
    </row>
    <row r="11" spans="1:18" x14ac:dyDescent="0.25">
      <c r="A11" t="s">
        <v>22</v>
      </c>
      <c r="B11" t="s">
        <v>27</v>
      </c>
      <c r="C11" t="s">
        <v>30</v>
      </c>
      <c r="D11">
        <v>500</v>
      </c>
      <c r="E11">
        <v>2</v>
      </c>
      <c r="F11">
        <v>20</v>
      </c>
      <c r="G11" t="s">
        <v>25</v>
      </c>
      <c r="H11" t="s">
        <v>29</v>
      </c>
      <c r="I11">
        <v>2</v>
      </c>
      <c r="J11">
        <v>40</v>
      </c>
      <c r="K11">
        <v>9</v>
      </c>
      <c r="L11">
        <v>90</v>
      </c>
      <c r="M11">
        <v>105</v>
      </c>
      <c r="N11">
        <v>16</v>
      </c>
      <c r="O11">
        <v>100</v>
      </c>
      <c r="P11" s="5">
        <v>184398</v>
      </c>
      <c r="Q11" s="7"/>
      <c r="R11" s="6"/>
    </row>
    <row r="12" spans="1:18" x14ac:dyDescent="0.25">
      <c r="A12" t="s">
        <v>22</v>
      </c>
      <c r="B12" t="s">
        <v>27</v>
      </c>
      <c r="C12" t="s">
        <v>30</v>
      </c>
      <c r="D12">
        <v>500</v>
      </c>
      <c r="E12">
        <v>2</v>
      </c>
      <c r="F12">
        <v>20</v>
      </c>
      <c r="G12" t="s">
        <v>25</v>
      </c>
      <c r="H12" t="s">
        <v>29</v>
      </c>
      <c r="I12">
        <v>2</v>
      </c>
      <c r="J12">
        <v>40</v>
      </c>
      <c r="K12">
        <v>9</v>
      </c>
      <c r="L12">
        <v>100</v>
      </c>
      <c r="M12">
        <v>90</v>
      </c>
      <c r="N12">
        <v>16</v>
      </c>
      <c r="O12">
        <v>112</v>
      </c>
      <c r="P12" s="5">
        <v>184398</v>
      </c>
      <c r="Q12" s="7"/>
      <c r="R12" s="6"/>
    </row>
    <row r="13" spans="1:18" x14ac:dyDescent="0.25">
      <c r="A13" t="s">
        <v>22</v>
      </c>
      <c r="B13" t="s">
        <v>27</v>
      </c>
      <c r="C13" t="s">
        <v>30</v>
      </c>
      <c r="D13">
        <v>500</v>
      </c>
      <c r="E13">
        <v>2</v>
      </c>
      <c r="F13">
        <v>20</v>
      </c>
      <c r="G13" t="s">
        <v>25</v>
      </c>
      <c r="H13" t="s">
        <v>29</v>
      </c>
      <c r="I13">
        <v>2</v>
      </c>
      <c r="J13">
        <v>40</v>
      </c>
      <c r="K13">
        <v>9</v>
      </c>
      <c r="L13">
        <v>120</v>
      </c>
      <c r="M13">
        <v>74</v>
      </c>
      <c r="N13">
        <v>18</v>
      </c>
      <c r="O13">
        <v>130</v>
      </c>
      <c r="P13" s="5">
        <v>184398</v>
      </c>
      <c r="Q13" s="7"/>
      <c r="R13" s="6"/>
    </row>
    <row r="14" spans="1:18" x14ac:dyDescent="0.25">
      <c r="A14" t="s">
        <v>22</v>
      </c>
      <c r="B14" t="s">
        <v>27</v>
      </c>
      <c r="C14" t="s">
        <v>30</v>
      </c>
      <c r="D14">
        <v>500</v>
      </c>
      <c r="E14">
        <v>2</v>
      </c>
      <c r="F14">
        <v>20</v>
      </c>
      <c r="G14" t="s">
        <v>25</v>
      </c>
      <c r="H14" t="s">
        <v>29</v>
      </c>
      <c r="I14">
        <v>2</v>
      </c>
      <c r="J14">
        <v>40</v>
      </c>
      <c r="K14">
        <v>9</v>
      </c>
      <c r="L14">
        <v>130</v>
      </c>
      <c r="M14">
        <v>60</v>
      </c>
      <c r="N14">
        <v>20</v>
      </c>
      <c r="O14">
        <v>142</v>
      </c>
      <c r="P14" s="5">
        <v>184398</v>
      </c>
      <c r="Q14" s="7"/>
      <c r="R14" s="6"/>
    </row>
    <row r="15" spans="1:18" x14ac:dyDescent="0.25">
      <c r="A15" t="s">
        <v>22</v>
      </c>
      <c r="B15" t="s">
        <v>31</v>
      </c>
      <c r="C15" t="s">
        <v>32</v>
      </c>
      <c r="D15">
        <v>600</v>
      </c>
      <c r="E15">
        <v>2</v>
      </c>
      <c r="F15">
        <v>20</v>
      </c>
      <c r="G15" t="s">
        <v>33</v>
      </c>
      <c r="H15" t="s">
        <v>34</v>
      </c>
      <c r="I15">
        <v>0</v>
      </c>
      <c r="J15">
        <v>40</v>
      </c>
      <c r="K15">
        <v>9</v>
      </c>
      <c r="L15">
        <v>80</v>
      </c>
      <c r="M15">
        <v>137</v>
      </c>
      <c r="N15">
        <v>18</v>
      </c>
      <c r="O15">
        <v>93</v>
      </c>
      <c r="P15" s="5">
        <v>249177</v>
      </c>
      <c r="Q15" s="7"/>
      <c r="R15" s="6"/>
    </row>
    <row r="16" spans="1:18" x14ac:dyDescent="0.25">
      <c r="A16" t="s">
        <v>22</v>
      </c>
      <c r="B16" t="s">
        <v>31</v>
      </c>
      <c r="C16" t="s">
        <v>32</v>
      </c>
      <c r="D16">
        <v>600</v>
      </c>
      <c r="E16">
        <v>2</v>
      </c>
      <c r="F16">
        <v>20</v>
      </c>
      <c r="G16" t="s">
        <v>33</v>
      </c>
      <c r="H16" t="s">
        <v>34</v>
      </c>
      <c r="I16">
        <v>0</v>
      </c>
      <c r="J16">
        <v>40</v>
      </c>
      <c r="K16">
        <v>9</v>
      </c>
      <c r="L16">
        <v>100</v>
      </c>
      <c r="M16">
        <v>118</v>
      </c>
      <c r="N16">
        <v>18</v>
      </c>
      <c r="O16">
        <v>114</v>
      </c>
      <c r="P16" s="5">
        <v>249177</v>
      </c>
      <c r="Q16" s="7"/>
      <c r="R16" s="6"/>
    </row>
    <row r="17" spans="1:18" x14ac:dyDescent="0.25">
      <c r="A17" t="s">
        <v>22</v>
      </c>
      <c r="B17" t="s">
        <v>31</v>
      </c>
      <c r="C17" t="s">
        <v>28</v>
      </c>
      <c r="D17">
        <v>600</v>
      </c>
      <c r="E17">
        <v>2</v>
      </c>
      <c r="F17">
        <v>20</v>
      </c>
      <c r="G17" t="s">
        <v>33</v>
      </c>
      <c r="H17" t="s">
        <v>34</v>
      </c>
      <c r="I17">
        <v>0</v>
      </c>
      <c r="J17">
        <v>40</v>
      </c>
      <c r="K17">
        <v>9</v>
      </c>
      <c r="L17">
        <v>105</v>
      </c>
      <c r="M17">
        <v>93</v>
      </c>
      <c r="N17">
        <v>18</v>
      </c>
      <c r="O17">
        <v>117</v>
      </c>
      <c r="P17" s="5">
        <v>249177</v>
      </c>
      <c r="Q17" s="7"/>
      <c r="R17" s="6"/>
    </row>
    <row r="18" spans="1:18" x14ac:dyDescent="0.25">
      <c r="A18" t="s">
        <v>22</v>
      </c>
      <c r="B18" t="s">
        <v>31</v>
      </c>
      <c r="C18" t="s">
        <v>35</v>
      </c>
      <c r="D18">
        <v>600</v>
      </c>
      <c r="E18">
        <v>2</v>
      </c>
      <c r="F18">
        <v>20</v>
      </c>
      <c r="G18" t="s">
        <v>33</v>
      </c>
      <c r="H18" t="s">
        <v>34</v>
      </c>
      <c r="I18">
        <v>2</v>
      </c>
      <c r="J18">
        <v>40</v>
      </c>
      <c r="K18">
        <v>9</v>
      </c>
      <c r="L18">
        <v>120</v>
      </c>
      <c r="M18">
        <v>87</v>
      </c>
      <c r="N18">
        <v>20</v>
      </c>
      <c r="O18">
        <v>135</v>
      </c>
      <c r="P18" s="5">
        <v>249177</v>
      </c>
      <c r="Q18" s="7"/>
      <c r="R18" s="6"/>
    </row>
    <row r="19" spans="1:18" x14ac:dyDescent="0.25">
      <c r="A19" t="s">
        <v>22</v>
      </c>
      <c r="B19" t="s">
        <v>31</v>
      </c>
      <c r="C19" t="s">
        <v>36</v>
      </c>
      <c r="D19">
        <v>600</v>
      </c>
      <c r="E19">
        <v>2</v>
      </c>
      <c r="F19">
        <v>20</v>
      </c>
      <c r="G19" t="s">
        <v>33</v>
      </c>
      <c r="H19" t="s">
        <v>34</v>
      </c>
      <c r="I19">
        <v>2</v>
      </c>
      <c r="J19">
        <v>40</v>
      </c>
      <c r="K19">
        <v>9</v>
      </c>
      <c r="L19">
        <v>135</v>
      </c>
      <c r="M19">
        <v>96</v>
      </c>
      <c r="N19">
        <v>20</v>
      </c>
      <c r="O19">
        <v>147</v>
      </c>
      <c r="P19" s="5">
        <v>249177</v>
      </c>
      <c r="Q19" s="7"/>
      <c r="R19" s="6"/>
    </row>
    <row r="20" spans="1:18" x14ac:dyDescent="0.25">
      <c r="A20" t="s">
        <v>22</v>
      </c>
      <c r="B20" t="s">
        <v>31</v>
      </c>
      <c r="C20" t="s">
        <v>36</v>
      </c>
      <c r="D20">
        <v>600</v>
      </c>
      <c r="E20">
        <v>2</v>
      </c>
      <c r="F20">
        <v>20</v>
      </c>
      <c r="G20" t="s">
        <v>33</v>
      </c>
      <c r="H20" t="s">
        <v>34</v>
      </c>
      <c r="I20">
        <v>2</v>
      </c>
      <c r="J20">
        <v>40</v>
      </c>
      <c r="K20">
        <v>9</v>
      </c>
      <c r="L20">
        <v>140</v>
      </c>
      <c r="M20">
        <v>87</v>
      </c>
      <c r="N20">
        <v>24</v>
      </c>
      <c r="O20">
        <v>152</v>
      </c>
      <c r="P20" s="5">
        <v>249177</v>
      </c>
      <c r="Q20" s="7"/>
      <c r="R20" s="6"/>
    </row>
    <row r="21" spans="1:18" x14ac:dyDescent="0.25">
      <c r="A21" t="s">
        <v>22</v>
      </c>
      <c r="B21" t="s">
        <v>31</v>
      </c>
      <c r="C21" t="s">
        <v>37</v>
      </c>
      <c r="D21">
        <v>600</v>
      </c>
      <c r="E21">
        <v>2</v>
      </c>
      <c r="F21">
        <v>20</v>
      </c>
      <c r="G21" t="s">
        <v>33</v>
      </c>
      <c r="H21" t="s">
        <v>34</v>
      </c>
      <c r="I21">
        <v>2</v>
      </c>
      <c r="J21">
        <v>40</v>
      </c>
      <c r="K21">
        <v>9</v>
      </c>
      <c r="L21">
        <v>150</v>
      </c>
      <c r="M21">
        <v>71</v>
      </c>
      <c r="N21">
        <v>24</v>
      </c>
      <c r="O21">
        <v>164</v>
      </c>
      <c r="P21" s="5">
        <v>249177</v>
      </c>
      <c r="Q21" s="7"/>
      <c r="R21" s="6"/>
    </row>
    <row r="22" spans="1:18" x14ac:dyDescent="0.25">
      <c r="A22" t="s">
        <v>22</v>
      </c>
      <c r="B22" t="s">
        <v>38</v>
      </c>
      <c r="C22" t="s">
        <v>39</v>
      </c>
      <c r="D22">
        <v>750</v>
      </c>
      <c r="E22">
        <v>2</v>
      </c>
      <c r="F22">
        <v>20</v>
      </c>
      <c r="G22" t="s">
        <v>40</v>
      </c>
      <c r="H22" t="s">
        <v>41</v>
      </c>
      <c r="I22">
        <v>0</v>
      </c>
      <c r="J22">
        <v>40</v>
      </c>
      <c r="K22">
        <v>9</v>
      </c>
      <c r="L22">
        <v>80</v>
      </c>
      <c r="M22">
        <v>111</v>
      </c>
      <c r="N22">
        <v>18</v>
      </c>
      <c r="O22">
        <v>101</v>
      </c>
      <c r="P22" s="5">
        <v>360193</v>
      </c>
      <c r="Q22" s="7"/>
      <c r="R22" s="6"/>
    </row>
    <row r="23" spans="1:18" x14ac:dyDescent="0.25">
      <c r="A23" t="s">
        <v>22</v>
      </c>
      <c r="B23" t="s">
        <v>42</v>
      </c>
      <c r="C23" t="s">
        <v>39</v>
      </c>
      <c r="D23">
        <v>750</v>
      </c>
      <c r="E23">
        <v>2</v>
      </c>
      <c r="F23">
        <v>20</v>
      </c>
      <c r="G23" t="s">
        <v>40</v>
      </c>
      <c r="H23" t="s">
        <v>41</v>
      </c>
      <c r="I23">
        <v>0</v>
      </c>
      <c r="J23">
        <v>40</v>
      </c>
      <c r="K23">
        <v>9</v>
      </c>
      <c r="L23">
        <v>95</v>
      </c>
      <c r="M23">
        <v>110</v>
      </c>
      <c r="N23">
        <v>18</v>
      </c>
      <c r="O23">
        <v>109</v>
      </c>
      <c r="P23" s="5">
        <v>360193</v>
      </c>
      <c r="Q23" s="7"/>
      <c r="R23" s="6"/>
    </row>
    <row r="24" spans="1:18" x14ac:dyDescent="0.25">
      <c r="A24" t="s">
        <v>22</v>
      </c>
      <c r="B24" t="s">
        <v>38</v>
      </c>
      <c r="C24" t="s">
        <v>43</v>
      </c>
      <c r="D24">
        <v>750</v>
      </c>
      <c r="E24">
        <v>2</v>
      </c>
      <c r="F24">
        <v>20</v>
      </c>
      <c r="G24" t="s">
        <v>40</v>
      </c>
      <c r="H24" t="s">
        <v>41</v>
      </c>
      <c r="I24">
        <v>2</v>
      </c>
      <c r="J24">
        <v>40</v>
      </c>
      <c r="K24">
        <v>9</v>
      </c>
      <c r="L24">
        <v>120</v>
      </c>
      <c r="M24">
        <v>108</v>
      </c>
      <c r="N24">
        <v>18</v>
      </c>
      <c r="O24">
        <v>136</v>
      </c>
      <c r="P24" s="5">
        <v>360193</v>
      </c>
      <c r="Q24" s="7"/>
      <c r="R24" s="6"/>
    </row>
    <row r="25" spans="1:18" x14ac:dyDescent="0.25">
      <c r="A25" t="s">
        <v>22</v>
      </c>
      <c r="B25" t="s">
        <v>38</v>
      </c>
      <c r="C25" t="s">
        <v>43</v>
      </c>
      <c r="D25">
        <v>750</v>
      </c>
      <c r="E25">
        <v>2</v>
      </c>
      <c r="F25">
        <v>20</v>
      </c>
      <c r="G25" t="s">
        <v>40</v>
      </c>
      <c r="H25" t="s">
        <v>41</v>
      </c>
      <c r="I25">
        <v>2</v>
      </c>
      <c r="J25">
        <v>40</v>
      </c>
      <c r="K25">
        <v>9</v>
      </c>
      <c r="L25">
        <v>130</v>
      </c>
      <c r="M25">
        <v>98</v>
      </c>
      <c r="N25">
        <v>18</v>
      </c>
      <c r="O25">
        <v>147</v>
      </c>
      <c r="P25" s="5">
        <v>360193</v>
      </c>
      <c r="Q25" s="7"/>
      <c r="R25" s="6"/>
    </row>
    <row r="26" spans="1:18" x14ac:dyDescent="0.25">
      <c r="A26" t="s">
        <v>22</v>
      </c>
      <c r="B26" t="s">
        <v>42</v>
      </c>
      <c r="C26" t="s">
        <v>43</v>
      </c>
      <c r="D26">
        <v>750</v>
      </c>
      <c r="E26">
        <v>2</v>
      </c>
      <c r="F26">
        <v>20</v>
      </c>
      <c r="G26" t="s">
        <v>40</v>
      </c>
      <c r="H26" t="s">
        <v>41</v>
      </c>
      <c r="I26">
        <v>2</v>
      </c>
      <c r="J26">
        <v>40</v>
      </c>
      <c r="K26">
        <v>9</v>
      </c>
      <c r="L26">
        <v>140</v>
      </c>
      <c r="M26">
        <v>89</v>
      </c>
      <c r="N26">
        <v>22</v>
      </c>
      <c r="O26">
        <v>152</v>
      </c>
      <c r="P26" s="5">
        <v>360193</v>
      </c>
      <c r="Q26" s="7"/>
      <c r="R26" s="6"/>
    </row>
    <row r="27" spans="1:18" x14ac:dyDescent="0.25">
      <c r="A27" t="s">
        <v>22</v>
      </c>
      <c r="B27" t="s">
        <v>38</v>
      </c>
      <c r="C27" t="s">
        <v>44</v>
      </c>
      <c r="D27">
        <v>750</v>
      </c>
      <c r="E27">
        <v>2</v>
      </c>
      <c r="F27">
        <v>20</v>
      </c>
      <c r="G27" t="s">
        <v>40</v>
      </c>
      <c r="H27" t="s">
        <v>41</v>
      </c>
      <c r="I27">
        <v>0</v>
      </c>
      <c r="J27">
        <v>40</v>
      </c>
      <c r="K27">
        <v>9</v>
      </c>
      <c r="L27">
        <v>140</v>
      </c>
      <c r="M27">
        <v>141</v>
      </c>
      <c r="N27">
        <v>28</v>
      </c>
      <c r="O27">
        <v>154</v>
      </c>
      <c r="P27" s="5">
        <v>360193</v>
      </c>
      <c r="Q27" s="7"/>
      <c r="R27" s="6"/>
    </row>
    <row r="28" spans="1:18" x14ac:dyDescent="0.25">
      <c r="A28" t="s">
        <v>22</v>
      </c>
      <c r="B28" t="s">
        <v>38</v>
      </c>
      <c r="C28" t="s">
        <v>44</v>
      </c>
      <c r="D28">
        <v>750</v>
      </c>
      <c r="E28">
        <v>2</v>
      </c>
      <c r="F28">
        <v>20</v>
      </c>
      <c r="G28" t="s">
        <v>40</v>
      </c>
      <c r="H28" t="s">
        <v>41</v>
      </c>
      <c r="I28">
        <v>0</v>
      </c>
      <c r="J28">
        <v>100</v>
      </c>
      <c r="K28">
        <v>6</v>
      </c>
      <c r="L28">
        <v>150</v>
      </c>
      <c r="M28">
        <v>118</v>
      </c>
      <c r="N28">
        <v>28</v>
      </c>
      <c r="O28">
        <v>165</v>
      </c>
      <c r="P28" s="5">
        <v>360193</v>
      </c>
      <c r="Q28" s="7"/>
      <c r="R28" s="6"/>
    </row>
    <row r="29" spans="1:18" x14ac:dyDescent="0.25">
      <c r="A29" t="s">
        <v>22</v>
      </c>
      <c r="B29" t="s">
        <v>45</v>
      </c>
      <c r="C29" t="s">
        <v>28</v>
      </c>
      <c r="D29">
        <v>1000</v>
      </c>
      <c r="E29">
        <v>1</v>
      </c>
      <c r="F29">
        <v>25</v>
      </c>
      <c r="G29" t="s">
        <v>46</v>
      </c>
      <c r="H29" t="s">
        <v>47</v>
      </c>
      <c r="I29">
        <v>3</v>
      </c>
      <c r="J29">
        <v>100</v>
      </c>
      <c r="K29">
        <v>6</v>
      </c>
      <c r="L29">
        <v>100</v>
      </c>
      <c r="M29">
        <v>179</v>
      </c>
      <c r="N29">
        <v>18</v>
      </c>
      <c r="O29">
        <v>114</v>
      </c>
      <c r="P29" s="5">
        <v>579224</v>
      </c>
      <c r="Q29" s="7"/>
      <c r="R29" s="6"/>
    </row>
    <row r="30" spans="1:18" x14ac:dyDescent="0.25">
      <c r="A30" t="s">
        <v>22</v>
      </c>
      <c r="B30" t="s">
        <v>45</v>
      </c>
      <c r="C30" t="s">
        <v>28</v>
      </c>
      <c r="D30">
        <v>1000</v>
      </c>
      <c r="E30">
        <v>1</v>
      </c>
      <c r="F30">
        <v>25</v>
      </c>
      <c r="G30" t="s">
        <v>46</v>
      </c>
      <c r="H30" t="s">
        <v>47</v>
      </c>
      <c r="I30">
        <v>3</v>
      </c>
      <c r="J30">
        <v>100</v>
      </c>
      <c r="K30">
        <v>6</v>
      </c>
      <c r="L30">
        <v>110</v>
      </c>
      <c r="M30">
        <v>152</v>
      </c>
      <c r="N30">
        <v>18</v>
      </c>
      <c r="O30">
        <v>120</v>
      </c>
      <c r="P30" s="5">
        <v>1000000</v>
      </c>
      <c r="Q30" s="7"/>
      <c r="R30" s="6"/>
    </row>
    <row r="31" spans="1:18" x14ac:dyDescent="0.25">
      <c r="A31" t="s">
        <v>22</v>
      </c>
      <c r="B31" t="s">
        <v>45</v>
      </c>
      <c r="C31" t="s">
        <v>48</v>
      </c>
      <c r="D31">
        <v>1000</v>
      </c>
      <c r="E31">
        <v>1</v>
      </c>
      <c r="F31">
        <v>25</v>
      </c>
      <c r="G31" t="s">
        <v>46</v>
      </c>
      <c r="H31" t="s">
        <v>47</v>
      </c>
      <c r="I31">
        <v>3</v>
      </c>
      <c r="J31">
        <v>100</v>
      </c>
      <c r="K31">
        <v>6</v>
      </c>
      <c r="L31">
        <v>120</v>
      </c>
      <c r="M31">
        <v>179</v>
      </c>
      <c r="N31">
        <v>20</v>
      </c>
      <c r="O31">
        <v>132</v>
      </c>
      <c r="P31" s="5">
        <v>1000000</v>
      </c>
      <c r="Q31" s="7"/>
      <c r="R31" s="6"/>
    </row>
    <row r="32" spans="1:18" x14ac:dyDescent="0.25">
      <c r="A32" t="s">
        <v>22</v>
      </c>
      <c r="B32" t="s">
        <v>45</v>
      </c>
      <c r="C32" t="s">
        <v>48</v>
      </c>
      <c r="D32">
        <v>1000</v>
      </c>
      <c r="E32">
        <v>1</v>
      </c>
      <c r="F32">
        <v>25</v>
      </c>
      <c r="G32" t="s">
        <v>46</v>
      </c>
      <c r="H32" t="s">
        <v>47</v>
      </c>
      <c r="I32">
        <v>3</v>
      </c>
      <c r="J32">
        <v>100</v>
      </c>
      <c r="K32">
        <v>6</v>
      </c>
      <c r="L32">
        <v>140</v>
      </c>
      <c r="M32">
        <v>133</v>
      </c>
      <c r="N32">
        <v>18</v>
      </c>
      <c r="O32">
        <v>136</v>
      </c>
      <c r="P32" s="5">
        <v>1000000</v>
      </c>
      <c r="Q32" s="7"/>
      <c r="R32" s="6"/>
    </row>
    <row r="33" spans="1:18" x14ac:dyDescent="0.25">
      <c r="A33" t="s">
        <v>22</v>
      </c>
      <c r="B33" t="s">
        <v>45</v>
      </c>
      <c r="C33" t="s">
        <v>48</v>
      </c>
      <c r="D33">
        <v>1000</v>
      </c>
      <c r="E33">
        <v>1</v>
      </c>
      <c r="F33">
        <v>25</v>
      </c>
      <c r="G33" t="s">
        <v>46</v>
      </c>
      <c r="H33" t="s">
        <v>47</v>
      </c>
      <c r="I33">
        <v>3</v>
      </c>
      <c r="J33">
        <v>100</v>
      </c>
      <c r="K33">
        <v>6</v>
      </c>
      <c r="L33">
        <v>150</v>
      </c>
      <c r="M33">
        <v>154</v>
      </c>
      <c r="N33">
        <v>18</v>
      </c>
      <c r="O33">
        <v>147</v>
      </c>
      <c r="P33" s="5">
        <v>1000000</v>
      </c>
      <c r="Q33" s="7"/>
      <c r="R33" s="6"/>
    </row>
    <row r="34" spans="1:18" x14ac:dyDescent="0.25">
      <c r="A34" t="s">
        <v>22</v>
      </c>
      <c r="B34" t="s">
        <v>45</v>
      </c>
      <c r="C34" t="s">
        <v>48</v>
      </c>
      <c r="D34">
        <v>1000</v>
      </c>
      <c r="E34">
        <v>1</v>
      </c>
      <c r="F34">
        <v>25</v>
      </c>
      <c r="G34" t="s">
        <v>46</v>
      </c>
      <c r="H34" t="s">
        <v>47</v>
      </c>
      <c r="I34">
        <v>3</v>
      </c>
      <c r="J34">
        <v>100</v>
      </c>
      <c r="K34">
        <v>6</v>
      </c>
      <c r="L34">
        <v>155</v>
      </c>
      <c r="M34">
        <v>140</v>
      </c>
      <c r="N34">
        <v>22</v>
      </c>
      <c r="O34">
        <v>152</v>
      </c>
      <c r="P34" s="5">
        <v>1000000</v>
      </c>
      <c r="Q34" s="7"/>
      <c r="R34" s="6"/>
    </row>
    <row r="35" spans="1:18" x14ac:dyDescent="0.25">
      <c r="A35" t="s">
        <v>22</v>
      </c>
      <c r="B35" t="s">
        <v>45</v>
      </c>
      <c r="C35" t="s">
        <v>48</v>
      </c>
      <c r="D35">
        <v>1000</v>
      </c>
      <c r="E35">
        <v>1</v>
      </c>
      <c r="F35">
        <v>25</v>
      </c>
      <c r="G35" t="s">
        <v>46</v>
      </c>
      <c r="H35" t="s">
        <v>47</v>
      </c>
      <c r="I35">
        <v>3</v>
      </c>
      <c r="J35">
        <v>100</v>
      </c>
      <c r="K35">
        <v>6</v>
      </c>
      <c r="L35">
        <v>160</v>
      </c>
      <c r="M35">
        <v>120</v>
      </c>
      <c r="N35">
        <v>26</v>
      </c>
      <c r="O35">
        <v>174</v>
      </c>
      <c r="P35" s="5">
        <v>1000000</v>
      </c>
      <c r="Q35" s="7"/>
      <c r="R35" s="6"/>
    </row>
    <row r="36" spans="1:18" x14ac:dyDescent="0.25">
      <c r="A36" t="s">
        <v>22</v>
      </c>
      <c r="B36" t="s">
        <v>45</v>
      </c>
      <c r="C36" t="s">
        <v>48</v>
      </c>
      <c r="D36">
        <v>1000</v>
      </c>
      <c r="E36">
        <v>1</v>
      </c>
      <c r="F36">
        <v>25</v>
      </c>
      <c r="G36" t="s">
        <v>46</v>
      </c>
      <c r="H36" t="s">
        <v>47</v>
      </c>
      <c r="I36">
        <v>3</v>
      </c>
      <c r="J36">
        <v>100</v>
      </c>
      <c r="K36">
        <v>6</v>
      </c>
      <c r="L36">
        <v>180</v>
      </c>
      <c r="M36">
        <v>73</v>
      </c>
      <c r="N36">
        <v>22</v>
      </c>
      <c r="O36">
        <v>192</v>
      </c>
      <c r="P36" s="5">
        <v>1000000</v>
      </c>
      <c r="Q36" s="7"/>
      <c r="R36" s="6"/>
    </row>
    <row r="37" spans="1:18" x14ac:dyDescent="0.25">
      <c r="A37" t="s">
        <v>22</v>
      </c>
      <c r="B37" t="s">
        <v>45</v>
      </c>
      <c r="C37" t="s">
        <v>48</v>
      </c>
      <c r="D37">
        <v>1000</v>
      </c>
      <c r="E37">
        <v>1</v>
      </c>
      <c r="F37">
        <v>25</v>
      </c>
      <c r="G37" t="s">
        <v>46</v>
      </c>
      <c r="H37" t="s">
        <v>47</v>
      </c>
      <c r="I37">
        <v>3</v>
      </c>
      <c r="J37">
        <v>100</v>
      </c>
      <c r="K37">
        <v>6</v>
      </c>
      <c r="L37">
        <v>185</v>
      </c>
      <c r="M37">
        <v>54</v>
      </c>
      <c r="N37">
        <v>34</v>
      </c>
      <c r="O37">
        <v>198</v>
      </c>
      <c r="P37" s="5">
        <v>1000000</v>
      </c>
      <c r="Q37" s="7"/>
      <c r="R37" s="6"/>
    </row>
    <row r="38" spans="1:18" x14ac:dyDescent="0.25">
      <c r="A38" t="s">
        <v>22</v>
      </c>
      <c r="B38" t="s">
        <v>45</v>
      </c>
      <c r="C38" t="s">
        <v>49</v>
      </c>
      <c r="D38">
        <v>1000</v>
      </c>
      <c r="E38">
        <v>1</v>
      </c>
      <c r="F38">
        <v>25</v>
      </c>
      <c r="G38" t="s">
        <v>46</v>
      </c>
      <c r="H38" t="s">
        <v>47</v>
      </c>
      <c r="I38">
        <v>6</v>
      </c>
      <c r="J38">
        <v>100</v>
      </c>
      <c r="K38">
        <v>6</v>
      </c>
      <c r="L38">
        <v>130</v>
      </c>
      <c r="M38">
        <v>227</v>
      </c>
      <c r="N38">
        <v>28</v>
      </c>
      <c r="O38">
        <v>147</v>
      </c>
      <c r="P38" s="5">
        <v>1000000</v>
      </c>
      <c r="Q38" s="7"/>
      <c r="R38" s="6"/>
    </row>
    <row r="39" spans="1:18" x14ac:dyDescent="0.25">
      <c r="A39" t="s">
        <v>22</v>
      </c>
      <c r="B39" t="s">
        <v>45</v>
      </c>
      <c r="C39" t="s">
        <v>50</v>
      </c>
      <c r="D39">
        <v>1000</v>
      </c>
      <c r="E39">
        <v>1</v>
      </c>
      <c r="F39">
        <v>25</v>
      </c>
      <c r="G39" t="s">
        <v>46</v>
      </c>
      <c r="H39" t="s">
        <v>47</v>
      </c>
      <c r="I39">
        <v>6</v>
      </c>
      <c r="J39">
        <v>100</v>
      </c>
      <c r="K39">
        <v>6</v>
      </c>
      <c r="L39">
        <v>165</v>
      </c>
      <c r="M39">
        <v>142</v>
      </c>
      <c r="N39">
        <v>26</v>
      </c>
      <c r="O39">
        <v>174</v>
      </c>
      <c r="P39" s="5">
        <v>1000000</v>
      </c>
      <c r="Q39" s="7"/>
      <c r="R39" s="6"/>
    </row>
    <row r="40" spans="1:18" x14ac:dyDescent="0.25">
      <c r="A40" t="s">
        <v>22</v>
      </c>
      <c r="B40" t="s">
        <v>247</v>
      </c>
      <c r="C40" t="s">
        <v>248</v>
      </c>
      <c r="D40">
        <v>100000</v>
      </c>
      <c r="E40">
        <v>1</v>
      </c>
      <c r="F40">
        <v>25</v>
      </c>
      <c r="G40" t="s">
        <v>46</v>
      </c>
      <c r="H40" t="s">
        <v>47</v>
      </c>
      <c r="I40">
        <v>10</v>
      </c>
      <c r="J40">
        <v>125</v>
      </c>
      <c r="K40">
        <v>6</v>
      </c>
      <c r="L40">
        <v>250</v>
      </c>
      <c r="M40">
        <v>1000</v>
      </c>
      <c r="N40">
        <v>50</v>
      </c>
      <c r="O40">
        <v>300</v>
      </c>
      <c r="P40" s="5">
        <f>1.4*P39</f>
        <v>1400000</v>
      </c>
      <c r="Q40" s="7"/>
      <c r="R40"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BA648-300F-684F-8761-774F05737797}">
  <dimension ref="A1:C6"/>
  <sheetViews>
    <sheetView zoomScaleNormal="100" workbookViewId="0"/>
  </sheetViews>
  <sheetFormatPr defaultColWidth="11" defaultRowHeight="15.75" x14ac:dyDescent="0.25"/>
  <cols>
    <col min="1" max="1" width="15.375" bestFit="1" customWidth="1"/>
    <col min="2" max="2" width="8.625" bestFit="1" customWidth="1"/>
    <col min="3" max="3" width="18.875" bestFit="1" customWidth="1"/>
  </cols>
  <sheetData>
    <row r="1" spans="1:3" x14ac:dyDescent="0.25">
      <c r="A1" t="s">
        <v>117</v>
      </c>
      <c r="B1" t="s">
        <v>190</v>
      </c>
      <c r="C1" t="s">
        <v>191</v>
      </c>
    </row>
    <row r="2" spans="1:3" x14ac:dyDescent="0.25">
      <c r="A2" t="s">
        <v>124</v>
      </c>
      <c r="B2">
        <v>0</v>
      </c>
      <c r="C2" t="s">
        <v>192</v>
      </c>
    </row>
    <row r="3" spans="1:3" x14ac:dyDescent="0.25">
      <c r="A3" t="s">
        <v>149</v>
      </c>
      <c r="B3">
        <v>1000000</v>
      </c>
      <c r="C3" t="s">
        <v>192</v>
      </c>
    </row>
    <row r="4" spans="1:3" x14ac:dyDescent="0.25">
      <c r="A4" t="s">
        <v>193</v>
      </c>
      <c r="B4">
        <v>0</v>
      </c>
      <c r="C4" t="s">
        <v>192</v>
      </c>
    </row>
    <row r="5" spans="1:3" x14ac:dyDescent="0.25">
      <c r="A5" t="s">
        <v>194</v>
      </c>
      <c r="B5">
        <v>0</v>
      </c>
      <c r="C5" t="s">
        <v>192</v>
      </c>
    </row>
    <row r="6" spans="1:3" x14ac:dyDescent="0.25">
      <c r="A6" t="s">
        <v>195</v>
      </c>
      <c r="B6">
        <v>0</v>
      </c>
      <c r="C6" t="s">
        <v>192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04A30-90AF-9C40-8698-ABC26CEFC76F}">
  <dimension ref="A1:D22"/>
  <sheetViews>
    <sheetView zoomScaleNormal="100" workbookViewId="0"/>
  </sheetViews>
  <sheetFormatPr defaultColWidth="11" defaultRowHeight="15.75" x14ac:dyDescent="0.25"/>
  <cols>
    <col min="1" max="1" width="19.375" bestFit="1" customWidth="1"/>
    <col min="2" max="2" width="21.875" bestFit="1" customWidth="1"/>
    <col min="3" max="3" width="19.125" bestFit="1" customWidth="1"/>
  </cols>
  <sheetData>
    <row r="1" spans="1:4" x14ac:dyDescent="0.25">
      <c r="A1" t="s">
        <v>51</v>
      </c>
      <c r="B1" t="s">
        <v>234</v>
      </c>
      <c r="C1" t="s">
        <v>52</v>
      </c>
      <c r="D1" t="s">
        <v>232</v>
      </c>
    </row>
    <row r="2" spans="1:4" x14ac:dyDescent="0.25">
      <c r="A2" t="s">
        <v>53</v>
      </c>
      <c r="B2" s="10">
        <v>81.910499999999985</v>
      </c>
      <c r="C2">
        <v>149</v>
      </c>
      <c r="D2" s="2" t="s">
        <v>235</v>
      </c>
    </row>
    <row r="3" spans="1:4" x14ac:dyDescent="0.25">
      <c r="A3" t="s">
        <v>54</v>
      </c>
      <c r="B3" s="10">
        <v>61.625</v>
      </c>
      <c r="C3">
        <v>149</v>
      </c>
      <c r="D3" s="2" t="s">
        <v>236</v>
      </c>
    </row>
    <row r="4" spans="1:4" x14ac:dyDescent="0.25">
      <c r="A4" t="s">
        <v>55</v>
      </c>
      <c r="B4" s="10">
        <v>85.84</v>
      </c>
      <c r="C4">
        <v>149</v>
      </c>
      <c r="D4" s="2" t="s">
        <v>237</v>
      </c>
    </row>
    <row r="5" spans="1:4" x14ac:dyDescent="0.25">
      <c r="A5" t="s">
        <v>56</v>
      </c>
      <c r="B5" s="10">
        <v>66.41</v>
      </c>
      <c r="C5">
        <v>149</v>
      </c>
      <c r="D5" s="2" t="s">
        <v>237</v>
      </c>
    </row>
    <row r="6" spans="1:4" x14ac:dyDescent="0.25">
      <c r="A6" t="s">
        <v>57</v>
      </c>
      <c r="B6" s="10">
        <v>94.55449999999999</v>
      </c>
      <c r="C6">
        <v>149</v>
      </c>
      <c r="D6" s="2" t="s">
        <v>237</v>
      </c>
    </row>
    <row r="7" spans="1:4" x14ac:dyDescent="0.25">
      <c r="A7" t="s">
        <v>58</v>
      </c>
      <c r="B7" s="10">
        <v>119</v>
      </c>
      <c r="C7">
        <v>149</v>
      </c>
      <c r="D7" s="2" t="s">
        <v>238</v>
      </c>
    </row>
    <row r="8" spans="1:4" x14ac:dyDescent="0.25">
      <c r="A8" t="s">
        <v>59</v>
      </c>
      <c r="B8" s="10">
        <v>112.2</v>
      </c>
      <c r="C8">
        <v>149</v>
      </c>
      <c r="D8" s="2" t="s">
        <v>239</v>
      </c>
    </row>
    <row r="9" spans="1:4" x14ac:dyDescent="0.25">
      <c r="A9" t="s">
        <v>60</v>
      </c>
      <c r="B9" s="10">
        <v>112.2</v>
      </c>
      <c r="C9">
        <v>149</v>
      </c>
      <c r="D9" s="2" t="s">
        <v>239</v>
      </c>
    </row>
    <row r="10" spans="1:4" x14ac:dyDescent="0.25">
      <c r="A10" t="s">
        <v>61</v>
      </c>
      <c r="B10" s="10">
        <v>93.5</v>
      </c>
      <c r="C10">
        <v>149</v>
      </c>
      <c r="D10" s="2" t="s">
        <v>240</v>
      </c>
    </row>
    <row r="11" spans="1:4" x14ac:dyDescent="0.25">
      <c r="A11" s="11" t="s">
        <v>62</v>
      </c>
      <c r="B11" s="10">
        <v>106.11764705882352</v>
      </c>
      <c r="C11">
        <v>149</v>
      </c>
      <c r="D11" s="2" t="s">
        <v>241</v>
      </c>
    </row>
    <row r="12" spans="1:4" x14ac:dyDescent="0.25">
      <c r="A12" t="s">
        <v>63</v>
      </c>
      <c r="B12" s="10">
        <v>99.9</v>
      </c>
      <c r="C12">
        <v>149</v>
      </c>
      <c r="D12" s="2" t="s">
        <v>242</v>
      </c>
    </row>
    <row r="13" spans="1:4" x14ac:dyDescent="0.25">
      <c r="A13" t="s">
        <v>64</v>
      </c>
      <c r="B13" s="10">
        <v>85.84</v>
      </c>
      <c r="C13">
        <v>149</v>
      </c>
      <c r="D13" s="2" t="s">
        <v>237</v>
      </c>
    </row>
    <row r="14" spans="1:4" x14ac:dyDescent="0.25">
      <c r="A14" t="s">
        <v>55</v>
      </c>
      <c r="B14" s="10">
        <v>85.84</v>
      </c>
      <c r="C14">
        <v>149</v>
      </c>
      <c r="D14" s="2" t="s">
        <v>237</v>
      </c>
    </row>
    <row r="15" spans="1:4" x14ac:dyDescent="0.25">
      <c r="A15" t="s">
        <v>65</v>
      </c>
      <c r="B15" s="10">
        <v>81.910499999999985</v>
      </c>
      <c r="C15">
        <v>149</v>
      </c>
      <c r="D15" s="2" t="s">
        <v>237</v>
      </c>
    </row>
    <row r="16" spans="1:4" x14ac:dyDescent="0.25">
      <c r="A16" t="s">
        <v>54</v>
      </c>
      <c r="B16" s="10">
        <v>71.144999999999996</v>
      </c>
      <c r="C16">
        <v>149</v>
      </c>
      <c r="D16" s="2" t="s">
        <v>236</v>
      </c>
    </row>
    <row r="17" spans="1:4" x14ac:dyDescent="0.25">
      <c r="A17" t="s">
        <v>66</v>
      </c>
      <c r="B17" s="10">
        <v>85.84</v>
      </c>
      <c r="C17">
        <v>149</v>
      </c>
      <c r="D17" s="2" t="s">
        <v>237</v>
      </c>
    </row>
    <row r="18" spans="1:4" x14ac:dyDescent="0.25">
      <c r="A18" t="s">
        <v>67</v>
      </c>
      <c r="B18" s="10">
        <v>85.84</v>
      </c>
      <c r="C18">
        <v>149</v>
      </c>
      <c r="D18" s="2" t="s">
        <v>237</v>
      </c>
    </row>
    <row r="19" spans="1:4" x14ac:dyDescent="0.25">
      <c r="A19" t="s">
        <v>68</v>
      </c>
      <c r="B19" s="10">
        <v>87.125</v>
      </c>
      <c r="C19">
        <v>149</v>
      </c>
      <c r="D19" s="2" t="s">
        <v>243</v>
      </c>
    </row>
    <row r="20" spans="1:4" x14ac:dyDescent="0.25">
      <c r="A20" t="s">
        <v>69</v>
      </c>
      <c r="B20" s="10">
        <v>44.562499999999993</v>
      </c>
      <c r="C20">
        <v>149</v>
      </c>
      <c r="D20" s="2" t="s">
        <v>244</v>
      </c>
    </row>
    <row r="21" spans="1:4" x14ac:dyDescent="0.25">
      <c r="A21" t="s">
        <v>196</v>
      </c>
      <c r="C21">
        <v>149</v>
      </c>
      <c r="D21" s="2"/>
    </row>
    <row r="22" spans="1:4" x14ac:dyDescent="0.25">
      <c r="B22" s="10"/>
    </row>
  </sheetData>
  <phoneticPr fontId="3" type="noConversion"/>
  <hyperlinks>
    <hyperlink ref="D2" r:id="rId1" display="https://www.federalpay.org/perdiem/2019 " xr:uid="{D55595AE-3977-0D4A-A0BC-E57A04ADB23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DD0EF-62E8-8043-B003-1D385897D740}">
  <dimension ref="A1:E80"/>
  <sheetViews>
    <sheetView zoomScaleNormal="100" workbookViewId="0"/>
  </sheetViews>
  <sheetFormatPr defaultColWidth="11" defaultRowHeight="15.75" x14ac:dyDescent="0.25"/>
  <cols>
    <col min="1" max="1" width="11.5" bestFit="1" customWidth="1"/>
    <col min="2" max="2" width="20.375" bestFit="1" customWidth="1"/>
    <col min="3" max="3" width="28.125" bestFit="1" customWidth="1"/>
    <col min="4" max="4" width="19.375" bestFit="1" customWidth="1"/>
    <col min="5" max="5" width="17.125" bestFit="1" customWidth="1"/>
  </cols>
  <sheetData>
    <row r="1" spans="1:5" x14ac:dyDescent="0.25">
      <c r="A1" t="s">
        <v>6</v>
      </c>
      <c r="B1" t="s">
        <v>70</v>
      </c>
      <c r="C1" t="s">
        <v>71</v>
      </c>
      <c r="D1" t="s">
        <v>51</v>
      </c>
      <c r="E1" t="s">
        <v>72</v>
      </c>
    </row>
    <row r="2" spans="1:5" x14ac:dyDescent="0.25">
      <c r="A2" t="s">
        <v>73</v>
      </c>
      <c r="B2" t="s">
        <v>74</v>
      </c>
      <c r="C2" t="s">
        <v>75</v>
      </c>
      <c r="D2" t="s">
        <v>58</v>
      </c>
      <c r="E2">
        <v>1</v>
      </c>
    </row>
    <row r="3" spans="1:5" x14ac:dyDescent="0.25">
      <c r="A3" t="s">
        <v>73</v>
      </c>
      <c r="B3" t="s">
        <v>74</v>
      </c>
      <c r="C3" t="s">
        <v>75</v>
      </c>
      <c r="D3" t="s">
        <v>59</v>
      </c>
      <c r="E3">
        <v>1</v>
      </c>
    </row>
    <row r="4" spans="1:5" x14ac:dyDescent="0.25">
      <c r="A4" t="s">
        <v>73</v>
      </c>
      <c r="B4" t="s">
        <v>74</v>
      </c>
      <c r="C4" t="s">
        <v>75</v>
      </c>
      <c r="D4" t="s">
        <v>60</v>
      </c>
      <c r="E4">
        <v>1</v>
      </c>
    </row>
    <row r="5" spans="1:5" x14ac:dyDescent="0.25">
      <c r="A5" t="s">
        <v>73</v>
      </c>
      <c r="B5" t="s">
        <v>74</v>
      </c>
      <c r="C5" t="s">
        <v>75</v>
      </c>
      <c r="D5" t="s">
        <v>61</v>
      </c>
      <c r="E5">
        <v>1</v>
      </c>
    </row>
    <row r="6" spans="1:5" x14ac:dyDescent="0.25">
      <c r="A6" t="s">
        <v>73</v>
      </c>
      <c r="B6" t="s">
        <v>74</v>
      </c>
      <c r="C6" t="s">
        <v>75</v>
      </c>
      <c r="D6" t="s">
        <v>62</v>
      </c>
      <c r="E6">
        <v>1</v>
      </c>
    </row>
    <row r="7" spans="1:5" x14ac:dyDescent="0.25">
      <c r="A7" t="s">
        <v>73</v>
      </c>
      <c r="B7" t="s">
        <v>74</v>
      </c>
      <c r="C7" t="s">
        <v>75</v>
      </c>
      <c r="D7" t="s">
        <v>63</v>
      </c>
      <c r="E7">
        <v>1</v>
      </c>
    </row>
    <row r="8" spans="1:5" x14ac:dyDescent="0.25">
      <c r="A8" t="s">
        <v>73</v>
      </c>
      <c r="B8" t="s">
        <v>74</v>
      </c>
      <c r="C8" t="s">
        <v>75</v>
      </c>
      <c r="D8" t="s">
        <v>69</v>
      </c>
      <c r="E8">
        <v>1</v>
      </c>
    </row>
    <row r="9" spans="1:5" x14ac:dyDescent="0.25">
      <c r="A9" t="s">
        <v>76</v>
      </c>
      <c r="B9" t="s">
        <v>74</v>
      </c>
      <c r="C9" t="s">
        <v>77</v>
      </c>
      <c r="D9" t="s">
        <v>67</v>
      </c>
      <c r="E9">
        <v>1</v>
      </c>
    </row>
    <row r="10" spans="1:5" x14ac:dyDescent="0.25">
      <c r="A10" t="s">
        <v>76</v>
      </c>
      <c r="B10" t="s">
        <v>74</v>
      </c>
      <c r="C10" t="s">
        <v>77</v>
      </c>
      <c r="D10" t="s">
        <v>66</v>
      </c>
      <c r="E10">
        <v>2</v>
      </c>
    </row>
    <row r="11" spans="1:5" x14ac:dyDescent="0.25">
      <c r="A11" t="s">
        <v>78</v>
      </c>
      <c r="B11" t="s">
        <v>79</v>
      </c>
      <c r="C11" t="s">
        <v>79</v>
      </c>
      <c r="D11" t="s">
        <v>68</v>
      </c>
      <c r="E11">
        <v>2</v>
      </c>
    </row>
    <row r="12" spans="1:5" x14ac:dyDescent="0.25">
      <c r="A12" t="s">
        <v>78</v>
      </c>
      <c r="B12" t="s">
        <v>79</v>
      </c>
      <c r="C12" t="s">
        <v>79</v>
      </c>
      <c r="D12" t="s">
        <v>66</v>
      </c>
      <c r="E12">
        <v>1</v>
      </c>
    </row>
    <row r="13" spans="1:5" x14ac:dyDescent="0.25">
      <c r="A13" t="s">
        <v>18</v>
      </c>
      <c r="B13" t="s">
        <v>80</v>
      </c>
      <c r="C13" t="s">
        <v>81</v>
      </c>
      <c r="D13" t="s">
        <v>53</v>
      </c>
      <c r="E13">
        <v>2</v>
      </c>
    </row>
    <row r="14" spans="1:5" x14ac:dyDescent="0.25">
      <c r="A14" t="s">
        <v>18</v>
      </c>
      <c r="B14" t="s">
        <v>80</v>
      </c>
      <c r="C14" t="s">
        <v>81</v>
      </c>
      <c r="D14" t="s">
        <v>54</v>
      </c>
      <c r="E14">
        <v>2</v>
      </c>
    </row>
    <row r="15" spans="1:5" x14ac:dyDescent="0.25">
      <c r="A15" t="s">
        <v>18</v>
      </c>
      <c r="B15" t="s">
        <v>80</v>
      </c>
      <c r="C15" t="s">
        <v>81</v>
      </c>
      <c r="D15" t="s">
        <v>57</v>
      </c>
      <c r="E15">
        <v>3</v>
      </c>
    </row>
    <row r="16" spans="1:5" x14ac:dyDescent="0.25">
      <c r="A16" t="s">
        <v>18</v>
      </c>
      <c r="B16" t="s">
        <v>80</v>
      </c>
      <c r="C16" t="s">
        <v>81</v>
      </c>
      <c r="D16" t="s">
        <v>64</v>
      </c>
      <c r="E16">
        <v>1</v>
      </c>
    </row>
    <row r="17" spans="1:5" x14ac:dyDescent="0.25">
      <c r="A17" t="s">
        <v>185</v>
      </c>
      <c r="B17" t="s">
        <v>82</v>
      </c>
      <c r="C17" t="s">
        <v>186</v>
      </c>
      <c r="D17" t="s">
        <v>53</v>
      </c>
      <c r="E17">
        <v>2</v>
      </c>
    </row>
    <row r="18" spans="1:5" x14ac:dyDescent="0.25">
      <c r="A18" t="s">
        <v>185</v>
      </c>
      <c r="B18" t="s">
        <v>82</v>
      </c>
      <c r="C18" t="s">
        <v>186</v>
      </c>
      <c r="D18" t="s">
        <v>54</v>
      </c>
      <c r="E18">
        <v>2</v>
      </c>
    </row>
    <row r="19" spans="1:5" x14ac:dyDescent="0.25">
      <c r="A19" t="s">
        <v>185</v>
      </c>
      <c r="B19" t="s">
        <v>82</v>
      </c>
      <c r="C19" t="s">
        <v>186</v>
      </c>
      <c r="D19" t="s">
        <v>57</v>
      </c>
      <c r="E19">
        <v>3</v>
      </c>
    </row>
    <row r="20" spans="1:5" x14ac:dyDescent="0.25">
      <c r="A20" t="s">
        <v>185</v>
      </c>
      <c r="B20" t="s">
        <v>82</v>
      </c>
      <c r="C20" t="s">
        <v>186</v>
      </c>
      <c r="D20" t="s">
        <v>56</v>
      </c>
      <c r="E20">
        <v>1</v>
      </c>
    </row>
    <row r="21" spans="1:5" x14ac:dyDescent="0.25">
      <c r="A21" t="s">
        <v>185</v>
      </c>
      <c r="B21" t="s">
        <v>82</v>
      </c>
      <c r="C21" t="s">
        <v>186</v>
      </c>
      <c r="D21" t="s">
        <v>64</v>
      </c>
      <c r="E21">
        <v>1</v>
      </c>
    </row>
    <row r="22" spans="1:5" x14ac:dyDescent="0.25">
      <c r="A22" t="s">
        <v>185</v>
      </c>
      <c r="B22" t="s">
        <v>82</v>
      </c>
      <c r="C22" t="s">
        <v>187</v>
      </c>
      <c r="D22" t="s">
        <v>53</v>
      </c>
      <c r="E22">
        <v>2</v>
      </c>
    </row>
    <row r="23" spans="1:5" x14ac:dyDescent="0.25">
      <c r="A23" t="s">
        <v>185</v>
      </c>
      <c r="B23" t="s">
        <v>82</v>
      </c>
      <c r="C23" t="s">
        <v>187</v>
      </c>
      <c r="D23" t="s">
        <v>54</v>
      </c>
      <c r="E23">
        <v>2</v>
      </c>
    </row>
    <row r="24" spans="1:5" x14ac:dyDescent="0.25">
      <c r="A24" t="s">
        <v>185</v>
      </c>
      <c r="B24" t="s">
        <v>82</v>
      </c>
      <c r="C24" t="s">
        <v>187</v>
      </c>
      <c r="D24" t="s">
        <v>57</v>
      </c>
      <c r="E24">
        <v>3</v>
      </c>
    </row>
    <row r="25" spans="1:5" x14ac:dyDescent="0.25">
      <c r="A25" t="s">
        <v>185</v>
      </c>
      <c r="B25" t="s">
        <v>82</v>
      </c>
      <c r="C25" t="s">
        <v>187</v>
      </c>
      <c r="D25" t="s">
        <v>56</v>
      </c>
      <c r="E25">
        <v>1</v>
      </c>
    </row>
    <row r="26" spans="1:5" x14ac:dyDescent="0.25">
      <c r="A26" t="s">
        <v>185</v>
      </c>
      <c r="B26" t="s">
        <v>82</v>
      </c>
      <c r="C26" t="s">
        <v>187</v>
      </c>
      <c r="D26" t="s">
        <v>64</v>
      </c>
      <c r="E26">
        <v>1</v>
      </c>
    </row>
    <row r="27" spans="1:5" x14ac:dyDescent="0.25">
      <c r="A27" t="s">
        <v>25</v>
      </c>
      <c r="B27" t="s">
        <v>82</v>
      </c>
      <c r="C27" t="s">
        <v>83</v>
      </c>
      <c r="D27" t="s">
        <v>53</v>
      </c>
      <c r="E27">
        <v>2</v>
      </c>
    </row>
    <row r="28" spans="1:5" x14ac:dyDescent="0.25">
      <c r="A28" t="s">
        <v>25</v>
      </c>
      <c r="B28" t="s">
        <v>82</v>
      </c>
      <c r="C28" t="s">
        <v>83</v>
      </c>
      <c r="D28" t="s">
        <v>54</v>
      </c>
      <c r="E28">
        <v>2</v>
      </c>
    </row>
    <row r="29" spans="1:5" x14ac:dyDescent="0.25">
      <c r="A29" t="s">
        <v>25</v>
      </c>
      <c r="B29" t="s">
        <v>82</v>
      </c>
      <c r="C29" t="s">
        <v>83</v>
      </c>
      <c r="D29" t="s">
        <v>57</v>
      </c>
      <c r="E29">
        <v>3</v>
      </c>
    </row>
    <row r="30" spans="1:5" x14ac:dyDescent="0.25">
      <c r="A30" t="s">
        <v>25</v>
      </c>
      <c r="B30" t="s">
        <v>82</v>
      </c>
      <c r="C30" t="s">
        <v>83</v>
      </c>
      <c r="D30" t="s">
        <v>56</v>
      </c>
      <c r="E30">
        <v>1</v>
      </c>
    </row>
    <row r="31" spans="1:5" x14ac:dyDescent="0.25">
      <c r="A31" t="s">
        <v>25</v>
      </c>
      <c r="B31" t="s">
        <v>82</v>
      </c>
      <c r="C31" t="s">
        <v>83</v>
      </c>
      <c r="D31" t="s">
        <v>64</v>
      </c>
      <c r="E31">
        <v>1</v>
      </c>
    </row>
    <row r="32" spans="1:5" x14ac:dyDescent="0.25">
      <c r="A32" t="s">
        <v>188</v>
      </c>
      <c r="B32" t="s">
        <v>84</v>
      </c>
      <c r="C32" t="s">
        <v>189</v>
      </c>
      <c r="D32" t="s">
        <v>53</v>
      </c>
      <c r="E32">
        <v>2</v>
      </c>
    </row>
    <row r="33" spans="1:5" x14ac:dyDescent="0.25">
      <c r="A33" t="s">
        <v>188</v>
      </c>
      <c r="B33" t="s">
        <v>84</v>
      </c>
      <c r="C33" t="s">
        <v>189</v>
      </c>
      <c r="D33" t="s">
        <v>54</v>
      </c>
      <c r="E33">
        <v>2</v>
      </c>
    </row>
    <row r="34" spans="1:5" x14ac:dyDescent="0.25">
      <c r="A34" t="s">
        <v>188</v>
      </c>
      <c r="B34" t="s">
        <v>84</v>
      </c>
      <c r="C34" t="s">
        <v>189</v>
      </c>
      <c r="D34" t="s">
        <v>57</v>
      </c>
      <c r="E34">
        <v>6</v>
      </c>
    </row>
    <row r="35" spans="1:5" x14ac:dyDescent="0.25">
      <c r="A35" t="s">
        <v>188</v>
      </c>
      <c r="B35" t="s">
        <v>84</v>
      </c>
      <c r="C35" t="s">
        <v>189</v>
      </c>
      <c r="D35" t="s">
        <v>56</v>
      </c>
      <c r="E35">
        <v>1</v>
      </c>
    </row>
    <row r="36" spans="1:5" x14ac:dyDescent="0.25">
      <c r="A36" t="s">
        <v>188</v>
      </c>
      <c r="B36" t="s">
        <v>84</v>
      </c>
      <c r="C36" t="s">
        <v>189</v>
      </c>
      <c r="D36" t="s">
        <v>64</v>
      </c>
      <c r="E36">
        <v>1</v>
      </c>
    </row>
    <row r="37" spans="1:5" x14ac:dyDescent="0.25">
      <c r="A37" t="s">
        <v>25</v>
      </c>
      <c r="B37" t="s">
        <v>84</v>
      </c>
      <c r="C37" t="s">
        <v>85</v>
      </c>
      <c r="D37" t="s">
        <v>53</v>
      </c>
      <c r="E37">
        <v>2</v>
      </c>
    </row>
    <row r="38" spans="1:5" x14ac:dyDescent="0.25">
      <c r="A38" t="s">
        <v>25</v>
      </c>
      <c r="B38" t="s">
        <v>84</v>
      </c>
      <c r="C38" t="s">
        <v>85</v>
      </c>
      <c r="D38" t="s">
        <v>54</v>
      </c>
      <c r="E38">
        <v>2</v>
      </c>
    </row>
    <row r="39" spans="1:5" x14ac:dyDescent="0.25">
      <c r="A39" t="s">
        <v>25</v>
      </c>
      <c r="B39" t="s">
        <v>84</v>
      </c>
      <c r="C39" t="s">
        <v>85</v>
      </c>
      <c r="D39" t="s">
        <v>57</v>
      </c>
      <c r="E39">
        <v>6</v>
      </c>
    </row>
    <row r="40" spans="1:5" x14ac:dyDescent="0.25">
      <c r="A40" t="s">
        <v>25</v>
      </c>
      <c r="B40" t="s">
        <v>84</v>
      </c>
      <c r="C40" t="s">
        <v>85</v>
      </c>
      <c r="D40" t="s">
        <v>56</v>
      </c>
      <c r="E40">
        <v>1</v>
      </c>
    </row>
    <row r="41" spans="1:5" x14ac:dyDescent="0.25">
      <c r="A41" t="s">
        <v>25</v>
      </c>
      <c r="B41" t="s">
        <v>84</v>
      </c>
      <c r="C41" t="s">
        <v>85</v>
      </c>
      <c r="D41" t="s">
        <v>64</v>
      </c>
      <c r="E41">
        <v>1</v>
      </c>
    </row>
    <row r="42" spans="1:5" x14ac:dyDescent="0.25">
      <c r="A42" t="s">
        <v>33</v>
      </c>
      <c r="B42" t="s">
        <v>84</v>
      </c>
      <c r="C42" t="s">
        <v>86</v>
      </c>
      <c r="D42" t="s">
        <v>53</v>
      </c>
      <c r="E42">
        <v>2</v>
      </c>
    </row>
    <row r="43" spans="1:5" x14ac:dyDescent="0.25">
      <c r="A43" t="s">
        <v>33</v>
      </c>
      <c r="B43" t="s">
        <v>84</v>
      </c>
      <c r="C43" t="s">
        <v>86</v>
      </c>
      <c r="D43" t="s">
        <v>54</v>
      </c>
      <c r="E43">
        <v>2</v>
      </c>
    </row>
    <row r="44" spans="1:5" x14ac:dyDescent="0.25">
      <c r="A44" t="s">
        <v>33</v>
      </c>
      <c r="B44" t="s">
        <v>84</v>
      </c>
      <c r="C44" t="s">
        <v>86</v>
      </c>
      <c r="D44" t="s">
        <v>57</v>
      </c>
      <c r="E44">
        <v>6</v>
      </c>
    </row>
    <row r="45" spans="1:5" x14ac:dyDescent="0.25">
      <c r="A45" t="s">
        <v>33</v>
      </c>
      <c r="B45" t="s">
        <v>84</v>
      </c>
      <c r="C45" t="s">
        <v>86</v>
      </c>
      <c r="D45" t="s">
        <v>56</v>
      </c>
      <c r="E45">
        <v>1</v>
      </c>
    </row>
    <row r="46" spans="1:5" x14ac:dyDescent="0.25">
      <c r="A46" t="s">
        <v>33</v>
      </c>
      <c r="B46" t="s">
        <v>84</v>
      </c>
      <c r="C46" t="s">
        <v>86</v>
      </c>
      <c r="D46" t="s">
        <v>64</v>
      </c>
      <c r="E46">
        <v>1</v>
      </c>
    </row>
    <row r="47" spans="1:5" x14ac:dyDescent="0.25">
      <c r="A47" t="s">
        <v>40</v>
      </c>
      <c r="B47" t="s">
        <v>84</v>
      </c>
      <c r="C47" t="s">
        <v>87</v>
      </c>
      <c r="D47" t="s">
        <v>53</v>
      </c>
      <c r="E47">
        <v>2</v>
      </c>
    </row>
    <row r="48" spans="1:5" x14ac:dyDescent="0.25">
      <c r="A48" t="s">
        <v>40</v>
      </c>
      <c r="B48" t="s">
        <v>84</v>
      </c>
      <c r="C48" t="s">
        <v>87</v>
      </c>
      <c r="D48" t="s">
        <v>54</v>
      </c>
      <c r="E48">
        <v>2</v>
      </c>
    </row>
    <row r="49" spans="1:5" x14ac:dyDescent="0.25">
      <c r="A49" t="s">
        <v>40</v>
      </c>
      <c r="B49" t="s">
        <v>84</v>
      </c>
      <c r="C49" t="s">
        <v>87</v>
      </c>
      <c r="D49" t="s">
        <v>57</v>
      </c>
      <c r="E49">
        <v>6</v>
      </c>
    </row>
    <row r="50" spans="1:5" x14ac:dyDescent="0.25">
      <c r="A50" t="s">
        <v>40</v>
      </c>
      <c r="B50" t="s">
        <v>84</v>
      </c>
      <c r="C50" t="s">
        <v>87</v>
      </c>
      <c r="D50" t="s">
        <v>56</v>
      </c>
      <c r="E50">
        <v>1</v>
      </c>
    </row>
    <row r="51" spans="1:5" x14ac:dyDescent="0.25">
      <c r="A51" t="s">
        <v>40</v>
      </c>
      <c r="B51" t="s">
        <v>84</v>
      </c>
      <c r="C51" t="s">
        <v>87</v>
      </c>
      <c r="D51" t="s">
        <v>64</v>
      </c>
      <c r="E51">
        <v>1</v>
      </c>
    </row>
    <row r="52" spans="1:5" x14ac:dyDescent="0.25">
      <c r="A52" t="s">
        <v>46</v>
      </c>
      <c r="B52" t="s">
        <v>84</v>
      </c>
      <c r="C52" t="s">
        <v>88</v>
      </c>
      <c r="D52" t="s">
        <v>53</v>
      </c>
      <c r="E52">
        <v>2</v>
      </c>
    </row>
    <row r="53" spans="1:5" x14ac:dyDescent="0.25">
      <c r="A53" t="s">
        <v>46</v>
      </c>
      <c r="B53" t="s">
        <v>84</v>
      </c>
      <c r="C53" t="s">
        <v>88</v>
      </c>
      <c r="D53" t="s">
        <v>54</v>
      </c>
      <c r="E53">
        <v>2</v>
      </c>
    </row>
    <row r="54" spans="1:5" x14ac:dyDescent="0.25">
      <c r="A54" t="s">
        <v>46</v>
      </c>
      <c r="B54" t="s">
        <v>84</v>
      </c>
      <c r="C54" t="s">
        <v>88</v>
      </c>
      <c r="D54" t="s">
        <v>57</v>
      </c>
      <c r="E54">
        <v>6</v>
      </c>
    </row>
    <row r="55" spans="1:5" x14ac:dyDescent="0.25">
      <c r="A55" t="s">
        <v>46</v>
      </c>
      <c r="B55" t="s">
        <v>84</v>
      </c>
      <c r="C55" t="s">
        <v>88</v>
      </c>
      <c r="D55" t="s">
        <v>56</v>
      </c>
      <c r="E55">
        <v>1</v>
      </c>
    </row>
    <row r="56" spans="1:5" x14ac:dyDescent="0.25">
      <c r="A56" t="s">
        <v>46</v>
      </c>
      <c r="B56" t="s">
        <v>84</v>
      </c>
      <c r="C56" t="s">
        <v>88</v>
      </c>
      <c r="D56" t="s">
        <v>64</v>
      </c>
      <c r="E56">
        <v>1</v>
      </c>
    </row>
    <row r="57" spans="1:5" x14ac:dyDescent="0.25">
      <c r="A57" t="s">
        <v>25</v>
      </c>
      <c r="B57" t="s">
        <v>82</v>
      </c>
      <c r="C57" t="s">
        <v>85</v>
      </c>
      <c r="D57" t="s">
        <v>53</v>
      </c>
      <c r="E57">
        <v>2</v>
      </c>
    </row>
    <row r="58" spans="1:5" x14ac:dyDescent="0.25">
      <c r="A58" t="s">
        <v>25</v>
      </c>
      <c r="B58" t="s">
        <v>82</v>
      </c>
      <c r="C58" t="s">
        <v>85</v>
      </c>
      <c r="D58" t="s">
        <v>54</v>
      </c>
      <c r="E58">
        <v>2</v>
      </c>
    </row>
    <row r="59" spans="1:5" x14ac:dyDescent="0.25">
      <c r="A59" t="s">
        <v>25</v>
      </c>
      <c r="B59" t="s">
        <v>82</v>
      </c>
      <c r="C59" t="s">
        <v>85</v>
      </c>
      <c r="D59" t="s">
        <v>57</v>
      </c>
      <c r="E59">
        <v>6</v>
      </c>
    </row>
    <row r="60" spans="1:5" x14ac:dyDescent="0.25">
      <c r="A60" t="s">
        <v>25</v>
      </c>
      <c r="B60" t="s">
        <v>82</v>
      </c>
      <c r="C60" t="s">
        <v>85</v>
      </c>
      <c r="D60" t="s">
        <v>56</v>
      </c>
      <c r="E60">
        <v>1</v>
      </c>
    </row>
    <row r="61" spans="1:5" x14ac:dyDescent="0.25">
      <c r="A61" t="s">
        <v>25</v>
      </c>
      <c r="B61" t="s">
        <v>82</v>
      </c>
      <c r="C61" t="s">
        <v>85</v>
      </c>
      <c r="D61" t="s">
        <v>64</v>
      </c>
      <c r="E61">
        <v>1</v>
      </c>
    </row>
    <row r="62" spans="1:5" x14ac:dyDescent="0.25">
      <c r="A62" t="s">
        <v>33</v>
      </c>
      <c r="B62" t="s">
        <v>82</v>
      </c>
      <c r="C62" t="s">
        <v>86</v>
      </c>
      <c r="D62" t="s">
        <v>53</v>
      </c>
      <c r="E62">
        <v>2</v>
      </c>
    </row>
    <row r="63" spans="1:5" x14ac:dyDescent="0.25">
      <c r="A63" t="s">
        <v>33</v>
      </c>
      <c r="B63" t="s">
        <v>82</v>
      </c>
      <c r="C63" t="s">
        <v>86</v>
      </c>
      <c r="D63" t="s">
        <v>54</v>
      </c>
      <c r="E63">
        <v>2</v>
      </c>
    </row>
    <row r="64" spans="1:5" x14ac:dyDescent="0.25">
      <c r="A64" t="s">
        <v>33</v>
      </c>
      <c r="B64" t="s">
        <v>82</v>
      </c>
      <c r="C64" t="s">
        <v>86</v>
      </c>
      <c r="D64" t="s">
        <v>57</v>
      </c>
      <c r="E64">
        <v>6</v>
      </c>
    </row>
    <row r="65" spans="1:5" x14ac:dyDescent="0.25">
      <c r="A65" t="s">
        <v>33</v>
      </c>
      <c r="B65" t="s">
        <v>82</v>
      </c>
      <c r="C65" t="s">
        <v>86</v>
      </c>
      <c r="D65" t="s">
        <v>56</v>
      </c>
      <c r="E65">
        <v>1</v>
      </c>
    </row>
    <row r="66" spans="1:5" x14ac:dyDescent="0.25">
      <c r="A66" t="s">
        <v>33</v>
      </c>
      <c r="B66" t="s">
        <v>82</v>
      </c>
      <c r="C66" t="s">
        <v>86</v>
      </c>
      <c r="D66" t="s">
        <v>64</v>
      </c>
      <c r="E66">
        <v>1</v>
      </c>
    </row>
    <row r="67" spans="1:5" x14ac:dyDescent="0.25">
      <c r="A67" t="s">
        <v>40</v>
      </c>
      <c r="B67" t="s">
        <v>82</v>
      </c>
      <c r="C67" t="s">
        <v>87</v>
      </c>
      <c r="D67" t="s">
        <v>53</v>
      </c>
      <c r="E67">
        <v>2</v>
      </c>
    </row>
    <row r="68" spans="1:5" x14ac:dyDescent="0.25">
      <c r="A68" t="s">
        <v>40</v>
      </c>
      <c r="B68" t="s">
        <v>82</v>
      </c>
      <c r="C68" t="s">
        <v>87</v>
      </c>
      <c r="D68" t="s">
        <v>54</v>
      </c>
      <c r="E68">
        <v>2</v>
      </c>
    </row>
    <row r="69" spans="1:5" x14ac:dyDescent="0.25">
      <c r="A69" t="s">
        <v>40</v>
      </c>
      <c r="B69" t="s">
        <v>82</v>
      </c>
      <c r="C69" t="s">
        <v>87</v>
      </c>
      <c r="D69" t="s">
        <v>57</v>
      </c>
      <c r="E69">
        <v>6</v>
      </c>
    </row>
    <row r="70" spans="1:5" x14ac:dyDescent="0.25">
      <c r="A70" t="s">
        <v>40</v>
      </c>
      <c r="B70" t="s">
        <v>82</v>
      </c>
      <c r="C70" t="s">
        <v>87</v>
      </c>
      <c r="D70" t="s">
        <v>56</v>
      </c>
      <c r="E70">
        <v>1</v>
      </c>
    </row>
    <row r="71" spans="1:5" x14ac:dyDescent="0.25">
      <c r="A71" t="s">
        <v>40</v>
      </c>
      <c r="B71" t="s">
        <v>82</v>
      </c>
      <c r="C71" t="s">
        <v>87</v>
      </c>
      <c r="D71" t="s">
        <v>64</v>
      </c>
      <c r="E71">
        <v>1</v>
      </c>
    </row>
    <row r="72" spans="1:5" x14ac:dyDescent="0.25">
      <c r="A72" t="s">
        <v>46</v>
      </c>
      <c r="B72" t="s">
        <v>82</v>
      </c>
      <c r="C72" t="s">
        <v>88</v>
      </c>
      <c r="D72" t="s">
        <v>53</v>
      </c>
      <c r="E72">
        <v>2</v>
      </c>
    </row>
    <row r="73" spans="1:5" x14ac:dyDescent="0.25">
      <c r="A73" t="s">
        <v>46</v>
      </c>
      <c r="B73" t="s">
        <v>82</v>
      </c>
      <c r="C73" t="s">
        <v>88</v>
      </c>
      <c r="D73" t="s">
        <v>54</v>
      </c>
      <c r="E73">
        <v>2</v>
      </c>
    </row>
    <row r="74" spans="1:5" x14ac:dyDescent="0.25">
      <c r="A74" t="s">
        <v>46</v>
      </c>
      <c r="B74" t="s">
        <v>82</v>
      </c>
      <c r="C74" t="s">
        <v>88</v>
      </c>
      <c r="D74" t="s">
        <v>57</v>
      </c>
      <c r="E74">
        <v>6</v>
      </c>
    </row>
    <row r="75" spans="1:5" x14ac:dyDescent="0.25">
      <c r="A75" t="s">
        <v>46</v>
      </c>
      <c r="B75" t="s">
        <v>82</v>
      </c>
      <c r="C75" t="s">
        <v>88</v>
      </c>
      <c r="D75" t="s">
        <v>56</v>
      </c>
      <c r="E75">
        <v>1</v>
      </c>
    </row>
    <row r="76" spans="1:5" x14ac:dyDescent="0.25">
      <c r="A76" t="s">
        <v>46</v>
      </c>
      <c r="B76" t="s">
        <v>82</v>
      </c>
      <c r="C76" t="s">
        <v>88</v>
      </c>
      <c r="D76" t="s">
        <v>64</v>
      </c>
      <c r="E76">
        <v>1</v>
      </c>
    </row>
    <row r="77" spans="1:5" x14ac:dyDescent="0.25">
      <c r="A77" t="s">
        <v>18</v>
      </c>
      <c r="B77" t="s">
        <v>82</v>
      </c>
      <c r="C77" t="s">
        <v>81</v>
      </c>
      <c r="D77" t="s">
        <v>53</v>
      </c>
      <c r="E77">
        <v>2</v>
      </c>
    </row>
    <row r="78" spans="1:5" x14ac:dyDescent="0.25">
      <c r="A78" t="s">
        <v>18</v>
      </c>
      <c r="B78" t="s">
        <v>82</v>
      </c>
      <c r="C78" t="s">
        <v>81</v>
      </c>
      <c r="D78" t="s">
        <v>54</v>
      </c>
      <c r="E78">
        <v>2</v>
      </c>
    </row>
    <row r="79" spans="1:5" x14ac:dyDescent="0.25">
      <c r="A79" t="s">
        <v>18</v>
      </c>
      <c r="B79" t="s">
        <v>82</v>
      </c>
      <c r="C79" t="s">
        <v>81</v>
      </c>
      <c r="D79" t="s">
        <v>57</v>
      </c>
      <c r="E79">
        <v>3</v>
      </c>
    </row>
    <row r="80" spans="1:5" x14ac:dyDescent="0.25">
      <c r="A80" t="s">
        <v>18</v>
      </c>
      <c r="B80" t="s">
        <v>82</v>
      </c>
      <c r="C80" t="s">
        <v>81</v>
      </c>
      <c r="D80" t="s">
        <v>64</v>
      </c>
      <c r="E80">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75DD4-B81D-6C4F-AC5A-178CE9E45270}">
  <dimension ref="A1:E15"/>
  <sheetViews>
    <sheetView workbookViewId="0"/>
  </sheetViews>
  <sheetFormatPr defaultColWidth="11" defaultRowHeight="15.75" x14ac:dyDescent="0.25"/>
  <cols>
    <col min="1" max="1" width="15.125" bestFit="1" customWidth="1"/>
    <col min="2" max="2" width="18.375" bestFit="1" customWidth="1"/>
    <col min="3" max="3" width="26.125" bestFit="1" customWidth="1"/>
    <col min="4" max="4" width="21.625" bestFit="1" customWidth="1"/>
    <col min="5" max="5" width="25.5" bestFit="1" customWidth="1"/>
  </cols>
  <sheetData>
    <row r="1" spans="1:5" x14ac:dyDescent="0.25">
      <c r="A1" t="s">
        <v>0</v>
      </c>
      <c r="B1" t="s">
        <v>3</v>
      </c>
      <c r="C1" t="s">
        <v>90</v>
      </c>
      <c r="D1" t="s">
        <v>91</v>
      </c>
      <c r="E1" t="s">
        <v>92</v>
      </c>
    </row>
    <row r="2" spans="1:5" x14ac:dyDescent="0.25">
      <c r="A2" t="s">
        <v>93</v>
      </c>
      <c r="B2">
        <v>75</v>
      </c>
      <c r="C2">
        <v>35</v>
      </c>
      <c r="E2">
        <v>44</v>
      </c>
    </row>
    <row r="3" spans="1:5" x14ac:dyDescent="0.25">
      <c r="A3" t="s">
        <v>93</v>
      </c>
      <c r="B3">
        <v>200</v>
      </c>
      <c r="C3">
        <v>149</v>
      </c>
      <c r="E3">
        <v>64</v>
      </c>
    </row>
    <row r="4" spans="1:5" x14ac:dyDescent="0.25">
      <c r="A4" t="s">
        <v>22</v>
      </c>
      <c r="B4">
        <v>275</v>
      </c>
      <c r="C4">
        <v>217</v>
      </c>
      <c r="D4">
        <v>37674</v>
      </c>
      <c r="E4">
        <v>76</v>
      </c>
    </row>
    <row r="5" spans="1:5" x14ac:dyDescent="0.25">
      <c r="A5" t="s">
        <v>22</v>
      </c>
      <c r="B5">
        <v>250</v>
      </c>
      <c r="C5">
        <v>194</v>
      </c>
      <c r="D5">
        <v>30534</v>
      </c>
      <c r="E5">
        <v>72</v>
      </c>
    </row>
    <row r="6" spans="1:5" x14ac:dyDescent="0.25">
      <c r="A6" t="s">
        <v>22</v>
      </c>
      <c r="B6">
        <v>400</v>
      </c>
      <c r="C6">
        <v>330</v>
      </c>
      <c r="D6">
        <v>73375</v>
      </c>
      <c r="E6">
        <v>97</v>
      </c>
    </row>
    <row r="7" spans="1:5" x14ac:dyDescent="0.25">
      <c r="A7" t="s">
        <v>22</v>
      </c>
      <c r="B7">
        <v>500</v>
      </c>
      <c r="C7">
        <v>420</v>
      </c>
      <c r="D7">
        <v>101936</v>
      </c>
      <c r="E7">
        <v>113</v>
      </c>
    </row>
    <row r="8" spans="1:5" x14ac:dyDescent="0.25">
      <c r="A8" t="s">
        <v>22</v>
      </c>
      <c r="B8">
        <v>600</v>
      </c>
      <c r="C8">
        <v>511</v>
      </c>
      <c r="D8">
        <v>130497</v>
      </c>
      <c r="E8">
        <v>130</v>
      </c>
    </row>
    <row r="9" spans="1:5" x14ac:dyDescent="0.25">
      <c r="A9" t="s">
        <v>22</v>
      </c>
      <c r="B9">
        <v>750</v>
      </c>
      <c r="C9">
        <v>647</v>
      </c>
      <c r="D9">
        <v>173339</v>
      </c>
      <c r="E9">
        <v>154</v>
      </c>
    </row>
    <row r="10" spans="1:5" x14ac:dyDescent="0.25">
      <c r="A10" t="s">
        <v>22</v>
      </c>
      <c r="B10">
        <v>1000</v>
      </c>
      <c r="C10">
        <v>873</v>
      </c>
      <c r="D10">
        <v>244741</v>
      </c>
      <c r="E10">
        <v>195</v>
      </c>
    </row>
    <row r="11" spans="1:5" x14ac:dyDescent="0.25">
      <c r="A11" t="s">
        <v>22</v>
      </c>
      <c r="B11">
        <v>1350</v>
      </c>
      <c r="C11">
        <v>1190</v>
      </c>
      <c r="D11">
        <v>344705</v>
      </c>
      <c r="E11">
        <v>252</v>
      </c>
    </row>
    <row r="12" spans="1:5" x14ac:dyDescent="0.25">
      <c r="A12" t="s">
        <v>94</v>
      </c>
      <c r="B12">
        <v>50</v>
      </c>
      <c r="C12">
        <v>13</v>
      </c>
    </row>
    <row r="13" spans="1:5" x14ac:dyDescent="0.25">
      <c r="A13" t="s">
        <v>95</v>
      </c>
      <c r="B13">
        <v>100</v>
      </c>
      <c r="C13">
        <v>58</v>
      </c>
    </row>
    <row r="14" spans="1:5" x14ac:dyDescent="0.25">
      <c r="A14" t="s">
        <v>15</v>
      </c>
      <c r="B14">
        <v>75</v>
      </c>
      <c r="C14">
        <v>35</v>
      </c>
      <c r="E14">
        <v>44</v>
      </c>
    </row>
    <row r="15" spans="1:5" x14ac:dyDescent="0.25">
      <c r="A15" t="s">
        <v>15</v>
      </c>
      <c r="B15">
        <v>200</v>
      </c>
      <c r="C15">
        <v>149</v>
      </c>
      <c r="E15">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73DA-4D7D-5D48-98C1-76DBA03E6077}">
  <dimension ref="A1:D9"/>
  <sheetViews>
    <sheetView workbookViewId="0"/>
  </sheetViews>
  <sheetFormatPr defaultColWidth="11" defaultRowHeight="15.75" x14ac:dyDescent="0.25"/>
  <cols>
    <col min="1" max="1" width="30.375" bestFit="1" customWidth="1"/>
    <col min="2" max="2" width="23.875" bestFit="1" customWidth="1"/>
    <col min="3" max="3" width="25.5" bestFit="1" customWidth="1"/>
    <col min="4" max="4" width="80.625" bestFit="1" customWidth="1"/>
  </cols>
  <sheetData>
    <row r="1" spans="1:4" x14ac:dyDescent="0.25">
      <c r="A1" t="s">
        <v>96</v>
      </c>
      <c r="B1" t="s">
        <v>97</v>
      </c>
      <c r="C1" t="s">
        <v>98</v>
      </c>
      <c r="D1" t="s">
        <v>99</v>
      </c>
    </row>
    <row r="2" spans="1:4" x14ac:dyDescent="0.25">
      <c r="A2" t="s">
        <v>100</v>
      </c>
      <c r="B2" t="s">
        <v>101</v>
      </c>
      <c r="C2" t="s">
        <v>102</v>
      </c>
    </row>
    <row r="3" spans="1:4" x14ac:dyDescent="0.25">
      <c r="A3" t="s">
        <v>103</v>
      </c>
      <c r="B3">
        <v>117</v>
      </c>
      <c r="C3" t="s">
        <v>104</v>
      </c>
      <c r="D3" s="2" t="s">
        <v>197</v>
      </c>
    </row>
    <row r="4" spans="1:4" x14ac:dyDescent="0.25">
      <c r="A4" t="s">
        <v>105</v>
      </c>
      <c r="B4">
        <v>140</v>
      </c>
      <c r="C4" t="s">
        <v>104</v>
      </c>
      <c r="D4" s="2" t="s">
        <v>197</v>
      </c>
    </row>
    <row r="5" spans="1:4" x14ac:dyDescent="0.25">
      <c r="A5" t="s">
        <v>106</v>
      </c>
      <c r="B5">
        <v>130</v>
      </c>
      <c r="C5" t="s">
        <v>104</v>
      </c>
      <c r="D5" s="3" t="s">
        <v>199</v>
      </c>
    </row>
    <row r="6" spans="1:4" x14ac:dyDescent="0.25">
      <c r="A6" t="s">
        <v>107</v>
      </c>
      <c r="B6">
        <v>1120</v>
      </c>
      <c r="C6" t="s">
        <v>108</v>
      </c>
      <c r="D6" s="2" t="s">
        <v>225</v>
      </c>
    </row>
    <row r="7" spans="1:4" x14ac:dyDescent="0.25">
      <c r="A7" t="s">
        <v>109</v>
      </c>
      <c r="B7">
        <v>15</v>
      </c>
      <c r="C7" t="s">
        <v>110</v>
      </c>
      <c r="D7" t="s">
        <v>198</v>
      </c>
    </row>
    <row r="8" spans="1:4" x14ac:dyDescent="0.25">
      <c r="A8" t="s">
        <v>111</v>
      </c>
      <c r="B8">
        <v>0</v>
      </c>
      <c r="C8" t="s">
        <v>104</v>
      </c>
    </row>
    <row r="9" spans="1:4" x14ac:dyDescent="0.25">
      <c r="A9" t="s">
        <v>112</v>
      </c>
      <c r="B9">
        <v>0</v>
      </c>
      <c r="C9" t="s">
        <v>104</v>
      </c>
    </row>
  </sheetData>
  <hyperlinks>
    <hyperlink ref="D3" r:id="rId1" xr:uid="{FA4BD8E6-C153-C147-9FEC-F72AA7C3EB02}"/>
    <hyperlink ref="D4" r:id="rId2" xr:uid="{03F716AA-52B5-1144-8AB6-6E7C179CF708}"/>
    <hyperlink ref="D6" r:id="rId3" xr:uid="{8D68F1FC-AC34-B74E-A094-489989606D34}"/>
  </hyperlinks>
  <pageMargins left="0.7" right="0.7" top="0.75" bottom="0.75" header="0.3" footer="0.3"/>
</worksheet>
</file>

<file path=docMetadata/LabelInfo.xml><?xml version="1.0" encoding="utf-8"?>
<clbl:labelList xmlns:clbl="http://schemas.microsoft.com/office/2020/mipLabelMetadata">
  <clbl:label id="{95965d95-ecc0-4720-b759-1f33c42ed7da}" enabled="1" method="Standard" siteId="{a0f29d7e-28cd-4f54-8442-7885aee7c080}"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15</vt:i4>
      </vt:variant>
    </vt:vector>
  </HeadingPairs>
  <TitlesOfParts>
    <vt:vector size="26" baseType="lpstr">
      <vt:lpstr>components</vt:lpstr>
      <vt:lpstr>cable_specs</vt:lpstr>
      <vt:lpstr>equip</vt:lpstr>
      <vt:lpstr>crane_specs</vt:lpstr>
      <vt:lpstr>development</vt:lpstr>
      <vt:lpstr>crew_price</vt:lpstr>
      <vt:lpstr>crew</vt:lpstr>
      <vt:lpstr>equip_price</vt:lpstr>
      <vt:lpstr>material_price</vt:lpstr>
      <vt:lpstr>rsmeans</vt:lpstr>
      <vt:lpstr>site_facility_building_area</vt:lpstr>
      <vt:lpstr>crane_specs!crane_specs_columnO_proprietary</vt:lpstr>
      <vt:lpstr>crew_price!crew_price_proprietary</vt:lpstr>
      <vt:lpstr>crew_price!crew_price_proprietary_1</vt:lpstr>
      <vt:lpstr>crew!crews</vt:lpstr>
      <vt:lpstr>crew!crews_1</vt:lpstr>
      <vt:lpstr>equip!equip</vt:lpstr>
      <vt:lpstr>equip!equip_1</vt:lpstr>
      <vt:lpstr>equip!equip_2</vt:lpstr>
      <vt:lpstr>equip_price!equip_price_proprietary</vt:lpstr>
      <vt:lpstr>components!IEA36_120m_1</vt:lpstr>
      <vt:lpstr>material_price!material_price_proprietary</vt:lpstr>
      <vt:lpstr>rsmeans!rsmeans_data_proprietary</vt:lpstr>
      <vt:lpstr>rsmeans!S5667135</vt:lpstr>
      <vt:lpstr>rsmeans!S5667756</vt:lpstr>
      <vt:lpstr>site_facility_building_area!site_facility_building_area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Key</dc:creator>
  <cp:lastModifiedBy>Crook, Paul</cp:lastModifiedBy>
  <dcterms:created xsi:type="dcterms:W3CDTF">2019-05-24T20:02:48Z</dcterms:created>
  <dcterms:modified xsi:type="dcterms:W3CDTF">2024-11-25T15:38:44Z</dcterms:modified>
</cp:coreProperties>
</file>