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frank1\Git\wattile\tests\fixtures\"/>
    </mc:Choice>
  </mc:AlternateContent>
  <xr:revisionPtr revIDLastSave="0" documentId="13_ncr:1_{5EEFEEB7-012E-481F-9726-13BDD635BA97}" xr6:coauthVersionLast="47" xr6:coauthVersionMax="47" xr10:uidLastSave="{00000000-0000-0000-0000-000000000000}"/>
  <bookViews>
    <workbookView xWindow="2250" yWindow="2250" windowWidth="38700" windowHeight="15435" activeTab="3" xr2:uid="{F1F4070D-BE47-474C-891B-1069753761B1}"/>
  </bookViews>
  <sheets>
    <sheet name="Source Data" sheetId="1" r:id="rId1"/>
    <sheet name="Input" sheetId="10" r:id="rId2"/>
    <sheet name="Label L | Closed L | Rolling" sheetId="2" r:id="rId3"/>
    <sheet name="Label R | Closed L | Rolling" sheetId="4" r:id="rId4"/>
    <sheet name="Label L | Closed R | Rolling" sheetId="3" r:id="rId5"/>
    <sheet name="Label R | Closed R | Rolling" sheetId="6" r:id="rId6"/>
    <sheet name="Label L | Closed L | Resample" sheetId="7" r:id="rId7"/>
    <sheet name="Label R | Closed L | Resample" sheetId="9" r:id="rId8"/>
    <sheet name="Label L | Closed R | Resample" sheetId="8" r:id="rId9"/>
    <sheet name="Label R | Closed R | Resampl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F5" i="4"/>
  <c r="G4" i="4"/>
  <c r="F4" i="4"/>
  <c r="G3" i="4"/>
  <c r="F3" i="4"/>
  <c r="G2" i="4"/>
  <c r="F2" i="4"/>
  <c r="G5" i="6"/>
  <c r="F5" i="6"/>
  <c r="G4" i="6"/>
  <c r="F4" i="6"/>
  <c r="G3" i="6"/>
  <c r="F3" i="6"/>
  <c r="G2" i="6"/>
  <c r="F2" i="6"/>
  <c r="E5" i="6"/>
  <c r="D5" i="6"/>
  <c r="E4" i="6"/>
  <c r="D4" i="6"/>
  <c r="E3" i="6"/>
  <c r="D3" i="6"/>
  <c r="E2" i="6"/>
  <c r="D2" i="6"/>
  <c r="G5" i="3"/>
  <c r="F5" i="3"/>
  <c r="G4" i="3"/>
  <c r="F4" i="3"/>
  <c r="G3" i="3"/>
  <c r="F3" i="3"/>
  <c r="G2" i="3"/>
  <c r="F2" i="3"/>
  <c r="E5" i="3"/>
  <c r="D5" i="3"/>
  <c r="E4" i="3"/>
  <c r="D4" i="3"/>
  <c r="E3" i="3"/>
  <c r="D3" i="3"/>
  <c r="E2" i="3"/>
  <c r="D2" i="3"/>
  <c r="E5" i="4"/>
  <c r="D5" i="4"/>
  <c r="E4" i="4"/>
  <c r="D4" i="4"/>
  <c r="E3" i="4"/>
  <c r="D3" i="4"/>
  <c r="E2" i="4"/>
  <c r="D2" i="4"/>
  <c r="G5" i="2"/>
  <c r="F5" i="2"/>
  <c r="G4" i="2"/>
  <c r="F4" i="2"/>
  <c r="G3" i="2"/>
  <c r="F3" i="2"/>
  <c r="G2" i="2"/>
  <c r="F2" i="2"/>
  <c r="E5" i="2"/>
  <c r="D5" i="2"/>
  <c r="E4" i="2"/>
  <c r="D4" i="2"/>
  <c r="E3" i="2"/>
  <c r="D3" i="2"/>
  <c r="E2" i="2"/>
  <c r="D2" i="2"/>
  <c r="C5" i="6"/>
  <c r="C5" i="3"/>
  <c r="B5" i="6"/>
  <c r="B5" i="3"/>
  <c r="C4" i="6"/>
  <c r="C4" i="3"/>
  <c r="B4" i="6"/>
  <c r="B4" i="3"/>
  <c r="C3" i="6"/>
  <c r="C3" i="3"/>
  <c r="B3" i="6"/>
  <c r="B3" i="3"/>
  <c r="C2" i="6"/>
  <c r="C2" i="3"/>
  <c r="B2" i="6"/>
  <c r="B2" i="3"/>
  <c r="B5" i="4"/>
  <c r="B5" i="2"/>
  <c r="C4" i="4"/>
  <c r="C4" i="2"/>
  <c r="B4" i="4"/>
  <c r="B4" i="2"/>
  <c r="B3" i="4"/>
  <c r="C3" i="4"/>
  <c r="B2" i="4"/>
  <c r="C2" i="4"/>
  <c r="C2" i="2"/>
  <c r="B2" i="2"/>
  <c r="C3" i="2"/>
  <c r="B3" i="2"/>
  <c r="C5" i="4"/>
  <c r="C5" i="2"/>
  <c r="H5" i="2"/>
  <c r="H4" i="2"/>
  <c r="H3" i="2"/>
  <c r="H2" i="2"/>
  <c r="C5" i="11"/>
  <c r="B5" i="11"/>
  <c r="D4" i="11"/>
  <c r="C4" i="11"/>
  <c r="B4" i="11"/>
  <c r="C3" i="11"/>
  <c r="B3" i="11"/>
  <c r="B2" i="11"/>
  <c r="D5" i="11"/>
  <c r="D3" i="11"/>
  <c r="D2" i="11"/>
  <c r="C4" i="9"/>
  <c r="C3" i="9"/>
  <c r="C2" i="9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D1" i="10"/>
  <c r="C1" i="10"/>
  <c r="B1" i="10"/>
  <c r="A1" i="10"/>
  <c r="B4" i="9"/>
  <c r="B3" i="9"/>
  <c r="B2" i="9"/>
  <c r="D5" i="9"/>
  <c r="B5" i="9"/>
  <c r="D4" i="9"/>
  <c r="D3" i="9"/>
  <c r="D2" i="9"/>
  <c r="C5" i="8"/>
  <c r="C4" i="8"/>
  <c r="C3" i="8"/>
  <c r="B5" i="8"/>
  <c r="B4" i="8"/>
  <c r="B3" i="8"/>
  <c r="D5" i="8"/>
  <c r="D4" i="8"/>
  <c r="D3" i="8"/>
  <c r="D2" i="8"/>
  <c r="B2" i="8"/>
  <c r="C4" i="7"/>
  <c r="C3" i="7"/>
  <c r="C2" i="7"/>
  <c r="B5" i="7"/>
  <c r="B4" i="7"/>
  <c r="B3" i="7"/>
  <c r="B2" i="7"/>
  <c r="D5" i="7"/>
  <c r="D4" i="7"/>
  <c r="D3" i="7"/>
  <c r="D2" i="7"/>
  <c r="H5" i="6"/>
  <c r="H4" i="6"/>
  <c r="H3" i="6"/>
  <c r="H2" i="6"/>
  <c r="H5" i="4"/>
  <c r="H4" i="4"/>
  <c r="H3" i="4"/>
  <c r="H2" i="4"/>
  <c r="H5" i="3"/>
  <c r="H4" i="3"/>
  <c r="H3" i="3"/>
  <c r="H2" i="3"/>
  <c r="D26" i="1"/>
  <c r="D18" i="1"/>
  <c r="D2" i="1"/>
  <c r="D11" i="1"/>
</calcChain>
</file>

<file path=xl/sharedStrings.xml><?xml version="1.0" encoding="utf-8"?>
<sst xmlns="http://schemas.openxmlformats.org/spreadsheetml/2006/main" count="111" uniqueCount="39">
  <si>
    <t>ts</t>
  </si>
  <si>
    <t>var1</t>
  </si>
  <si>
    <t>var2</t>
  </si>
  <si>
    <t>2022-07-12 07:00:00+06:00</t>
  </si>
  <si>
    <t>2022-07-12 07:01:53+06:00</t>
  </si>
  <si>
    <t>2022-07-12 07:03:17+06:00</t>
  </si>
  <si>
    <t>2022-07-12 07:04:02+06:00</t>
  </si>
  <si>
    <t>2022-07-12 07:04:59+06:00</t>
  </si>
  <si>
    <t>2022-07-12 07:05:00+06:00</t>
  </si>
  <si>
    <t>2022-07-12 07:06:22+06:00</t>
  </si>
  <si>
    <t>2022-07-12 07:09:46+06:00</t>
  </si>
  <si>
    <t>2022-07-12 07:10:00+06:00</t>
  </si>
  <si>
    <t>2022-07-12 07:14:26+06:00</t>
  </si>
  <si>
    <t>2022-07-12 07:15:00+06:00</t>
  </si>
  <si>
    <t>target</t>
  </si>
  <si>
    <t>2022-07-12 07:01:00+06:00</t>
  </si>
  <si>
    <t>2022-07-12 07:02:00+06:00</t>
  </si>
  <si>
    <t>2022-07-12 07:03:00+06:00</t>
  </si>
  <si>
    <t>2022-07-12 07:04:00+06:00</t>
  </si>
  <si>
    <t>2022-07-12 07:06:00+06:00</t>
  </si>
  <si>
    <t>2022-07-12 07:07:00+06:00</t>
  </si>
  <si>
    <t>2022-07-12 07:08:00+06:00</t>
  </si>
  <si>
    <t>2022-07-12 07:09:00+06:00</t>
  </si>
  <si>
    <t>2022-07-12 07:11:00+06:00</t>
  </si>
  <si>
    <t>2022-07-12 07:12:00+06:00</t>
  </si>
  <si>
    <t>2022-07-12 07:13:00+06:00</t>
  </si>
  <si>
    <t>2022-07-12 07:14:00+06:00</t>
  </si>
  <si>
    <t>2022-07-12 07:11:17+06:00</t>
  </si>
  <si>
    <t>2022-07-12 07:13:34+06:00</t>
  </si>
  <si>
    <t>var1_min</t>
  </si>
  <si>
    <t>var1_mean</t>
  </si>
  <si>
    <t>var1_max</t>
  </si>
  <si>
    <t>var2_min</t>
  </si>
  <si>
    <t>var2_mean</t>
  </si>
  <si>
    <t>2022-07-12 06:55:00+06:00</t>
  </si>
  <si>
    <t>2022-07-12 07:20:00+06:00</t>
  </si>
  <si>
    <t>Closed: Left</t>
  </si>
  <si>
    <t>Closed: Right</t>
  </si>
  <si>
    <t>var2_max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</si>
</sst>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3" borderId="0" xfId="0" applyFill="1"/>
    <xf numFmtId="0" fontId="2" fillId="6" borderId="0" xfId="0" applyFont="1" applyFill="1"/>
    <xf numFmtId="0" fontId="2" fillId="7" borderId="0" xfId="0" applyFont="1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  <col min="5" max="5" width="3.28515625" customWidth="1"/>
    <col min="6" max="6" width="10.7109375" bestFit="1" customWidth="1"/>
    <col min="7" max="7" width="3.28515625" customWidth="1"/>
    <col min="8" max="8" width="11.85546875" bestFit="1" customWidth="1"/>
  </cols>
  <sheetData>
    <row r="1" spans="1:10" s="12" customFormat="1" x14ac:dyDescent="0.25">
      <c r="A1" s="12" t="s">
        <v>0</v>
      </c>
      <c r="B1" s="12" t="s">
        <v>1</v>
      </c>
      <c r="C1" s="12" t="s">
        <v>2</v>
      </c>
      <c r="D1" s="12" t="s">
        <v>14</v>
      </c>
      <c r="F1" s="12" t="s">
        <v>36</v>
      </c>
      <c r="H1" s="12" t="s">
        <v>37</v>
      </c>
    </row>
    <row r="2" spans="1:10" s="3" customFormat="1" x14ac:dyDescent="0.25">
      <c r="A2" s="2" t="s">
        <v>3</v>
      </c>
      <c r="B2" s="3">
        <v>0</v>
      </c>
      <c r="D2" s="3">
        <f>ROUND(SIN(B2)/2,1)</f>
        <v>0</v>
      </c>
      <c r="F2" s="6"/>
      <c r="H2" s="11"/>
      <c r="J2" s="4"/>
    </row>
    <row r="3" spans="1:10" x14ac:dyDescent="0.25">
      <c r="A3" s="1" t="s">
        <v>15</v>
      </c>
      <c r="B3">
        <v>1</v>
      </c>
      <c r="F3" s="6"/>
      <c r="H3" s="6"/>
    </row>
    <row r="4" spans="1:10" x14ac:dyDescent="0.25">
      <c r="A4" s="1" t="s">
        <v>4</v>
      </c>
      <c r="C4">
        <v>5.3</v>
      </c>
      <c r="F4" s="6"/>
      <c r="H4" s="6"/>
    </row>
    <row r="5" spans="1:10" x14ac:dyDescent="0.25">
      <c r="A5" s="1" t="s">
        <v>16</v>
      </c>
      <c r="B5">
        <v>2</v>
      </c>
      <c r="F5" s="6"/>
      <c r="H5" s="6"/>
    </row>
    <row r="6" spans="1:10" x14ac:dyDescent="0.25">
      <c r="A6" s="1" t="s">
        <v>17</v>
      </c>
      <c r="B6">
        <v>3</v>
      </c>
      <c r="F6" s="6"/>
      <c r="H6" s="6"/>
    </row>
    <row r="7" spans="1:10" x14ac:dyDescent="0.25">
      <c r="A7" s="1" t="s">
        <v>5</v>
      </c>
      <c r="C7">
        <v>1.7</v>
      </c>
      <c r="F7" s="6"/>
      <c r="H7" s="6"/>
    </row>
    <row r="8" spans="1:10" x14ac:dyDescent="0.25">
      <c r="A8" s="1" t="s">
        <v>18</v>
      </c>
      <c r="B8">
        <v>4</v>
      </c>
      <c r="F8" s="6"/>
      <c r="H8" s="6"/>
    </row>
    <row r="9" spans="1:10" x14ac:dyDescent="0.25">
      <c r="A9" s="1" t="s">
        <v>6</v>
      </c>
      <c r="C9">
        <v>0.2</v>
      </c>
      <c r="F9" s="6"/>
      <c r="H9" s="6"/>
    </row>
    <row r="10" spans="1:10" x14ac:dyDescent="0.25">
      <c r="A10" s="1" t="s">
        <v>7</v>
      </c>
      <c r="C10">
        <v>5.9</v>
      </c>
      <c r="F10" s="6"/>
      <c r="H10" s="6"/>
    </row>
    <row r="11" spans="1:10" s="3" customFormat="1" x14ac:dyDescent="0.25">
      <c r="A11" s="2" t="s">
        <v>8</v>
      </c>
      <c r="B11" s="3">
        <v>5</v>
      </c>
      <c r="D11" s="3">
        <f>ROUND(SIN(B11)/2,1)</f>
        <v>-0.5</v>
      </c>
      <c r="F11" s="7"/>
      <c r="H11" s="6"/>
    </row>
    <row r="12" spans="1:10" x14ac:dyDescent="0.25">
      <c r="A12" s="1" t="s">
        <v>19</v>
      </c>
      <c r="B12">
        <v>6</v>
      </c>
      <c r="F12" s="8"/>
      <c r="H12" s="8"/>
    </row>
    <row r="13" spans="1:10" x14ac:dyDescent="0.25">
      <c r="A13" s="1" t="s">
        <v>9</v>
      </c>
      <c r="C13">
        <v>2.2000000000000002</v>
      </c>
      <c r="F13" s="8"/>
      <c r="H13" s="8"/>
    </row>
    <row r="14" spans="1:10" x14ac:dyDescent="0.25">
      <c r="A14" s="1" t="s">
        <v>20</v>
      </c>
      <c r="B14">
        <v>7</v>
      </c>
      <c r="F14" s="8"/>
      <c r="H14" s="8"/>
    </row>
    <row r="15" spans="1:10" x14ac:dyDescent="0.25">
      <c r="A15" s="1" t="s">
        <v>21</v>
      </c>
      <c r="B15">
        <v>8</v>
      </c>
      <c r="F15" s="8"/>
      <c r="H15" s="8"/>
    </row>
    <row r="16" spans="1:10" x14ac:dyDescent="0.25">
      <c r="A16" s="1" t="s">
        <v>22</v>
      </c>
      <c r="B16">
        <v>9</v>
      </c>
      <c r="F16" s="8"/>
      <c r="H16" s="8"/>
    </row>
    <row r="17" spans="1:8" x14ac:dyDescent="0.25">
      <c r="A17" s="1" t="s">
        <v>10</v>
      </c>
      <c r="C17">
        <v>4.5999999999999996</v>
      </c>
      <c r="F17" s="8"/>
      <c r="H17" s="8"/>
    </row>
    <row r="18" spans="1:8" s="3" customFormat="1" x14ac:dyDescent="0.25">
      <c r="A18" s="2" t="s">
        <v>11</v>
      </c>
      <c r="B18" s="3">
        <v>10</v>
      </c>
      <c r="D18" s="3">
        <f>ROUND(SIN(B18)/2,1)</f>
        <v>-0.3</v>
      </c>
      <c r="F18" s="5"/>
      <c r="H18" s="8"/>
    </row>
    <row r="19" spans="1:8" x14ac:dyDescent="0.25">
      <c r="A19" s="1" t="s">
        <v>23</v>
      </c>
      <c r="B19">
        <v>11</v>
      </c>
      <c r="F19" s="9"/>
      <c r="H19" s="9"/>
    </row>
    <row r="20" spans="1:8" x14ac:dyDescent="0.25">
      <c r="A20" s="1" t="s">
        <v>27</v>
      </c>
      <c r="C20">
        <v>1.7</v>
      </c>
      <c r="F20" s="9"/>
      <c r="H20" s="9"/>
    </row>
    <row r="21" spans="1:8" x14ac:dyDescent="0.25">
      <c r="A21" s="1" t="s">
        <v>24</v>
      </c>
      <c r="B21">
        <v>12</v>
      </c>
      <c r="F21" s="9"/>
      <c r="H21" s="9"/>
    </row>
    <row r="22" spans="1:8" x14ac:dyDescent="0.25">
      <c r="A22" s="1" t="s">
        <v>25</v>
      </c>
      <c r="B22">
        <v>13</v>
      </c>
      <c r="F22" s="9"/>
      <c r="H22" s="9"/>
    </row>
    <row r="23" spans="1:8" x14ac:dyDescent="0.25">
      <c r="A23" s="1" t="s">
        <v>28</v>
      </c>
      <c r="C23">
        <v>3.4</v>
      </c>
      <c r="F23" s="9"/>
      <c r="H23" s="9"/>
    </row>
    <row r="24" spans="1:8" x14ac:dyDescent="0.25">
      <c r="A24" s="1" t="s">
        <v>26</v>
      </c>
      <c r="B24">
        <v>14</v>
      </c>
      <c r="F24" s="9"/>
      <c r="H24" s="9"/>
    </row>
    <row r="25" spans="1:8" x14ac:dyDescent="0.25">
      <c r="A25" s="1" t="s">
        <v>12</v>
      </c>
      <c r="C25">
        <v>2.6</v>
      </c>
      <c r="F25" s="9"/>
      <c r="H25" s="9"/>
    </row>
    <row r="26" spans="1:8" s="3" customFormat="1" x14ac:dyDescent="0.25">
      <c r="A26" s="2" t="s">
        <v>13</v>
      </c>
      <c r="B26" s="3">
        <v>15</v>
      </c>
      <c r="D26" s="3">
        <f>ROUND(SIN(B26)/2,1)</f>
        <v>0.3</v>
      </c>
      <c r="F26" s="10"/>
      <c r="H26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4585-C138-4964-808C-23662B4256BE}">
  <dimension ref="A1:D5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s="1" t="s">
        <v>3</v>
      </c>
      <c r="B2">
        <f>'Source Data'!$B2</f>
        <v>0</v>
      </c>
      <c r="D2">
        <f>'Source Data'!$D2</f>
        <v>0</v>
      </c>
    </row>
    <row r="3" spans="1:4" x14ac:dyDescent="0.25">
      <c r="A3" s="1" t="s">
        <v>8</v>
      </c>
      <c r="B3">
        <f>'Source Data'!$B11</f>
        <v>5</v>
      </c>
      <c r="C3">
        <f>'Source Data'!$C10</f>
        <v>5.9</v>
      </c>
      <c r="D3">
        <f>'Source Data'!D$11</f>
        <v>-0.5</v>
      </c>
    </row>
    <row r="4" spans="1:4" x14ac:dyDescent="0.25">
      <c r="A4" s="1" t="s">
        <v>11</v>
      </c>
      <c r="B4">
        <f>'Source Data'!$B18</f>
        <v>10</v>
      </c>
      <c r="C4">
        <f>'Source Data'!$C17</f>
        <v>4.5999999999999996</v>
      </c>
      <c r="D4">
        <f>'Source Data'!D$18</f>
        <v>-0.3</v>
      </c>
    </row>
    <row r="5" spans="1:4" x14ac:dyDescent="0.25">
      <c r="A5" s="1" t="s">
        <v>13</v>
      </c>
      <c r="B5">
        <f>'Source Data'!$B26</f>
        <v>15</v>
      </c>
      <c r="C5">
        <f>'Source Data'!$C25</f>
        <v>2.6</v>
      </c>
      <c r="D5">
        <f>'Source Data'!D$26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E003-B4DE-442C-8517-9A6F7D126DD6}">
  <dimension ref="A1:D26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</cols>
  <sheetData>
    <row r="1" spans="1:4" x14ac:dyDescent="0.25">
      <c r="A1" t="str">
        <f>IF(ISBLANK('Source Data'!A1),"",'Source Data'!A1)</f>
        <v>ts</v>
      </c>
      <c r="B1" t="str">
        <f>IF(ISBLANK('Source Data'!B1),"",'Source Data'!B1)</f>
        <v>var1</v>
      </c>
      <c r="C1" t="str">
        <f>IF(ISBLANK('Source Data'!C1),"",'Source Data'!C1)</f>
        <v>var2</v>
      </c>
      <c r="D1" t="str">
        <f>IF(ISBLANK('Source Data'!D1),"",'Source Data'!D1)</f>
        <v>target</v>
      </c>
    </row>
    <row r="2" spans="1:4" s="3" customFormat="1" x14ac:dyDescent="0.25">
      <c r="A2" s="2" t="str">
        <f>IF(ISBLANK('Source Data'!A2),"",'Source Data'!A2)</f>
        <v>2022-07-12 07:00:00+06:00</v>
      </c>
      <c r="B2" s="3">
        <f>IF(ISBLANK('Source Data'!B2),"",'Source Data'!B2)</f>
        <v>0</v>
      </c>
      <c r="C2" s="3" t="str">
        <f>IF(ISBLANK('Source Data'!C2),"",'Source Data'!C2)</f>
        <v/>
      </c>
      <c r="D2" s="3">
        <f>IF(ISBLANK('Source Data'!D2),"",'Source Data'!D2)</f>
        <v>0</v>
      </c>
    </row>
    <row r="3" spans="1:4" x14ac:dyDescent="0.25">
      <c r="A3" s="1" t="str">
        <f>IF(ISBLANK('Source Data'!A3),"",'Source Data'!A3)</f>
        <v>2022-07-12 07:01:00+06:00</v>
      </c>
      <c r="B3">
        <f>IF(ISBLANK('Source Data'!B3),"",'Source Data'!B3)</f>
        <v>1</v>
      </c>
      <c r="C3" t="str">
        <f>IF(ISBLANK('Source Data'!C3),"",'Source Data'!C3)</f>
        <v/>
      </c>
      <c r="D3" t="str">
        <f>IF(ISBLANK('Source Data'!D3),"",'Source Data'!D3)</f>
        <v/>
      </c>
    </row>
    <row r="4" spans="1:4" x14ac:dyDescent="0.25">
      <c r="A4" s="1" t="str">
        <f>IF(ISBLANK('Source Data'!A4),"",'Source Data'!A4)</f>
        <v>2022-07-12 07:01:53+06:00</v>
      </c>
      <c r="B4" t="str">
        <f>IF(ISBLANK('Source Data'!B4),"",'Source Data'!B4)</f>
        <v/>
      </c>
      <c r="C4">
        <f>IF(ISBLANK('Source Data'!C4),"",'Source Data'!C4)</f>
        <v>5.3</v>
      </c>
      <c r="D4" t="str">
        <f>IF(ISBLANK('Source Data'!D4),"",'Source Data'!D4)</f>
        <v/>
      </c>
    </row>
    <row r="5" spans="1:4" x14ac:dyDescent="0.25">
      <c r="A5" s="1" t="str">
        <f>IF(ISBLANK('Source Data'!A5),"",'Source Data'!A5)</f>
        <v>2022-07-12 07:02:00+06:00</v>
      </c>
      <c r="B5">
        <f>IF(ISBLANK('Source Data'!B5),"",'Source Data'!B5)</f>
        <v>2</v>
      </c>
      <c r="C5" t="str">
        <f>IF(ISBLANK('Source Data'!C5),"",'Source Data'!C5)</f>
        <v/>
      </c>
      <c r="D5" t="str">
        <f>IF(ISBLANK('Source Data'!D5),"",'Source Data'!D5)</f>
        <v/>
      </c>
    </row>
    <row r="6" spans="1:4" x14ac:dyDescent="0.25">
      <c r="A6" s="1" t="str">
        <f>IF(ISBLANK('Source Data'!A6),"",'Source Data'!A6)</f>
        <v>2022-07-12 07:03:00+06:00</v>
      </c>
      <c r="B6">
        <f>IF(ISBLANK('Source Data'!B6),"",'Source Data'!B6)</f>
        <v>3</v>
      </c>
      <c r="C6" t="str">
        <f>IF(ISBLANK('Source Data'!C6),"",'Source Data'!C6)</f>
        <v/>
      </c>
      <c r="D6" t="str">
        <f>IF(ISBLANK('Source Data'!D6),"",'Source Data'!D6)</f>
        <v/>
      </c>
    </row>
    <row r="7" spans="1:4" x14ac:dyDescent="0.25">
      <c r="A7" s="1" t="str">
        <f>IF(ISBLANK('Source Data'!A7),"",'Source Data'!A7)</f>
        <v>2022-07-12 07:03:17+06:00</v>
      </c>
      <c r="B7" t="str">
        <f>IF(ISBLANK('Source Data'!B7),"",'Source Data'!B7)</f>
        <v/>
      </c>
      <c r="C7">
        <f>IF(ISBLANK('Source Data'!C7),"",'Source Data'!C7)</f>
        <v>1.7</v>
      </c>
      <c r="D7" t="str">
        <f>IF(ISBLANK('Source Data'!D7),"",'Source Data'!D7)</f>
        <v/>
      </c>
    </row>
    <row r="8" spans="1:4" x14ac:dyDescent="0.25">
      <c r="A8" s="1" t="str">
        <f>IF(ISBLANK('Source Data'!A8),"",'Source Data'!A8)</f>
        <v>2022-07-12 07:04:00+06:00</v>
      </c>
      <c r="B8">
        <f>IF(ISBLANK('Source Data'!B8),"",'Source Data'!B8)</f>
        <v>4</v>
      </c>
      <c r="C8" t="str">
        <f>IF(ISBLANK('Source Data'!C8),"",'Source Data'!C8)</f>
        <v/>
      </c>
      <c r="D8" t="str">
        <f>IF(ISBLANK('Source Data'!D8),"",'Source Data'!D8)</f>
        <v/>
      </c>
    </row>
    <row r="9" spans="1:4" x14ac:dyDescent="0.25">
      <c r="A9" s="1" t="str">
        <f>IF(ISBLANK('Source Data'!A9),"",'Source Data'!A9)</f>
        <v>2022-07-12 07:04:02+06:00</v>
      </c>
      <c r="B9" t="str">
        <f>IF(ISBLANK('Source Data'!B9),"",'Source Data'!B9)</f>
        <v/>
      </c>
      <c r="C9">
        <f>IF(ISBLANK('Source Data'!C9),"",'Source Data'!C9)</f>
        <v>0.2</v>
      </c>
      <c r="D9" t="str">
        <f>IF(ISBLANK('Source Data'!D9),"",'Source Data'!D9)</f>
        <v/>
      </c>
    </row>
    <row r="10" spans="1:4" x14ac:dyDescent="0.25">
      <c r="A10" s="1" t="str">
        <f>IF(ISBLANK('Source Data'!A10),"",'Source Data'!A10)</f>
        <v>2022-07-12 07:04:59+06:00</v>
      </c>
      <c r="B10" t="str">
        <f>IF(ISBLANK('Source Data'!B10),"",'Source Data'!B10)</f>
        <v/>
      </c>
      <c r="C10">
        <f>IF(ISBLANK('Source Data'!C10),"",'Source Data'!C10)</f>
        <v>5.9</v>
      </c>
      <c r="D10" t="str">
        <f>IF(ISBLANK('Source Data'!D10),"",'Source Data'!D10)</f>
        <v/>
      </c>
    </row>
    <row r="11" spans="1:4" s="3" customFormat="1" x14ac:dyDescent="0.25">
      <c r="A11" s="2" t="str">
        <f>IF(ISBLANK('Source Data'!A11),"",'Source Data'!A11)</f>
        <v>2022-07-12 07:05:00+06:00</v>
      </c>
      <c r="B11" s="3">
        <f>IF(ISBLANK('Source Data'!B11),"",'Source Data'!B11)</f>
        <v>5</v>
      </c>
      <c r="C11" s="3" t="str">
        <f>IF(ISBLANK('Source Data'!C11),"",'Source Data'!C11)</f>
        <v/>
      </c>
      <c r="D11" s="3">
        <f>IF(ISBLANK('Source Data'!D11),"",'Source Data'!D11)</f>
        <v>-0.5</v>
      </c>
    </row>
    <row r="12" spans="1:4" x14ac:dyDescent="0.25">
      <c r="A12" s="1" t="str">
        <f>IF(ISBLANK('Source Data'!A12),"",'Source Data'!A12)</f>
        <v>2022-07-12 07:06:00+06:00</v>
      </c>
      <c r="B12">
        <f>IF(ISBLANK('Source Data'!B12),"",'Source Data'!B12)</f>
        <v>6</v>
      </c>
      <c r="C12" t="str">
        <f>IF(ISBLANK('Source Data'!C12),"",'Source Data'!C12)</f>
        <v/>
      </c>
      <c r="D12" t="str">
        <f>IF(ISBLANK('Source Data'!D12),"",'Source Data'!D12)</f>
        <v/>
      </c>
    </row>
    <row r="13" spans="1:4" x14ac:dyDescent="0.25">
      <c r="A13" s="1" t="str">
        <f>IF(ISBLANK('Source Data'!A13),"",'Source Data'!A13)</f>
        <v>2022-07-12 07:06:22+06:00</v>
      </c>
      <c r="B13" t="str">
        <f>IF(ISBLANK('Source Data'!B13),"",'Source Data'!B13)</f>
        <v/>
      </c>
      <c r="C13">
        <f>IF(ISBLANK('Source Data'!C13),"",'Source Data'!C13)</f>
        <v>2.2000000000000002</v>
      </c>
      <c r="D13" t="str">
        <f>IF(ISBLANK('Source Data'!D13),"",'Source Data'!D13)</f>
        <v/>
      </c>
    </row>
    <row r="14" spans="1:4" x14ac:dyDescent="0.25">
      <c r="A14" s="1" t="str">
        <f>IF(ISBLANK('Source Data'!A14),"",'Source Data'!A14)</f>
        <v>2022-07-12 07:07:00+06:00</v>
      </c>
      <c r="B14">
        <f>IF(ISBLANK('Source Data'!B14),"",'Source Data'!B14)</f>
        <v>7</v>
      </c>
      <c r="C14" t="str">
        <f>IF(ISBLANK('Source Data'!C14),"",'Source Data'!C14)</f>
        <v/>
      </c>
      <c r="D14" t="str">
        <f>IF(ISBLANK('Source Data'!D14),"",'Source Data'!D14)</f>
        <v/>
      </c>
    </row>
    <row r="15" spans="1:4" x14ac:dyDescent="0.25">
      <c r="A15" s="1" t="str">
        <f>IF(ISBLANK('Source Data'!A15),"",'Source Data'!A15)</f>
        <v>2022-07-12 07:08:00+06:00</v>
      </c>
      <c r="B15">
        <f>IF(ISBLANK('Source Data'!B15),"",'Source Data'!B15)</f>
        <v>8</v>
      </c>
      <c r="C15" t="str">
        <f>IF(ISBLANK('Source Data'!C15),"",'Source Data'!C15)</f>
        <v/>
      </c>
      <c r="D15" t="str">
        <f>IF(ISBLANK('Source Data'!D15),"",'Source Data'!D15)</f>
        <v/>
      </c>
    </row>
    <row r="16" spans="1:4" x14ac:dyDescent="0.25">
      <c r="A16" s="1" t="str">
        <f>IF(ISBLANK('Source Data'!A16),"",'Source Data'!A16)</f>
        <v>2022-07-12 07:09:00+06:00</v>
      </c>
      <c r="B16">
        <f>IF(ISBLANK('Source Data'!B16),"",'Source Data'!B16)</f>
        <v>9</v>
      </c>
      <c r="C16" t="str">
        <f>IF(ISBLANK('Source Data'!C16),"",'Source Data'!C16)</f>
        <v/>
      </c>
      <c r="D16" t="str">
        <f>IF(ISBLANK('Source Data'!D16),"",'Source Data'!D16)</f>
        <v/>
      </c>
    </row>
    <row r="17" spans="1:4" x14ac:dyDescent="0.25">
      <c r="A17" s="1" t="str">
        <f>IF(ISBLANK('Source Data'!A17),"",'Source Data'!A17)</f>
        <v>2022-07-12 07:09:46+06:00</v>
      </c>
      <c r="B17" t="str">
        <f>IF(ISBLANK('Source Data'!B17),"",'Source Data'!B17)</f>
        <v/>
      </c>
      <c r="C17">
        <f>IF(ISBLANK('Source Data'!C17),"",'Source Data'!C17)</f>
        <v>4.5999999999999996</v>
      </c>
      <c r="D17" t="str">
        <f>IF(ISBLANK('Source Data'!D17),"",'Source Data'!D17)</f>
        <v/>
      </c>
    </row>
    <row r="18" spans="1:4" s="3" customFormat="1" x14ac:dyDescent="0.25">
      <c r="A18" s="2" t="str">
        <f>IF(ISBLANK('Source Data'!A18),"",'Source Data'!A18)</f>
        <v>2022-07-12 07:10:00+06:00</v>
      </c>
      <c r="B18" s="3">
        <f>IF(ISBLANK('Source Data'!B18),"",'Source Data'!B18)</f>
        <v>10</v>
      </c>
      <c r="C18" s="3" t="str">
        <f>IF(ISBLANK('Source Data'!C18),"",'Source Data'!C18)</f>
        <v/>
      </c>
      <c r="D18" s="3">
        <f>IF(ISBLANK('Source Data'!D18),"",'Source Data'!D18)</f>
        <v>-0.3</v>
      </c>
    </row>
    <row r="19" spans="1:4" x14ac:dyDescent="0.25">
      <c r="A19" s="1" t="str">
        <f>IF(ISBLANK('Source Data'!A19),"",'Source Data'!A19)</f>
        <v>2022-07-12 07:11:00+06:00</v>
      </c>
      <c r="B19">
        <f>IF(ISBLANK('Source Data'!B19),"",'Source Data'!B19)</f>
        <v>11</v>
      </c>
      <c r="C19" t="str">
        <f>IF(ISBLANK('Source Data'!C19),"",'Source Data'!C19)</f>
        <v/>
      </c>
      <c r="D19" t="str">
        <f>IF(ISBLANK('Source Data'!D19),"",'Source Data'!D19)</f>
        <v/>
      </c>
    </row>
    <row r="20" spans="1:4" x14ac:dyDescent="0.25">
      <c r="A20" s="1" t="str">
        <f>IF(ISBLANK('Source Data'!A20),"",'Source Data'!A20)</f>
        <v>2022-07-12 07:11:17+06:00</v>
      </c>
      <c r="B20" t="str">
        <f>IF(ISBLANK('Source Data'!B20),"",'Source Data'!B20)</f>
        <v/>
      </c>
      <c r="C20">
        <f>IF(ISBLANK('Source Data'!C20),"",'Source Data'!C20)</f>
        <v>1.7</v>
      </c>
      <c r="D20" t="str">
        <f>IF(ISBLANK('Source Data'!D20),"",'Source Data'!D20)</f>
        <v/>
      </c>
    </row>
    <row r="21" spans="1:4" x14ac:dyDescent="0.25">
      <c r="A21" s="1" t="str">
        <f>IF(ISBLANK('Source Data'!A21),"",'Source Data'!A21)</f>
        <v>2022-07-12 07:12:00+06:00</v>
      </c>
      <c r="B21">
        <f>IF(ISBLANK('Source Data'!B21),"",'Source Data'!B21)</f>
        <v>12</v>
      </c>
      <c r="C21" t="str">
        <f>IF(ISBLANK('Source Data'!C21),"",'Source Data'!C21)</f>
        <v/>
      </c>
      <c r="D21" t="str">
        <f>IF(ISBLANK('Source Data'!D21),"",'Source Data'!D21)</f>
        <v/>
      </c>
    </row>
    <row r="22" spans="1:4" x14ac:dyDescent="0.25">
      <c r="A22" s="1" t="str">
        <f>IF(ISBLANK('Source Data'!A22),"",'Source Data'!A22)</f>
        <v>2022-07-12 07:13:00+06:00</v>
      </c>
      <c r="B22">
        <f>IF(ISBLANK('Source Data'!B22),"",'Source Data'!B22)</f>
        <v>13</v>
      </c>
      <c r="C22" t="str">
        <f>IF(ISBLANK('Source Data'!C22),"",'Source Data'!C22)</f>
        <v/>
      </c>
      <c r="D22" t="str">
        <f>IF(ISBLANK('Source Data'!D22),"",'Source Data'!D22)</f>
        <v/>
      </c>
    </row>
    <row r="23" spans="1:4" x14ac:dyDescent="0.25">
      <c r="A23" s="1" t="str">
        <f>IF(ISBLANK('Source Data'!A23),"",'Source Data'!A23)</f>
        <v>2022-07-12 07:13:34+06:00</v>
      </c>
      <c r="B23" t="str">
        <f>IF(ISBLANK('Source Data'!B23),"",'Source Data'!B23)</f>
        <v/>
      </c>
      <c r="C23">
        <f>IF(ISBLANK('Source Data'!C23),"",'Source Data'!C23)</f>
        <v>3.4</v>
      </c>
      <c r="D23" t="str">
        <f>IF(ISBLANK('Source Data'!D23),"",'Source Data'!D23)</f>
        <v/>
      </c>
    </row>
    <row r="24" spans="1:4" x14ac:dyDescent="0.25">
      <c r="A24" s="1" t="str">
        <f>IF(ISBLANK('Source Data'!A24),"",'Source Data'!A24)</f>
        <v>2022-07-12 07:14:00+06:00</v>
      </c>
      <c r="B24">
        <f>IF(ISBLANK('Source Data'!B24),"",'Source Data'!B24)</f>
        <v>14</v>
      </c>
      <c r="C24" t="str">
        <f>IF(ISBLANK('Source Data'!C24),"",'Source Data'!C24)</f>
        <v/>
      </c>
      <c r="D24" t="str">
        <f>IF(ISBLANK('Source Data'!D24),"",'Source Data'!D24)</f>
        <v/>
      </c>
    </row>
    <row r="25" spans="1:4" x14ac:dyDescent="0.25">
      <c r="A25" s="1" t="str">
        <f>IF(ISBLANK('Source Data'!A25),"",'Source Data'!A25)</f>
        <v>2022-07-12 07:14:26+06:00</v>
      </c>
      <c r="B25" t="str">
        <f>IF(ISBLANK('Source Data'!B25),"",'Source Data'!B25)</f>
        <v/>
      </c>
      <c r="C25">
        <f>IF(ISBLANK('Source Data'!C25),"",'Source Data'!C25)</f>
        <v>2.6</v>
      </c>
      <c r="D25" t="str">
        <f>IF(ISBLANK('Source Data'!D25),"",'Source Data'!D25)</f>
        <v/>
      </c>
    </row>
    <row r="26" spans="1:4" s="3" customFormat="1" x14ac:dyDescent="0.25">
      <c r="A26" s="2" t="str">
        <f>IF(ISBLANK('Source Data'!A26),"",'Source Data'!A26)</f>
        <v>2022-07-12 07:15:00+06:00</v>
      </c>
      <c r="B26" s="3">
        <f>IF(ISBLANK('Source Data'!B26),"",'Source Data'!B26)</f>
        <v>15</v>
      </c>
      <c r="C26" s="3" t="str">
        <f>IF(ISBLANK('Source Data'!C26),"",'Source Data'!C26)</f>
        <v/>
      </c>
      <c r="D26" s="3">
        <f>IF(ISBLANK('Source Data'!D26),"",'Source Data'!D26)</f>
        <v>0.3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5FC2-1C57-4739-B28E-021BBFAC6884}">
  <dimension ref="A1:H5"/>
  <sheetViews>
    <sheetView workbookViewId="0">
      <selection activeCell="N23" sqref="N23"/>
    </sheetView>
  </sheetViews>
  <sheetFormatPr defaultRowHeight="15" x14ac:dyDescent="0.25"/>
  <cols>
    <col min="1" max="1" width="24" bestFit="1" customWidth="1"/>
    <col min="2" max="3" width="9.140625" bestFit="1" customWidth="1"/>
    <col min="4" max="5" width="9.42578125" bestFit="1" customWidth="1"/>
    <col min="6" max="6" width="10.7109375" bestFit="1" customWidth="1"/>
    <col min="7" max="7" width="12" bestFit="1" customWidth="1"/>
    <col min="8" max="8" width="6.28515625" bestFit="1" customWidth="1"/>
  </cols>
  <sheetData>
    <row r="1" spans="1:8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  <c r="F1" t="s">
        <v>30</v>
      </c>
      <c r="G1" t="s">
        <v>33</v>
      </c>
      <c r="H1" t="s">
        <v>14</v>
      </c>
    </row>
    <row r="2" spans="1:8" x14ac:dyDescent="0.25">
      <c r="A2" s="1" t="s">
        <v>3</v>
      </c>
      <c r="B2">
        <f>IFERROR(IF(COUNT('Source Data'!$B2:$B10),MIN('Source Data'!$B2:$B10),""),"")</f>
        <v>0</v>
      </c>
      <c r="C2">
        <f>IFERROR(IF(COUNT('Source Data'!$C2:$C10),MIN('Source Data'!$C2:$C10),""),"")</f>
        <v>0.2</v>
      </c>
      <c r="D2">
        <f>IFERROR(IF(COUNT('Source Data'!$B2:$B10),MAX('Source Data'!$B2:$B10),""),"")</f>
        <v>4</v>
      </c>
      <c r="E2">
        <f>IFERROR(IF(COUNT('Source Data'!$C2:$C10),MAX('Source Data'!$C2:$C10),""),"")</f>
        <v>5.9</v>
      </c>
      <c r="F2">
        <f>IFERROR(IF(COUNT('Source Data'!$B2:$B10),AVERAGE('Source Data'!$B2:$B10),""),"")</f>
        <v>2</v>
      </c>
      <c r="G2">
        <f>IFERROR(IF(COUNT('Source Data'!$C2:$C10),AVERAGE('Source Data'!$C2:$C10),""),"")</f>
        <v>3.2750000000000004</v>
      </c>
      <c r="H2">
        <f>'Source Data'!$D2</f>
        <v>0</v>
      </c>
    </row>
    <row r="3" spans="1:8" x14ac:dyDescent="0.25">
      <c r="A3" s="1" t="s">
        <v>8</v>
      </c>
      <c r="B3">
        <f>IFERROR(IF(COUNT('Source Data'!$B11:$B17),MIN('Source Data'!$B11:$B17),""),"")</f>
        <v>5</v>
      </c>
      <c r="C3">
        <f>IFERROR(IF(COUNT('Source Data'!$C11:$C17),MIN('Source Data'!$C11:$C17),""),"")</f>
        <v>2.2000000000000002</v>
      </c>
      <c r="D3">
        <f>IFERROR(IF(COUNT('Source Data'!$B11:$B17),MAX('Source Data'!$B11:$B17),""),"")</f>
        <v>9</v>
      </c>
      <c r="E3">
        <f>IFERROR(IF(COUNT('Source Data'!$C11:$C17),MAX('Source Data'!$C11:$C17),""),"")</f>
        <v>4.5999999999999996</v>
      </c>
      <c r="F3">
        <f>IFERROR(IF(COUNT('Source Data'!$B11:$B17),AVERAGE('Source Data'!$B11:$B17),""),"")</f>
        <v>7</v>
      </c>
      <c r="G3">
        <f>IFERROR(IF(COUNT('Source Data'!$C11:$C17),AVERAGE('Source Data'!$C11:$C17),""),"")</f>
        <v>3.4</v>
      </c>
      <c r="H3">
        <f>'Source Data'!D$11</f>
        <v>-0.5</v>
      </c>
    </row>
    <row r="4" spans="1:8" x14ac:dyDescent="0.25">
      <c r="A4" s="1" t="s">
        <v>11</v>
      </c>
      <c r="B4">
        <f>IFERROR(IF(COUNT('Source Data'!$B18:$B25),MIN('Source Data'!$B18:$B25),""),"")</f>
        <v>10</v>
      </c>
      <c r="C4">
        <f>IFERROR(IF(COUNT('Source Data'!$C18:$C25),MIN('Source Data'!$C18:$C25),""),"")</f>
        <v>1.7</v>
      </c>
      <c r="D4">
        <f>IFERROR(IF(COUNT('Source Data'!$B18:$B25),MAX('Source Data'!$B18:$B25),""),"")</f>
        <v>14</v>
      </c>
      <c r="E4">
        <f>IFERROR(IF(COUNT('Source Data'!$C18:$C25),MAX('Source Data'!$C18:$C25),""),"")</f>
        <v>3.4</v>
      </c>
      <c r="F4">
        <f>IFERROR(IF(COUNT('Source Data'!$B18:$B25),AVERAGE('Source Data'!$B18:$B25),""),"")</f>
        <v>12</v>
      </c>
      <c r="G4">
        <f>IFERROR(IF(COUNT('Source Data'!$C18:$C25),AVERAGE('Source Data'!$C18:$C25),""),"")</f>
        <v>2.5666666666666664</v>
      </c>
      <c r="H4">
        <f>'Source Data'!D$18</f>
        <v>-0.3</v>
      </c>
    </row>
    <row r="5" spans="1:8" x14ac:dyDescent="0.25">
      <c r="A5" s="1" t="s">
        <v>13</v>
      </c>
      <c r="B5">
        <f>IFERROR(IF(COUNT('Source Data'!$B26:$B26),MIN('Source Data'!$B26:$B26),""),"")</f>
        <v>15</v>
      </c>
      <c r="C5" t="str">
        <f>IFERROR(IF(COUNT('Source Data'!$C26:$C26),MIN('Source Data'!$C26:$C26),""),"")</f>
        <v/>
      </c>
      <c r="D5">
        <f>IFERROR(IF(COUNT('Source Data'!$B26:$B26),MAX('Source Data'!$B26:$B26),""),"")</f>
        <v>15</v>
      </c>
      <c r="E5" t="str">
        <f>IFERROR(IF(COUNT('Source Data'!$C26:$C26),MAX('Source Data'!$C26:$C26),""),"")</f>
        <v/>
      </c>
      <c r="F5">
        <f>IFERROR(IF(COUNT('Source Data'!$B26:$B26),AVERAGE('Source Data'!$B26:$B26),""),"")</f>
        <v>15</v>
      </c>
      <c r="G5" t="str">
        <f>IFERROR(IF(COUNT('Source Data'!$C26:$C26),AVERAGE('Source Data'!$C26:$C26),""),"")</f>
        <v/>
      </c>
      <c r="H5">
        <f>'Source Data'!D$26</f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6B31-9A64-4D26-B4EA-A15592EC69C5}">
  <dimension ref="A1:H5"/>
  <sheetViews>
    <sheetView tabSelected="1" workbookViewId="0"/>
  </sheetViews>
  <sheetFormatPr defaultRowHeight="15" x14ac:dyDescent="0.25"/>
  <cols>
    <col min="1" max="1" width="24" bestFit="1" customWidth="1"/>
    <col min="2" max="3" width="9.140625" bestFit="1" customWidth="1"/>
    <col min="4" max="5" width="9.42578125" bestFit="1" customWidth="1"/>
    <col min="6" max="6" width="10.7109375" bestFit="1" customWidth="1"/>
    <col min="7" max="7" width="12" bestFit="1" customWidth="1"/>
    <col min="8" max="8" width="6.28515625" bestFit="1" customWidth="1"/>
  </cols>
  <sheetData>
    <row r="1" spans="1:8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  <c r="F1" t="s">
        <v>30</v>
      </c>
      <c r="G1" t="s">
        <v>33</v>
      </c>
      <c r="H1" t="s">
        <v>14</v>
      </c>
    </row>
    <row r="2" spans="1:8" x14ac:dyDescent="0.25">
      <c r="A2" s="1" t="s">
        <v>8</v>
      </c>
      <c r="B2">
        <f>IFERROR(IF(COUNT('Source Data'!$B2:$B10),MIN('Source Data'!$B2:$B10),""),"")</f>
        <v>0</v>
      </c>
      <c r="C2">
        <f>IFERROR(IF(COUNT('Source Data'!$C2:$C10),MIN('Source Data'!$C2:$C10),""),"")</f>
        <v>0.2</v>
      </c>
      <c r="D2">
        <f>IFERROR(IF(COUNT('Source Data'!$B2:$B10),MAX('Source Data'!$B2:$B10),""),"")</f>
        <v>4</v>
      </c>
      <c r="E2">
        <f>IFERROR(IF(COUNT('Source Data'!$C2:$C10),MAX('Source Data'!$C2:$C10),""),"")</f>
        <v>5.9</v>
      </c>
      <c r="F2">
        <f>IFERROR(IF(COUNT('Source Data'!$B2:$B10),AVERAGE('Source Data'!$B2:$B10),""),"")</f>
        <v>2</v>
      </c>
      <c r="G2">
        <f>IFERROR(IF(COUNT('Source Data'!$C2:$C10),AVERAGE('Source Data'!$C2:$C10),""),"")</f>
        <v>3.2750000000000004</v>
      </c>
      <c r="H2">
        <f>'Source Data'!$D2</f>
        <v>0</v>
      </c>
    </row>
    <row r="3" spans="1:8" x14ac:dyDescent="0.25">
      <c r="A3" s="1" t="s">
        <v>11</v>
      </c>
      <c r="B3">
        <f>IFERROR(IF(COUNT('Source Data'!$B11:$B17),MIN('Source Data'!$B11:$B17),""),"")</f>
        <v>5</v>
      </c>
      <c r="C3">
        <f>IFERROR(IF(COUNT('Source Data'!$C11:$C17),MIN('Source Data'!$C11:$C17),""),"")</f>
        <v>2.2000000000000002</v>
      </c>
      <c r="D3">
        <f>IFERROR(IF(COUNT('Source Data'!$B11:$B17),MAX('Source Data'!$B11:$B17),""),"")</f>
        <v>9</v>
      </c>
      <c r="E3">
        <f>IFERROR(IF(COUNT('Source Data'!$C11:$C17),MAX('Source Data'!$C11:$C17),""),"")</f>
        <v>4.5999999999999996</v>
      </c>
      <c r="F3">
        <f>IFERROR(IF(COUNT('Source Data'!$B11:$B17),AVERAGE('Source Data'!$B11:$B17),""),"")</f>
        <v>7</v>
      </c>
      <c r="G3">
        <f>IFERROR(IF(COUNT('Source Data'!$C11:$C17),AVERAGE('Source Data'!$C11:$C17),""),"")</f>
        <v>3.4</v>
      </c>
      <c r="H3">
        <f>'Source Data'!D$11</f>
        <v>-0.5</v>
      </c>
    </row>
    <row r="4" spans="1:8" x14ac:dyDescent="0.25">
      <c r="A4" s="1" t="s">
        <v>13</v>
      </c>
      <c r="B4">
        <f>IFERROR(IF(COUNT('Source Data'!$B18:$B25),MIN('Source Data'!$B18:$B25),""),"")</f>
        <v>10</v>
      </c>
      <c r="C4">
        <f>IFERROR(IF(COUNT('Source Data'!$C18:$C25),MIN('Source Data'!$C18:$C25),""),"")</f>
        <v>1.7</v>
      </c>
      <c r="D4">
        <f>IFERROR(IF(COUNT('Source Data'!$B18:$B25),MAX('Source Data'!$B18:$B25),""),"")</f>
        <v>14</v>
      </c>
      <c r="E4">
        <f>IFERROR(IF(COUNT('Source Data'!$C18:$C25),MAX('Source Data'!$C18:$C25),""),"")</f>
        <v>3.4</v>
      </c>
      <c r="F4">
        <f>IFERROR(IF(COUNT('Source Data'!$B18:$B25),AVERAGE('Source Data'!$B18:$B25),""),"")</f>
        <v>12</v>
      </c>
      <c r="G4">
        <f>IFERROR(IF(COUNT('Source Data'!$C18:$C25),AVERAGE('Source Data'!$C18:$C25),""),"")</f>
        <v>2.5666666666666664</v>
      </c>
      <c r="H4">
        <f>'Source Data'!D$18</f>
        <v>-0.3</v>
      </c>
    </row>
    <row r="5" spans="1:8" x14ac:dyDescent="0.25">
      <c r="A5" s="1" t="s">
        <v>35</v>
      </c>
      <c r="B5">
        <f>IFERROR(IF(COUNT('Source Data'!$B26:$B26),MIN('Source Data'!$B26:$B26),""),"")</f>
        <v>15</v>
      </c>
      <c r="C5" t="str">
        <f>IFERROR(IF(COUNT('Source Data'!$C26:$C26),MIN('Source Data'!$C26:$C26),""),"")</f>
        <v/>
      </c>
      <c r="D5">
        <f>IFERROR(IF(COUNT('Source Data'!$B26:$B26),MAX('Source Data'!$B26:$B26),""),"")</f>
        <v>15</v>
      </c>
      <c r="E5" t="str">
        <f>IFERROR(IF(COUNT('Source Data'!$C26:$C26),MAX('Source Data'!$C26:$C26),""),"")</f>
        <v/>
      </c>
      <c r="F5">
        <f>IFERROR(IF(COUNT('Source Data'!$B26:$B26),AVERAGE('Source Data'!$B26:$B26),""),"")</f>
        <v>15</v>
      </c>
      <c r="G5" t="str">
        <f>IFERROR(IF(COUNT('Source Data'!$C26:$C26),AVERAGE('Source Data'!$C26:$C26),""),"")</f>
        <v/>
      </c>
      <c r="H5">
        <f>'Source Data'!D$26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48CF-F235-4F44-90BD-EF805546C846}">
  <dimension ref="A1:H5"/>
  <sheetViews>
    <sheetView workbookViewId="0"/>
  </sheetViews>
  <sheetFormatPr defaultRowHeight="15" x14ac:dyDescent="0.25"/>
  <cols>
    <col min="1" max="1" width="24" bestFit="1" customWidth="1"/>
    <col min="2" max="3" width="9.140625" bestFit="1" customWidth="1"/>
    <col min="4" max="5" width="9.42578125" bestFit="1" customWidth="1"/>
    <col min="6" max="6" width="10.7109375" bestFit="1" customWidth="1"/>
    <col min="7" max="7" width="12" bestFit="1" customWidth="1"/>
    <col min="8" max="8" width="6.28515625" bestFit="1" customWidth="1"/>
  </cols>
  <sheetData>
    <row r="1" spans="1:8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  <c r="F1" t="s">
        <v>30</v>
      </c>
      <c r="G1" t="s">
        <v>33</v>
      </c>
      <c r="H1" t="s">
        <v>14</v>
      </c>
    </row>
    <row r="2" spans="1:8" x14ac:dyDescent="0.25">
      <c r="A2" s="1" t="s">
        <v>34</v>
      </c>
      <c r="B2">
        <f>IFERROR(IF(COUNT('Source Data'!$B2:$B2),MIN('Source Data'!$B2:$B2),""),"")</f>
        <v>0</v>
      </c>
      <c r="C2" t="str">
        <f>IFERROR(IF(COUNT('Source Data'!$C2:$C2),MIN('Source Data'!$C2:$C2),""),"")</f>
        <v/>
      </c>
      <c r="D2">
        <f>IFERROR(IF(COUNT('Source Data'!$B2:$B2),MAX('Source Data'!$B2:$B2),""),"")</f>
        <v>0</v>
      </c>
      <c r="E2" t="str">
        <f>IFERROR(IF(COUNT('Source Data'!$C2:$C2),MAX('Source Data'!$C2:$C2),""),"")</f>
        <v/>
      </c>
      <c r="F2">
        <f>IFERROR(IF(COUNT('Source Data'!$B2:$B2),AVERAGE('Source Data'!$B2:$B2),""),"")</f>
        <v>0</v>
      </c>
      <c r="G2" t="str">
        <f>IFERROR(IF(COUNT('Source Data'!$C2:$C2),AVERAGE('Source Data'!$C2:$C2),""),"")</f>
        <v/>
      </c>
      <c r="H2">
        <f>'Source Data'!$D2</f>
        <v>0</v>
      </c>
    </row>
    <row r="3" spans="1:8" x14ac:dyDescent="0.25">
      <c r="A3" s="1" t="s">
        <v>3</v>
      </c>
      <c r="B3">
        <f>IFERROR(IF(COUNT('Source Data'!$B3:$B11),MIN('Source Data'!$B3:$B11),""),"")</f>
        <v>1</v>
      </c>
      <c r="C3">
        <f>IFERROR(IF(COUNT('Source Data'!$C3:$C11),MIN('Source Data'!$C3:$C11),""),"")</f>
        <v>0.2</v>
      </c>
      <c r="D3">
        <f>IFERROR(IF(COUNT('Source Data'!$B3:$B11),MAX('Source Data'!$B3:$B11),""),"")</f>
        <v>5</v>
      </c>
      <c r="E3">
        <f>IFERROR(IF(COUNT('Source Data'!$C3:$C11),MAX('Source Data'!$C3:$C11),""),"")</f>
        <v>5.9</v>
      </c>
      <c r="F3">
        <f>IFERROR(IF(COUNT('Source Data'!$B3:$B11),AVERAGE('Source Data'!$B3:$B11),""),"")</f>
        <v>3</v>
      </c>
      <c r="G3">
        <f>IFERROR(IF(COUNT('Source Data'!$C3:$C11),AVERAGE('Source Data'!$C3:$C11),""),"")</f>
        <v>3.2750000000000004</v>
      </c>
      <c r="H3">
        <f>'Source Data'!D$11</f>
        <v>-0.5</v>
      </c>
    </row>
    <row r="4" spans="1:8" x14ac:dyDescent="0.25">
      <c r="A4" s="1" t="s">
        <v>8</v>
      </c>
      <c r="B4">
        <f>IFERROR(IF(COUNT('Source Data'!$B12:$B18),MIN('Source Data'!$B12:$B18),""),"")</f>
        <v>6</v>
      </c>
      <c r="C4">
        <f>IFERROR(IF(COUNT('Source Data'!$C12:$C18),MIN('Source Data'!$C12:$C18),""),"")</f>
        <v>2.2000000000000002</v>
      </c>
      <c r="D4">
        <f>IFERROR(IF(COUNT('Source Data'!$B12:$B18),MAX('Source Data'!$B12:$B18),""),"")</f>
        <v>10</v>
      </c>
      <c r="E4">
        <f>IFERROR(IF(COUNT('Source Data'!$C12:$C18),MAX('Source Data'!$C12:$C18),""),"")</f>
        <v>4.5999999999999996</v>
      </c>
      <c r="F4">
        <f>IFERROR(IF(COUNT('Source Data'!$B12:$B18),AVERAGE('Source Data'!$B12:$B18),""),"")</f>
        <v>8</v>
      </c>
      <c r="G4">
        <f>IFERROR(IF(COUNT('Source Data'!$C12:$C18),AVERAGE('Source Data'!$C12:$C18),""),"")</f>
        <v>3.4</v>
      </c>
      <c r="H4">
        <f>'Source Data'!D$18</f>
        <v>-0.3</v>
      </c>
    </row>
    <row r="5" spans="1:8" x14ac:dyDescent="0.25">
      <c r="A5" s="1" t="s">
        <v>11</v>
      </c>
      <c r="B5">
        <f>IFERROR(IF(COUNT('Source Data'!$B19:$B26),MIN('Source Data'!$B19:$B26),""),"")</f>
        <v>11</v>
      </c>
      <c r="C5">
        <f>IFERROR(IF(COUNT('Source Data'!$C19:$C26),MIN('Source Data'!$C19:$C26),""),"")</f>
        <v>1.7</v>
      </c>
      <c r="D5">
        <f>IFERROR(IF(COUNT('Source Data'!$B19:$B26),MAX('Source Data'!$B19:$B26),""),"")</f>
        <v>15</v>
      </c>
      <c r="E5">
        <f>IFERROR(IF(COUNT('Source Data'!$C19:$C26),MAX('Source Data'!$C19:$C26),""),"")</f>
        <v>3.4</v>
      </c>
      <c r="F5">
        <f>IFERROR(IF(COUNT('Source Data'!$B19:$B26),AVERAGE('Source Data'!$B19:$B26),""),"")</f>
        <v>13</v>
      </c>
      <c r="G5">
        <f>IFERROR(IF(COUNT('Source Data'!$C19:$C26),AVERAGE('Source Data'!$C19:$C26),""),"")</f>
        <v>2.5666666666666664</v>
      </c>
      <c r="H5">
        <f>'Source Data'!D$26</f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39D4-57E2-4B2E-892C-22528E3D2DD5}">
  <dimension ref="A1:H5"/>
  <sheetViews>
    <sheetView workbookViewId="0"/>
  </sheetViews>
  <sheetFormatPr defaultRowHeight="15" x14ac:dyDescent="0.25"/>
  <cols>
    <col min="1" max="1" width="24" bestFit="1" customWidth="1"/>
    <col min="2" max="3" width="9.140625" bestFit="1" customWidth="1"/>
    <col min="4" max="5" width="9.42578125" bestFit="1" customWidth="1"/>
    <col min="6" max="6" width="10.7109375" bestFit="1" customWidth="1"/>
    <col min="7" max="7" width="12" bestFit="1" customWidth="1"/>
    <col min="8" max="8" width="6.28515625" bestFit="1" customWidth="1"/>
  </cols>
  <sheetData>
    <row r="1" spans="1:8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  <c r="F1" t="s">
        <v>30</v>
      </c>
      <c r="G1" t="s">
        <v>33</v>
      </c>
      <c r="H1" t="s">
        <v>14</v>
      </c>
    </row>
    <row r="2" spans="1:8" x14ac:dyDescent="0.25">
      <c r="A2" s="1" t="s">
        <v>3</v>
      </c>
      <c r="B2">
        <f>IFERROR(IF(COUNT('Source Data'!$B2:$B2),MIN('Source Data'!$B2:$B2),""),"")</f>
        <v>0</v>
      </c>
      <c r="C2" t="str">
        <f>IFERROR(IF(COUNT('Source Data'!$C2:$C2),MIN('Source Data'!$C2:$C2),""),"")</f>
        <v/>
      </c>
      <c r="D2">
        <f>IFERROR(IF(COUNT('Source Data'!$B2:$B2),MAX('Source Data'!$B2:$B2),""),"")</f>
        <v>0</v>
      </c>
      <c r="E2" t="str">
        <f>IFERROR(IF(COUNT('Source Data'!$C2:$C2),MAX('Source Data'!$C2:$C2),""),"")</f>
        <v/>
      </c>
      <c r="F2">
        <f>IFERROR(IF(COUNT('Source Data'!$B2:$B2),AVERAGE('Source Data'!$B2:$B2),""),"")</f>
        <v>0</v>
      </c>
      <c r="G2" t="str">
        <f>IFERROR(IF(COUNT('Source Data'!$C2:$C2),AVERAGE('Source Data'!$C2:$C2),""),"")</f>
        <v/>
      </c>
      <c r="H2">
        <f>'Source Data'!$D2</f>
        <v>0</v>
      </c>
    </row>
    <row r="3" spans="1:8" x14ac:dyDescent="0.25">
      <c r="A3" s="1" t="s">
        <v>8</v>
      </c>
      <c r="B3">
        <f>IFERROR(IF(COUNT('Source Data'!$B3:$B11),MIN('Source Data'!$B3:$B11),""),"")</f>
        <v>1</v>
      </c>
      <c r="C3">
        <f>IFERROR(IF(COUNT('Source Data'!$C3:$C11),MIN('Source Data'!$C3:$C11),""),"")</f>
        <v>0.2</v>
      </c>
      <c r="D3">
        <f>IFERROR(IF(COUNT('Source Data'!$B3:$B11),MAX('Source Data'!$B3:$B11),""),"")</f>
        <v>5</v>
      </c>
      <c r="E3">
        <f>IFERROR(IF(COUNT('Source Data'!$C3:$C11),MAX('Source Data'!$C3:$C11),""),"")</f>
        <v>5.9</v>
      </c>
      <c r="F3">
        <f>IFERROR(IF(COUNT('Source Data'!$B3:$B11),AVERAGE('Source Data'!$B3:$B11),""),"")</f>
        <v>3</v>
      </c>
      <c r="G3">
        <f>IFERROR(IF(COUNT('Source Data'!$C3:$C11),AVERAGE('Source Data'!$C3:$C11),""),"")</f>
        <v>3.2750000000000004</v>
      </c>
      <c r="H3">
        <f>'Source Data'!D$11</f>
        <v>-0.5</v>
      </c>
    </row>
    <row r="4" spans="1:8" x14ac:dyDescent="0.25">
      <c r="A4" s="1" t="s">
        <v>11</v>
      </c>
      <c r="B4">
        <f>IFERROR(IF(COUNT('Source Data'!$B12:$B18),MIN('Source Data'!$B12:$B18),""),"")</f>
        <v>6</v>
      </c>
      <c r="C4">
        <f>IFERROR(IF(COUNT('Source Data'!$C12:$C18),MIN('Source Data'!$C12:$C18),""),"")</f>
        <v>2.2000000000000002</v>
      </c>
      <c r="D4">
        <f>IFERROR(IF(COUNT('Source Data'!$B12:$B18),MAX('Source Data'!$B12:$B18),""),"")</f>
        <v>10</v>
      </c>
      <c r="E4">
        <f>IFERROR(IF(COUNT('Source Data'!$C12:$C18),MAX('Source Data'!$C12:$C18),""),"")</f>
        <v>4.5999999999999996</v>
      </c>
      <c r="F4">
        <f>IFERROR(IF(COUNT('Source Data'!$B12:$B18),AVERAGE('Source Data'!$B12:$B18),""),"")</f>
        <v>8</v>
      </c>
      <c r="G4">
        <f>IFERROR(IF(COUNT('Source Data'!$C12:$C18),AVERAGE('Source Data'!$C12:$C18),""),"")</f>
        <v>3.4</v>
      </c>
      <c r="H4">
        <f>'Source Data'!D$18</f>
        <v>-0.3</v>
      </c>
    </row>
    <row r="5" spans="1:8" x14ac:dyDescent="0.25">
      <c r="A5" s="1" t="s">
        <v>13</v>
      </c>
      <c r="B5">
        <f>IFERROR(IF(COUNT('Source Data'!$B19:$B26),MIN('Source Data'!$B19:$B26),""),"")</f>
        <v>11</v>
      </c>
      <c r="C5">
        <f>IFERROR(IF(COUNT('Source Data'!$C19:$C26),MIN('Source Data'!$C19:$C26),""),"")</f>
        <v>1.7</v>
      </c>
      <c r="D5">
        <f>IFERROR(IF(COUNT('Source Data'!$B19:$B26),MAX('Source Data'!$B19:$B26),""),"")</f>
        <v>15</v>
      </c>
      <c r="E5">
        <f>IFERROR(IF(COUNT('Source Data'!$C19:$C26),MAX('Source Data'!$C19:$C26),""),"")</f>
        <v>3.4</v>
      </c>
      <c r="F5">
        <f>IFERROR(IF(COUNT('Source Data'!$B19:$B26),AVERAGE('Source Data'!$B19:$B26),""),"")</f>
        <v>13</v>
      </c>
      <c r="G5">
        <f>IFERROR(IF(COUNT('Source Data'!$C19:$C26),AVERAGE('Source Data'!$C19:$C26),""),"")</f>
        <v>2.5666666666666664</v>
      </c>
      <c r="H5">
        <f>'Source Data'!D$26</f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A5D9-74C7-403F-9DAB-75EEC8CEDEB8}">
  <dimension ref="A1:D5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s="1" t="s">
        <v>3</v>
      </c>
      <c r="B2">
        <f>'Source Data'!$B2</f>
        <v>0</v>
      </c>
      <c r="C2">
        <f>'Source Data'!$C4</f>
        <v>5.3</v>
      </c>
      <c r="D2">
        <f>'Source Data'!$D2</f>
        <v>0</v>
      </c>
    </row>
    <row r="3" spans="1:4" x14ac:dyDescent="0.25">
      <c r="A3" s="1" t="s">
        <v>8</v>
      </c>
      <c r="B3">
        <f>'Source Data'!$B11</f>
        <v>5</v>
      </c>
      <c r="C3">
        <f>'Source Data'!$C13</f>
        <v>2.2000000000000002</v>
      </c>
      <c r="D3">
        <f>'Source Data'!D$11</f>
        <v>-0.5</v>
      </c>
    </row>
    <row r="4" spans="1:4" x14ac:dyDescent="0.25">
      <c r="A4" s="1" t="s">
        <v>11</v>
      </c>
      <c r="B4">
        <f>'Source Data'!$B18</f>
        <v>10</v>
      </c>
      <c r="C4">
        <f>'Source Data'!$C20</f>
        <v>1.7</v>
      </c>
      <c r="D4">
        <f>'Source Data'!D$18</f>
        <v>-0.3</v>
      </c>
    </row>
    <row r="5" spans="1:4" x14ac:dyDescent="0.25">
      <c r="A5" s="1" t="s">
        <v>13</v>
      </c>
      <c r="B5">
        <f>'Source Data'!$B26</f>
        <v>15</v>
      </c>
      <c r="D5">
        <f>'Source Data'!D$26</f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BCF5-2BAB-4B40-8E7D-3D1A91326744}">
  <dimension ref="A1:D5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s="1" t="s">
        <v>8</v>
      </c>
      <c r="B2">
        <f>'Source Data'!$B8</f>
        <v>4</v>
      </c>
      <c r="C2">
        <f>'Source Data'!$C10</f>
        <v>5.9</v>
      </c>
      <c r="D2">
        <f>'Source Data'!$D2</f>
        <v>0</v>
      </c>
    </row>
    <row r="3" spans="1:4" x14ac:dyDescent="0.25">
      <c r="A3" s="1" t="s">
        <v>11</v>
      </c>
      <c r="B3">
        <f>'Source Data'!$B16</f>
        <v>9</v>
      </c>
      <c r="C3">
        <f>'Source Data'!$C17</f>
        <v>4.5999999999999996</v>
      </c>
      <c r="D3">
        <f>'Source Data'!D$11</f>
        <v>-0.5</v>
      </c>
    </row>
    <row r="4" spans="1:4" x14ac:dyDescent="0.25">
      <c r="A4" s="1" t="s">
        <v>13</v>
      </c>
      <c r="B4">
        <f>'Source Data'!$B24</f>
        <v>14</v>
      </c>
      <c r="C4">
        <f>'Source Data'!$C25</f>
        <v>2.6</v>
      </c>
      <c r="D4">
        <f>'Source Data'!D$18</f>
        <v>-0.3</v>
      </c>
    </row>
    <row r="5" spans="1:4" x14ac:dyDescent="0.25">
      <c r="A5" s="1" t="s">
        <v>35</v>
      </c>
      <c r="B5">
        <f>'Source Data'!$B26</f>
        <v>15</v>
      </c>
      <c r="D5">
        <f>'Source Data'!D$26</f>
        <v>0.3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908F-770A-4C8B-8DB8-4F8CBCDCEC93}">
  <dimension ref="A1:D5"/>
  <sheetViews>
    <sheetView workbookViewId="0"/>
  </sheetViews>
  <sheetFormatPr defaultRowHeight="15" x14ac:dyDescent="0.25"/>
  <cols>
    <col min="1" max="1" width="23.7109375" bestFit="1" customWidth="1"/>
    <col min="2" max="3" width="4.5703125" bestFit="1" customWidth="1"/>
    <col min="4" max="4" width="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14</v>
      </c>
    </row>
    <row r="2" spans="1:4" x14ac:dyDescent="0.25">
      <c r="A2" s="1" t="s">
        <v>34</v>
      </c>
      <c r="B2">
        <f>'Source Data'!$B2</f>
        <v>0</v>
      </c>
      <c r="D2">
        <f>'Source Data'!$D2</f>
        <v>0</v>
      </c>
    </row>
    <row r="3" spans="1:4" x14ac:dyDescent="0.25">
      <c r="A3" s="1" t="s">
        <v>3</v>
      </c>
      <c r="B3">
        <f>'Source Data'!$B3</f>
        <v>1</v>
      </c>
      <c r="C3">
        <f>'Source Data'!$C4</f>
        <v>5.3</v>
      </c>
      <c r="D3">
        <f>'Source Data'!D$11</f>
        <v>-0.5</v>
      </c>
    </row>
    <row r="4" spans="1:4" x14ac:dyDescent="0.25">
      <c r="A4" s="1" t="s">
        <v>8</v>
      </c>
      <c r="B4">
        <f>'Source Data'!$B12</f>
        <v>6</v>
      </c>
      <c r="C4">
        <f>'Source Data'!$C13</f>
        <v>2.2000000000000002</v>
      </c>
      <c r="D4">
        <f>'Source Data'!D$18</f>
        <v>-0.3</v>
      </c>
    </row>
    <row r="5" spans="1:4" x14ac:dyDescent="0.25">
      <c r="A5" s="1" t="s">
        <v>11</v>
      </c>
      <c r="B5">
        <f>'Source Data'!$B19</f>
        <v>11</v>
      </c>
      <c r="C5">
        <f>'Source Data'!$C20</f>
        <v>1.7</v>
      </c>
      <c r="D5">
        <f>'Source Data'!D$26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 Data</vt:lpstr>
      <vt:lpstr>Input</vt:lpstr>
      <vt:lpstr>Label L | Closed L | Rolling</vt:lpstr>
      <vt:lpstr>Label R | Closed L | Rolling</vt:lpstr>
      <vt:lpstr>Label L | Closed R | Rolling</vt:lpstr>
      <vt:lpstr>Label R | Closed R | Rolling</vt:lpstr>
      <vt:lpstr>Label L | Closed L | Resample</vt:lpstr>
      <vt:lpstr>Label R | Closed L | Resample</vt:lpstr>
      <vt:lpstr>Label L | Closed R | Resample</vt:lpstr>
      <vt:lpstr>Label R | Closed R | Resample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Stephen</dc:creator>
  <cp:lastModifiedBy>Stephen Frank</cp:lastModifiedBy>
  <dcterms:created xsi:type="dcterms:W3CDTF">2015-06-05T18:17:20Z</dcterms:created>
  <dcterms:modified xsi:type="dcterms:W3CDTF">2023-01-17T18:03:16Z</dcterms:modified>
</cp:coreProperties>
</file>