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anes\GitHub\autoBW\"/>
    </mc:Choice>
  </mc:AlternateContent>
  <xr:revisionPtr revIDLastSave="0" documentId="13_ncr:1_{DFA9BDB1-6316-470A-8941-AB5793A0048A}" xr6:coauthVersionLast="47" xr6:coauthVersionMax="47" xr10:uidLastSave="{00000000-0000-0000-0000-000000000000}"/>
  <bookViews>
    <workbookView xWindow="830" yWindow="-110" windowWidth="18480" windowHeight="11020" activeTab="3" xr2:uid="{00000000-000D-0000-FFFF-FFFF00000000}"/>
  </bookViews>
  <sheets>
    <sheet name="Create Activities" sheetId="2" r:id="rId1"/>
    <sheet name="Copy Activities" sheetId="5" r:id="rId2"/>
    <sheet name="Delete Exchanges" sheetId="3" r:id="rId3"/>
    <sheet name="Add Exchanges" sheetId="4" r:id="rId4"/>
  </sheets>
  <definedNames>
    <definedName name="_xlnm._FilterDatabase" localSheetId="3" hidden="1">'Add Exchanges'!$A$1:$L$93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" l="1"/>
  <c r="A12" i="4" s="1"/>
  <c r="A9" i="4"/>
  <c r="A10" i="4" s="1"/>
  <c r="A11" i="4" s="1"/>
  <c r="A16" i="4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5" i="4"/>
  <c r="A46" i="4" s="1"/>
  <c r="A47" i="4" s="1"/>
  <c r="A48" i="4" s="1"/>
  <c r="A49" i="4" s="1"/>
  <c r="A53" i="4"/>
  <c r="A54" i="4"/>
  <c r="B88" i="4"/>
  <c r="C88" i="4"/>
  <c r="B89" i="4"/>
  <c r="C89" i="4"/>
  <c r="B90" i="4"/>
  <c r="C90" i="4"/>
  <c r="B91" i="4"/>
  <c r="C91" i="4"/>
  <c r="B92" i="4"/>
  <c r="C92" i="4"/>
  <c r="C87" i="4"/>
  <c r="B87" i="4"/>
  <c r="B83" i="4"/>
  <c r="C83" i="4"/>
  <c r="B84" i="4"/>
  <c r="C84" i="4"/>
  <c r="B85" i="4"/>
  <c r="C85" i="4"/>
  <c r="B86" i="4"/>
  <c r="C86" i="4"/>
  <c r="B93" i="4"/>
  <c r="C93" i="4"/>
  <c r="B78" i="4" l="1"/>
  <c r="C78" i="4"/>
  <c r="B79" i="4"/>
  <c r="C79" i="4"/>
  <c r="B80" i="4"/>
  <c r="C80" i="4"/>
  <c r="B81" i="4"/>
  <c r="C81" i="4"/>
  <c r="B82" i="4"/>
  <c r="C82" i="4"/>
  <c r="G77" i="4"/>
  <c r="F77" i="4"/>
  <c r="G76" i="4"/>
  <c r="F76" i="4"/>
  <c r="B77" i="4"/>
  <c r="C77" i="4"/>
  <c r="C74" i="3"/>
  <c r="B74" i="3"/>
  <c r="B76" i="4"/>
  <c r="C76" i="4"/>
  <c r="B74" i="4"/>
  <c r="C74" i="4"/>
  <c r="G71" i="4"/>
  <c r="F71" i="4"/>
  <c r="E71" i="4"/>
  <c r="C71" i="4"/>
  <c r="B71" i="4"/>
  <c r="C70" i="4"/>
  <c r="B70" i="4"/>
  <c r="C69" i="4"/>
  <c r="C68" i="4"/>
  <c r="B69" i="4"/>
  <c r="B68" i="4"/>
  <c r="B72" i="3"/>
  <c r="C72" i="3"/>
  <c r="B73" i="3"/>
  <c r="C73" i="3"/>
  <c r="C71" i="3"/>
  <c r="B71" i="3"/>
  <c r="C67" i="4"/>
  <c r="C72" i="4"/>
  <c r="C73" i="4"/>
  <c r="B67" i="4"/>
  <c r="B72" i="4"/>
  <c r="B73" i="4"/>
  <c r="C66" i="4"/>
  <c r="B66" i="4"/>
  <c r="C65" i="4"/>
  <c r="B65" i="4"/>
  <c r="C59" i="4"/>
  <c r="B59" i="4"/>
  <c r="B58" i="4"/>
  <c r="C58" i="4"/>
  <c r="C57" i="4"/>
  <c r="B57" i="4"/>
  <c r="B56" i="4"/>
  <c r="C56" i="4"/>
  <c r="B55" i="4"/>
  <c r="C55" i="4"/>
  <c r="G55" i="4"/>
  <c r="F55" i="4"/>
  <c r="E55" i="4"/>
  <c r="B54" i="4"/>
  <c r="C54" i="4"/>
  <c r="C53" i="4"/>
  <c r="B53" i="4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C14" i="3"/>
  <c r="B14" i="3"/>
  <c r="B50" i="4"/>
  <c r="B51" i="4" s="1"/>
  <c r="B52" i="4" s="1"/>
  <c r="G61" i="4"/>
  <c r="G62" i="4"/>
  <c r="G63" i="4"/>
  <c r="G64" i="4"/>
  <c r="G60" i="4"/>
  <c r="F61" i="4"/>
  <c r="F62" i="4"/>
  <c r="F63" i="4"/>
  <c r="F64" i="4"/>
  <c r="F60" i="4"/>
  <c r="B61" i="4"/>
  <c r="C61" i="4"/>
  <c r="B62" i="4"/>
  <c r="C62" i="4"/>
  <c r="B63" i="4"/>
  <c r="C63" i="4"/>
  <c r="B64" i="4"/>
  <c r="C64" i="4"/>
  <c r="C60" i="4"/>
  <c r="B60" i="4"/>
  <c r="E46" i="4"/>
  <c r="C44" i="4"/>
  <c r="C45" i="4" s="1"/>
  <c r="C46" i="4" s="1"/>
  <c r="C47" i="4" s="1"/>
  <c r="C48" i="4" s="1"/>
  <c r="C49" i="4" s="1"/>
  <c r="C50" i="4" s="1"/>
  <c r="C51" i="4" s="1"/>
  <c r="C52" i="4" s="1"/>
  <c r="B44" i="4"/>
  <c r="B45" i="4" s="1"/>
  <c r="B46" i="4" s="1"/>
  <c r="B47" i="4" s="1"/>
  <c r="B48" i="4" s="1"/>
  <c r="B49" i="4" s="1"/>
  <c r="G43" i="4"/>
  <c r="F43" i="4"/>
  <c r="C43" i="4"/>
  <c r="B43" i="4"/>
  <c r="E42" i="4"/>
  <c r="E16" i="4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G42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F42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E14" i="4"/>
  <c r="G13" i="4"/>
  <c r="F13" i="4"/>
  <c r="C4" i="3"/>
  <c r="C5" i="3" s="1"/>
  <c r="C6" i="3" s="1"/>
  <c r="C7" i="3" s="1"/>
  <c r="C8" i="3" s="1"/>
  <c r="C9" i="3" s="1"/>
  <c r="C10" i="3" s="1"/>
  <c r="C11" i="3" s="1"/>
  <c r="C12" i="3" s="1"/>
  <c r="C13" i="3" s="1"/>
  <c r="B4" i="3"/>
  <c r="B13" i="4" s="1"/>
  <c r="F14" i="4" s="1"/>
  <c r="C14" i="4"/>
  <c r="B14" i="4"/>
  <c r="C8" i="4"/>
  <c r="C9" i="4" s="1"/>
  <c r="C10" i="4" s="1"/>
  <c r="C11" i="4" s="1"/>
  <c r="G12" i="4" s="1"/>
  <c r="J12" i="4"/>
  <c r="K12" i="4"/>
  <c r="E9" i="4"/>
  <c r="E10" i="4" s="1"/>
  <c r="E11" i="4" s="1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B8" i="4"/>
  <c r="B9" i="4" s="1"/>
  <c r="B10" i="4" s="1"/>
  <c r="B11" i="4" s="1"/>
  <c r="F12" i="4" s="1"/>
  <c r="E7" i="4"/>
  <c r="E12" i="4" s="1"/>
  <c r="C6" i="4"/>
  <c r="G7" i="4" s="1"/>
  <c r="C5" i="4"/>
  <c r="C4" i="4"/>
  <c r="B6" i="4"/>
  <c r="F7" i="4" s="1"/>
  <c r="B5" i="4"/>
  <c r="B4" i="4"/>
  <c r="C3" i="4"/>
  <c r="B3" i="4"/>
  <c r="C2" i="4"/>
  <c r="C7" i="4" s="1"/>
  <c r="C12" i="4" s="1"/>
  <c r="C42" i="4" s="1"/>
  <c r="B2" i="4"/>
  <c r="B7" i="4" s="1"/>
  <c r="B12" i="4" s="1"/>
  <c r="B42" i="4" s="1"/>
  <c r="C13" i="4" l="1"/>
  <c r="G14" i="4" s="1"/>
  <c r="B5" i="3"/>
  <c r="B6" i="3" s="1"/>
  <c r="B7" i="3" s="1"/>
  <c r="B8" i="3" s="1"/>
  <c r="B9" i="3" s="1"/>
  <c r="B10" i="3" s="1"/>
  <c r="B11" i="3" s="1"/>
  <c r="B12" i="3" s="1"/>
  <c r="B13" i="3" s="1"/>
</calcChain>
</file>

<file path=xl/sharedStrings.xml><?xml version="1.0" encoding="utf-8"?>
<sst xmlns="http://schemas.openxmlformats.org/spreadsheetml/2006/main" count="1087" uniqueCount="303">
  <si>
    <t>US</t>
  </si>
  <si>
    <t>m3</t>
  </si>
  <si>
    <t>CH</t>
  </si>
  <si>
    <t>kg</t>
  </si>
  <si>
    <t>market for cement, pozzolana and fly ash 15-40%</t>
  </si>
  <si>
    <t>market for electricity, medium voltage</t>
  </si>
  <si>
    <t>embankment earthfill</t>
  </si>
  <si>
    <t>embankment rockfill</t>
  </si>
  <si>
    <t>Construction: Made up of biosphere inputs based on avg soil composition in US.  Can make this regional as well.</t>
  </si>
  <si>
    <t>Construction: Same as earthfill soil makeup but only rocks.  Also can make regional.</t>
  </si>
  <si>
    <t>steel concrete reinforcement</t>
  </si>
  <si>
    <t>rip rap slope protection</t>
  </si>
  <si>
    <t>concrete, dam face materials</t>
  </si>
  <si>
    <t>concrete, tunnel lining</t>
  </si>
  <si>
    <t>concrete, powerhouse</t>
  </si>
  <si>
    <t>concrete, RCC dam type</t>
  </si>
  <si>
    <t>concrete, anchors</t>
  </si>
  <si>
    <t>steel, penstock</t>
  </si>
  <si>
    <t>steel, surge chamber lining</t>
  </si>
  <si>
    <t>steel, transformer</t>
  </si>
  <si>
    <t>steel, turbine</t>
  </si>
  <si>
    <t>steel, turbine shutoff valve</t>
  </si>
  <si>
    <t>steel, generator</t>
  </si>
  <si>
    <t>water, initial reservoir fill</t>
  </si>
  <si>
    <t>water, annual makeup</t>
  </si>
  <si>
    <t>GHG, annual reservoir</t>
  </si>
  <si>
    <t>electricity, construction</t>
  </si>
  <si>
    <t>electricity, US grid mix, annual</t>
  </si>
  <si>
    <t>diesel, construction</t>
  </si>
  <si>
    <t>lubricating oil</t>
  </si>
  <si>
    <t>Sulfur Hexafluoride (SF6)</t>
  </si>
  <si>
    <t>transport, truck</t>
  </si>
  <si>
    <t>transport, train</t>
  </si>
  <si>
    <t>transport, freight</t>
  </si>
  <si>
    <t>explosives, reservoir</t>
  </si>
  <si>
    <t>copper, turbine and electrical</t>
  </si>
  <si>
    <t>copper, transformer</t>
  </si>
  <si>
    <t>reservoir liner</t>
  </si>
  <si>
    <t>Construction: concrete mix ratios come from National Ready Mixed Concrete Association (NRMCA).  According to shotcrete reference, minimum compressive strength of 5000psi (35MPa) and 100psi (0.7MPa) bond strength required for tunnel lining</t>
  </si>
  <si>
    <t>kWh</t>
  </si>
  <si>
    <t>tkm</t>
  </si>
  <si>
    <t>tranmission network</t>
  </si>
  <si>
    <t>km</t>
  </si>
  <si>
    <t>This variable will change based on ReEDS model outputs</t>
  </si>
  <si>
    <t>This is the same as electric, US grid mix annual, for first year</t>
  </si>
  <si>
    <t>nrel psh</t>
  </si>
  <si>
    <t>biosphere3</t>
  </si>
  <si>
    <t>clay pit operation</t>
  </si>
  <si>
    <t>d946ad154413e6034e72575ef54d7d03</t>
  </si>
  <si>
    <t>RoW</t>
  </si>
  <si>
    <t>technosphere</t>
  </si>
  <si>
    <t>ecoinvent3.8 cut-off</t>
  </si>
  <si>
    <t>contains infrastructure for clay pit which doesn't exist since digging onsite</t>
  </si>
  <si>
    <t>market for clay pit infrastructure</t>
  </si>
  <si>
    <t>2ce894d583119db4adca270af3fe9bb3</t>
  </si>
  <si>
    <t>biosphere</t>
  </si>
  <si>
    <t>soil organic carbon</t>
  </si>
  <si>
    <t>TOC, Total Organic Carbon</t>
  </si>
  <si>
    <t>73b225ab-ddc4-4a38-9ed0-ceedee987424</t>
  </si>
  <si>
    <t>diesel included for construction already</t>
  </si>
  <si>
    <t>4d897d9709b7282dfae394368a8a8bce</t>
  </si>
  <si>
    <t>market for diesel, burned in building machine</t>
  </si>
  <si>
    <t>m2</t>
  </si>
  <si>
    <t>Transformation, to unspecified</t>
  </si>
  <si>
    <t>Transformation, from unspecified</t>
  </si>
  <si>
    <t>Occupation, mineral extraction site</t>
  </si>
  <si>
    <t>379ba5c9-5c3a-43d0-8e2d-605ad9c39e46</t>
  </si>
  <si>
    <t>512a5356-8059-4772-a43f-42e3c4f3d299</t>
  </si>
  <si>
    <t>m2-yr</t>
  </si>
  <si>
    <t>sand in soil</t>
  </si>
  <si>
    <t>423ef039-6057-4f63-94bd-e9410d024bd0</t>
  </si>
  <si>
    <t>Sand, unspecified, in ground</t>
  </si>
  <si>
    <t>gravel and sand quarry operation</t>
  </si>
  <si>
    <t>14ad7fee91d429fc020451a3e5c65feb</t>
  </si>
  <si>
    <t>market for building, hall, steel construction</t>
  </si>
  <si>
    <t>2a5a86001d6b65bca8262b691d872533</t>
  </si>
  <si>
    <t>c20d4cd0946a343c3a844544ee122431</t>
  </si>
  <si>
    <t>09acd340c26329625c85420419c71c47</t>
  </si>
  <si>
    <t>c5a5005e9a3f113c5cd9f936a3e1ad2f</t>
  </si>
  <si>
    <t>market group for electricity, medium voltage</t>
  </si>
  <si>
    <t>879c2c3fe49018b4e1d123dfbf994a57</t>
  </si>
  <si>
    <t>5d760744265684f0aadaf091e832fdf1</t>
  </si>
  <si>
    <t>978f1efe3db6163151b68a019d3f3231</t>
  </si>
  <si>
    <t>2429923082c474d476bda7e1ea4f6a63</t>
  </si>
  <si>
    <t>fb215a840ab29c6a22ac08414212fa54</t>
  </si>
  <si>
    <t>already included in rockfill exchanges but not in earthfill</t>
  </si>
  <si>
    <t>synthetic rubber</t>
  </si>
  <si>
    <t>building, hall, steel construction</t>
  </si>
  <si>
    <t>conveyor belt</t>
  </si>
  <si>
    <t>gravel/sand quarry infrastructure</t>
  </si>
  <si>
    <t>industrial machine, heavy, unspecified</t>
  </si>
  <si>
    <t>steel, low-alloyed, hot rolled</t>
  </si>
  <si>
    <t>tap water</t>
  </si>
  <si>
    <t>municipal solid waste</t>
  </si>
  <si>
    <t>waste mineral oil</t>
  </si>
  <si>
    <t>heat, central or small-scale, other than natural gas</t>
  </si>
  <si>
    <t>Water, unspecified natural origin</t>
  </si>
  <si>
    <t xml:space="preserve"> 8d8d67e52191663e6949beb083b9d241</t>
  </si>
  <si>
    <t xml:space="preserve"> 15c993b65a45868e9f93a05998f2aca0</t>
  </si>
  <si>
    <t xml:space="preserve"> 2a5a86001d6b65bca8262b691d872533</t>
  </si>
  <si>
    <t xml:space="preserve"> 62e41ec78b96b9df85abc4e3e3017a7d</t>
  </si>
  <si>
    <t xml:space="preserve"> 8b5a6bc677b6d7a4b3fb195a8b17163d</t>
  </si>
  <si>
    <t xml:space="preserve"> bb04fc71d855eddfcb74e6e892da7ca7</t>
  </si>
  <si>
    <t xml:space="preserve"> 9b20aabdab5590c519bb3d717c77acf2</t>
  </si>
  <si>
    <t xml:space="preserve"> 2013d138a24d74184bae2541f62cd546</t>
  </si>
  <si>
    <t xml:space="preserve"> 9d9025b262b9a0fb3aacfdf720130948</t>
  </si>
  <si>
    <t xml:space="preserve"> 16575a65193ed859a5588bb93a34a69c</t>
  </si>
  <si>
    <t xml:space="preserve"> 20030d8301f2a68c19ae553a54298a71</t>
  </si>
  <si>
    <t xml:space="preserve"> ee81d50122ef570465fd8052e0c8ebe6</t>
  </si>
  <si>
    <t xml:space="preserve"> ff5886c1b309c045b0fab75a432a75b3</t>
  </si>
  <si>
    <t xml:space="preserve"> 90f90ab87841a25431cf6f6c36adaa24</t>
  </si>
  <si>
    <t xml:space="preserve"> 56c875b407502ee835ab986da2fd5094</t>
  </si>
  <si>
    <t xml:space="preserve"> 8c2b3cc2db354ddf92037ef894195f08</t>
  </si>
  <si>
    <t xml:space="preserve"> 5c7c48942a854335523cdbb08fa0e1b2</t>
  </si>
  <si>
    <t xml:space="preserve"> 59f47e6beee9b9406d0e5d3a778ea360</t>
  </si>
  <si>
    <t xml:space="preserve"> a2fbc603e33447753bf64c372b572a3f</t>
  </si>
  <si>
    <t xml:space="preserve"> 3735848df52fa430113ad35a6b4c6f40</t>
  </si>
  <si>
    <t xml:space="preserve"> ef3c1e70d617452d89dfbecc859eb56b</t>
  </si>
  <si>
    <t xml:space="preserve"> 2596232e969a929c42ac37ffdb779837</t>
  </si>
  <si>
    <t xml:space="preserve"> cc8f3c51a2cb900b9981655620f07882</t>
  </si>
  <si>
    <t xml:space="preserve"> 7001a785417e5a652134e930d1b9495b</t>
  </si>
  <si>
    <t xml:space="preserve"> 831f249e-53f2-49cf-a93c-7cee105f048e</t>
  </si>
  <si>
    <t>kilogram</t>
  </si>
  <si>
    <t>square meter</t>
  </si>
  <si>
    <t>meter</t>
  </si>
  <si>
    <t>unit</t>
  </si>
  <si>
    <t>megajoule</t>
  </si>
  <si>
    <t>cubic meter</t>
  </si>
  <si>
    <t>GLO</t>
  </si>
  <si>
    <t>BR</t>
  </si>
  <si>
    <t>CA-QC</t>
  </si>
  <si>
    <t>CO</t>
  </si>
  <si>
    <t>Europe without Switzerland</t>
  </si>
  <si>
    <t>IN</t>
  </si>
  <si>
    <t>PE</t>
  </si>
  <si>
    <t>ZA</t>
  </si>
  <si>
    <t>RW</t>
  </si>
  <si>
    <t>CY</t>
  </si>
  <si>
    <t>embankement earthfill operation</t>
  </si>
  <si>
    <t>Input is embankement rockfill. Same material and energy considered as secondary in final product.</t>
  </si>
  <si>
    <t>concrete, mix 6000 psi</t>
  </si>
  <si>
    <t>6b588c313daaa58b280e70d223205015</t>
  </si>
  <si>
    <t>market for cement, Portland</t>
  </si>
  <si>
    <t>5f3c3f187efe12a76f14014ffd4631de</t>
  </si>
  <si>
    <t>market for ground granulated blast furnace slag</t>
  </si>
  <si>
    <t>f4c4c13364a7ad002e1ea55571a5737a</t>
  </si>
  <si>
    <t>market for tap water</t>
  </si>
  <si>
    <t>56c875b407502ee835ab986da2fd5094</t>
  </si>
  <si>
    <t>market for gravel, crushed</t>
  </si>
  <si>
    <t>519beadbc9437238c0f941ffaabfe101</t>
  </si>
  <si>
    <t>db4af9db16ee49d8765b1c6604e60bba</t>
  </si>
  <si>
    <t>kilowatt hour</t>
  </si>
  <si>
    <t>natural gas production</t>
  </si>
  <si>
    <t>5c81c1950892162f294be9db9b72ff1f</t>
  </si>
  <si>
    <t>market for heavy fuel oil</t>
  </si>
  <si>
    <t>3660bffb340f9843d4a2ed41b5d34ef8</t>
  </si>
  <si>
    <t>market for diesel, low-sulfur</t>
  </si>
  <si>
    <t>1772b4b7346b1b9acb7d0b572a9e75bf</t>
  </si>
  <si>
    <t>market for electricity, low voltage</t>
  </si>
  <si>
    <t>market group for electricity, low voltage</t>
  </si>
  <si>
    <t xml:space="preserve"> 28dd399108491d09a1e89cee77829e9c</t>
  </si>
  <si>
    <t xml:space="preserve"> 1c86507c340999f86b472c4403183b0b</t>
  </si>
  <si>
    <t xml:space="preserve"> 8d0d4b250032d9aa8796e7c1604c61a9</t>
  </si>
  <si>
    <t xml:space="preserve"> 22467a4c4c2fc53a848f001fe9678c46</t>
  </si>
  <si>
    <t xml:space="preserve"> 28eb7e0998bb92c9e9efa44b98396ca0</t>
  </si>
  <si>
    <t xml:space="preserve"> 90be8a22a10b06cb0ddd432ee330aff6</t>
  </si>
  <si>
    <t xml:space="preserve"> b59ab3917ff71fc93233015d83b80b2e</t>
  </si>
  <si>
    <t xml:space="preserve"> 1d07167f1280e61c61d259cf1b6dae94</t>
  </si>
  <si>
    <t xml:space="preserve"> 915643a627669570a2b3f569626dc325</t>
  </si>
  <si>
    <t xml:space="preserve"> 1ae35dd4dc54f383773586968e477fbb</t>
  </si>
  <si>
    <t xml:space="preserve"> 37f3c3ee506ac78b7a9dd30caf793faf</t>
  </si>
  <si>
    <t xml:space="preserve"> 9e113f26653792250207202cce6fc914</t>
  </si>
  <si>
    <t xml:space="preserve"> 85caf0e0b77733c0f0d9293df67fcb2d</t>
  </si>
  <si>
    <t xml:space="preserve"> 90739c103288d2d917fa796be516978b</t>
  </si>
  <si>
    <t xml:space="preserve"> 21e82ce982920119b59baf7950b2789a</t>
  </si>
  <si>
    <t xml:space="preserve"> e162e8e37fd3e6dd70c4c2bad045e811</t>
  </si>
  <si>
    <t xml:space="preserve"> 4b4e390981d2ef0cc1f516adf533d6fc</t>
  </si>
  <si>
    <t xml:space="preserve"> 0f7ce9dca5005987126cc033b9d73a6d</t>
  </si>
  <si>
    <t xml:space="preserve"> 3d3d6df5a48d998ada4263a2c1708f34</t>
  </si>
  <si>
    <t xml:space="preserve"> c2465779765ff4ea2db55a061341b50c</t>
  </si>
  <si>
    <t xml:space="preserve"> 3532ee426b10e8622c0d9615635648da</t>
  </si>
  <si>
    <t xml:space="preserve"> d8a946e69bd1f7e100d0110c01e15fad</t>
  </si>
  <si>
    <t xml:space="preserve"> 133cb6712bcfa9b6119337d159a255f2</t>
  </si>
  <si>
    <t xml:space="preserve"> ff5b1253e575684c9a4da5cfcb79cc0c</t>
  </si>
  <si>
    <t xml:space="preserve"> 22b45b7587702a8d1caf8fe157b32bd2</t>
  </si>
  <si>
    <t xml:space="preserve"> ebae288e6366d48e6375d88830fc0389</t>
  </si>
  <si>
    <t xml:space="preserve"> 541fbc4a48e54621733202a6c2f90df7</t>
  </si>
  <si>
    <t xml:space="preserve"> c4f837805daf29b45d3671c2370d1fe6</t>
  </si>
  <si>
    <t xml:space="preserve"> 624203a0ff600bde920cd1f5f595e3c3</t>
  </si>
  <si>
    <t xml:space="preserve"> 6f64339de74d34f6b61b18492e1563ea</t>
  </si>
  <si>
    <t xml:space="preserve"> 068035c0eda021f6a311d81ea639d2dd</t>
  </si>
  <si>
    <t xml:space="preserve"> c3ca9da0e40055ce066920c557931309</t>
  </si>
  <si>
    <t xml:space="preserve"> a534ea43b70cd511fa792020b44dc2bf</t>
  </si>
  <si>
    <t xml:space="preserve"> 26dafc151f921dcdce0f067a72567b72</t>
  </si>
  <si>
    <t xml:space="preserve"> 3dc3d54d46ffe744b54a9e504c98362f</t>
  </si>
  <si>
    <t xml:space="preserve"> 2d2ebad657319bd172e23e5a3073a3c3</t>
  </si>
  <si>
    <t xml:space="preserve"> cc635111b8f40df1670a95780dcb0292</t>
  </si>
  <si>
    <t xml:space="preserve"> bb5e7a741cb61b9d6de1cd7e608d4d9d</t>
  </si>
  <si>
    <t xml:space="preserve"> f775f510c70531863d870c324cf0a22b</t>
  </si>
  <si>
    <t xml:space="preserve"> 4662b27b833fe9a8354d92727e9f7fe3</t>
  </si>
  <si>
    <t xml:space="preserve"> 22a01551fffd7619f255f1ef76894bfe</t>
  </si>
  <si>
    <t xml:space="preserve"> 8acb4a98e5f3ee77eb95f07a4fd82aa1</t>
  </si>
  <si>
    <t xml:space="preserve"> 897ba304692de58fbd8b1870651b24af</t>
  </si>
  <si>
    <t xml:space="preserve"> 040688cf5dcc04c60db398ce2859617a</t>
  </si>
  <si>
    <t xml:space="preserve"> 71554c77e1d8919ea56c1d8332b55a2b</t>
  </si>
  <si>
    <t xml:space="preserve"> 40954a270ea7ec19ace78cee1ed32ea8</t>
  </si>
  <si>
    <t xml:space="preserve"> ba5244bad128f30630e464e0ee33df17</t>
  </si>
  <si>
    <t xml:space="preserve"> 67aba8cbc0d8e91329efde23b962832e</t>
  </si>
  <si>
    <t xml:space="preserve"> ba0c2611a2d52da2a80c73e81a4e162d</t>
  </si>
  <si>
    <t xml:space="preserve"> 00547de4602aa4a53ad4b39d183784e6</t>
  </si>
  <si>
    <t xml:space="preserve"> 021d701260abf27f9fd7678a13a92faf</t>
  </si>
  <si>
    <t xml:space="preserve"> 8fddf9db95628d6f8061e0f38d111dc2</t>
  </si>
  <si>
    <t xml:space="preserve"> 4b9482d9f5671bfc013a879590c32cec</t>
  </si>
  <si>
    <t xml:space="preserve"> 3cfc59fc623417fcd962aa4065069663</t>
  </si>
  <si>
    <t xml:space="preserve"> 3faff1361bafa26ee8b8839dc5f829f6</t>
  </si>
  <si>
    <t>swapping with US tap water input</t>
  </si>
  <si>
    <t>swapping with US low volt electric</t>
  </si>
  <si>
    <t>12e8a9953a2b09fa316106edc3b0e0da</t>
  </si>
  <si>
    <t>b17f2227698084661562b16c24405230</t>
  </si>
  <si>
    <t>natural gas liquids fractionation</t>
  </si>
  <si>
    <t>market for hazardous waste, for incineration</t>
  </si>
  <si>
    <t>0848065a09110dda8412e2b48219825f</t>
  </si>
  <si>
    <t>market for waste cement, hydrated</t>
  </si>
  <si>
    <t>62c133e1b14a05fa061824feb3e7d242</t>
  </si>
  <si>
    <t>reinforcing steel production</t>
  </si>
  <si>
    <t>e1689a1d91788dd4eb3371cd89806a92</t>
  </si>
  <si>
    <t>check flows</t>
  </si>
  <si>
    <t>steel production, low-alloyed, hot rolled</t>
  </si>
  <si>
    <t>d868103f1cf89a099ca8fc05f7bd252f</t>
  </si>
  <si>
    <t>A537 and A517 grade F used</t>
  </si>
  <si>
    <t>transformer production, high voltage use</t>
  </si>
  <si>
    <t>0b351f4dc4b4395c5d504e64b5c4a0a3</t>
  </si>
  <si>
    <t>wire drawing, copper</t>
  </si>
  <si>
    <t>copper, cathode</t>
  </si>
  <si>
    <t xml:space="preserve"> f8586b86fe8ac595be9f6b18e9b94488</t>
  </si>
  <si>
    <t xml:space="preserve"> 4f669c71cf22f6b782575a3ed1d34807</t>
  </si>
  <si>
    <t>combining steel and copper into one transformer input</t>
  </si>
  <si>
    <t>polymer, transformer</t>
  </si>
  <si>
    <t>just the transformer input minus the metals</t>
  </si>
  <si>
    <t>took out metal exchanges</t>
  </si>
  <si>
    <t>market for steel, chromium steel 18/8, hot rolled</t>
  </si>
  <si>
    <t>683c18c43d5d1a5b067eb690cc9eb9f2</t>
  </si>
  <si>
    <t>tap water production, underground water without treatment</t>
  </si>
  <si>
    <t>903957dbaf8147dda6c17296323caa3e</t>
  </si>
  <si>
    <t>a3f826ed5f0817aeb0e82dea83709f7c</t>
  </si>
  <si>
    <t>delete CA-QC med electric and replace with US</t>
  </si>
  <si>
    <t>changed so applies to US not CA. includes ground water biosphere input electric and pump.</t>
  </si>
  <si>
    <t>market group for electricity, high voltage</t>
  </si>
  <si>
    <t>1f5d38d38cd5e0b1d847205eafa6b9fa</t>
  </si>
  <si>
    <t>L</t>
  </si>
  <si>
    <t>diesel burned in building machinery from ecoinvent which is in MJ but 1L = 38.29MJ</t>
  </si>
  <si>
    <t>diesel, burned in building machine</t>
  </si>
  <si>
    <t>08cc71a204565e1325805cdcba2ddc5a</t>
  </si>
  <si>
    <t>converted liter to megajoule, mostly just contains biosphere outputs which is fine</t>
  </si>
  <si>
    <t>market for lubricating oil</t>
  </si>
  <si>
    <t>transport, freight train, diesel</t>
  </si>
  <si>
    <t>4f870259974a6d00faf14ce1a4c35f55</t>
  </si>
  <si>
    <t>ton kilometer</t>
  </si>
  <si>
    <t>freight trains run exclusively on diesel</t>
  </si>
  <si>
    <t>market for transport, freight, lorry, unspecified</t>
  </si>
  <si>
    <t>9620867f9e5b65a1dc2a63e5eb67c40e</t>
  </si>
  <si>
    <t>market for transport, freight, sea, container ship</t>
  </si>
  <si>
    <t>54aa5f3c45924f8d2d3ecfbd16a2f3d1</t>
  </si>
  <si>
    <t>market for explosive, tovex</t>
  </si>
  <si>
    <t>0247499081f02769a89262ef09b1f3e4</t>
  </si>
  <si>
    <t>market for copper, cathode</t>
  </si>
  <si>
    <t>4f669c71cf22f6b782575a3ed1d34807</t>
  </si>
  <si>
    <t>right now copper cathode input but can look into adding copper wire as well</t>
  </si>
  <si>
    <t>kilometer</t>
  </si>
  <si>
    <t>transmission network construction, electricity, high voltage</t>
  </si>
  <si>
    <t>eefec1c6124b3abee012e1d2655af94f</t>
  </si>
  <si>
    <t>carbon dioxide, from soil or biomass stock</t>
  </si>
  <si>
    <t>Clay, unspecified, in ground</t>
  </si>
  <si>
    <t>check this and make sure not double counting</t>
  </si>
  <si>
    <t>Transformation, from unknown</t>
  </si>
  <si>
    <t>12264257-7f8b-4afe-b3cb-3ac28ca1661a</t>
  </si>
  <si>
    <t>Transformation, to lake, artificial</t>
  </si>
  <si>
    <t>84b65d8f-2edd-4ddd-8f68-ca28d1c681b0</t>
  </si>
  <si>
    <t>Occupation, lake, artificial</t>
  </si>
  <si>
    <t>69dfa439-8e4e-4cae-bb0c-85a8aa8b9a73</t>
  </si>
  <si>
    <t>square meter-year</t>
  </si>
  <si>
    <t>6d89125e-e9b7-4d7e-a1fc-ada45dbd8815</t>
  </si>
  <si>
    <t>f7519ca9-5ffc-41c3-a33e-806da82cfc0e</t>
  </si>
  <si>
    <t>activity_database</t>
  </si>
  <si>
    <t>activity</t>
  </si>
  <si>
    <t>reference_product_amount</t>
  </si>
  <si>
    <t>reference_product_unit</t>
  </si>
  <si>
    <t>std_dev</t>
  </si>
  <si>
    <t>activity_location</t>
  </si>
  <si>
    <t>activity_version</t>
  </si>
  <si>
    <t>code</t>
  </si>
  <si>
    <t>notes</t>
  </si>
  <si>
    <t>activity_type</t>
  </si>
  <si>
    <t>source_database</t>
  </si>
  <si>
    <t>activity_code</t>
  </si>
  <si>
    <t>exchange_database</t>
  </si>
  <si>
    <t>exchange</t>
  </si>
  <si>
    <t>exchange_code</t>
  </si>
  <si>
    <t>amount</t>
  </si>
  <si>
    <t>exchange_location</t>
  </si>
  <si>
    <t>exchange_type</t>
  </si>
  <si>
    <t>destination_database</t>
  </si>
  <si>
    <t>reference_product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</si>
</sst>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6" fillId="0" borderId="0" xfId="0" applyFont="1"/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16" fillId="0" borderId="0" xfId="0" applyNumberFormat="1" applyFont="1"/>
    <xf numFmtId="0" fontId="0" fillId="0" borderId="0" xfId="0" applyNumberFormat="1"/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F63A-80EB-45BB-BC08-862364DEF79F}">
  <dimension ref="A1:K37"/>
  <sheetViews>
    <sheetView workbookViewId="0">
      <pane ySplit="1" topLeftCell="A29" activePane="bottomLeft" state="frozen"/>
      <selection pane="bottomLeft" activeCell="J9" sqref="J9"/>
    </sheetView>
  </sheetViews>
  <sheetFormatPr defaultRowHeight="14.5" x14ac:dyDescent="0.35"/>
  <cols>
    <col min="1" max="1" width="16.54296875" bestFit="1" customWidth="1"/>
    <col min="2" max="2" width="13.453125" bestFit="1" customWidth="1"/>
    <col min="3" max="3" width="31.453125" bestFit="1" customWidth="1"/>
    <col min="4" max="4" width="31.453125" customWidth="1"/>
    <col min="5" max="5" width="26" bestFit="1" customWidth="1"/>
    <col min="6" max="6" width="22.54296875" bestFit="1" customWidth="1"/>
    <col min="7" max="7" width="12" bestFit="1" customWidth="1"/>
    <col min="8" max="8" width="15.7265625" bestFit="1" customWidth="1"/>
    <col min="9" max="9" width="15.1796875" bestFit="1" customWidth="1"/>
    <col min="10" max="10" width="5.26953125" style="10" bestFit="1" customWidth="1"/>
    <col min="11" max="11" width="225.1796875" bestFit="1" customWidth="1"/>
  </cols>
  <sheetData>
    <row r="1" spans="1:11" x14ac:dyDescent="0.35">
      <c r="A1" t="s">
        <v>283</v>
      </c>
      <c r="B1" s="2" t="s">
        <v>292</v>
      </c>
      <c r="C1" s="2" t="s">
        <v>284</v>
      </c>
      <c r="D1" s="2" t="s">
        <v>302</v>
      </c>
      <c r="E1" s="2" t="s">
        <v>285</v>
      </c>
      <c r="F1" s="2" t="s">
        <v>286</v>
      </c>
      <c r="G1" s="2" t="s">
        <v>287</v>
      </c>
      <c r="H1" s="2" t="s">
        <v>288</v>
      </c>
      <c r="I1" s="2" t="s">
        <v>289</v>
      </c>
      <c r="J1" s="9" t="s">
        <v>290</v>
      </c>
      <c r="K1" s="2" t="s">
        <v>291</v>
      </c>
    </row>
    <row r="2" spans="1:11" x14ac:dyDescent="0.35">
      <c r="B2" t="s">
        <v>50</v>
      </c>
      <c r="C2" t="s">
        <v>6</v>
      </c>
      <c r="D2" t="s">
        <v>6</v>
      </c>
      <c r="E2" s="1">
        <v>1</v>
      </c>
      <c r="F2" t="s">
        <v>3</v>
      </c>
      <c r="G2">
        <v>4.0765146379905153E-3</v>
      </c>
      <c r="H2" t="s">
        <v>0</v>
      </c>
      <c r="I2">
        <v>1</v>
      </c>
      <c r="J2" s="10">
        <v>1</v>
      </c>
      <c r="K2" t="s">
        <v>8</v>
      </c>
    </row>
    <row r="3" spans="1:11" x14ac:dyDescent="0.35">
      <c r="B3" t="s">
        <v>50</v>
      </c>
      <c r="C3" t="s">
        <v>7</v>
      </c>
      <c r="D3" t="s">
        <v>7</v>
      </c>
      <c r="E3" s="1">
        <v>1</v>
      </c>
      <c r="F3" t="s">
        <v>3</v>
      </c>
      <c r="G3">
        <v>4.0765146379905153E-3</v>
      </c>
      <c r="H3" t="s">
        <v>0</v>
      </c>
      <c r="I3">
        <v>1</v>
      </c>
      <c r="J3" s="10">
        <v>2</v>
      </c>
      <c r="K3" t="s">
        <v>9</v>
      </c>
    </row>
    <row r="4" spans="1:11" x14ac:dyDescent="0.35">
      <c r="B4" t="s">
        <v>50</v>
      </c>
      <c r="C4" t="s">
        <v>11</v>
      </c>
      <c r="D4" t="s">
        <v>11</v>
      </c>
      <c r="E4" s="1">
        <v>1</v>
      </c>
      <c r="F4" t="s">
        <v>3</v>
      </c>
      <c r="G4">
        <v>2.875611728843065E-3</v>
      </c>
      <c r="H4" t="s">
        <v>0</v>
      </c>
      <c r="I4">
        <v>1</v>
      </c>
      <c r="J4" s="10">
        <v>3</v>
      </c>
      <c r="K4" t="s">
        <v>139</v>
      </c>
    </row>
    <row r="5" spans="1:11" x14ac:dyDescent="0.35">
      <c r="B5" t="s">
        <v>50</v>
      </c>
      <c r="C5" t="s">
        <v>12</v>
      </c>
      <c r="D5" t="s">
        <v>12</v>
      </c>
      <c r="E5" s="1">
        <v>1</v>
      </c>
      <c r="F5" t="s">
        <v>1</v>
      </c>
      <c r="G5">
        <v>3.0213399767304622E-3</v>
      </c>
      <c r="H5" t="s">
        <v>0</v>
      </c>
      <c r="I5">
        <v>1</v>
      </c>
      <c r="J5" s="10">
        <v>4</v>
      </c>
    </row>
    <row r="6" spans="1:11" x14ac:dyDescent="0.35">
      <c r="B6" t="s">
        <v>50</v>
      </c>
      <c r="C6" t="s">
        <v>13</v>
      </c>
      <c r="D6" t="s">
        <v>13</v>
      </c>
      <c r="E6" s="1">
        <v>1</v>
      </c>
      <c r="F6" t="s">
        <v>1</v>
      </c>
      <c r="G6">
        <v>3.3378143549992996E-3</v>
      </c>
      <c r="H6" t="s">
        <v>0</v>
      </c>
      <c r="I6">
        <v>1</v>
      </c>
      <c r="J6" s="10">
        <v>5</v>
      </c>
      <c r="K6" t="s">
        <v>38</v>
      </c>
    </row>
    <row r="7" spans="1:11" x14ac:dyDescent="0.35">
      <c r="B7" t="s">
        <v>50</v>
      </c>
      <c r="C7" t="s">
        <v>14</v>
      </c>
      <c r="D7" t="s">
        <v>14</v>
      </c>
      <c r="E7" s="1">
        <v>1</v>
      </c>
      <c r="F7" t="s">
        <v>1</v>
      </c>
      <c r="G7">
        <v>2.7624916482309751E-3</v>
      </c>
      <c r="H7" t="s">
        <v>0</v>
      </c>
      <c r="I7">
        <v>1</v>
      </c>
      <c r="J7" s="10">
        <v>6</v>
      </c>
    </row>
    <row r="8" spans="1:11" x14ac:dyDescent="0.35">
      <c r="B8" t="s">
        <v>50</v>
      </c>
      <c r="C8" t="s">
        <v>15</v>
      </c>
      <c r="D8" t="s">
        <v>15</v>
      </c>
      <c r="E8" s="1">
        <v>1</v>
      </c>
      <c r="F8" t="s">
        <v>1</v>
      </c>
      <c r="G8">
        <v>3.7808617306891667E-3</v>
      </c>
      <c r="H8" t="s">
        <v>0</v>
      </c>
      <c r="I8">
        <v>1</v>
      </c>
      <c r="J8" s="10">
        <v>7</v>
      </c>
    </row>
    <row r="9" spans="1:11" x14ac:dyDescent="0.35">
      <c r="B9" t="s">
        <v>50</v>
      </c>
      <c r="C9" t="s">
        <v>16</v>
      </c>
      <c r="D9" t="s">
        <v>16</v>
      </c>
      <c r="E9" s="1">
        <v>1</v>
      </c>
      <c r="F9" t="s">
        <v>1</v>
      </c>
      <c r="G9">
        <v>2.2053924491281926E-3</v>
      </c>
      <c r="H9" t="s">
        <v>0</v>
      </c>
      <c r="I9">
        <v>1</v>
      </c>
      <c r="J9" s="10">
        <v>8</v>
      </c>
    </row>
    <row r="10" spans="1:11" x14ac:dyDescent="0.35">
      <c r="B10" t="s">
        <v>50</v>
      </c>
      <c r="C10" t="s">
        <v>10</v>
      </c>
      <c r="D10" t="s">
        <v>10</v>
      </c>
      <c r="E10" s="1">
        <v>1</v>
      </c>
      <c r="F10" t="s">
        <v>3</v>
      </c>
      <c r="G10">
        <v>3.3885458866357208E-3</v>
      </c>
      <c r="H10" t="s">
        <v>0</v>
      </c>
      <c r="I10">
        <v>1</v>
      </c>
      <c r="J10" s="10">
        <v>9</v>
      </c>
    </row>
    <row r="11" spans="1:11" x14ac:dyDescent="0.35">
      <c r="B11" t="s">
        <v>50</v>
      </c>
      <c r="C11" t="s">
        <v>17</v>
      </c>
      <c r="D11" t="s">
        <v>17</v>
      </c>
      <c r="E11" s="1">
        <v>1</v>
      </c>
      <c r="F11" t="s">
        <v>3</v>
      </c>
      <c r="G11">
        <v>4.0005038376064251E-3</v>
      </c>
      <c r="H11" t="s">
        <v>0</v>
      </c>
      <c r="I11">
        <v>1</v>
      </c>
      <c r="J11" s="10">
        <v>10</v>
      </c>
    </row>
    <row r="12" spans="1:11" x14ac:dyDescent="0.35">
      <c r="B12" t="s">
        <v>50</v>
      </c>
      <c r="C12" t="s">
        <v>18</v>
      </c>
      <c r="D12" t="s">
        <v>18</v>
      </c>
      <c r="E12" s="1">
        <v>1</v>
      </c>
      <c r="F12" t="s">
        <v>3</v>
      </c>
      <c r="G12">
        <v>3.2649315923239022E-3</v>
      </c>
      <c r="H12" t="s">
        <v>0</v>
      </c>
      <c r="I12">
        <v>1</v>
      </c>
      <c r="J12" s="10">
        <v>11</v>
      </c>
    </row>
    <row r="13" spans="1:11" x14ac:dyDescent="0.35">
      <c r="B13" s="7" t="s">
        <v>50</v>
      </c>
      <c r="C13" s="7" t="s">
        <v>19</v>
      </c>
      <c r="D13" s="7" t="s">
        <v>19</v>
      </c>
      <c r="E13" s="8">
        <v>1</v>
      </c>
      <c r="F13" s="7" t="s">
        <v>3</v>
      </c>
      <c r="G13" s="7">
        <v>2.3915249721520575E-3</v>
      </c>
      <c r="H13" s="7" t="s">
        <v>0</v>
      </c>
      <c r="I13" s="7">
        <v>1</v>
      </c>
      <c r="J13" s="11">
        <v>12</v>
      </c>
      <c r="K13" t="s">
        <v>236</v>
      </c>
    </row>
    <row r="14" spans="1:11" x14ac:dyDescent="0.35">
      <c r="B14" t="s">
        <v>50</v>
      </c>
      <c r="C14" t="s">
        <v>20</v>
      </c>
      <c r="D14" t="s">
        <v>20</v>
      </c>
      <c r="E14" s="1">
        <v>1</v>
      </c>
      <c r="F14" t="s">
        <v>3</v>
      </c>
      <c r="G14">
        <v>3.0015216606637052E-3</v>
      </c>
      <c r="H14" t="s">
        <v>0</v>
      </c>
      <c r="I14">
        <v>1</v>
      </c>
      <c r="J14" s="10">
        <v>13</v>
      </c>
    </row>
    <row r="15" spans="1:11" x14ac:dyDescent="0.35">
      <c r="B15" t="s">
        <v>50</v>
      </c>
      <c r="C15" t="s">
        <v>21</v>
      </c>
      <c r="D15" t="s">
        <v>21</v>
      </c>
      <c r="E15" s="1">
        <v>1</v>
      </c>
      <c r="F15" t="s">
        <v>3</v>
      </c>
      <c r="G15">
        <v>2.6479916816253019E-3</v>
      </c>
      <c r="H15" t="s">
        <v>0</v>
      </c>
      <c r="I15">
        <v>1</v>
      </c>
      <c r="J15" s="10">
        <v>14</v>
      </c>
    </row>
    <row r="16" spans="1:11" x14ac:dyDescent="0.35">
      <c r="B16" t="s">
        <v>50</v>
      </c>
      <c r="C16" t="s">
        <v>22</v>
      </c>
      <c r="D16" t="s">
        <v>22</v>
      </c>
      <c r="E16" s="1">
        <v>1</v>
      </c>
      <c r="F16" t="s">
        <v>3</v>
      </c>
      <c r="G16">
        <v>2.9286337637677243E-3</v>
      </c>
      <c r="H16" t="s">
        <v>0</v>
      </c>
      <c r="I16">
        <v>1</v>
      </c>
      <c r="J16" s="10">
        <v>15</v>
      </c>
    </row>
    <row r="17" spans="2:11" x14ac:dyDescent="0.35">
      <c r="B17" t="s">
        <v>55</v>
      </c>
      <c r="C17" t="s">
        <v>23</v>
      </c>
      <c r="D17" t="s">
        <v>23</v>
      </c>
      <c r="E17" s="1">
        <v>1</v>
      </c>
      <c r="F17" t="s">
        <v>1</v>
      </c>
      <c r="G17">
        <v>2.9918613031636393E-3</v>
      </c>
      <c r="H17" t="s">
        <v>0</v>
      </c>
      <c r="I17">
        <v>1</v>
      </c>
      <c r="J17" s="10">
        <v>16</v>
      </c>
    </row>
    <row r="18" spans="2:11" x14ac:dyDescent="0.35">
      <c r="B18" t="s">
        <v>55</v>
      </c>
      <c r="C18" t="s">
        <v>24</v>
      </c>
      <c r="D18" t="s">
        <v>24</v>
      </c>
      <c r="E18" s="1">
        <v>1</v>
      </c>
      <c r="F18" t="s">
        <v>1</v>
      </c>
      <c r="G18">
        <v>5.5698100315680716E-3</v>
      </c>
      <c r="H18" t="s">
        <v>0</v>
      </c>
      <c r="I18">
        <v>1</v>
      </c>
      <c r="J18" s="10">
        <v>17</v>
      </c>
    </row>
    <row r="19" spans="2:11" x14ac:dyDescent="0.35">
      <c r="B19" s="7" t="s">
        <v>55</v>
      </c>
      <c r="C19" s="7" t="s">
        <v>25</v>
      </c>
      <c r="D19" s="7" t="s">
        <v>25</v>
      </c>
      <c r="E19" s="8">
        <v>1</v>
      </c>
      <c r="F19" s="7" t="s">
        <v>3</v>
      </c>
      <c r="G19" s="7">
        <v>3.2655960543392622E-3</v>
      </c>
      <c r="H19" s="7" t="s">
        <v>0</v>
      </c>
      <c r="I19" s="7">
        <v>1</v>
      </c>
      <c r="J19" s="11">
        <v>18</v>
      </c>
    </row>
    <row r="20" spans="2:11" x14ac:dyDescent="0.35">
      <c r="B20" t="s">
        <v>50</v>
      </c>
      <c r="C20" t="s">
        <v>26</v>
      </c>
      <c r="D20" t="s">
        <v>26</v>
      </c>
      <c r="E20" s="1">
        <v>1</v>
      </c>
      <c r="F20" t="s">
        <v>39</v>
      </c>
      <c r="G20">
        <v>2.7293948501039768E-3</v>
      </c>
      <c r="H20" t="s">
        <v>0</v>
      </c>
      <c r="I20">
        <v>1</v>
      </c>
      <c r="J20" s="10">
        <v>19</v>
      </c>
      <c r="K20" t="s">
        <v>44</v>
      </c>
    </row>
    <row r="21" spans="2:11" x14ac:dyDescent="0.35">
      <c r="B21" t="s">
        <v>50</v>
      </c>
      <c r="C21" t="s">
        <v>27</v>
      </c>
      <c r="D21" t="s">
        <v>27</v>
      </c>
      <c r="E21" s="1">
        <v>1</v>
      </c>
      <c r="F21" t="s">
        <v>39</v>
      </c>
      <c r="G21">
        <v>2.3329001262098617E-3</v>
      </c>
      <c r="H21" t="s">
        <v>0</v>
      </c>
      <c r="I21">
        <v>1</v>
      </c>
      <c r="J21" s="10">
        <v>20</v>
      </c>
      <c r="K21" t="s">
        <v>43</v>
      </c>
    </row>
    <row r="22" spans="2:11" x14ac:dyDescent="0.35">
      <c r="B22" t="s">
        <v>50</v>
      </c>
      <c r="C22" t="s">
        <v>28</v>
      </c>
      <c r="D22" t="s">
        <v>28</v>
      </c>
      <c r="E22" s="1">
        <v>1</v>
      </c>
      <c r="F22" t="s">
        <v>249</v>
      </c>
      <c r="G22">
        <v>2.7293948501039759E-3</v>
      </c>
      <c r="H22" t="s">
        <v>0</v>
      </c>
      <c r="I22">
        <v>1</v>
      </c>
      <c r="J22" s="10">
        <v>21</v>
      </c>
      <c r="K22" t="s">
        <v>250</v>
      </c>
    </row>
    <row r="23" spans="2:11" x14ac:dyDescent="0.35">
      <c r="B23" t="s">
        <v>50</v>
      </c>
      <c r="C23" t="s">
        <v>29</v>
      </c>
      <c r="D23" t="s">
        <v>29</v>
      </c>
      <c r="E23" s="1">
        <v>1</v>
      </c>
      <c r="F23" t="s">
        <v>3</v>
      </c>
      <c r="G23">
        <v>2.3329001262098609E-3</v>
      </c>
      <c r="H23" t="s">
        <v>0</v>
      </c>
      <c r="I23">
        <v>1</v>
      </c>
      <c r="J23" s="10">
        <v>22</v>
      </c>
    </row>
    <row r="24" spans="2:11" x14ac:dyDescent="0.35">
      <c r="B24" s="7" t="s">
        <v>55</v>
      </c>
      <c r="C24" s="7" t="s">
        <v>30</v>
      </c>
      <c r="D24" s="7" t="s">
        <v>30</v>
      </c>
      <c r="E24" s="8">
        <v>1</v>
      </c>
      <c r="F24" s="7" t="s">
        <v>3</v>
      </c>
      <c r="G24" s="7">
        <v>2.3329001262098613E-3</v>
      </c>
      <c r="H24" s="7" t="s">
        <v>0</v>
      </c>
      <c r="I24" s="7">
        <v>1</v>
      </c>
      <c r="J24" s="11">
        <v>23</v>
      </c>
    </row>
    <row r="25" spans="2:11" x14ac:dyDescent="0.35">
      <c r="B25" t="s">
        <v>50</v>
      </c>
      <c r="C25" t="s">
        <v>31</v>
      </c>
      <c r="D25" t="s">
        <v>31</v>
      </c>
      <c r="E25" s="1">
        <v>1</v>
      </c>
      <c r="F25" t="s">
        <v>40</v>
      </c>
      <c r="G25">
        <v>4.5419643258628592E-3</v>
      </c>
      <c r="H25" t="s">
        <v>0</v>
      </c>
      <c r="I25">
        <v>1</v>
      </c>
      <c r="J25" s="10">
        <v>24</v>
      </c>
    </row>
    <row r="26" spans="2:11" x14ac:dyDescent="0.35">
      <c r="B26" t="s">
        <v>50</v>
      </c>
      <c r="C26" t="s">
        <v>32</v>
      </c>
      <c r="D26" t="s">
        <v>32</v>
      </c>
      <c r="E26" s="1">
        <v>1</v>
      </c>
      <c r="F26" t="s">
        <v>40</v>
      </c>
      <c r="G26">
        <v>6.352848529881128E-3</v>
      </c>
      <c r="H26" t="s">
        <v>0</v>
      </c>
      <c r="I26">
        <v>1</v>
      </c>
      <c r="J26" s="10">
        <v>25</v>
      </c>
    </row>
    <row r="27" spans="2:11" x14ac:dyDescent="0.35">
      <c r="B27" t="s">
        <v>50</v>
      </c>
      <c r="C27" t="s">
        <v>33</v>
      </c>
      <c r="D27" t="s">
        <v>33</v>
      </c>
      <c r="E27" s="1">
        <v>1</v>
      </c>
      <c r="F27" t="s">
        <v>40</v>
      </c>
      <c r="G27">
        <v>2.7915406380683515E-3</v>
      </c>
      <c r="H27" t="s">
        <v>0</v>
      </c>
      <c r="I27">
        <v>1</v>
      </c>
      <c r="J27" s="10">
        <v>26</v>
      </c>
    </row>
    <row r="28" spans="2:11" x14ac:dyDescent="0.35">
      <c r="B28" t="s">
        <v>50</v>
      </c>
      <c r="C28" t="s">
        <v>34</v>
      </c>
      <c r="D28" t="s">
        <v>34</v>
      </c>
      <c r="E28" s="1">
        <v>1</v>
      </c>
      <c r="F28" t="s">
        <v>3</v>
      </c>
      <c r="G28">
        <v>2.7293948501039759E-3</v>
      </c>
      <c r="H28" t="s">
        <v>0</v>
      </c>
      <c r="I28">
        <v>1</v>
      </c>
      <c r="J28" s="10">
        <v>27</v>
      </c>
    </row>
    <row r="29" spans="2:11" x14ac:dyDescent="0.35">
      <c r="B29" t="s">
        <v>50</v>
      </c>
      <c r="C29" t="s">
        <v>35</v>
      </c>
      <c r="D29" t="s">
        <v>35</v>
      </c>
      <c r="E29" s="1">
        <v>1</v>
      </c>
      <c r="F29" t="s">
        <v>3</v>
      </c>
      <c r="G29">
        <v>2.9530020381575285E-3</v>
      </c>
      <c r="H29" t="s">
        <v>0</v>
      </c>
      <c r="I29">
        <v>1</v>
      </c>
      <c r="J29" s="10">
        <v>28</v>
      </c>
      <c r="K29" t="s">
        <v>267</v>
      </c>
    </row>
    <row r="30" spans="2:11" x14ac:dyDescent="0.35">
      <c r="B30" s="7" t="s">
        <v>50</v>
      </c>
      <c r="C30" s="7" t="s">
        <v>36</v>
      </c>
      <c r="D30" s="7" t="s">
        <v>36</v>
      </c>
      <c r="E30" s="8">
        <v>1</v>
      </c>
      <c r="F30" s="7" t="s">
        <v>3</v>
      </c>
      <c r="G30" s="7">
        <v>2.391524972152058E-3</v>
      </c>
      <c r="H30" s="7" t="s">
        <v>0</v>
      </c>
      <c r="I30" s="7">
        <v>1</v>
      </c>
      <c r="J30" s="11">
        <v>29</v>
      </c>
      <c r="K30" t="s">
        <v>236</v>
      </c>
    </row>
    <row r="31" spans="2:11" x14ac:dyDescent="0.35">
      <c r="B31" t="s">
        <v>50</v>
      </c>
      <c r="C31" t="s">
        <v>37</v>
      </c>
      <c r="D31" t="s">
        <v>37</v>
      </c>
      <c r="E31" s="1">
        <v>1</v>
      </c>
      <c r="F31" t="s">
        <v>1</v>
      </c>
      <c r="G31">
        <v>2.7837871141472492E-3</v>
      </c>
      <c r="H31" t="s">
        <v>0</v>
      </c>
      <c r="I31">
        <v>1</v>
      </c>
      <c r="J31" s="10">
        <v>30</v>
      </c>
    </row>
    <row r="32" spans="2:11" x14ac:dyDescent="0.35">
      <c r="B32" t="s">
        <v>50</v>
      </c>
      <c r="C32" t="s">
        <v>41</v>
      </c>
      <c r="D32" t="s">
        <v>41</v>
      </c>
      <c r="E32">
        <v>1</v>
      </c>
      <c r="F32" t="s">
        <v>42</v>
      </c>
      <c r="H32" t="s">
        <v>0</v>
      </c>
      <c r="I32">
        <v>1</v>
      </c>
      <c r="J32" s="10">
        <v>31</v>
      </c>
    </row>
    <row r="33" spans="2:11" x14ac:dyDescent="0.35">
      <c r="B33" t="s">
        <v>50</v>
      </c>
      <c r="C33" t="s">
        <v>140</v>
      </c>
      <c r="D33" t="s">
        <v>140</v>
      </c>
      <c r="E33" s="1">
        <v>1</v>
      </c>
      <c r="F33" t="s">
        <v>1</v>
      </c>
      <c r="H33" t="s">
        <v>0</v>
      </c>
      <c r="I33">
        <v>1</v>
      </c>
      <c r="J33" s="10">
        <v>32</v>
      </c>
    </row>
    <row r="34" spans="2:11" x14ac:dyDescent="0.35">
      <c r="B34" t="s">
        <v>55</v>
      </c>
      <c r="C34" t="s">
        <v>56</v>
      </c>
      <c r="D34" t="s">
        <v>56</v>
      </c>
      <c r="E34" s="1">
        <v>1</v>
      </c>
      <c r="F34" t="s">
        <v>3</v>
      </c>
      <c r="H34" t="s">
        <v>0</v>
      </c>
      <c r="I34">
        <v>1</v>
      </c>
      <c r="J34" s="10">
        <v>33</v>
      </c>
    </row>
    <row r="35" spans="2:11" x14ac:dyDescent="0.35">
      <c r="B35" t="s">
        <v>55</v>
      </c>
      <c r="C35" t="s">
        <v>69</v>
      </c>
      <c r="D35" t="s">
        <v>69</v>
      </c>
      <c r="E35">
        <v>1</v>
      </c>
      <c r="F35" t="s">
        <v>3</v>
      </c>
      <c r="H35" t="s">
        <v>0</v>
      </c>
      <c r="I35">
        <v>1</v>
      </c>
      <c r="J35" s="10">
        <v>34</v>
      </c>
    </row>
    <row r="36" spans="2:11" x14ac:dyDescent="0.35">
      <c r="B36" t="s">
        <v>50</v>
      </c>
      <c r="C36" t="s">
        <v>138</v>
      </c>
      <c r="D36" t="s">
        <v>138</v>
      </c>
      <c r="E36">
        <v>1</v>
      </c>
      <c r="F36" t="s">
        <v>3</v>
      </c>
      <c r="H36" t="s">
        <v>0</v>
      </c>
      <c r="I36">
        <v>1</v>
      </c>
      <c r="J36" s="10">
        <v>35</v>
      </c>
      <c r="K36" t="s">
        <v>85</v>
      </c>
    </row>
    <row r="37" spans="2:11" x14ac:dyDescent="0.35">
      <c r="B37" t="s">
        <v>50</v>
      </c>
      <c r="C37" t="s">
        <v>237</v>
      </c>
      <c r="D37" t="s">
        <v>237</v>
      </c>
      <c r="E37">
        <v>1</v>
      </c>
      <c r="F37" t="s">
        <v>3</v>
      </c>
      <c r="H37" t="s">
        <v>0</v>
      </c>
      <c r="I37">
        <v>1</v>
      </c>
      <c r="J37" s="10">
        <v>36</v>
      </c>
      <c r="K37" t="s">
        <v>238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653A-3B33-4EEF-A765-8679A320EFD7}">
  <dimension ref="A1:F6"/>
  <sheetViews>
    <sheetView workbookViewId="0">
      <selection activeCell="B12" sqref="B12"/>
    </sheetView>
  </sheetViews>
  <sheetFormatPr defaultRowHeight="14.5" x14ac:dyDescent="0.35"/>
  <cols>
    <col min="1" max="1" width="19" bestFit="1" customWidth="1"/>
    <col min="2" max="2" width="56.1796875" bestFit="1" customWidth="1"/>
    <col min="3" max="3" width="34.54296875" bestFit="1" customWidth="1"/>
    <col min="4" max="4" width="20.453125" bestFit="1" customWidth="1"/>
    <col min="5" max="5" width="18" bestFit="1" customWidth="1"/>
    <col min="6" max="6" width="24.26953125" bestFit="1" customWidth="1"/>
  </cols>
  <sheetData>
    <row r="1" spans="1:6" x14ac:dyDescent="0.35">
      <c r="A1" s="2" t="s">
        <v>293</v>
      </c>
      <c r="B1" s="2" t="s">
        <v>284</v>
      </c>
      <c r="C1" s="2" t="s">
        <v>294</v>
      </c>
      <c r="D1" s="2" t="s">
        <v>301</v>
      </c>
      <c r="E1" s="2"/>
      <c r="F1" s="2"/>
    </row>
    <row r="2" spans="1:6" x14ac:dyDescent="0.35">
      <c r="A2" t="s">
        <v>51</v>
      </c>
      <c r="B2" t="s">
        <v>47</v>
      </c>
      <c r="C2" t="s">
        <v>48</v>
      </c>
      <c r="D2" t="s">
        <v>45</v>
      </c>
    </row>
    <row r="3" spans="1:6" x14ac:dyDescent="0.35">
      <c r="A3" t="s">
        <v>51</v>
      </c>
      <c r="B3" t="s">
        <v>72</v>
      </c>
      <c r="C3" t="s">
        <v>73</v>
      </c>
      <c r="D3" t="s">
        <v>45</v>
      </c>
    </row>
    <row r="4" spans="1:6" x14ac:dyDescent="0.35">
      <c r="A4" t="s">
        <v>51</v>
      </c>
      <c r="B4" t="s">
        <v>156</v>
      </c>
      <c r="C4" t="s">
        <v>157</v>
      </c>
      <c r="D4" t="s">
        <v>45</v>
      </c>
    </row>
    <row r="5" spans="1:6" x14ac:dyDescent="0.35">
      <c r="A5" t="s">
        <v>51</v>
      </c>
      <c r="B5" t="s">
        <v>230</v>
      </c>
      <c r="C5" t="s">
        <v>231</v>
      </c>
      <c r="D5" t="s">
        <v>45</v>
      </c>
    </row>
    <row r="6" spans="1:6" x14ac:dyDescent="0.35">
      <c r="A6" t="s">
        <v>51</v>
      </c>
      <c r="B6" t="s">
        <v>242</v>
      </c>
      <c r="C6" t="s">
        <v>243</v>
      </c>
      <c r="D6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8324-ADD0-429A-AD05-3510BCB3C5ED}">
  <dimension ref="A1:Q74"/>
  <sheetViews>
    <sheetView topLeftCell="D1" workbookViewId="0">
      <selection activeCell="E16" sqref="E16"/>
    </sheetView>
  </sheetViews>
  <sheetFormatPr defaultRowHeight="14.5" x14ac:dyDescent="0.35"/>
  <cols>
    <col min="1" max="1" width="28" bestFit="1" customWidth="1"/>
    <col min="2" max="2" width="38.1796875" bestFit="1" customWidth="1"/>
    <col min="3" max="3" width="34" bestFit="1" customWidth="1"/>
    <col min="4" max="4" width="28" bestFit="1" customWidth="1"/>
    <col min="5" max="5" width="56.7265625" bestFit="1" customWidth="1"/>
    <col min="6" max="6" width="34" bestFit="1" customWidth="1"/>
    <col min="7" max="7" width="37.54296875" customWidth="1"/>
  </cols>
  <sheetData>
    <row r="1" spans="1:17" x14ac:dyDescent="0.35">
      <c r="A1" s="2" t="s">
        <v>283</v>
      </c>
      <c r="B1" s="2" t="s">
        <v>284</v>
      </c>
      <c r="C1" s="2" t="s">
        <v>294</v>
      </c>
      <c r="D1" s="2" t="s">
        <v>295</v>
      </c>
      <c r="E1" s="2" t="s">
        <v>296</v>
      </c>
      <c r="F1" s="2" t="s">
        <v>297</v>
      </c>
      <c r="G1" s="2" t="s">
        <v>291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B2" t="s">
        <v>47</v>
      </c>
      <c r="C2" t="s">
        <v>48</v>
      </c>
      <c r="D2" t="s">
        <v>51</v>
      </c>
      <c r="E2" t="s">
        <v>53</v>
      </c>
      <c r="F2" t="s">
        <v>54</v>
      </c>
      <c r="G2" t="s">
        <v>52</v>
      </c>
    </row>
    <row r="3" spans="1:17" x14ac:dyDescent="0.35">
      <c r="B3" t="s">
        <v>47</v>
      </c>
      <c r="C3" t="s">
        <v>48</v>
      </c>
      <c r="D3" t="s">
        <v>51</v>
      </c>
      <c r="E3" t="s">
        <v>61</v>
      </c>
      <c r="F3" t="s">
        <v>60</v>
      </c>
      <c r="G3" t="s">
        <v>59</v>
      </c>
    </row>
    <row r="4" spans="1:17" x14ac:dyDescent="0.35">
      <c r="B4" t="str">
        <f>'Copy Activities'!B3</f>
        <v>gravel and sand quarry operation</v>
      </c>
      <c r="C4" t="str">
        <f>'Copy Activities'!C3</f>
        <v>14ad7fee91d429fc020451a3e5c65feb</v>
      </c>
      <c r="D4" t="s">
        <v>51</v>
      </c>
      <c r="E4" t="s">
        <v>74</v>
      </c>
      <c r="F4" t="s">
        <v>75</v>
      </c>
    </row>
    <row r="5" spans="1:17" x14ac:dyDescent="0.35">
      <c r="B5" t="str">
        <f t="shared" ref="B5:B13" si="0">B4</f>
        <v>gravel and sand quarry operation</v>
      </c>
      <c r="C5" t="str">
        <f t="shared" ref="C5:C13" si="1">C4</f>
        <v>14ad7fee91d429fc020451a3e5c65feb</v>
      </c>
      <c r="D5" t="str">
        <f t="shared" ref="D5:D68" si="2">D4</f>
        <v>ecoinvent3.8 cut-off</v>
      </c>
      <c r="E5" t="s">
        <v>61</v>
      </c>
      <c r="F5" t="s">
        <v>60</v>
      </c>
    </row>
    <row r="6" spans="1:17" x14ac:dyDescent="0.35">
      <c r="B6" t="str">
        <f t="shared" si="0"/>
        <v>gravel and sand quarry operation</v>
      </c>
      <c r="C6" t="str">
        <f t="shared" si="1"/>
        <v>14ad7fee91d429fc020451a3e5c65feb</v>
      </c>
      <c r="D6" t="str">
        <f t="shared" si="2"/>
        <v>ecoinvent3.8 cut-off</v>
      </c>
      <c r="E6" t="s">
        <v>5</v>
      </c>
      <c r="F6" t="s">
        <v>76</v>
      </c>
    </row>
    <row r="7" spans="1:17" x14ac:dyDescent="0.35">
      <c r="B7" t="str">
        <f t="shared" si="0"/>
        <v>gravel and sand quarry operation</v>
      </c>
      <c r="C7" t="str">
        <f t="shared" si="1"/>
        <v>14ad7fee91d429fc020451a3e5c65feb</v>
      </c>
      <c r="D7" t="str">
        <f t="shared" si="2"/>
        <v>ecoinvent3.8 cut-off</v>
      </c>
      <c r="E7" t="s">
        <v>5</v>
      </c>
      <c r="F7" t="s">
        <v>77</v>
      </c>
    </row>
    <row r="8" spans="1:17" x14ac:dyDescent="0.35">
      <c r="B8" t="str">
        <f t="shared" si="0"/>
        <v>gravel and sand quarry operation</v>
      </c>
      <c r="C8" t="str">
        <f t="shared" si="1"/>
        <v>14ad7fee91d429fc020451a3e5c65feb</v>
      </c>
      <c r="D8" t="str">
        <f t="shared" si="2"/>
        <v>ecoinvent3.8 cut-off</v>
      </c>
      <c r="E8" t="s">
        <v>5</v>
      </c>
      <c r="F8" t="s">
        <v>78</v>
      </c>
    </row>
    <row r="9" spans="1:17" x14ac:dyDescent="0.35">
      <c r="B9" t="str">
        <f t="shared" si="0"/>
        <v>gravel and sand quarry operation</v>
      </c>
      <c r="C9" t="str">
        <f t="shared" si="1"/>
        <v>14ad7fee91d429fc020451a3e5c65feb</v>
      </c>
      <c r="D9" t="str">
        <f t="shared" si="2"/>
        <v>ecoinvent3.8 cut-off</v>
      </c>
      <c r="E9" t="s">
        <v>79</v>
      </c>
      <c r="F9" t="s">
        <v>80</v>
      </c>
    </row>
    <row r="10" spans="1:17" x14ac:dyDescent="0.35">
      <c r="B10" t="str">
        <f t="shared" si="0"/>
        <v>gravel and sand quarry operation</v>
      </c>
      <c r="C10" t="str">
        <f t="shared" si="1"/>
        <v>14ad7fee91d429fc020451a3e5c65feb</v>
      </c>
      <c r="D10" t="str">
        <f t="shared" si="2"/>
        <v>ecoinvent3.8 cut-off</v>
      </c>
      <c r="E10" t="s">
        <v>79</v>
      </c>
      <c r="F10" t="s">
        <v>81</v>
      </c>
    </row>
    <row r="11" spans="1:17" x14ac:dyDescent="0.35">
      <c r="B11" t="str">
        <f t="shared" si="0"/>
        <v>gravel and sand quarry operation</v>
      </c>
      <c r="C11" t="str">
        <f t="shared" si="1"/>
        <v>14ad7fee91d429fc020451a3e5c65feb</v>
      </c>
      <c r="D11" t="str">
        <f t="shared" si="2"/>
        <v>ecoinvent3.8 cut-off</v>
      </c>
      <c r="E11" t="s">
        <v>79</v>
      </c>
      <c r="F11" t="s">
        <v>82</v>
      </c>
    </row>
    <row r="12" spans="1:17" x14ac:dyDescent="0.35">
      <c r="B12" t="str">
        <f t="shared" si="0"/>
        <v>gravel and sand quarry operation</v>
      </c>
      <c r="C12" t="str">
        <f t="shared" si="1"/>
        <v>14ad7fee91d429fc020451a3e5c65feb</v>
      </c>
      <c r="D12" t="str">
        <f t="shared" si="2"/>
        <v>ecoinvent3.8 cut-off</v>
      </c>
      <c r="E12" t="s">
        <v>79</v>
      </c>
      <c r="F12" t="s">
        <v>83</v>
      </c>
    </row>
    <row r="13" spans="1:17" x14ac:dyDescent="0.35">
      <c r="B13" t="str">
        <f t="shared" si="0"/>
        <v>gravel and sand quarry operation</v>
      </c>
      <c r="C13" t="str">
        <f t="shared" si="1"/>
        <v>14ad7fee91d429fc020451a3e5c65feb</v>
      </c>
      <c r="D13" t="str">
        <f t="shared" si="2"/>
        <v>ecoinvent3.8 cut-off</v>
      </c>
      <c r="E13" t="s">
        <v>79</v>
      </c>
      <c r="F13" t="s">
        <v>84</v>
      </c>
    </row>
    <row r="14" spans="1:17" x14ac:dyDescent="0.35">
      <c r="B14" t="str">
        <f>'Copy Activities'!$B$4</f>
        <v>market for diesel, low-sulfur</v>
      </c>
      <c r="C14" t="str">
        <f>'Copy Activities'!$C$4</f>
        <v>1772b4b7346b1b9acb7d0b572a9e75bf</v>
      </c>
      <c r="D14" t="str">
        <f t="shared" si="2"/>
        <v>ecoinvent3.8 cut-off</v>
      </c>
      <c r="E14" t="s">
        <v>146</v>
      </c>
      <c r="F14" t="s">
        <v>105</v>
      </c>
      <c r="G14" t="s">
        <v>215</v>
      </c>
    </row>
    <row r="15" spans="1:17" x14ac:dyDescent="0.35">
      <c r="B15" t="str">
        <f>'Copy Activities'!$B$4</f>
        <v>market for diesel, low-sulfur</v>
      </c>
      <c r="C15" t="str">
        <f>'Copy Activities'!$C$4</f>
        <v>1772b4b7346b1b9acb7d0b572a9e75bf</v>
      </c>
      <c r="D15" t="str">
        <f t="shared" si="2"/>
        <v>ecoinvent3.8 cut-off</v>
      </c>
      <c r="E15" t="s">
        <v>146</v>
      </c>
      <c r="F15" t="s">
        <v>111</v>
      </c>
      <c r="G15" t="s">
        <v>215</v>
      </c>
    </row>
    <row r="16" spans="1:17" x14ac:dyDescent="0.35">
      <c r="B16" t="str">
        <f>'Copy Activities'!$B$4</f>
        <v>market for diesel, low-sulfur</v>
      </c>
      <c r="C16" t="str">
        <f>'Copy Activities'!$C$4</f>
        <v>1772b4b7346b1b9acb7d0b572a9e75bf</v>
      </c>
      <c r="D16" t="str">
        <f t="shared" si="2"/>
        <v>ecoinvent3.8 cut-off</v>
      </c>
      <c r="E16" t="s">
        <v>158</v>
      </c>
      <c r="F16" t="s">
        <v>160</v>
      </c>
      <c r="G16" t="s">
        <v>216</v>
      </c>
    </row>
    <row r="17" spans="2:7" x14ac:dyDescent="0.35">
      <c r="B17" t="str">
        <f>'Copy Activities'!$B$4</f>
        <v>market for diesel, low-sulfur</v>
      </c>
      <c r="C17" t="str">
        <f>'Copy Activities'!$C$4</f>
        <v>1772b4b7346b1b9acb7d0b572a9e75bf</v>
      </c>
      <c r="D17" t="str">
        <f t="shared" si="2"/>
        <v>ecoinvent3.8 cut-off</v>
      </c>
      <c r="E17" t="s">
        <v>158</v>
      </c>
      <c r="F17" t="s">
        <v>161</v>
      </c>
      <c r="G17" t="s">
        <v>216</v>
      </c>
    </row>
    <row r="18" spans="2:7" x14ac:dyDescent="0.35">
      <c r="B18" t="str">
        <f>'Copy Activities'!$B$4</f>
        <v>market for diesel, low-sulfur</v>
      </c>
      <c r="C18" t="str">
        <f>'Copy Activities'!$C$4</f>
        <v>1772b4b7346b1b9acb7d0b572a9e75bf</v>
      </c>
      <c r="D18" t="str">
        <f t="shared" si="2"/>
        <v>ecoinvent3.8 cut-off</v>
      </c>
      <c r="E18" t="s">
        <v>158</v>
      </c>
      <c r="F18" t="s">
        <v>162</v>
      </c>
      <c r="G18" t="s">
        <v>216</v>
      </c>
    </row>
    <row r="19" spans="2:7" x14ac:dyDescent="0.35">
      <c r="B19" t="str">
        <f>'Copy Activities'!$B$4</f>
        <v>market for diesel, low-sulfur</v>
      </c>
      <c r="C19" t="str">
        <f>'Copy Activities'!$C$4</f>
        <v>1772b4b7346b1b9acb7d0b572a9e75bf</v>
      </c>
      <c r="D19" t="str">
        <f t="shared" si="2"/>
        <v>ecoinvent3.8 cut-off</v>
      </c>
      <c r="E19" t="s">
        <v>158</v>
      </c>
      <c r="F19" t="s">
        <v>163</v>
      </c>
      <c r="G19" t="s">
        <v>216</v>
      </c>
    </row>
    <row r="20" spans="2:7" x14ac:dyDescent="0.35">
      <c r="B20" t="str">
        <f>'Copy Activities'!$B$4</f>
        <v>market for diesel, low-sulfur</v>
      </c>
      <c r="C20" t="str">
        <f>'Copy Activities'!$C$4</f>
        <v>1772b4b7346b1b9acb7d0b572a9e75bf</v>
      </c>
      <c r="D20" t="str">
        <f t="shared" si="2"/>
        <v>ecoinvent3.8 cut-off</v>
      </c>
      <c r="E20" t="s">
        <v>158</v>
      </c>
      <c r="F20" t="s">
        <v>164</v>
      </c>
      <c r="G20" t="s">
        <v>216</v>
      </c>
    </row>
    <row r="21" spans="2:7" x14ac:dyDescent="0.35">
      <c r="B21" t="str">
        <f>'Copy Activities'!$B$4</f>
        <v>market for diesel, low-sulfur</v>
      </c>
      <c r="C21" t="str">
        <f>'Copy Activities'!$C$4</f>
        <v>1772b4b7346b1b9acb7d0b572a9e75bf</v>
      </c>
      <c r="D21" t="str">
        <f t="shared" si="2"/>
        <v>ecoinvent3.8 cut-off</v>
      </c>
      <c r="E21" t="s">
        <v>158</v>
      </c>
      <c r="F21" t="s">
        <v>165</v>
      </c>
      <c r="G21" t="s">
        <v>216</v>
      </c>
    </row>
    <row r="22" spans="2:7" x14ac:dyDescent="0.35">
      <c r="B22" t="str">
        <f>'Copy Activities'!$B$4</f>
        <v>market for diesel, low-sulfur</v>
      </c>
      <c r="C22" t="str">
        <f>'Copy Activities'!$C$4</f>
        <v>1772b4b7346b1b9acb7d0b572a9e75bf</v>
      </c>
      <c r="D22" t="str">
        <f t="shared" si="2"/>
        <v>ecoinvent3.8 cut-off</v>
      </c>
      <c r="E22" t="s">
        <v>158</v>
      </c>
      <c r="F22" t="s">
        <v>166</v>
      </c>
      <c r="G22" t="s">
        <v>216</v>
      </c>
    </row>
    <row r="23" spans="2:7" x14ac:dyDescent="0.35">
      <c r="B23" t="str">
        <f>'Copy Activities'!$B$4</f>
        <v>market for diesel, low-sulfur</v>
      </c>
      <c r="C23" t="str">
        <f>'Copy Activities'!$C$4</f>
        <v>1772b4b7346b1b9acb7d0b572a9e75bf</v>
      </c>
      <c r="D23" t="str">
        <f t="shared" si="2"/>
        <v>ecoinvent3.8 cut-off</v>
      </c>
      <c r="E23" t="s">
        <v>158</v>
      </c>
      <c r="F23" t="s">
        <v>167</v>
      </c>
      <c r="G23" t="s">
        <v>216</v>
      </c>
    </row>
    <row r="24" spans="2:7" x14ac:dyDescent="0.35">
      <c r="B24" t="str">
        <f>'Copy Activities'!$B$4</f>
        <v>market for diesel, low-sulfur</v>
      </c>
      <c r="C24" t="str">
        <f>'Copy Activities'!$C$4</f>
        <v>1772b4b7346b1b9acb7d0b572a9e75bf</v>
      </c>
      <c r="D24" t="str">
        <f t="shared" si="2"/>
        <v>ecoinvent3.8 cut-off</v>
      </c>
      <c r="E24" t="s">
        <v>158</v>
      </c>
      <c r="F24" t="s">
        <v>168</v>
      </c>
      <c r="G24" t="s">
        <v>216</v>
      </c>
    </row>
    <row r="25" spans="2:7" x14ac:dyDescent="0.35">
      <c r="B25" t="str">
        <f>'Copy Activities'!$B$4</f>
        <v>market for diesel, low-sulfur</v>
      </c>
      <c r="C25" t="str">
        <f>'Copy Activities'!$C$4</f>
        <v>1772b4b7346b1b9acb7d0b572a9e75bf</v>
      </c>
      <c r="D25" t="str">
        <f t="shared" si="2"/>
        <v>ecoinvent3.8 cut-off</v>
      </c>
      <c r="E25" t="s">
        <v>158</v>
      </c>
      <c r="F25" t="s">
        <v>169</v>
      </c>
      <c r="G25" t="s">
        <v>216</v>
      </c>
    </row>
    <row r="26" spans="2:7" x14ac:dyDescent="0.35">
      <c r="B26" t="str">
        <f>'Copy Activities'!$B$4</f>
        <v>market for diesel, low-sulfur</v>
      </c>
      <c r="C26" t="str">
        <f>'Copy Activities'!$C$4</f>
        <v>1772b4b7346b1b9acb7d0b572a9e75bf</v>
      </c>
      <c r="D26" t="str">
        <f t="shared" si="2"/>
        <v>ecoinvent3.8 cut-off</v>
      </c>
      <c r="E26" t="s">
        <v>158</v>
      </c>
      <c r="F26" t="s">
        <v>170</v>
      </c>
      <c r="G26" t="s">
        <v>216</v>
      </c>
    </row>
    <row r="27" spans="2:7" x14ac:dyDescent="0.35">
      <c r="B27" t="str">
        <f>'Copy Activities'!$B$4</f>
        <v>market for diesel, low-sulfur</v>
      </c>
      <c r="C27" t="str">
        <f>'Copy Activities'!$C$4</f>
        <v>1772b4b7346b1b9acb7d0b572a9e75bf</v>
      </c>
      <c r="D27" t="str">
        <f t="shared" si="2"/>
        <v>ecoinvent3.8 cut-off</v>
      </c>
      <c r="E27" t="s">
        <v>158</v>
      </c>
      <c r="F27" t="s">
        <v>171</v>
      </c>
      <c r="G27" t="s">
        <v>216</v>
      </c>
    </row>
    <row r="28" spans="2:7" x14ac:dyDescent="0.35">
      <c r="B28" t="str">
        <f>'Copy Activities'!$B$4</f>
        <v>market for diesel, low-sulfur</v>
      </c>
      <c r="C28" t="str">
        <f>'Copy Activities'!$C$4</f>
        <v>1772b4b7346b1b9acb7d0b572a9e75bf</v>
      </c>
      <c r="D28" t="str">
        <f t="shared" si="2"/>
        <v>ecoinvent3.8 cut-off</v>
      </c>
      <c r="E28" t="s">
        <v>158</v>
      </c>
      <c r="F28" t="s">
        <v>172</v>
      </c>
      <c r="G28" t="s">
        <v>216</v>
      </c>
    </row>
    <row r="29" spans="2:7" x14ac:dyDescent="0.35">
      <c r="B29" t="str">
        <f>'Copy Activities'!$B$4</f>
        <v>market for diesel, low-sulfur</v>
      </c>
      <c r="C29" t="str">
        <f>'Copy Activities'!$C$4</f>
        <v>1772b4b7346b1b9acb7d0b572a9e75bf</v>
      </c>
      <c r="D29" t="str">
        <f t="shared" si="2"/>
        <v>ecoinvent3.8 cut-off</v>
      </c>
      <c r="E29" t="s">
        <v>158</v>
      </c>
      <c r="F29" t="s">
        <v>173</v>
      </c>
      <c r="G29" t="s">
        <v>216</v>
      </c>
    </row>
    <row r="30" spans="2:7" x14ac:dyDescent="0.35">
      <c r="B30" t="str">
        <f>'Copy Activities'!$B$4</f>
        <v>market for diesel, low-sulfur</v>
      </c>
      <c r="C30" t="str">
        <f>'Copy Activities'!$C$4</f>
        <v>1772b4b7346b1b9acb7d0b572a9e75bf</v>
      </c>
      <c r="D30" t="str">
        <f t="shared" si="2"/>
        <v>ecoinvent3.8 cut-off</v>
      </c>
      <c r="E30" t="s">
        <v>158</v>
      </c>
      <c r="F30" t="s">
        <v>174</v>
      </c>
      <c r="G30" t="s">
        <v>216</v>
      </c>
    </row>
    <row r="31" spans="2:7" x14ac:dyDescent="0.35">
      <c r="B31" t="str">
        <f>'Copy Activities'!$B$4</f>
        <v>market for diesel, low-sulfur</v>
      </c>
      <c r="C31" t="str">
        <f>'Copy Activities'!$C$4</f>
        <v>1772b4b7346b1b9acb7d0b572a9e75bf</v>
      </c>
      <c r="D31" t="str">
        <f t="shared" si="2"/>
        <v>ecoinvent3.8 cut-off</v>
      </c>
      <c r="E31" t="s">
        <v>158</v>
      </c>
      <c r="F31" t="s">
        <v>175</v>
      </c>
      <c r="G31" t="s">
        <v>216</v>
      </c>
    </row>
    <row r="32" spans="2:7" x14ac:dyDescent="0.35">
      <c r="B32" t="str">
        <f>'Copy Activities'!$B$4</f>
        <v>market for diesel, low-sulfur</v>
      </c>
      <c r="C32" t="str">
        <f>'Copy Activities'!$C$4</f>
        <v>1772b4b7346b1b9acb7d0b572a9e75bf</v>
      </c>
      <c r="D32" t="str">
        <f t="shared" si="2"/>
        <v>ecoinvent3.8 cut-off</v>
      </c>
      <c r="E32" t="s">
        <v>158</v>
      </c>
      <c r="F32" t="s">
        <v>176</v>
      </c>
      <c r="G32" t="s">
        <v>216</v>
      </c>
    </row>
    <row r="33" spans="2:7" x14ac:dyDescent="0.35">
      <c r="B33" t="str">
        <f>'Copy Activities'!$B$4</f>
        <v>market for diesel, low-sulfur</v>
      </c>
      <c r="C33" t="str">
        <f>'Copy Activities'!$C$4</f>
        <v>1772b4b7346b1b9acb7d0b572a9e75bf</v>
      </c>
      <c r="D33" t="str">
        <f t="shared" si="2"/>
        <v>ecoinvent3.8 cut-off</v>
      </c>
      <c r="E33" t="s">
        <v>158</v>
      </c>
      <c r="F33" t="s">
        <v>177</v>
      </c>
      <c r="G33" t="s">
        <v>216</v>
      </c>
    </row>
    <row r="34" spans="2:7" x14ac:dyDescent="0.35">
      <c r="B34" t="str">
        <f>'Copy Activities'!$B$4</f>
        <v>market for diesel, low-sulfur</v>
      </c>
      <c r="C34" t="str">
        <f>'Copy Activities'!$C$4</f>
        <v>1772b4b7346b1b9acb7d0b572a9e75bf</v>
      </c>
      <c r="D34" t="str">
        <f t="shared" si="2"/>
        <v>ecoinvent3.8 cut-off</v>
      </c>
      <c r="E34" t="s">
        <v>158</v>
      </c>
      <c r="F34" t="s">
        <v>178</v>
      </c>
      <c r="G34" t="s">
        <v>216</v>
      </c>
    </row>
    <row r="35" spans="2:7" x14ac:dyDescent="0.35">
      <c r="B35" t="str">
        <f>'Copy Activities'!$B$4</f>
        <v>market for diesel, low-sulfur</v>
      </c>
      <c r="C35" t="str">
        <f>'Copy Activities'!$C$4</f>
        <v>1772b4b7346b1b9acb7d0b572a9e75bf</v>
      </c>
      <c r="D35" t="str">
        <f t="shared" si="2"/>
        <v>ecoinvent3.8 cut-off</v>
      </c>
      <c r="E35" t="s">
        <v>158</v>
      </c>
      <c r="F35" t="s">
        <v>179</v>
      </c>
      <c r="G35" t="s">
        <v>216</v>
      </c>
    </row>
    <row r="36" spans="2:7" x14ac:dyDescent="0.35">
      <c r="B36" t="str">
        <f>'Copy Activities'!$B$4</f>
        <v>market for diesel, low-sulfur</v>
      </c>
      <c r="C36" t="str">
        <f>'Copy Activities'!$C$4</f>
        <v>1772b4b7346b1b9acb7d0b572a9e75bf</v>
      </c>
      <c r="D36" t="str">
        <f t="shared" si="2"/>
        <v>ecoinvent3.8 cut-off</v>
      </c>
      <c r="E36" t="s">
        <v>158</v>
      </c>
      <c r="F36" t="s">
        <v>180</v>
      </c>
      <c r="G36" t="s">
        <v>216</v>
      </c>
    </row>
    <row r="37" spans="2:7" x14ac:dyDescent="0.35">
      <c r="B37" t="str">
        <f>'Copy Activities'!$B$4</f>
        <v>market for diesel, low-sulfur</v>
      </c>
      <c r="C37" t="str">
        <f>'Copy Activities'!$C$4</f>
        <v>1772b4b7346b1b9acb7d0b572a9e75bf</v>
      </c>
      <c r="D37" t="str">
        <f t="shared" si="2"/>
        <v>ecoinvent3.8 cut-off</v>
      </c>
      <c r="E37" t="s">
        <v>158</v>
      </c>
      <c r="F37" t="s">
        <v>181</v>
      </c>
      <c r="G37" t="s">
        <v>216</v>
      </c>
    </row>
    <row r="38" spans="2:7" x14ac:dyDescent="0.35">
      <c r="B38" t="str">
        <f>'Copy Activities'!$B$4</f>
        <v>market for diesel, low-sulfur</v>
      </c>
      <c r="C38" t="str">
        <f>'Copy Activities'!$C$4</f>
        <v>1772b4b7346b1b9acb7d0b572a9e75bf</v>
      </c>
      <c r="D38" t="str">
        <f t="shared" si="2"/>
        <v>ecoinvent3.8 cut-off</v>
      </c>
      <c r="E38" t="s">
        <v>158</v>
      </c>
      <c r="F38" t="s">
        <v>182</v>
      </c>
      <c r="G38" t="s">
        <v>216</v>
      </c>
    </row>
    <row r="39" spans="2:7" x14ac:dyDescent="0.35">
      <c r="B39" t="str">
        <f>'Copy Activities'!$B$4</f>
        <v>market for diesel, low-sulfur</v>
      </c>
      <c r="C39" t="str">
        <f>'Copy Activities'!$C$4</f>
        <v>1772b4b7346b1b9acb7d0b572a9e75bf</v>
      </c>
      <c r="D39" t="str">
        <f t="shared" si="2"/>
        <v>ecoinvent3.8 cut-off</v>
      </c>
      <c r="E39" t="s">
        <v>158</v>
      </c>
      <c r="F39" t="s">
        <v>183</v>
      </c>
      <c r="G39" t="s">
        <v>216</v>
      </c>
    </row>
    <row r="40" spans="2:7" x14ac:dyDescent="0.35">
      <c r="B40" t="str">
        <f>'Copy Activities'!$B$4</f>
        <v>market for diesel, low-sulfur</v>
      </c>
      <c r="C40" t="str">
        <f>'Copy Activities'!$C$4</f>
        <v>1772b4b7346b1b9acb7d0b572a9e75bf</v>
      </c>
      <c r="D40" t="str">
        <f t="shared" si="2"/>
        <v>ecoinvent3.8 cut-off</v>
      </c>
      <c r="E40" t="s">
        <v>158</v>
      </c>
      <c r="F40" t="s">
        <v>184</v>
      </c>
      <c r="G40" t="s">
        <v>216</v>
      </c>
    </row>
    <row r="41" spans="2:7" x14ac:dyDescent="0.35">
      <c r="B41" t="str">
        <f>'Copy Activities'!$B$4</f>
        <v>market for diesel, low-sulfur</v>
      </c>
      <c r="C41" t="str">
        <f>'Copy Activities'!$C$4</f>
        <v>1772b4b7346b1b9acb7d0b572a9e75bf</v>
      </c>
      <c r="D41" t="str">
        <f t="shared" si="2"/>
        <v>ecoinvent3.8 cut-off</v>
      </c>
      <c r="E41" t="s">
        <v>158</v>
      </c>
      <c r="F41" t="s">
        <v>185</v>
      </c>
      <c r="G41" t="s">
        <v>216</v>
      </c>
    </row>
    <row r="42" spans="2:7" x14ac:dyDescent="0.35">
      <c r="B42" t="str">
        <f>'Copy Activities'!$B$4</f>
        <v>market for diesel, low-sulfur</v>
      </c>
      <c r="C42" t="str">
        <f>'Copy Activities'!$C$4</f>
        <v>1772b4b7346b1b9acb7d0b572a9e75bf</v>
      </c>
      <c r="D42" t="str">
        <f t="shared" si="2"/>
        <v>ecoinvent3.8 cut-off</v>
      </c>
      <c r="E42" t="s">
        <v>158</v>
      </c>
      <c r="F42" t="s">
        <v>186</v>
      </c>
      <c r="G42" t="s">
        <v>216</v>
      </c>
    </row>
    <row r="43" spans="2:7" x14ac:dyDescent="0.35">
      <c r="B43" t="str">
        <f>'Copy Activities'!$B$4</f>
        <v>market for diesel, low-sulfur</v>
      </c>
      <c r="C43" t="str">
        <f>'Copy Activities'!$C$4</f>
        <v>1772b4b7346b1b9acb7d0b572a9e75bf</v>
      </c>
      <c r="D43" t="str">
        <f t="shared" si="2"/>
        <v>ecoinvent3.8 cut-off</v>
      </c>
      <c r="E43" t="s">
        <v>158</v>
      </c>
      <c r="F43" t="s">
        <v>187</v>
      </c>
      <c r="G43" t="s">
        <v>216</v>
      </c>
    </row>
    <row r="44" spans="2:7" x14ac:dyDescent="0.35">
      <c r="B44" t="str">
        <f>'Copy Activities'!$B$4</f>
        <v>market for diesel, low-sulfur</v>
      </c>
      <c r="C44" t="str">
        <f>'Copy Activities'!$C$4</f>
        <v>1772b4b7346b1b9acb7d0b572a9e75bf</v>
      </c>
      <c r="D44" t="str">
        <f t="shared" si="2"/>
        <v>ecoinvent3.8 cut-off</v>
      </c>
      <c r="E44" t="s">
        <v>158</v>
      </c>
      <c r="F44" t="s">
        <v>188</v>
      </c>
      <c r="G44" t="s">
        <v>216</v>
      </c>
    </row>
    <row r="45" spans="2:7" x14ac:dyDescent="0.35">
      <c r="B45" t="str">
        <f>'Copy Activities'!$B$4</f>
        <v>market for diesel, low-sulfur</v>
      </c>
      <c r="C45" t="str">
        <f>'Copy Activities'!$C$4</f>
        <v>1772b4b7346b1b9acb7d0b572a9e75bf</v>
      </c>
      <c r="D45" t="str">
        <f t="shared" si="2"/>
        <v>ecoinvent3.8 cut-off</v>
      </c>
      <c r="E45" t="s">
        <v>158</v>
      </c>
      <c r="F45" t="s">
        <v>189</v>
      </c>
      <c r="G45" t="s">
        <v>216</v>
      </c>
    </row>
    <row r="46" spans="2:7" x14ac:dyDescent="0.35">
      <c r="B46" t="str">
        <f>'Copy Activities'!$B$4</f>
        <v>market for diesel, low-sulfur</v>
      </c>
      <c r="C46" t="str">
        <f>'Copy Activities'!$C$4</f>
        <v>1772b4b7346b1b9acb7d0b572a9e75bf</v>
      </c>
      <c r="D46" t="str">
        <f t="shared" si="2"/>
        <v>ecoinvent3.8 cut-off</v>
      </c>
      <c r="E46" t="s">
        <v>158</v>
      </c>
      <c r="F46" t="s">
        <v>190</v>
      </c>
      <c r="G46" t="s">
        <v>216</v>
      </c>
    </row>
    <row r="47" spans="2:7" x14ac:dyDescent="0.35">
      <c r="B47" t="str">
        <f>'Copy Activities'!$B$4</f>
        <v>market for diesel, low-sulfur</v>
      </c>
      <c r="C47" t="str">
        <f>'Copy Activities'!$C$4</f>
        <v>1772b4b7346b1b9acb7d0b572a9e75bf</v>
      </c>
      <c r="D47" t="str">
        <f t="shared" si="2"/>
        <v>ecoinvent3.8 cut-off</v>
      </c>
      <c r="E47" t="s">
        <v>158</v>
      </c>
      <c r="F47" t="s">
        <v>191</v>
      </c>
      <c r="G47" t="s">
        <v>216</v>
      </c>
    </row>
    <row r="48" spans="2:7" x14ac:dyDescent="0.35">
      <c r="B48" t="str">
        <f>'Copy Activities'!$B$4</f>
        <v>market for diesel, low-sulfur</v>
      </c>
      <c r="C48" t="str">
        <f>'Copy Activities'!$C$4</f>
        <v>1772b4b7346b1b9acb7d0b572a9e75bf</v>
      </c>
      <c r="D48" t="str">
        <f t="shared" si="2"/>
        <v>ecoinvent3.8 cut-off</v>
      </c>
      <c r="E48" t="s">
        <v>158</v>
      </c>
      <c r="F48" t="s">
        <v>192</v>
      </c>
      <c r="G48" t="s">
        <v>216</v>
      </c>
    </row>
    <row r="49" spans="2:7" x14ac:dyDescent="0.35">
      <c r="B49" t="str">
        <f>'Copy Activities'!$B$4</f>
        <v>market for diesel, low-sulfur</v>
      </c>
      <c r="C49" t="str">
        <f>'Copy Activities'!$C$4</f>
        <v>1772b4b7346b1b9acb7d0b572a9e75bf</v>
      </c>
      <c r="D49" t="str">
        <f t="shared" si="2"/>
        <v>ecoinvent3.8 cut-off</v>
      </c>
      <c r="E49" t="s">
        <v>158</v>
      </c>
      <c r="F49" t="s">
        <v>193</v>
      </c>
      <c r="G49" t="s">
        <v>216</v>
      </c>
    </row>
    <row r="50" spans="2:7" x14ac:dyDescent="0.35">
      <c r="B50" t="str">
        <f>'Copy Activities'!$B$4</f>
        <v>market for diesel, low-sulfur</v>
      </c>
      <c r="C50" t="str">
        <f>'Copy Activities'!$C$4</f>
        <v>1772b4b7346b1b9acb7d0b572a9e75bf</v>
      </c>
      <c r="D50" t="str">
        <f t="shared" si="2"/>
        <v>ecoinvent3.8 cut-off</v>
      </c>
      <c r="E50" t="s">
        <v>158</v>
      </c>
      <c r="F50" t="s">
        <v>194</v>
      </c>
      <c r="G50" t="s">
        <v>216</v>
      </c>
    </row>
    <row r="51" spans="2:7" x14ac:dyDescent="0.35">
      <c r="B51" t="str">
        <f>'Copy Activities'!$B$4</f>
        <v>market for diesel, low-sulfur</v>
      </c>
      <c r="C51" t="str">
        <f>'Copy Activities'!$C$4</f>
        <v>1772b4b7346b1b9acb7d0b572a9e75bf</v>
      </c>
      <c r="D51" t="str">
        <f t="shared" si="2"/>
        <v>ecoinvent3.8 cut-off</v>
      </c>
      <c r="E51" t="s">
        <v>158</v>
      </c>
      <c r="F51" t="s">
        <v>195</v>
      </c>
      <c r="G51" t="s">
        <v>216</v>
      </c>
    </row>
    <row r="52" spans="2:7" x14ac:dyDescent="0.35">
      <c r="B52" t="str">
        <f>'Copy Activities'!$B$4</f>
        <v>market for diesel, low-sulfur</v>
      </c>
      <c r="C52" t="str">
        <f>'Copy Activities'!$C$4</f>
        <v>1772b4b7346b1b9acb7d0b572a9e75bf</v>
      </c>
      <c r="D52" t="str">
        <f t="shared" si="2"/>
        <v>ecoinvent3.8 cut-off</v>
      </c>
      <c r="E52" t="s">
        <v>158</v>
      </c>
      <c r="F52" t="s">
        <v>196</v>
      </c>
      <c r="G52" t="s">
        <v>216</v>
      </c>
    </row>
    <row r="53" spans="2:7" x14ac:dyDescent="0.35">
      <c r="B53" t="str">
        <f>'Copy Activities'!$B$4</f>
        <v>market for diesel, low-sulfur</v>
      </c>
      <c r="C53" t="str">
        <f>'Copy Activities'!$C$4</f>
        <v>1772b4b7346b1b9acb7d0b572a9e75bf</v>
      </c>
      <c r="D53" t="str">
        <f t="shared" si="2"/>
        <v>ecoinvent3.8 cut-off</v>
      </c>
      <c r="E53" t="s">
        <v>158</v>
      </c>
      <c r="F53" t="s">
        <v>197</v>
      </c>
      <c r="G53" t="s">
        <v>216</v>
      </c>
    </row>
    <row r="54" spans="2:7" x14ac:dyDescent="0.35">
      <c r="B54" t="str">
        <f>'Copy Activities'!$B$4</f>
        <v>market for diesel, low-sulfur</v>
      </c>
      <c r="C54" t="str">
        <f>'Copy Activities'!$C$4</f>
        <v>1772b4b7346b1b9acb7d0b572a9e75bf</v>
      </c>
      <c r="D54" t="str">
        <f t="shared" si="2"/>
        <v>ecoinvent3.8 cut-off</v>
      </c>
      <c r="E54" t="s">
        <v>158</v>
      </c>
      <c r="F54" t="s">
        <v>198</v>
      </c>
      <c r="G54" t="s">
        <v>216</v>
      </c>
    </row>
    <row r="55" spans="2:7" x14ac:dyDescent="0.35">
      <c r="B55" t="str">
        <f>'Copy Activities'!$B$4</f>
        <v>market for diesel, low-sulfur</v>
      </c>
      <c r="C55" t="str">
        <f>'Copy Activities'!$C$4</f>
        <v>1772b4b7346b1b9acb7d0b572a9e75bf</v>
      </c>
      <c r="D55" t="str">
        <f t="shared" si="2"/>
        <v>ecoinvent3.8 cut-off</v>
      </c>
      <c r="E55" t="s">
        <v>158</v>
      </c>
      <c r="F55" t="s">
        <v>199</v>
      </c>
      <c r="G55" t="s">
        <v>216</v>
      </c>
    </row>
    <row r="56" spans="2:7" x14ac:dyDescent="0.35">
      <c r="B56" t="str">
        <f>'Copy Activities'!$B$4</f>
        <v>market for diesel, low-sulfur</v>
      </c>
      <c r="C56" t="str">
        <f>'Copy Activities'!$C$4</f>
        <v>1772b4b7346b1b9acb7d0b572a9e75bf</v>
      </c>
      <c r="D56" t="str">
        <f t="shared" si="2"/>
        <v>ecoinvent3.8 cut-off</v>
      </c>
      <c r="E56" t="s">
        <v>158</v>
      </c>
      <c r="F56" t="s">
        <v>200</v>
      </c>
      <c r="G56" t="s">
        <v>216</v>
      </c>
    </row>
    <row r="57" spans="2:7" x14ac:dyDescent="0.35">
      <c r="B57" t="str">
        <f>'Copy Activities'!$B$4</f>
        <v>market for diesel, low-sulfur</v>
      </c>
      <c r="C57" t="str">
        <f>'Copy Activities'!$C$4</f>
        <v>1772b4b7346b1b9acb7d0b572a9e75bf</v>
      </c>
      <c r="D57" t="str">
        <f t="shared" si="2"/>
        <v>ecoinvent3.8 cut-off</v>
      </c>
      <c r="E57" t="s">
        <v>158</v>
      </c>
      <c r="F57" t="s">
        <v>201</v>
      </c>
      <c r="G57" t="s">
        <v>216</v>
      </c>
    </row>
    <row r="58" spans="2:7" x14ac:dyDescent="0.35">
      <c r="B58" t="str">
        <f>'Copy Activities'!$B$4</f>
        <v>market for diesel, low-sulfur</v>
      </c>
      <c r="C58" t="str">
        <f>'Copy Activities'!$C$4</f>
        <v>1772b4b7346b1b9acb7d0b572a9e75bf</v>
      </c>
      <c r="D58" t="str">
        <f t="shared" si="2"/>
        <v>ecoinvent3.8 cut-off</v>
      </c>
      <c r="E58" t="s">
        <v>158</v>
      </c>
      <c r="F58" t="s">
        <v>202</v>
      </c>
      <c r="G58" t="s">
        <v>216</v>
      </c>
    </row>
    <row r="59" spans="2:7" x14ac:dyDescent="0.35">
      <c r="B59" t="str">
        <f>'Copy Activities'!$B$4</f>
        <v>market for diesel, low-sulfur</v>
      </c>
      <c r="C59" t="str">
        <f>'Copy Activities'!$C$4</f>
        <v>1772b4b7346b1b9acb7d0b572a9e75bf</v>
      </c>
      <c r="D59" t="str">
        <f t="shared" si="2"/>
        <v>ecoinvent3.8 cut-off</v>
      </c>
      <c r="E59" t="s">
        <v>158</v>
      </c>
      <c r="F59" t="s">
        <v>203</v>
      </c>
      <c r="G59" t="s">
        <v>216</v>
      </c>
    </row>
    <row r="60" spans="2:7" x14ac:dyDescent="0.35">
      <c r="B60" t="str">
        <f>'Copy Activities'!$B$4</f>
        <v>market for diesel, low-sulfur</v>
      </c>
      <c r="C60" t="str">
        <f>'Copy Activities'!$C$4</f>
        <v>1772b4b7346b1b9acb7d0b572a9e75bf</v>
      </c>
      <c r="D60" t="str">
        <f t="shared" si="2"/>
        <v>ecoinvent3.8 cut-off</v>
      </c>
      <c r="E60" t="s">
        <v>158</v>
      </c>
      <c r="F60" t="s">
        <v>204</v>
      </c>
      <c r="G60" t="s">
        <v>216</v>
      </c>
    </row>
    <row r="61" spans="2:7" x14ac:dyDescent="0.35">
      <c r="B61" t="str">
        <f>'Copy Activities'!$B$4</f>
        <v>market for diesel, low-sulfur</v>
      </c>
      <c r="C61" t="str">
        <f>'Copy Activities'!$C$4</f>
        <v>1772b4b7346b1b9acb7d0b572a9e75bf</v>
      </c>
      <c r="D61" t="str">
        <f t="shared" si="2"/>
        <v>ecoinvent3.8 cut-off</v>
      </c>
      <c r="E61" t="s">
        <v>158</v>
      </c>
      <c r="F61" t="s">
        <v>205</v>
      </c>
      <c r="G61" t="s">
        <v>216</v>
      </c>
    </row>
    <row r="62" spans="2:7" x14ac:dyDescent="0.35">
      <c r="B62" t="str">
        <f>'Copy Activities'!$B$4</f>
        <v>market for diesel, low-sulfur</v>
      </c>
      <c r="C62" t="str">
        <f>'Copy Activities'!$C$4</f>
        <v>1772b4b7346b1b9acb7d0b572a9e75bf</v>
      </c>
      <c r="D62" t="str">
        <f t="shared" si="2"/>
        <v>ecoinvent3.8 cut-off</v>
      </c>
      <c r="E62" t="s">
        <v>158</v>
      </c>
      <c r="F62" t="s">
        <v>206</v>
      </c>
      <c r="G62" t="s">
        <v>216</v>
      </c>
    </row>
    <row r="63" spans="2:7" x14ac:dyDescent="0.35">
      <c r="B63" t="str">
        <f>'Copy Activities'!$B$4</f>
        <v>market for diesel, low-sulfur</v>
      </c>
      <c r="C63" t="str">
        <f>'Copy Activities'!$C$4</f>
        <v>1772b4b7346b1b9acb7d0b572a9e75bf</v>
      </c>
      <c r="D63" t="str">
        <f t="shared" si="2"/>
        <v>ecoinvent3.8 cut-off</v>
      </c>
      <c r="E63" t="s">
        <v>158</v>
      </c>
      <c r="F63" t="s">
        <v>207</v>
      </c>
      <c r="G63" t="s">
        <v>216</v>
      </c>
    </row>
    <row r="64" spans="2:7" x14ac:dyDescent="0.35">
      <c r="B64" t="str">
        <f>'Copy Activities'!$B$4</f>
        <v>market for diesel, low-sulfur</v>
      </c>
      <c r="C64" t="str">
        <f>'Copy Activities'!$C$4</f>
        <v>1772b4b7346b1b9acb7d0b572a9e75bf</v>
      </c>
      <c r="D64" t="str">
        <f t="shared" si="2"/>
        <v>ecoinvent3.8 cut-off</v>
      </c>
      <c r="E64" t="s">
        <v>158</v>
      </c>
      <c r="F64" t="s">
        <v>208</v>
      </c>
      <c r="G64" t="s">
        <v>216</v>
      </c>
    </row>
    <row r="65" spans="2:7" x14ac:dyDescent="0.35">
      <c r="B65" t="str">
        <f>'Copy Activities'!$B$4</f>
        <v>market for diesel, low-sulfur</v>
      </c>
      <c r="C65" t="str">
        <f>'Copy Activities'!$C$4</f>
        <v>1772b4b7346b1b9acb7d0b572a9e75bf</v>
      </c>
      <c r="D65" t="str">
        <f t="shared" si="2"/>
        <v>ecoinvent3.8 cut-off</v>
      </c>
      <c r="E65" t="s">
        <v>158</v>
      </c>
      <c r="F65" t="s">
        <v>209</v>
      </c>
      <c r="G65" t="s">
        <v>216</v>
      </c>
    </row>
    <row r="66" spans="2:7" x14ac:dyDescent="0.35">
      <c r="B66" t="str">
        <f>'Copy Activities'!$B$4</f>
        <v>market for diesel, low-sulfur</v>
      </c>
      <c r="C66" t="str">
        <f>'Copy Activities'!$C$4</f>
        <v>1772b4b7346b1b9acb7d0b572a9e75bf</v>
      </c>
      <c r="D66" t="str">
        <f t="shared" si="2"/>
        <v>ecoinvent3.8 cut-off</v>
      </c>
      <c r="E66" t="s">
        <v>158</v>
      </c>
      <c r="F66" t="s">
        <v>210</v>
      </c>
      <c r="G66" t="s">
        <v>216</v>
      </c>
    </row>
    <row r="67" spans="2:7" x14ac:dyDescent="0.35">
      <c r="B67" t="str">
        <f>'Copy Activities'!$B$4</f>
        <v>market for diesel, low-sulfur</v>
      </c>
      <c r="C67" t="str">
        <f>'Copy Activities'!$C$4</f>
        <v>1772b4b7346b1b9acb7d0b572a9e75bf</v>
      </c>
      <c r="D67" t="str">
        <f t="shared" si="2"/>
        <v>ecoinvent3.8 cut-off</v>
      </c>
      <c r="E67" t="s">
        <v>158</v>
      </c>
      <c r="F67" t="s">
        <v>211</v>
      </c>
      <c r="G67" t="s">
        <v>216</v>
      </c>
    </row>
    <row r="68" spans="2:7" x14ac:dyDescent="0.35">
      <c r="B68" t="str">
        <f>'Copy Activities'!$B$4</f>
        <v>market for diesel, low-sulfur</v>
      </c>
      <c r="C68" t="str">
        <f>'Copy Activities'!$C$4</f>
        <v>1772b4b7346b1b9acb7d0b572a9e75bf</v>
      </c>
      <c r="D68" t="str">
        <f t="shared" si="2"/>
        <v>ecoinvent3.8 cut-off</v>
      </c>
      <c r="E68" t="s">
        <v>158</v>
      </c>
      <c r="F68" t="s">
        <v>212</v>
      </c>
      <c r="G68" t="s">
        <v>216</v>
      </c>
    </row>
    <row r="69" spans="2:7" x14ac:dyDescent="0.35">
      <c r="B69" t="str">
        <f>'Copy Activities'!$B$4</f>
        <v>market for diesel, low-sulfur</v>
      </c>
      <c r="C69" t="str">
        <f>'Copy Activities'!$C$4</f>
        <v>1772b4b7346b1b9acb7d0b572a9e75bf</v>
      </c>
      <c r="D69" t="str">
        <f t="shared" ref="D69:D70" si="3">D68</f>
        <v>ecoinvent3.8 cut-off</v>
      </c>
      <c r="E69" t="s">
        <v>159</v>
      </c>
      <c r="F69" t="s">
        <v>213</v>
      </c>
      <c r="G69" t="s">
        <v>216</v>
      </c>
    </row>
    <row r="70" spans="2:7" x14ac:dyDescent="0.35">
      <c r="B70" t="str">
        <f>'Copy Activities'!$B$4</f>
        <v>market for diesel, low-sulfur</v>
      </c>
      <c r="C70" t="str">
        <f>'Copy Activities'!$C$4</f>
        <v>1772b4b7346b1b9acb7d0b572a9e75bf</v>
      </c>
      <c r="D70" t="str">
        <f t="shared" si="3"/>
        <v>ecoinvent3.8 cut-off</v>
      </c>
      <c r="E70" t="s">
        <v>159</v>
      </c>
      <c r="F70" t="s">
        <v>214</v>
      </c>
      <c r="G70" t="s">
        <v>216</v>
      </c>
    </row>
    <row r="71" spans="2:7" x14ac:dyDescent="0.35">
      <c r="B71" t="str">
        <f>'Copy Activities'!$B$5</f>
        <v>transformer production, high voltage use</v>
      </c>
      <c r="C71" t="str">
        <f>'Copy Activities'!$C$5</f>
        <v>0b351f4dc4b4395c5d504e64b5c4a0a3</v>
      </c>
      <c r="D71" t="s">
        <v>51</v>
      </c>
      <c r="E71" t="s">
        <v>232</v>
      </c>
      <c r="F71" t="s">
        <v>234</v>
      </c>
    </row>
    <row r="72" spans="2:7" x14ac:dyDescent="0.35">
      <c r="B72" t="str">
        <f>'Copy Activities'!$B$5</f>
        <v>transformer production, high voltage use</v>
      </c>
      <c r="C72" t="str">
        <f>'Copy Activities'!$C$5</f>
        <v>0b351f4dc4b4395c5d504e64b5c4a0a3</v>
      </c>
      <c r="D72" t="s">
        <v>51</v>
      </c>
      <c r="E72" t="s">
        <v>233</v>
      </c>
      <c r="F72" t="s">
        <v>235</v>
      </c>
    </row>
    <row r="73" spans="2:7" x14ac:dyDescent="0.35">
      <c r="B73" t="str">
        <f>'Copy Activities'!$B$5</f>
        <v>transformer production, high voltage use</v>
      </c>
      <c r="C73" t="str">
        <f>'Copy Activities'!$C$5</f>
        <v>0b351f4dc4b4395c5d504e64b5c4a0a3</v>
      </c>
      <c r="D73" t="s">
        <v>51</v>
      </c>
      <c r="E73" t="s">
        <v>91</v>
      </c>
      <c r="F73" t="s">
        <v>103</v>
      </c>
    </row>
    <row r="74" spans="2:7" x14ac:dyDescent="0.35">
      <c r="B74" t="str">
        <f>'Copy Activities'!B6</f>
        <v>tap water production, underground water without treatment</v>
      </c>
      <c r="C74" t="str">
        <f>'Copy Activities'!C6</f>
        <v>903957dbaf8147dda6c17296323caa3e</v>
      </c>
      <c r="D74" t="s">
        <v>51</v>
      </c>
      <c r="E74" t="s">
        <v>5</v>
      </c>
      <c r="F74" t="s">
        <v>244</v>
      </c>
      <c r="G74" t="s">
        <v>245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43D1-6EE9-43E0-B324-EF1E0EADF96E}">
  <dimension ref="A1:Q96"/>
  <sheetViews>
    <sheetView tabSelected="1" topLeftCell="E1" workbookViewId="0">
      <pane ySplit="1" topLeftCell="A2" activePane="bottomLeft" state="frozen"/>
      <selection pane="bottomLeft" activeCell="G2" sqref="G2"/>
    </sheetView>
  </sheetViews>
  <sheetFormatPr defaultRowHeight="14.5" x14ac:dyDescent="0.35"/>
  <cols>
    <col min="1" max="1" width="16.54296875" bestFit="1" customWidth="1"/>
    <col min="2" max="2" width="56.1796875" bestFit="1" customWidth="1"/>
    <col min="3" max="3" width="34.7265625" style="10" bestFit="1" customWidth="1"/>
    <col min="4" max="4" width="34.7265625" customWidth="1"/>
    <col min="5" max="5" width="19.1796875" bestFit="1" customWidth="1"/>
    <col min="6" max="6" width="56.1796875" bestFit="1" customWidth="1"/>
    <col min="7" max="7" width="38.1796875" style="10" bestFit="1" customWidth="1"/>
    <col min="8" max="8" width="12.7265625" bestFit="1" customWidth="1"/>
    <col min="9" max="9" width="17.7265625" bestFit="1" customWidth="1"/>
    <col min="10" max="10" width="26.1796875" bestFit="1" customWidth="1"/>
    <col min="11" max="11" width="14.54296875" bestFit="1" customWidth="1"/>
  </cols>
  <sheetData>
    <row r="1" spans="1:17" x14ac:dyDescent="0.35">
      <c r="A1" s="2" t="s">
        <v>283</v>
      </c>
      <c r="B1" s="2" t="s">
        <v>284</v>
      </c>
      <c r="C1" s="9" t="s">
        <v>294</v>
      </c>
      <c r="D1" s="2" t="s">
        <v>288</v>
      </c>
      <c r="E1" s="2" t="s">
        <v>295</v>
      </c>
      <c r="F1" s="2" t="s">
        <v>296</v>
      </c>
      <c r="G1" s="9" t="s">
        <v>297</v>
      </c>
      <c r="H1" s="2" t="s">
        <v>298</v>
      </c>
      <c r="I1" s="2" t="s">
        <v>125</v>
      </c>
      <c r="J1" s="2" t="s">
        <v>299</v>
      </c>
      <c r="K1" s="2" t="s">
        <v>300</v>
      </c>
      <c r="L1" s="2"/>
      <c r="M1" s="2"/>
      <c r="N1" s="2"/>
      <c r="O1" s="2"/>
      <c r="P1" s="2"/>
      <c r="Q1" s="2"/>
    </row>
    <row r="2" spans="1:17" x14ac:dyDescent="0.35">
      <c r="A2" t="s">
        <v>45</v>
      </c>
      <c r="B2" t="str">
        <f>'Create Activities'!C2</f>
        <v>embankment earthfill</v>
      </c>
      <c r="C2" s="10">
        <f>'Create Activities'!J2</f>
        <v>1</v>
      </c>
      <c r="D2" s="5" t="s">
        <v>0</v>
      </c>
      <c r="E2" t="s">
        <v>45</v>
      </c>
      <c r="F2" t="s">
        <v>47</v>
      </c>
      <c r="G2" s="10" t="s">
        <v>48</v>
      </c>
      <c r="H2" s="4">
        <v>1</v>
      </c>
      <c r="I2" t="s">
        <v>3</v>
      </c>
      <c r="J2" t="s">
        <v>49</v>
      </c>
      <c r="K2" t="s">
        <v>50</v>
      </c>
    </row>
    <row r="3" spans="1:17" x14ac:dyDescent="0.35">
      <c r="A3" t="s">
        <v>45</v>
      </c>
      <c r="B3" t="str">
        <f>'Create Activities'!C34</f>
        <v>soil organic carbon</v>
      </c>
      <c r="C3" s="10">
        <f>'Create Activities'!J34</f>
        <v>33</v>
      </c>
      <c r="D3" s="5" t="s">
        <v>0</v>
      </c>
      <c r="E3" t="s">
        <v>46</v>
      </c>
      <c r="F3" t="s">
        <v>57</v>
      </c>
      <c r="G3" s="10" t="s">
        <v>58</v>
      </c>
      <c r="H3">
        <v>-1</v>
      </c>
      <c r="I3" t="s">
        <v>3</v>
      </c>
      <c r="J3" t="s">
        <v>0</v>
      </c>
      <c r="K3" t="s">
        <v>55</v>
      </c>
    </row>
    <row r="4" spans="1:17" x14ac:dyDescent="0.35">
      <c r="A4" t="s">
        <v>45</v>
      </c>
      <c r="B4" t="str">
        <f>'Create Activities'!C34</f>
        <v>soil organic carbon</v>
      </c>
      <c r="C4" s="10">
        <f>'Create Activities'!J34</f>
        <v>33</v>
      </c>
      <c r="D4" s="5" t="s">
        <v>0</v>
      </c>
      <c r="E4" t="s">
        <v>46</v>
      </c>
      <c r="F4" t="s">
        <v>63</v>
      </c>
      <c r="G4" s="10" t="s">
        <v>67</v>
      </c>
      <c r="H4" s="3">
        <v>1.6699999999999999E-5</v>
      </c>
      <c r="I4" t="s">
        <v>62</v>
      </c>
      <c r="J4" t="s">
        <v>0</v>
      </c>
      <c r="K4" t="s">
        <v>55</v>
      </c>
    </row>
    <row r="5" spans="1:17" x14ac:dyDescent="0.35">
      <c r="A5" t="s">
        <v>45</v>
      </c>
      <c r="B5" t="str">
        <f>'Create Activities'!C34</f>
        <v>soil organic carbon</v>
      </c>
      <c r="C5" s="10">
        <f>'Create Activities'!J34</f>
        <v>33</v>
      </c>
      <c r="D5" s="5" t="s">
        <v>0</v>
      </c>
      <c r="E5" t="s">
        <v>46</v>
      </c>
      <c r="F5" t="s">
        <v>64</v>
      </c>
      <c r="G5" s="10" t="s">
        <v>67</v>
      </c>
      <c r="H5" s="3">
        <v>1.6699999999999999E-5</v>
      </c>
      <c r="I5" t="s">
        <v>62</v>
      </c>
      <c r="J5" t="s">
        <v>0</v>
      </c>
      <c r="K5" t="s">
        <v>55</v>
      </c>
    </row>
    <row r="6" spans="1:17" x14ac:dyDescent="0.35">
      <c r="A6" t="s">
        <v>45</v>
      </c>
      <c r="B6" t="str">
        <f>'Create Activities'!C34</f>
        <v>soil organic carbon</v>
      </c>
      <c r="C6" s="10">
        <f>'Create Activities'!J34</f>
        <v>33</v>
      </c>
      <c r="D6" s="5" t="s">
        <v>0</v>
      </c>
      <c r="E6" t="s">
        <v>46</v>
      </c>
      <c r="F6" t="s">
        <v>65</v>
      </c>
      <c r="G6" s="10" t="s">
        <v>66</v>
      </c>
      <c r="H6">
        <v>1.6699999999999999E-4</v>
      </c>
      <c r="I6" t="s">
        <v>68</v>
      </c>
      <c r="J6" t="s">
        <v>0</v>
      </c>
      <c r="K6" t="s">
        <v>55</v>
      </c>
    </row>
    <row r="7" spans="1:17" x14ac:dyDescent="0.35">
      <c r="A7" t="str">
        <f t="shared" ref="A7:E7" si="0">A2</f>
        <v>nrel psh</v>
      </c>
      <c r="B7" t="str">
        <f t="shared" si="0"/>
        <v>embankment earthfill</v>
      </c>
      <c r="C7" s="10">
        <f t="shared" si="0"/>
        <v>1</v>
      </c>
      <c r="D7" s="5" t="s">
        <v>0</v>
      </c>
      <c r="E7" t="str">
        <f t="shared" si="0"/>
        <v>nrel psh</v>
      </c>
      <c r="F7" t="str">
        <f>B6</f>
        <v>soil organic carbon</v>
      </c>
      <c r="G7" s="10">
        <f>C6</f>
        <v>33</v>
      </c>
      <c r="H7" s="4">
        <v>1</v>
      </c>
      <c r="I7" t="s">
        <v>3</v>
      </c>
      <c r="J7" t="s">
        <v>0</v>
      </c>
      <c r="K7" t="s">
        <v>50</v>
      </c>
    </row>
    <row r="8" spans="1:17" x14ac:dyDescent="0.35">
      <c r="A8" t="s">
        <v>45</v>
      </c>
      <c r="B8" t="str">
        <f>'Create Activities'!C35</f>
        <v>sand in soil</v>
      </c>
      <c r="C8" s="10">
        <f>'Create Activities'!J35</f>
        <v>34</v>
      </c>
      <c r="D8" s="5" t="s">
        <v>0</v>
      </c>
      <c r="E8" t="s">
        <v>46</v>
      </c>
      <c r="F8" t="s">
        <v>71</v>
      </c>
      <c r="G8" s="10" t="s">
        <v>70</v>
      </c>
      <c r="H8">
        <v>1</v>
      </c>
      <c r="I8" t="s">
        <v>3</v>
      </c>
      <c r="J8" t="s">
        <v>0</v>
      </c>
      <c r="K8" t="s">
        <v>55</v>
      </c>
    </row>
    <row r="9" spans="1:17" x14ac:dyDescent="0.35">
      <c r="A9" t="str">
        <f t="shared" ref="A9:E11" si="1">A8</f>
        <v>nrel psh</v>
      </c>
      <c r="B9" t="str">
        <f t="shared" si="1"/>
        <v>sand in soil</v>
      </c>
      <c r="C9" s="10">
        <f t="shared" si="1"/>
        <v>34</v>
      </c>
      <c r="D9" s="5" t="s">
        <v>0</v>
      </c>
      <c r="E9" t="str">
        <f t="shared" si="1"/>
        <v>biosphere3</v>
      </c>
      <c r="F9" t="str">
        <f t="shared" ref="F9:K11" si="2">F4</f>
        <v>Transformation, to unspecified</v>
      </c>
      <c r="G9" s="10" t="str">
        <f t="shared" si="2"/>
        <v>512a5356-8059-4772-a43f-42e3c4f3d299</v>
      </c>
      <c r="H9">
        <f t="shared" si="2"/>
        <v>1.6699999999999999E-5</v>
      </c>
      <c r="I9" t="str">
        <f t="shared" si="2"/>
        <v>m2</v>
      </c>
      <c r="J9" t="str">
        <f t="shared" si="2"/>
        <v>US</v>
      </c>
      <c r="K9" t="str">
        <f t="shared" si="2"/>
        <v>biosphere</v>
      </c>
    </row>
    <row r="10" spans="1:17" x14ac:dyDescent="0.35">
      <c r="A10" t="str">
        <f t="shared" si="1"/>
        <v>nrel psh</v>
      </c>
      <c r="B10" t="str">
        <f t="shared" si="1"/>
        <v>sand in soil</v>
      </c>
      <c r="C10" s="10">
        <f t="shared" si="1"/>
        <v>34</v>
      </c>
      <c r="D10" s="5" t="s">
        <v>0</v>
      </c>
      <c r="E10" t="str">
        <f t="shared" si="1"/>
        <v>biosphere3</v>
      </c>
      <c r="F10" t="str">
        <f t="shared" si="2"/>
        <v>Transformation, from unspecified</v>
      </c>
      <c r="G10" s="10" t="str">
        <f t="shared" si="2"/>
        <v>512a5356-8059-4772-a43f-42e3c4f3d299</v>
      </c>
      <c r="H10">
        <f t="shared" si="2"/>
        <v>1.6699999999999999E-5</v>
      </c>
      <c r="I10" t="str">
        <f t="shared" si="2"/>
        <v>m2</v>
      </c>
      <c r="J10" t="str">
        <f t="shared" si="2"/>
        <v>US</v>
      </c>
      <c r="K10" t="str">
        <f t="shared" si="2"/>
        <v>biosphere</v>
      </c>
    </row>
    <row r="11" spans="1:17" x14ac:dyDescent="0.35">
      <c r="A11" t="str">
        <f t="shared" si="1"/>
        <v>nrel psh</v>
      </c>
      <c r="B11" t="str">
        <f t="shared" si="1"/>
        <v>sand in soil</v>
      </c>
      <c r="C11" s="10">
        <f t="shared" si="1"/>
        <v>34</v>
      </c>
      <c r="D11" s="5" t="s">
        <v>0</v>
      </c>
      <c r="E11" t="str">
        <f t="shared" si="1"/>
        <v>biosphere3</v>
      </c>
      <c r="F11" t="str">
        <f t="shared" si="2"/>
        <v>Occupation, mineral extraction site</v>
      </c>
      <c r="G11" s="10" t="str">
        <f t="shared" si="2"/>
        <v>379ba5c9-5c3a-43d0-8e2d-605ad9c39e46</v>
      </c>
      <c r="H11">
        <f t="shared" si="2"/>
        <v>1.6699999999999999E-4</v>
      </c>
      <c r="I11" t="str">
        <f t="shared" si="2"/>
        <v>m2-yr</v>
      </c>
      <c r="J11" t="str">
        <f t="shared" si="2"/>
        <v>US</v>
      </c>
      <c r="K11" t="str">
        <f t="shared" si="2"/>
        <v>biosphere</v>
      </c>
    </row>
    <row r="12" spans="1:17" x14ac:dyDescent="0.35">
      <c r="A12" t="str">
        <f t="shared" ref="A12:K12" si="3">A7</f>
        <v>nrel psh</v>
      </c>
      <c r="B12" t="str">
        <f t="shared" si="3"/>
        <v>embankment earthfill</v>
      </c>
      <c r="C12" s="10">
        <f t="shared" si="3"/>
        <v>1</v>
      </c>
      <c r="D12" s="5" t="s">
        <v>0</v>
      </c>
      <c r="E12" t="str">
        <f t="shared" si="3"/>
        <v>nrel psh</v>
      </c>
      <c r="F12" t="str">
        <f>B11</f>
        <v>sand in soil</v>
      </c>
      <c r="G12" s="10">
        <f>C11</f>
        <v>34</v>
      </c>
      <c r="H12" s="4">
        <v>1</v>
      </c>
      <c r="I12" t="s">
        <v>3</v>
      </c>
      <c r="J12" t="str">
        <f t="shared" si="3"/>
        <v>US</v>
      </c>
      <c r="K12" t="str">
        <f t="shared" si="3"/>
        <v>technosphere</v>
      </c>
    </row>
    <row r="13" spans="1:17" x14ac:dyDescent="0.35">
      <c r="A13" t="s">
        <v>45</v>
      </c>
      <c r="B13" t="str">
        <f>'Delete Exchanges'!B4</f>
        <v>gravel and sand quarry operation</v>
      </c>
      <c r="C13" s="10" t="str">
        <f>'Delete Exchanges'!C4</f>
        <v>14ad7fee91d429fc020451a3e5c65feb</v>
      </c>
      <c r="D13" s="5" t="s">
        <v>0</v>
      </c>
      <c r="E13" t="s">
        <v>45</v>
      </c>
      <c r="F13" t="str">
        <f>'Create Activities'!C20</f>
        <v>electricity, construction</v>
      </c>
      <c r="G13" s="10">
        <f>'Create Activities'!J20</f>
        <v>19</v>
      </c>
      <c r="H13">
        <v>2.7199220019499498E-3</v>
      </c>
      <c r="I13" t="s">
        <v>39</v>
      </c>
      <c r="J13" t="s">
        <v>0</v>
      </c>
      <c r="K13" t="s">
        <v>50</v>
      </c>
    </row>
    <row r="14" spans="1:17" x14ac:dyDescent="0.35">
      <c r="A14" t="s">
        <v>45</v>
      </c>
      <c r="B14" t="str">
        <f>'Create Activities'!C3</f>
        <v>embankment rockfill</v>
      </c>
      <c r="C14" s="10">
        <f>'Create Activities'!J3</f>
        <v>2</v>
      </c>
      <c r="D14" s="5" t="s">
        <v>0</v>
      </c>
      <c r="E14" t="str">
        <f>A13</f>
        <v>nrel psh</v>
      </c>
      <c r="F14" t="str">
        <f>B13</f>
        <v>gravel and sand quarry operation</v>
      </c>
      <c r="G14" s="10" t="str">
        <f>C13</f>
        <v>14ad7fee91d429fc020451a3e5c65feb</v>
      </c>
      <c r="H14">
        <v>1</v>
      </c>
      <c r="I14" t="s">
        <v>3</v>
      </c>
      <c r="J14" t="s">
        <v>0</v>
      </c>
      <c r="K14" t="s">
        <v>50</v>
      </c>
    </row>
    <row r="15" spans="1:17" x14ac:dyDescent="0.35">
      <c r="A15" t="s">
        <v>45</v>
      </c>
      <c r="B15" t="str">
        <f>'Create Activities'!C36</f>
        <v>embankement earthfill operation</v>
      </c>
      <c r="C15" s="10">
        <f>'Create Activities'!J36</f>
        <v>35</v>
      </c>
      <c r="D15" s="5" t="s">
        <v>0</v>
      </c>
      <c r="E15" t="s">
        <v>51</v>
      </c>
      <c r="F15" t="s">
        <v>86</v>
      </c>
      <c r="G15" s="10" t="s">
        <v>97</v>
      </c>
      <c r="H15" s="3">
        <v>1.9999350016249599E-6</v>
      </c>
      <c r="I15" t="s">
        <v>122</v>
      </c>
      <c r="J15" t="s">
        <v>128</v>
      </c>
      <c r="K15" t="s">
        <v>50</v>
      </c>
    </row>
    <row r="16" spans="1:17" x14ac:dyDescent="0.35">
      <c r="A16" t="str">
        <f t="shared" ref="A16:A41" si="4">A15</f>
        <v>nrel psh</v>
      </c>
      <c r="B16" t="str">
        <f t="shared" ref="B16:B41" si="5">B15</f>
        <v>embankement earthfill operation</v>
      </c>
      <c r="C16" s="10">
        <f t="shared" ref="C16:C41" si="6">C15</f>
        <v>35</v>
      </c>
      <c r="D16" s="5" t="s">
        <v>0</v>
      </c>
      <c r="E16" t="str">
        <f t="shared" ref="E16:E41" si="7">E15</f>
        <v>ecoinvent3.8 cut-off</v>
      </c>
      <c r="F16" t="s">
        <v>29</v>
      </c>
      <c r="G16" s="10" t="s">
        <v>98</v>
      </c>
      <c r="H16" s="3">
        <v>1.84998375040624E-6</v>
      </c>
      <c r="I16" t="s">
        <v>122</v>
      </c>
      <c r="J16" t="s">
        <v>49</v>
      </c>
      <c r="K16" t="s">
        <v>50</v>
      </c>
    </row>
    <row r="17" spans="1:11" x14ac:dyDescent="0.35">
      <c r="A17" t="str">
        <f t="shared" si="4"/>
        <v>nrel psh</v>
      </c>
      <c r="B17" t="str">
        <f t="shared" si="5"/>
        <v>embankement earthfill operation</v>
      </c>
      <c r="C17" s="10">
        <f t="shared" si="6"/>
        <v>35</v>
      </c>
      <c r="D17" s="5" t="s">
        <v>0</v>
      </c>
      <c r="E17" t="str">
        <f t="shared" si="7"/>
        <v>ecoinvent3.8 cut-off</v>
      </c>
      <c r="F17" t="s">
        <v>87</v>
      </c>
      <c r="G17" s="10" t="s">
        <v>99</v>
      </c>
      <c r="H17" s="3">
        <v>5.0298992525186903E-7</v>
      </c>
      <c r="I17" t="s">
        <v>123</v>
      </c>
      <c r="J17" t="s">
        <v>128</v>
      </c>
      <c r="K17" t="s">
        <v>50</v>
      </c>
    </row>
    <row r="18" spans="1:11" x14ac:dyDescent="0.35">
      <c r="A18" t="str">
        <f t="shared" si="4"/>
        <v>nrel psh</v>
      </c>
      <c r="B18" t="str">
        <f t="shared" si="5"/>
        <v>embankement earthfill operation</v>
      </c>
      <c r="C18" s="10">
        <f t="shared" si="6"/>
        <v>35</v>
      </c>
      <c r="D18" s="5" t="s">
        <v>0</v>
      </c>
      <c r="E18" t="str">
        <f t="shared" si="7"/>
        <v>ecoinvent3.8 cut-off</v>
      </c>
      <c r="F18" t="s">
        <v>88</v>
      </c>
      <c r="G18" s="10" t="s">
        <v>100</v>
      </c>
      <c r="H18" s="3">
        <v>9.5099122521937006E-8</v>
      </c>
      <c r="I18" t="s">
        <v>124</v>
      </c>
      <c r="J18" t="s">
        <v>128</v>
      </c>
      <c r="K18" t="s">
        <v>50</v>
      </c>
    </row>
    <row r="19" spans="1:11" x14ac:dyDescent="0.35">
      <c r="A19" t="str">
        <f t="shared" si="4"/>
        <v>nrel psh</v>
      </c>
      <c r="B19" t="str">
        <f t="shared" si="5"/>
        <v>embankement earthfill operation</v>
      </c>
      <c r="C19" s="10">
        <f t="shared" si="6"/>
        <v>35</v>
      </c>
      <c r="D19" s="5" t="s">
        <v>0</v>
      </c>
      <c r="E19" t="str">
        <f t="shared" si="7"/>
        <v>ecoinvent3.8 cut-off</v>
      </c>
      <c r="F19" t="s">
        <v>89</v>
      </c>
      <c r="G19" s="10" t="s">
        <v>101</v>
      </c>
      <c r="H19" s="3">
        <v>4.7498862528436799E-11</v>
      </c>
      <c r="I19" t="s">
        <v>125</v>
      </c>
      <c r="J19" t="s">
        <v>128</v>
      </c>
      <c r="K19" t="s">
        <v>50</v>
      </c>
    </row>
    <row r="20" spans="1:11" x14ac:dyDescent="0.35">
      <c r="A20" t="str">
        <f t="shared" si="4"/>
        <v>nrel psh</v>
      </c>
      <c r="B20" t="str">
        <f t="shared" si="5"/>
        <v>embankement earthfill operation</v>
      </c>
      <c r="C20" s="10">
        <f t="shared" si="6"/>
        <v>35</v>
      </c>
      <c r="D20" s="5" t="s">
        <v>0</v>
      </c>
      <c r="E20" t="str">
        <f t="shared" si="7"/>
        <v>ecoinvent3.8 cut-off</v>
      </c>
      <c r="F20" t="s">
        <v>90</v>
      </c>
      <c r="G20" s="10" t="s">
        <v>102</v>
      </c>
      <c r="H20" s="3">
        <v>1.11998700032499E-5</v>
      </c>
      <c r="I20" t="s">
        <v>122</v>
      </c>
      <c r="J20" t="s">
        <v>49</v>
      </c>
      <c r="K20" t="s">
        <v>50</v>
      </c>
    </row>
    <row r="21" spans="1:11" x14ac:dyDescent="0.35">
      <c r="A21" t="str">
        <f t="shared" si="4"/>
        <v>nrel psh</v>
      </c>
      <c r="B21" t="str">
        <f t="shared" si="5"/>
        <v>embankement earthfill operation</v>
      </c>
      <c r="C21" s="10">
        <f t="shared" si="6"/>
        <v>35</v>
      </c>
      <c r="D21" s="5" t="s">
        <v>0</v>
      </c>
      <c r="E21" t="str">
        <f t="shared" si="7"/>
        <v>ecoinvent3.8 cut-off</v>
      </c>
      <c r="F21" t="s">
        <v>91</v>
      </c>
      <c r="G21" s="10" t="s">
        <v>103</v>
      </c>
      <c r="H21" s="3">
        <v>1.29996750081248E-5</v>
      </c>
      <c r="I21" t="s">
        <v>122</v>
      </c>
      <c r="J21" t="s">
        <v>128</v>
      </c>
      <c r="K21" t="s">
        <v>50</v>
      </c>
    </row>
    <row r="22" spans="1:11" x14ac:dyDescent="0.35">
      <c r="A22" t="str">
        <f t="shared" si="4"/>
        <v>nrel psh</v>
      </c>
      <c r="B22" t="str">
        <f t="shared" si="5"/>
        <v>embankement earthfill operation</v>
      </c>
      <c r="C22" s="10">
        <f t="shared" si="6"/>
        <v>35</v>
      </c>
      <c r="D22" s="5" t="s">
        <v>0</v>
      </c>
      <c r="E22" t="str">
        <f t="shared" si="7"/>
        <v>ecoinvent3.8 cut-off</v>
      </c>
      <c r="F22" t="s">
        <v>92</v>
      </c>
      <c r="G22" s="10" t="s">
        <v>104</v>
      </c>
      <c r="H22" s="3">
        <v>9.4370761411345004E-5</v>
      </c>
      <c r="I22" t="s">
        <v>122</v>
      </c>
      <c r="J22" t="s">
        <v>129</v>
      </c>
      <c r="K22" t="s">
        <v>50</v>
      </c>
    </row>
    <row r="23" spans="1:11" x14ac:dyDescent="0.35">
      <c r="A23" t="str">
        <f t="shared" si="4"/>
        <v>nrel psh</v>
      </c>
      <c r="B23" t="str">
        <f t="shared" si="5"/>
        <v>embankement earthfill operation</v>
      </c>
      <c r="C23" s="10">
        <f t="shared" si="6"/>
        <v>35</v>
      </c>
      <c r="D23" s="5" t="s">
        <v>0</v>
      </c>
      <c r="E23" t="str">
        <f t="shared" si="7"/>
        <v>ecoinvent3.8 cut-off</v>
      </c>
      <c r="F23" t="s">
        <v>92</v>
      </c>
      <c r="G23" s="10" t="s">
        <v>105</v>
      </c>
      <c r="H23" s="3">
        <v>1.13597051624062E-5</v>
      </c>
      <c r="I23" t="s">
        <v>122</v>
      </c>
      <c r="J23" t="s">
        <v>130</v>
      </c>
      <c r="K23" t="s">
        <v>50</v>
      </c>
    </row>
    <row r="24" spans="1:11" x14ac:dyDescent="0.35">
      <c r="A24" t="str">
        <f t="shared" si="4"/>
        <v>nrel psh</v>
      </c>
      <c r="B24" t="str">
        <f t="shared" si="5"/>
        <v>embankement earthfill operation</v>
      </c>
      <c r="C24" s="10">
        <f t="shared" si="6"/>
        <v>35</v>
      </c>
      <c r="D24" s="5" t="s">
        <v>0</v>
      </c>
      <c r="E24" t="str">
        <f t="shared" si="7"/>
        <v>ecoinvent3.8 cut-off</v>
      </c>
      <c r="F24" t="s">
        <v>92</v>
      </c>
      <c r="G24" s="10" t="s">
        <v>106</v>
      </c>
      <c r="H24" s="3">
        <v>1.87737792183503E-5</v>
      </c>
      <c r="I24" t="s">
        <v>122</v>
      </c>
      <c r="J24" t="s">
        <v>131</v>
      </c>
      <c r="K24" t="s">
        <v>50</v>
      </c>
    </row>
    <row r="25" spans="1:11" x14ac:dyDescent="0.35">
      <c r="A25" t="str">
        <f t="shared" si="4"/>
        <v>nrel psh</v>
      </c>
      <c r="B25" t="str">
        <f t="shared" si="5"/>
        <v>embankement earthfill operation</v>
      </c>
      <c r="C25" s="10">
        <f t="shared" si="6"/>
        <v>35</v>
      </c>
      <c r="D25" s="5" t="s">
        <v>0</v>
      </c>
      <c r="E25" t="str">
        <f t="shared" si="7"/>
        <v>ecoinvent3.8 cut-off</v>
      </c>
      <c r="F25" t="s">
        <v>92</v>
      </c>
      <c r="G25" s="10" t="s">
        <v>107</v>
      </c>
      <c r="H25">
        <v>4.0368340989728798E-3</v>
      </c>
      <c r="I25" t="s">
        <v>122</v>
      </c>
      <c r="J25" t="s">
        <v>132</v>
      </c>
      <c r="K25" t="s">
        <v>50</v>
      </c>
    </row>
    <row r="26" spans="1:11" x14ac:dyDescent="0.35">
      <c r="A26" t="str">
        <f t="shared" si="4"/>
        <v>nrel psh</v>
      </c>
      <c r="B26" t="str">
        <f t="shared" si="5"/>
        <v>embankement earthfill operation</v>
      </c>
      <c r="C26" s="10">
        <f t="shared" si="6"/>
        <v>35</v>
      </c>
      <c r="D26" s="5" t="s">
        <v>0</v>
      </c>
      <c r="E26" t="str">
        <f t="shared" si="7"/>
        <v>ecoinvent3.8 cut-off</v>
      </c>
      <c r="F26" t="s">
        <v>92</v>
      </c>
      <c r="G26" s="10" t="s">
        <v>108</v>
      </c>
      <c r="H26">
        <v>4.7340050154312503E-4</v>
      </c>
      <c r="I26" t="s">
        <v>122</v>
      </c>
      <c r="J26" t="s">
        <v>133</v>
      </c>
      <c r="K26" t="s">
        <v>50</v>
      </c>
    </row>
    <row r="27" spans="1:11" x14ac:dyDescent="0.35">
      <c r="A27" t="str">
        <f t="shared" si="4"/>
        <v>nrel psh</v>
      </c>
      <c r="B27" t="str">
        <f t="shared" si="5"/>
        <v>embankement earthfill operation</v>
      </c>
      <c r="C27" s="10">
        <f t="shared" si="6"/>
        <v>35</v>
      </c>
      <c r="D27" s="5" t="s">
        <v>0</v>
      </c>
      <c r="E27" t="str">
        <f t="shared" si="7"/>
        <v>ecoinvent3.8 cut-off</v>
      </c>
      <c r="F27" t="s">
        <v>92</v>
      </c>
      <c r="G27" s="10" t="s">
        <v>109</v>
      </c>
      <c r="H27" s="3">
        <v>1.23153950157811E-5</v>
      </c>
      <c r="I27" t="s">
        <v>122</v>
      </c>
      <c r="J27" t="s">
        <v>134</v>
      </c>
      <c r="K27" t="s">
        <v>50</v>
      </c>
    </row>
    <row r="28" spans="1:11" x14ac:dyDescent="0.35">
      <c r="A28" t="str">
        <f t="shared" si="4"/>
        <v>nrel psh</v>
      </c>
      <c r="B28" t="str">
        <f t="shared" si="5"/>
        <v>embankement earthfill operation</v>
      </c>
      <c r="C28" s="10">
        <f t="shared" si="6"/>
        <v>35</v>
      </c>
      <c r="D28" s="5" t="s">
        <v>0</v>
      </c>
      <c r="E28" t="str">
        <f t="shared" si="7"/>
        <v>ecoinvent3.8 cut-off</v>
      </c>
      <c r="F28" t="s">
        <v>92</v>
      </c>
      <c r="G28" s="10" t="s">
        <v>110</v>
      </c>
      <c r="H28" s="3">
        <v>3.50309321591883E-5</v>
      </c>
      <c r="I28" t="s">
        <v>122</v>
      </c>
      <c r="J28" t="s">
        <v>135</v>
      </c>
      <c r="K28" t="s">
        <v>50</v>
      </c>
    </row>
    <row r="29" spans="1:11" x14ac:dyDescent="0.35">
      <c r="A29" t="str">
        <f t="shared" si="4"/>
        <v>nrel psh</v>
      </c>
      <c r="B29" t="str">
        <f t="shared" si="5"/>
        <v>embankement earthfill operation</v>
      </c>
      <c r="C29" s="10">
        <f t="shared" si="6"/>
        <v>35</v>
      </c>
      <c r="D29" s="5" t="s">
        <v>0</v>
      </c>
      <c r="E29" t="str">
        <f t="shared" si="7"/>
        <v>ecoinvent3.8 cut-off</v>
      </c>
      <c r="F29" t="s">
        <v>92</v>
      </c>
      <c r="G29" s="10" t="s">
        <v>111</v>
      </c>
      <c r="H29">
        <v>5.4173623403291201E-3</v>
      </c>
      <c r="I29" t="s">
        <v>122</v>
      </c>
      <c r="J29" t="s">
        <v>136</v>
      </c>
      <c r="K29" t="s">
        <v>50</v>
      </c>
    </row>
    <row r="30" spans="1:11" x14ac:dyDescent="0.35">
      <c r="A30" t="str">
        <f t="shared" si="4"/>
        <v>nrel psh</v>
      </c>
      <c r="B30" t="str">
        <f t="shared" si="5"/>
        <v>embankement earthfill operation</v>
      </c>
      <c r="C30" s="10">
        <f t="shared" si="6"/>
        <v>35</v>
      </c>
      <c r="D30" s="5" t="s">
        <v>0</v>
      </c>
      <c r="E30" t="str">
        <f t="shared" si="7"/>
        <v>ecoinvent3.8 cut-off</v>
      </c>
      <c r="F30" t="s">
        <v>93</v>
      </c>
      <c r="G30" s="10" t="s">
        <v>112</v>
      </c>
      <c r="H30" s="3">
        <v>-3.6137640428608599E-9</v>
      </c>
      <c r="I30" t="s">
        <v>122</v>
      </c>
      <c r="J30" t="s">
        <v>130</v>
      </c>
      <c r="K30" t="s">
        <v>50</v>
      </c>
    </row>
    <row r="31" spans="1:11" x14ac:dyDescent="0.35">
      <c r="A31" t="str">
        <f t="shared" si="4"/>
        <v>nrel psh</v>
      </c>
      <c r="B31" t="str">
        <f t="shared" si="5"/>
        <v>embankement earthfill operation</v>
      </c>
      <c r="C31" s="10">
        <f t="shared" si="6"/>
        <v>35</v>
      </c>
      <c r="D31" s="5" t="s">
        <v>0</v>
      </c>
      <c r="E31" t="str">
        <f t="shared" si="7"/>
        <v>ecoinvent3.8 cut-off</v>
      </c>
      <c r="F31" t="s">
        <v>93</v>
      </c>
      <c r="G31" s="10" t="s">
        <v>113</v>
      </c>
      <c r="H31" s="3">
        <v>-9.1057805824771105E-10</v>
      </c>
      <c r="I31" t="s">
        <v>122</v>
      </c>
      <c r="J31" t="s">
        <v>137</v>
      </c>
      <c r="K31" t="s">
        <v>50</v>
      </c>
    </row>
    <row r="32" spans="1:11" x14ac:dyDescent="0.35">
      <c r="A32" t="str">
        <f t="shared" si="4"/>
        <v>nrel psh</v>
      </c>
      <c r="B32" t="str">
        <f t="shared" si="5"/>
        <v>embankement earthfill operation</v>
      </c>
      <c r="C32" s="10">
        <f t="shared" si="6"/>
        <v>35</v>
      </c>
      <c r="D32" s="5" t="s">
        <v>0</v>
      </c>
      <c r="E32" t="str">
        <f t="shared" si="7"/>
        <v>ecoinvent3.8 cut-off</v>
      </c>
      <c r="F32" t="s">
        <v>93</v>
      </c>
      <c r="G32" s="10" t="s">
        <v>114</v>
      </c>
      <c r="H32" s="3">
        <v>-1.3012703605855301E-9</v>
      </c>
      <c r="I32" t="s">
        <v>122</v>
      </c>
      <c r="J32" t="s">
        <v>133</v>
      </c>
      <c r="K32" t="s">
        <v>50</v>
      </c>
    </row>
    <row r="33" spans="1:11" x14ac:dyDescent="0.35">
      <c r="A33" t="str">
        <f t="shared" si="4"/>
        <v>nrel psh</v>
      </c>
      <c r="B33" t="str">
        <f t="shared" si="5"/>
        <v>embankement earthfill operation</v>
      </c>
      <c r="C33" s="10">
        <f t="shared" si="6"/>
        <v>35</v>
      </c>
      <c r="D33" s="5" t="s">
        <v>0</v>
      </c>
      <c r="E33" t="str">
        <f t="shared" si="7"/>
        <v>ecoinvent3.8 cut-off</v>
      </c>
      <c r="F33" t="s">
        <v>93</v>
      </c>
      <c r="G33" s="10" t="s">
        <v>115</v>
      </c>
      <c r="H33" s="3">
        <v>-2.0828289594802101E-7</v>
      </c>
      <c r="I33" t="s">
        <v>122</v>
      </c>
      <c r="J33" t="s">
        <v>132</v>
      </c>
      <c r="K33" t="s">
        <v>50</v>
      </c>
    </row>
    <row r="34" spans="1:11" x14ac:dyDescent="0.35">
      <c r="A34" t="str">
        <f t="shared" si="4"/>
        <v>nrel psh</v>
      </c>
      <c r="B34" t="str">
        <f t="shared" si="5"/>
        <v>embankement earthfill operation</v>
      </c>
      <c r="C34" s="10">
        <f t="shared" si="6"/>
        <v>35</v>
      </c>
      <c r="D34" s="5" t="s">
        <v>0</v>
      </c>
      <c r="E34" t="str">
        <f t="shared" si="7"/>
        <v>ecoinvent3.8 cut-off</v>
      </c>
      <c r="F34" t="s">
        <v>93</v>
      </c>
      <c r="G34" s="10" t="s">
        <v>116</v>
      </c>
      <c r="H34" s="3">
        <v>-2.5557972439464801E-6</v>
      </c>
      <c r="I34" t="s">
        <v>122</v>
      </c>
      <c r="J34" t="s">
        <v>49</v>
      </c>
      <c r="K34" t="s">
        <v>50</v>
      </c>
    </row>
    <row r="35" spans="1:11" x14ac:dyDescent="0.35">
      <c r="A35" t="str">
        <f t="shared" si="4"/>
        <v>nrel psh</v>
      </c>
      <c r="B35" t="str">
        <f t="shared" si="5"/>
        <v>embankement earthfill operation</v>
      </c>
      <c r="C35" s="10">
        <f t="shared" si="6"/>
        <v>35</v>
      </c>
      <c r="D35" s="5" t="s">
        <v>0</v>
      </c>
      <c r="E35" t="str">
        <f t="shared" si="7"/>
        <v>ecoinvent3.8 cut-off</v>
      </c>
      <c r="F35" t="s">
        <v>94</v>
      </c>
      <c r="G35" s="10" t="s">
        <v>117</v>
      </c>
      <c r="H35" s="3">
        <v>-5.1127861522813701E-7</v>
      </c>
      <c r="I35" t="s">
        <v>122</v>
      </c>
      <c r="J35" t="s">
        <v>132</v>
      </c>
      <c r="K35" t="s">
        <v>50</v>
      </c>
    </row>
    <row r="36" spans="1:11" x14ac:dyDescent="0.35">
      <c r="A36" t="str">
        <f t="shared" si="4"/>
        <v>nrel psh</v>
      </c>
      <c r="B36" t="str">
        <f t="shared" si="5"/>
        <v>embankement earthfill operation</v>
      </c>
      <c r="C36" s="10">
        <f t="shared" si="6"/>
        <v>35</v>
      </c>
      <c r="D36" s="5" t="s">
        <v>0</v>
      </c>
      <c r="E36" t="str">
        <f t="shared" si="7"/>
        <v>ecoinvent3.8 cut-off</v>
      </c>
      <c r="F36" t="s">
        <v>94</v>
      </c>
      <c r="G36" s="10" t="s">
        <v>117</v>
      </c>
      <c r="H36" s="3">
        <v>-5.1127861522813701E-7</v>
      </c>
      <c r="I36" t="s">
        <v>122</v>
      </c>
      <c r="J36" t="s">
        <v>132</v>
      </c>
      <c r="K36" t="s">
        <v>50</v>
      </c>
    </row>
    <row r="37" spans="1:11" x14ac:dyDescent="0.35">
      <c r="A37" t="str">
        <f t="shared" si="4"/>
        <v>nrel psh</v>
      </c>
      <c r="B37" t="str">
        <f t="shared" si="5"/>
        <v>embankement earthfill operation</v>
      </c>
      <c r="C37" s="10">
        <f t="shared" si="6"/>
        <v>35</v>
      </c>
      <c r="D37" s="5" t="s">
        <v>0</v>
      </c>
      <c r="E37" t="str">
        <f t="shared" si="7"/>
        <v>ecoinvent3.8 cut-off</v>
      </c>
      <c r="F37" t="s">
        <v>94</v>
      </c>
      <c r="G37" s="10" t="s">
        <v>118</v>
      </c>
      <c r="H37" s="3">
        <v>-1.3387051351781E-6</v>
      </c>
      <c r="I37" t="s">
        <v>122</v>
      </c>
      <c r="J37" t="s">
        <v>49</v>
      </c>
      <c r="K37" t="s">
        <v>50</v>
      </c>
    </row>
    <row r="38" spans="1:11" x14ac:dyDescent="0.35">
      <c r="A38" t="str">
        <f t="shared" si="4"/>
        <v>nrel psh</v>
      </c>
      <c r="B38" t="str">
        <f t="shared" si="5"/>
        <v>embankement earthfill operation</v>
      </c>
      <c r="C38" s="10">
        <f t="shared" si="6"/>
        <v>35</v>
      </c>
      <c r="D38" s="5" t="s">
        <v>0</v>
      </c>
      <c r="E38" t="str">
        <f t="shared" si="7"/>
        <v>ecoinvent3.8 cut-off</v>
      </c>
      <c r="F38" t="s">
        <v>94</v>
      </c>
      <c r="G38" s="10" t="s">
        <v>118</v>
      </c>
      <c r="H38" s="3">
        <v>-1.3387051351781E-6</v>
      </c>
      <c r="I38" t="s">
        <v>122</v>
      </c>
      <c r="J38" t="s">
        <v>49</v>
      </c>
      <c r="K38" t="s">
        <v>50</v>
      </c>
    </row>
    <row r="39" spans="1:11" x14ac:dyDescent="0.35">
      <c r="A39" t="str">
        <f t="shared" si="4"/>
        <v>nrel psh</v>
      </c>
      <c r="B39" t="str">
        <f t="shared" si="5"/>
        <v>embankement earthfill operation</v>
      </c>
      <c r="C39" s="10">
        <f t="shared" si="6"/>
        <v>35</v>
      </c>
      <c r="D39" s="5" t="s">
        <v>0</v>
      </c>
      <c r="E39" t="str">
        <f t="shared" si="7"/>
        <v>ecoinvent3.8 cut-off</v>
      </c>
      <c r="F39" t="s">
        <v>95</v>
      </c>
      <c r="G39" s="10" t="s">
        <v>119</v>
      </c>
      <c r="H39" s="3">
        <v>3.3056704841847902E-5</v>
      </c>
      <c r="I39" t="s">
        <v>126</v>
      </c>
      <c r="J39" t="s">
        <v>132</v>
      </c>
      <c r="K39" t="s">
        <v>50</v>
      </c>
    </row>
    <row r="40" spans="1:11" x14ac:dyDescent="0.35">
      <c r="A40" t="str">
        <f t="shared" si="4"/>
        <v>nrel psh</v>
      </c>
      <c r="B40" t="str">
        <f t="shared" si="5"/>
        <v>embankement earthfill operation</v>
      </c>
      <c r="C40" s="10">
        <f t="shared" si="6"/>
        <v>35</v>
      </c>
      <c r="D40" s="5" t="s">
        <v>0</v>
      </c>
      <c r="E40" t="str">
        <f t="shared" si="7"/>
        <v>ecoinvent3.8 cut-off</v>
      </c>
      <c r="F40" t="s">
        <v>95</v>
      </c>
      <c r="G40" s="10" t="s">
        <v>120</v>
      </c>
      <c r="H40">
        <v>2.40685229743309E-3</v>
      </c>
      <c r="I40" t="s">
        <v>126</v>
      </c>
      <c r="J40" t="s">
        <v>49</v>
      </c>
      <c r="K40" t="s">
        <v>50</v>
      </c>
    </row>
    <row r="41" spans="1:11" x14ac:dyDescent="0.35">
      <c r="A41" t="str">
        <f t="shared" si="4"/>
        <v>nrel psh</v>
      </c>
      <c r="B41" t="str">
        <f t="shared" si="5"/>
        <v>embankement earthfill operation</v>
      </c>
      <c r="C41" s="10">
        <f t="shared" si="6"/>
        <v>35</v>
      </c>
      <c r="D41" s="5" t="s">
        <v>0</v>
      </c>
      <c r="E41" t="s">
        <v>46</v>
      </c>
      <c r="F41" t="s">
        <v>96</v>
      </c>
      <c r="G41" s="10" t="s">
        <v>121</v>
      </c>
      <c r="H41">
        <v>1.37998050048749E-3</v>
      </c>
      <c r="I41" t="s">
        <v>127</v>
      </c>
      <c r="J41" t="s">
        <v>0</v>
      </c>
      <c r="K41" t="s">
        <v>55</v>
      </c>
    </row>
    <row r="42" spans="1:11" x14ac:dyDescent="0.35">
      <c r="A42" t="s">
        <v>45</v>
      </c>
      <c r="B42" t="str">
        <f>B12</f>
        <v>embankment earthfill</v>
      </c>
      <c r="C42" s="10">
        <f>C12</f>
        <v>1</v>
      </c>
      <c r="D42" s="5" t="s">
        <v>0</v>
      </c>
      <c r="E42" t="str">
        <f>A41</f>
        <v>nrel psh</v>
      </c>
      <c r="F42" t="str">
        <f>B41</f>
        <v>embankement earthfill operation</v>
      </c>
      <c r="G42" s="10">
        <f>C41</f>
        <v>35</v>
      </c>
      <c r="H42" s="6">
        <v>1</v>
      </c>
      <c r="I42" t="s">
        <v>3</v>
      </c>
      <c r="J42" t="s">
        <v>0</v>
      </c>
      <c r="K42" t="s">
        <v>50</v>
      </c>
    </row>
    <row r="43" spans="1:11" x14ac:dyDescent="0.35">
      <c r="A43" t="s">
        <v>45</v>
      </c>
      <c r="B43" t="str">
        <f>'Create Activities'!C4</f>
        <v>rip rap slope protection</v>
      </c>
      <c r="C43" s="10">
        <f>'Create Activities'!J4</f>
        <v>3</v>
      </c>
      <c r="D43" s="5" t="s">
        <v>0</v>
      </c>
      <c r="E43" t="s">
        <v>45</v>
      </c>
      <c r="F43" t="str">
        <f>'Create Activities'!C3</f>
        <v>embankment rockfill</v>
      </c>
      <c r="G43" s="10">
        <f>'Create Activities'!J3</f>
        <v>2</v>
      </c>
      <c r="H43">
        <v>1</v>
      </c>
      <c r="I43" t="s">
        <v>3</v>
      </c>
      <c r="J43" t="s">
        <v>0</v>
      </c>
      <c r="K43" t="s">
        <v>50</v>
      </c>
    </row>
    <row r="44" spans="1:11" x14ac:dyDescent="0.35">
      <c r="A44" t="s">
        <v>45</v>
      </c>
      <c r="B44" t="str">
        <f>'Create Activities'!C33</f>
        <v>concrete, mix 6000 psi</v>
      </c>
      <c r="C44" s="10">
        <f>'Create Activities'!J33</f>
        <v>32</v>
      </c>
      <c r="D44" s="5" t="s">
        <v>0</v>
      </c>
      <c r="E44" t="s">
        <v>51</v>
      </c>
      <c r="F44" t="s">
        <v>142</v>
      </c>
      <c r="G44" s="10" t="s">
        <v>141</v>
      </c>
      <c r="H44">
        <v>0.15110230369085956</v>
      </c>
      <c r="I44" t="s">
        <v>122</v>
      </c>
      <c r="J44" t="s">
        <v>0</v>
      </c>
      <c r="K44" t="s">
        <v>50</v>
      </c>
    </row>
    <row r="45" spans="1:11" x14ac:dyDescent="0.35">
      <c r="A45" t="str">
        <f>A44</f>
        <v>nrel psh</v>
      </c>
      <c r="B45" t="str">
        <f>B44</f>
        <v>concrete, mix 6000 psi</v>
      </c>
      <c r="C45" s="10">
        <f>C44</f>
        <v>32</v>
      </c>
      <c r="D45" s="5" t="s">
        <v>0</v>
      </c>
      <c r="E45" t="s">
        <v>51</v>
      </c>
      <c r="F45" t="s">
        <v>4</v>
      </c>
      <c r="G45" s="10" t="s">
        <v>143</v>
      </c>
      <c r="H45">
        <v>2.6504830319544218E-2</v>
      </c>
      <c r="I45" t="s">
        <v>122</v>
      </c>
      <c r="J45" t="s">
        <v>0</v>
      </c>
      <c r="K45" t="s">
        <v>50</v>
      </c>
    </row>
    <row r="46" spans="1:11" x14ac:dyDescent="0.35">
      <c r="A46" t="str">
        <f>A45</f>
        <v>nrel psh</v>
      </c>
      <c r="B46" t="str">
        <f t="shared" ref="B46:E47" si="8">B45</f>
        <v>concrete, mix 6000 psi</v>
      </c>
      <c r="C46" s="10">
        <f t="shared" si="8"/>
        <v>32</v>
      </c>
      <c r="D46" s="5" t="s">
        <v>0</v>
      </c>
      <c r="E46" t="str">
        <f t="shared" si="8"/>
        <v>ecoinvent3.8 cut-off</v>
      </c>
      <c r="F46" t="s">
        <v>144</v>
      </c>
      <c r="G46" s="10" t="s">
        <v>145</v>
      </c>
      <c r="H46">
        <v>7.4312608372553877E-3</v>
      </c>
      <c r="I46" t="s">
        <v>122</v>
      </c>
      <c r="J46" t="s">
        <v>0</v>
      </c>
      <c r="K46" t="s">
        <v>50</v>
      </c>
    </row>
    <row r="47" spans="1:11" x14ac:dyDescent="0.35">
      <c r="A47" t="str">
        <f>A46</f>
        <v>nrel psh</v>
      </c>
      <c r="B47" t="str">
        <f t="shared" si="8"/>
        <v>concrete, mix 6000 psi</v>
      </c>
      <c r="C47" s="10">
        <f t="shared" si="8"/>
        <v>32</v>
      </c>
      <c r="D47" s="5" t="s">
        <v>0</v>
      </c>
      <c r="E47" t="s">
        <v>51</v>
      </c>
      <c r="F47" t="s">
        <v>146</v>
      </c>
      <c r="G47" s="10" t="s">
        <v>147</v>
      </c>
      <c r="H47">
        <v>8.4468664850136238E-2</v>
      </c>
      <c r="I47" t="s">
        <v>122</v>
      </c>
      <c r="J47" t="s">
        <v>49</v>
      </c>
      <c r="K47" t="s">
        <v>50</v>
      </c>
    </row>
    <row r="48" spans="1:11" x14ac:dyDescent="0.35">
      <c r="A48" t="str">
        <f>A47</f>
        <v>nrel psh</v>
      </c>
      <c r="B48" t="str">
        <f>B47</f>
        <v>concrete, mix 6000 psi</v>
      </c>
      <c r="C48" s="10">
        <f>C47</f>
        <v>32</v>
      </c>
      <c r="D48" s="5" t="s">
        <v>0</v>
      </c>
      <c r="E48" t="s">
        <v>51</v>
      </c>
      <c r="F48" t="s">
        <v>148</v>
      </c>
      <c r="G48" s="10" t="s">
        <v>149</v>
      </c>
      <c r="H48">
        <v>0.60143671042853608</v>
      </c>
      <c r="I48" t="s">
        <v>122</v>
      </c>
      <c r="J48" t="s">
        <v>49</v>
      </c>
      <c r="K48" t="s">
        <v>50</v>
      </c>
    </row>
    <row r="49" spans="1:11" x14ac:dyDescent="0.35">
      <c r="A49" t="str">
        <f>A48</f>
        <v>nrel psh</v>
      </c>
      <c r="B49" t="str">
        <f>B48</f>
        <v>concrete, mix 6000 psi</v>
      </c>
      <c r="C49" s="10">
        <f>C48</f>
        <v>32</v>
      </c>
      <c r="D49" s="5" t="s">
        <v>0</v>
      </c>
      <c r="E49" t="s">
        <v>51</v>
      </c>
      <c r="F49" t="s">
        <v>72</v>
      </c>
      <c r="G49" s="10" t="s">
        <v>73</v>
      </c>
      <c r="H49">
        <v>0.12905622987366855</v>
      </c>
      <c r="I49" t="s">
        <v>122</v>
      </c>
      <c r="J49" t="s">
        <v>49</v>
      </c>
      <c r="K49" t="s">
        <v>50</v>
      </c>
    </row>
    <row r="50" spans="1:11" x14ac:dyDescent="0.35">
      <c r="A50" t="s">
        <v>45</v>
      </c>
      <c r="B50" t="str">
        <f>'Create Activities'!C33</f>
        <v>concrete, mix 6000 psi</v>
      </c>
      <c r="C50" s="10">
        <f>C49</f>
        <v>32</v>
      </c>
      <c r="D50" s="5" t="s">
        <v>0</v>
      </c>
      <c r="E50" t="s">
        <v>51</v>
      </c>
      <c r="F50" t="s">
        <v>79</v>
      </c>
      <c r="G50" s="10" t="s">
        <v>150</v>
      </c>
      <c r="H50">
        <v>4.21</v>
      </c>
      <c r="I50" t="s">
        <v>151</v>
      </c>
      <c r="J50" t="s">
        <v>0</v>
      </c>
      <c r="K50" t="s">
        <v>50</v>
      </c>
    </row>
    <row r="51" spans="1:11" x14ac:dyDescent="0.35">
      <c r="A51" t="s">
        <v>45</v>
      </c>
      <c r="B51" t="str">
        <f>B50</f>
        <v>concrete, mix 6000 psi</v>
      </c>
      <c r="C51" s="10">
        <f>C50</f>
        <v>32</v>
      </c>
      <c r="D51" s="5" t="s">
        <v>0</v>
      </c>
      <c r="E51" t="s">
        <v>51</v>
      </c>
      <c r="F51" t="s">
        <v>152</v>
      </c>
      <c r="G51" s="10" t="s">
        <v>153</v>
      </c>
      <c r="H51">
        <v>0.44344181999999999</v>
      </c>
      <c r="I51" t="s">
        <v>127</v>
      </c>
      <c r="J51" t="s">
        <v>0</v>
      </c>
      <c r="K51" t="s">
        <v>50</v>
      </c>
    </row>
    <row r="52" spans="1:11" x14ac:dyDescent="0.35">
      <c r="A52" t="s">
        <v>45</v>
      </c>
      <c r="B52" t="str">
        <f>B51</f>
        <v>concrete, mix 6000 psi</v>
      </c>
      <c r="C52" s="10">
        <f>C51</f>
        <v>32</v>
      </c>
      <c r="D52" s="5" t="s">
        <v>0</v>
      </c>
      <c r="E52" t="s">
        <v>51</v>
      </c>
      <c r="F52" t="s">
        <v>154</v>
      </c>
      <c r="G52" s="10" t="s">
        <v>155</v>
      </c>
      <c r="H52">
        <v>3.4068689999999999E-2</v>
      </c>
      <c r="I52" t="s">
        <v>122</v>
      </c>
      <c r="J52" t="s">
        <v>49</v>
      </c>
      <c r="K52" t="s">
        <v>50</v>
      </c>
    </row>
    <row r="53" spans="1:11" x14ac:dyDescent="0.35">
      <c r="A53" t="str">
        <f>'Copy Activities'!$D$4</f>
        <v>nrel psh</v>
      </c>
      <c r="B53" t="str">
        <f>'Copy Activities'!$B$4</f>
        <v>market for diesel, low-sulfur</v>
      </c>
      <c r="C53" s="10" t="str">
        <f>'Copy Activities'!$C$4</f>
        <v>1772b4b7346b1b9acb7d0b572a9e75bf</v>
      </c>
      <c r="D53" s="5" t="s">
        <v>0</v>
      </c>
      <c r="E53" t="s">
        <v>51</v>
      </c>
      <c r="F53" t="s">
        <v>159</v>
      </c>
      <c r="G53" s="10" t="s">
        <v>217</v>
      </c>
      <c r="H53">
        <v>6.6999999999999898E-3</v>
      </c>
      <c r="I53" t="s">
        <v>151</v>
      </c>
      <c r="J53" t="s">
        <v>0</v>
      </c>
      <c r="K53" t="s">
        <v>50</v>
      </c>
    </row>
    <row r="54" spans="1:11" x14ac:dyDescent="0.35">
      <c r="A54" t="str">
        <f>'Copy Activities'!$D$4</f>
        <v>nrel psh</v>
      </c>
      <c r="B54" t="str">
        <f>'Copy Activities'!$B$4</f>
        <v>market for diesel, low-sulfur</v>
      </c>
      <c r="C54" s="10" t="str">
        <f>'Copy Activities'!$C$4</f>
        <v>1772b4b7346b1b9acb7d0b572a9e75bf</v>
      </c>
      <c r="D54" s="5" t="s">
        <v>0</v>
      </c>
      <c r="E54" t="s">
        <v>51</v>
      </c>
      <c r="F54" t="s">
        <v>146</v>
      </c>
      <c r="G54" s="10" t="s">
        <v>147</v>
      </c>
      <c r="H54">
        <v>6.8900000000000005E-4</v>
      </c>
      <c r="I54" t="s">
        <v>122</v>
      </c>
      <c r="J54" t="s">
        <v>49</v>
      </c>
      <c r="K54" t="s">
        <v>50</v>
      </c>
    </row>
    <row r="55" spans="1:11" x14ac:dyDescent="0.35">
      <c r="A55" t="s">
        <v>45</v>
      </c>
      <c r="B55" t="str">
        <f>'Create Activities'!$C$33</f>
        <v>concrete, mix 6000 psi</v>
      </c>
      <c r="C55" s="10">
        <f>'Create Activities'!$J$33</f>
        <v>32</v>
      </c>
      <c r="D55" s="5" t="s">
        <v>0</v>
      </c>
      <c r="E55" t="str">
        <f>'Copy Activities'!D4</f>
        <v>nrel psh</v>
      </c>
      <c r="F55" t="str">
        <f>'Copy Activities'!B4</f>
        <v>market for diesel, low-sulfur</v>
      </c>
      <c r="G55" s="10" t="str">
        <f>'Copy Activities'!C4</f>
        <v>1772b4b7346b1b9acb7d0b572a9e75bf</v>
      </c>
      <c r="H55">
        <v>1.35139137</v>
      </c>
      <c r="I55" t="s">
        <v>122</v>
      </c>
      <c r="J55" t="s">
        <v>49</v>
      </c>
      <c r="K55" t="s">
        <v>50</v>
      </c>
    </row>
    <row r="56" spans="1:11" x14ac:dyDescent="0.35">
      <c r="A56" t="s">
        <v>45</v>
      </c>
      <c r="B56" t="str">
        <f>'Create Activities'!$C$33</f>
        <v>concrete, mix 6000 psi</v>
      </c>
      <c r="C56" s="10">
        <f>'Create Activities'!$J$33</f>
        <v>32</v>
      </c>
      <c r="D56" s="5" t="s">
        <v>0</v>
      </c>
      <c r="E56" t="s">
        <v>51</v>
      </c>
      <c r="F56" t="s">
        <v>219</v>
      </c>
      <c r="G56" s="10" t="s">
        <v>218</v>
      </c>
      <c r="H56">
        <v>1.8662083793891854E-2</v>
      </c>
      <c r="I56" t="s">
        <v>122</v>
      </c>
      <c r="J56" t="s">
        <v>128</v>
      </c>
      <c r="K56" t="s">
        <v>50</v>
      </c>
    </row>
    <row r="57" spans="1:11" x14ac:dyDescent="0.35">
      <c r="A57" t="s">
        <v>45</v>
      </c>
      <c r="B57" t="str">
        <f>'Create Activities'!$C$33</f>
        <v>concrete, mix 6000 psi</v>
      </c>
      <c r="C57" s="10">
        <f>'Create Activities'!$J$33</f>
        <v>32</v>
      </c>
      <c r="D57" s="5" t="s">
        <v>0</v>
      </c>
      <c r="E57" t="s">
        <v>51</v>
      </c>
      <c r="F57" t="s">
        <v>146</v>
      </c>
      <c r="G57" s="10" t="s">
        <v>147</v>
      </c>
      <c r="H57">
        <v>113.6745756552549</v>
      </c>
      <c r="I57" t="s">
        <v>122</v>
      </c>
      <c r="J57" t="s">
        <v>49</v>
      </c>
      <c r="K57" t="s">
        <v>50</v>
      </c>
    </row>
    <row r="58" spans="1:11" x14ac:dyDescent="0.35">
      <c r="A58" t="s">
        <v>45</v>
      </c>
      <c r="B58" t="str">
        <f>'Create Activities'!$C$33</f>
        <v>concrete, mix 6000 psi</v>
      </c>
      <c r="C58" s="10">
        <f>'Create Activities'!$J$33</f>
        <v>32</v>
      </c>
      <c r="D58" s="5" t="s">
        <v>0</v>
      </c>
      <c r="E58" t="s">
        <v>51</v>
      </c>
      <c r="F58" t="s">
        <v>220</v>
      </c>
      <c r="G58" s="10" t="s">
        <v>221</v>
      </c>
      <c r="H58">
        <v>-1.360776E-2</v>
      </c>
      <c r="I58" t="s">
        <v>122</v>
      </c>
      <c r="J58" t="s">
        <v>2</v>
      </c>
      <c r="K58" t="s">
        <v>50</v>
      </c>
    </row>
    <row r="59" spans="1:11" x14ac:dyDescent="0.35">
      <c r="A59" t="s">
        <v>45</v>
      </c>
      <c r="B59" t="str">
        <f>'Create Activities'!$C$33</f>
        <v>concrete, mix 6000 psi</v>
      </c>
      <c r="C59" s="10">
        <f>'Create Activities'!$J$33</f>
        <v>32</v>
      </c>
      <c r="D59" s="5" t="s">
        <v>0</v>
      </c>
      <c r="E59" t="s">
        <v>51</v>
      </c>
      <c r="F59" t="s">
        <v>222</v>
      </c>
      <c r="G59" s="10" t="s">
        <v>223</v>
      </c>
      <c r="H59">
        <v>-4.1231512800000001</v>
      </c>
      <c r="I59" t="s">
        <v>122</v>
      </c>
      <c r="J59" t="s">
        <v>49</v>
      </c>
      <c r="K59" t="s">
        <v>50</v>
      </c>
    </row>
    <row r="60" spans="1:11" x14ac:dyDescent="0.35">
      <c r="A60" t="s">
        <v>45</v>
      </c>
      <c r="B60" t="str">
        <f>'Create Activities'!C5</f>
        <v>concrete, dam face materials</v>
      </c>
      <c r="C60" s="10">
        <f>'Create Activities'!J5</f>
        <v>4</v>
      </c>
      <c r="D60" s="5" t="s">
        <v>0</v>
      </c>
      <c r="E60" t="s">
        <v>45</v>
      </c>
      <c r="F60" t="str">
        <f>'Create Activities'!$C$33</f>
        <v>concrete, mix 6000 psi</v>
      </c>
      <c r="G60" s="10">
        <f>'Create Activities'!$J$33</f>
        <v>32</v>
      </c>
      <c r="H60">
        <v>1</v>
      </c>
      <c r="I60" t="s">
        <v>1</v>
      </c>
      <c r="J60" t="s">
        <v>0</v>
      </c>
      <c r="K60" t="s">
        <v>50</v>
      </c>
    </row>
    <row r="61" spans="1:11" x14ac:dyDescent="0.35">
      <c r="A61" t="s">
        <v>45</v>
      </c>
      <c r="B61" t="str">
        <f>'Create Activities'!C6</f>
        <v>concrete, tunnel lining</v>
      </c>
      <c r="C61" s="10">
        <f>'Create Activities'!J6</f>
        <v>5</v>
      </c>
      <c r="D61" s="5" t="s">
        <v>0</v>
      </c>
      <c r="E61" t="s">
        <v>45</v>
      </c>
      <c r="F61" t="str">
        <f>'Create Activities'!$C$33</f>
        <v>concrete, mix 6000 psi</v>
      </c>
      <c r="G61" s="10">
        <f>'Create Activities'!$J$33</f>
        <v>32</v>
      </c>
      <c r="H61">
        <v>1</v>
      </c>
      <c r="I61" t="s">
        <v>1</v>
      </c>
      <c r="J61" t="s">
        <v>0</v>
      </c>
      <c r="K61" t="s">
        <v>50</v>
      </c>
    </row>
    <row r="62" spans="1:11" x14ac:dyDescent="0.35">
      <c r="A62" t="s">
        <v>45</v>
      </c>
      <c r="B62" t="str">
        <f>'Create Activities'!C7</f>
        <v>concrete, powerhouse</v>
      </c>
      <c r="C62" s="10">
        <f>'Create Activities'!J7</f>
        <v>6</v>
      </c>
      <c r="D62" s="5" t="s">
        <v>0</v>
      </c>
      <c r="E62" t="s">
        <v>45</v>
      </c>
      <c r="F62" t="str">
        <f>'Create Activities'!$C$33</f>
        <v>concrete, mix 6000 psi</v>
      </c>
      <c r="G62" s="10">
        <f>'Create Activities'!$J$33</f>
        <v>32</v>
      </c>
      <c r="H62">
        <v>1</v>
      </c>
      <c r="I62" t="s">
        <v>1</v>
      </c>
      <c r="J62" t="s">
        <v>0</v>
      </c>
      <c r="K62" t="s">
        <v>50</v>
      </c>
    </row>
    <row r="63" spans="1:11" x14ac:dyDescent="0.35">
      <c r="A63" t="s">
        <v>45</v>
      </c>
      <c r="B63" t="str">
        <f>'Create Activities'!C8</f>
        <v>concrete, RCC dam type</v>
      </c>
      <c r="C63" s="10">
        <f>'Create Activities'!J8</f>
        <v>7</v>
      </c>
      <c r="D63" s="5" t="s">
        <v>0</v>
      </c>
      <c r="E63" t="s">
        <v>45</v>
      </c>
      <c r="F63" t="str">
        <f>'Create Activities'!$C$33</f>
        <v>concrete, mix 6000 psi</v>
      </c>
      <c r="G63" s="10">
        <f>'Create Activities'!$J$33</f>
        <v>32</v>
      </c>
      <c r="H63">
        <v>1</v>
      </c>
      <c r="I63" t="s">
        <v>1</v>
      </c>
      <c r="J63" t="s">
        <v>0</v>
      </c>
      <c r="K63" t="s">
        <v>50</v>
      </c>
    </row>
    <row r="64" spans="1:11" x14ac:dyDescent="0.35">
      <c r="A64" t="s">
        <v>45</v>
      </c>
      <c r="B64" t="str">
        <f>'Create Activities'!C9</f>
        <v>concrete, anchors</v>
      </c>
      <c r="C64" s="10">
        <f>'Create Activities'!J9</f>
        <v>8</v>
      </c>
      <c r="D64" s="5" t="s">
        <v>0</v>
      </c>
      <c r="E64" t="s">
        <v>45</v>
      </c>
      <c r="F64" t="str">
        <f>'Create Activities'!$C$33</f>
        <v>concrete, mix 6000 psi</v>
      </c>
      <c r="G64" s="10">
        <f>'Create Activities'!$J$33</f>
        <v>32</v>
      </c>
      <c r="H64">
        <v>1</v>
      </c>
      <c r="I64" t="s">
        <v>1</v>
      </c>
      <c r="J64" t="s">
        <v>0</v>
      </c>
      <c r="K64" t="s">
        <v>50</v>
      </c>
    </row>
    <row r="65" spans="1:12" x14ac:dyDescent="0.35">
      <c r="A65" t="s">
        <v>45</v>
      </c>
      <c r="B65" t="str">
        <f>'Create Activities'!C10</f>
        <v>steel concrete reinforcement</v>
      </c>
      <c r="C65" s="10">
        <f>'Create Activities'!J10</f>
        <v>9</v>
      </c>
      <c r="D65" s="5" t="s">
        <v>0</v>
      </c>
      <c r="E65" t="s">
        <v>51</v>
      </c>
      <c r="F65" t="s">
        <v>224</v>
      </c>
      <c r="G65" s="10" t="s">
        <v>225</v>
      </c>
      <c r="H65">
        <v>1</v>
      </c>
      <c r="I65" t="s">
        <v>122</v>
      </c>
      <c r="J65" t="s">
        <v>49</v>
      </c>
      <c r="K65" t="s">
        <v>50</v>
      </c>
      <c r="L65" t="s">
        <v>226</v>
      </c>
    </row>
    <row r="66" spans="1:12" x14ac:dyDescent="0.35">
      <c r="A66" t="s">
        <v>45</v>
      </c>
      <c r="B66" t="str">
        <f>'Create Activities'!C11</f>
        <v>steel, penstock</v>
      </c>
      <c r="C66" s="10">
        <f>'Create Activities'!J11</f>
        <v>10</v>
      </c>
      <c r="D66" s="5" t="s">
        <v>0</v>
      </c>
      <c r="E66" t="s">
        <v>51</v>
      </c>
      <c r="F66" t="s">
        <v>227</v>
      </c>
      <c r="G66" s="10" t="s">
        <v>228</v>
      </c>
      <c r="H66">
        <v>1</v>
      </c>
      <c r="I66" t="s">
        <v>122</v>
      </c>
      <c r="J66" t="s">
        <v>49</v>
      </c>
      <c r="K66" t="s">
        <v>50</v>
      </c>
      <c r="L66" t="s">
        <v>229</v>
      </c>
    </row>
    <row r="67" spans="1:12" x14ac:dyDescent="0.35">
      <c r="A67" t="s">
        <v>45</v>
      </c>
      <c r="B67" t="str">
        <f>'Create Activities'!C12</f>
        <v>steel, surge chamber lining</v>
      </c>
      <c r="C67" s="10">
        <f>'Create Activities'!J12</f>
        <v>11</v>
      </c>
      <c r="D67" s="5" t="s">
        <v>0</v>
      </c>
      <c r="E67" t="s">
        <v>51</v>
      </c>
      <c r="F67" t="s">
        <v>227</v>
      </c>
      <c r="G67" s="10" t="s">
        <v>228</v>
      </c>
      <c r="H67">
        <v>1</v>
      </c>
      <c r="I67" t="s">
        <v>122</v>
      </c>
      <c r="J67" t="s">
        <v>49</v>
      </c>
      <c r="K67" t="s">
        <v>50</v>
      </c>
    </row>
    <row r="68" spans="1:12" x14ac:dyDescent="0.35">
      <c r="A68" t="s">
        <v>45</v>
      </c>
      <c r="B68" t="str">
        <f>'Create Activities'!$C$30</f>
        <v>copper, transformer</v>
      </c>
      <c r="C68" s="10">
        <f>'Create Activities'!$J$30</f>
        <v>29</v>
      </c>
      <c r="D68" s="5" t="s">
        <v>0</v>
      </c>
      <c r="E68" t="s">
        <v>51</v>
      </c>
      <c r="F68" t="s">
        <v>232</v>
      </c>
      <c r="G68" s="10" t="s">
        <v>234</v>
      </c>
      <c r="H68">
        <v>0.51161602081590929</v>
      </c>
      <c r="I68" t="s">
        <v>122</v>
      </c>
      <c r="J68" t="s">
        <v>128</v>
      </c>
      <c r="K68" t="s">
        <v>50</v>
      </c>
    </row>
    <row r="69" spans="1:12" x14ac:dyDescent="0.35">
      <c r="A69" t="s">
        <v>45</v>
      </c>
      <c r="B69" t="str">
        <f>'Create Activities'!$C$30</f>
        <v>copper, transformer</v>
      </c>
      <c r="C69" s="10">
        <f>'Create Activities'!$J$30</f>
        <v>29</v>
      </c>
      <c r="D69" s="5" t="s">
        <v>0</v>
      </c>
      <c r="E69" t="s">
        <v>51</v>
      </c>
      <c r="F69" t="s">
        <v>233</v>
      </c>
      <c r="G69" s="10" t="s">
        <v>235</v>
      </c>
      <c r="H69">
        <v>0.48838397918409071</v>
      </c>
      <c r="I69" t="s">
        <v>122</v>
      </c>
      <c r="J69" t="s">
        <v>128</v>
      </c>
      <c r="K69" t="s">
        <v>50</v>
      </c>
    </row>
    <row r="70" spans="1:12" x14ac:dyDescent="0.35">
      <c r="A70" t="s">
        <v>45</v>
      </c>
      <c r="B70" t="str">
        <f>'Create Activities'!$C$13</f>
        <v>steel, transformer</v>
      </c>
      <c r="C70" s="10">
        <f>'Create Activities'!$J$13</f>
        <v>12</v>
      </c>
      <c r="D70" s="5" t="s">
        <v>0</v>
      </c>
      <c r="E70" t="s">
        <v>51</v>
      </c>
      <c r="F70" t="s">
        <v>91</v>
      </c>
      <c r="G70" s="10" t="s">
        <v>103</v>
      </c>
      <c r="H70">
        <v>1</v>
      </c>
      <c r="I70" t="s">
        <v>122</v>
      </c>
      <c r="J70" t="s">
        <v>128</v>
      </c>
      <c r="K70" t="s">
        <v>50</v>
      </c>
    </row>
    <row r="71" spans="1:12" x14ac:dyDescent="0.35">
      <c r="A71" t="s">
        <v>45</v>
      </c>
      <c r="B71" t="str">
        <f>'Create Activities'!$C$37</f>
        <v>polymer, transformer</v>
      </c>
      <c r="C71" s="10">
        <f>'Create Activities'!$J$37</f>
        <v>36</v>
      </c>
      <c r="D71" s="5" t="s">
        <v>0</v>
      </c>
      <c r="E71" t="str">
        <f>'Copy Activities'!$D$5</f>
        <v>nrel psh</v>
      </c>
      <c r="F71" t="str">
        <f>'Copy Activities'!B5</f>
        <v>transformer production, high voltage use</v>
      </c>
      <c r="G71" s="10" t="str">
        <f>'Copy Activities'!C5</f>
        <v>0b351f4dc4b4395c5d504e64b5c4a0a3</v>
      </c>
      <c r="H71">
        <v>1</v>
      </c>
      <c r="I71" t="s">
        <v>122</v>
      </c>
      <c r="J71" t="s">
        <v>128</v>
      </c>
      <c r="K71" t="s">
        <v>50</v>
      </c>
      <c r="L71" t="s">
        <v>239</v>
      </c>
    </row>
    <row r="72" spans="1:12" x14ac:dyDescent="0.35">
      <c r="A72" t="s">
        <v>45</v>
      </c>
      <c r="B72" t="str">
        <f>'Create Activities'!C14</f>
        <v>steel, turbine</v>
      </c>
      <c r="C72" s="10">
        <f>'Create Activities'!J14</f>
        <v>13</v>
      </c>
      <c r="D72" s="5" t="s">
        <v>0</v>
      </c>
      <c r="E72" t="s">
        <v>51</v>
      </c>
      <c r="F72" t="s">
        <v>240</v>
      </c>
      <c r="G72" s="10" t="s">
        <v>241</v>
      </c>
      <c r="H72">
        <v>1</v>
      </c>
      <c r="I72" t="s">
        <v>122</v>
      </c>
      <c r="J72" t="s">
        <v>128</v>
      </c>
      <c r="K72" t="s">
        <v>50</v>
      </c>
    </row>
    <row r="73" spans="1:12" x14ac:dyDescent="0.35">
      <c r="A73" t="s">
        <v>45</v>
      </c>
      <c r="B73" t="str">
        <f>'Create Activities'!C15</f>
        <v>steel, turbine shutoff valve</v>
      </c>
      <c r="C73" s="10">
        <f>'Create Activities'!J15</f>
        <v>14</v>
      </c>
      <c r="D73" s="5" t="s">
        <v>0</v>
      </c>
      <c r="E73" t="s">
        <v>51</v>
      </c>
      <c r="F73" t="s">
        <v>240</v>
      </c>
      <c r="G73" s="10" t="s">
        <v>241</v>
      </c>
      <c r="H73">
        <v>1</v>
      </c>
      <c r="I73" t="s">
        <v>122</v>
      </c>
      <c r="J73" t="s">
        <v>128</v>
      </c>
      <c r="K73" t="s">
        <v>50</v>
      </c>
    </row>
    <row r="74" spans="1:12" x14ac:dyDescent="0.35">
      <c r="A74" t="s">
        <v>45</v>
      </c>
      <c r="B74" t="str">
        <f>'Create Activities'!C16</f>
        <v>steel, generator</v>
      </c>
      <c r="C74" s="10">
        <f>'Create Activities'!J16</f>
        <v>15</v>
      </c>
      <c r="D74" s="5" t="s">
        <v>0</v>
      </c>
      <c r="E74" t="s">
        <v>51</v>
      </c>
      <c r="F74" t="s">
        <v>240</v>
      </c>
      <c r="G74" s="10" t="s">
        <v>241</v>
      </c>
      <c r="H74">
        <v>1</v>
      </c>
      <c r="I74" t="s">
        <v>122</v>
      </c>
      <c r="J74" t="s">
        <v>128</v>
      </c>
      <c r="K74" t="s">
        <v>50</v>
      </c>
    </row>
    <row r="75" spans="1:12" x14ac:dyDescent="0.35">
      <c r="A75" t="s">
        <v>45</v>
      </c>
      <c r="B75" t="s">
        <v>242</v>
      </c>
      <c r="C75" s="10" t="s">
        <v>243</v>
      </c>
      <c r="D75" s="5" t="s">
        <v>0</v>
      </c>
      <c r="E75" t="s">
        <v>51</v>
      </c>
      <c r="F75" t="s">
        <v>79</v>
      </c>
      <c r="G75" s="10" t="s">
        <v>150</v>
      </c>
      <c r="H75">
        <v>3.9899999999999999E-4</v>
      </c>
      <c r="I75" t="s">
        <v>151</v>
      </c>
      <c r="J75" t="s">
        <v>0</v>
      </c>
      <c r="K75" t="s">
        <v>50</v>
      </c>
    </row>
    <row r="76" spans="1:12" x14ac:dyDescent="0.35">
      <c r="A76" t="s">
        <v>45</v>
      </c>
      <c r="B76" t="str">
        <f>'Create Activities'!C17</f>
        <v>water, initial reservoir fill</v>
      </c>
      <c r="C76" s="10">
        <f>'Create Activities'!J17</f>
        <v>16</v>
      </c>
      <c r="D76" s="5" t="s">
        <v>0</v>
      </c>
      <c r="E76" t="s">
        <v>45</v>
      </c>
      <c r="F76" t="str">
        <f>'Copy Activities'!$B$6</f>
        <v>tap water production, underground water without treatment</v>
      </c>
      <c r="G76" s="10" t="str">
        <f>'Copy Activities'!$C$6</f>
        <v>903957dbaf8147dda6c17296323caa3e</v>
      </c>
      <c r="H76">
        <v>1</v>
      </c>
      <c r="I76" t="s">
        <v>122</v>
      </c>
      <c r="J76" t="s">
        <v>130</v>
      </c>
      <c r="K76" t="s">
        <v>50</v>
      </c>
      <c r="L76" t="s">
        <v>246</v>
      </c>
    </row>
    <row r="77" spans="1:12" x14ac:dyDescent="0.35">
      <c r="A77" t="s">
        <v>45</v>
      </c>
      <c r="B77" t="str">
        <f>'Create Activities'!C18</f>
        <v>water, annual makeup</v>
      </c>
      <c r="C77" s="10">
        <f>'Create Activities'!J18</f>
        <v>17</v>
      </c>
      <c r="D77" s="5" t="s">
        <v>0</v>
      </c>
      <c r="E77" t="s">
        <v>45</v>
      </c>
      <c r="F77" t="str">
        <f>'Copy Activities'!$B$6</f>
        <v>tap water production, underground water without treatment</v>
      </c>
      <c r="G77" s="10" t="str">
        <f>'Copy Activities'!$C$6</f>
        <v>903957dbaf8147dda6c17296323caa3e</v>
      </c>
      <c r="H77">
        <v>1</v>
      </c>
      <c r="I77" t="s">
        <v>122</v>
      </c>
      <c r="J77" t="s">
        <v>130</v>
      </c>
      <c r="K77" t="s">
        <v>50</v>
      </c>
    </row>
    <row r="78" spans="1:12" x14ac:dyDescent="0.35">
      <c r="A78" t="s">
        <v>45</v>
      </c>
      <c r="B78" t="str">
        <f>'Create Activities'!C20</f>
        <v>electricity, construction</v>
      </c>
      <c r="C78" s="10">
        <f>'Create Activities'!J20</f>
        <v>19</v>
      </c>
      <c r="D78" s="5" t="s">
        <v>0</v>
      </c>
      <c r="E78" t="s">
        <v>51</v>
      </c>
      <c r="F78" t="s">
        <v>79</v>
      </c>
      <c r="G78" s="10" t="s">
        <v>150</v>
      </c>
      <c r="H78">
        <v>1</v>
      </c>
      <c r="I78" t="s">
        <v>151</v>
      </c>
      <c r="J78" t="s">
        <v>0</v>
      </c>
      <c r="K78" t="s">
        <v>50</v>
      </c>
    </row>
    <row r="79" spans="1:12" x14ac:dyDescent="0.35">
      <c r="A79" t="s">
        <v>45</v>
      </c>
      <c r="B79" t="str">
        <f>'Create Activities'!C21</f>
        <v>electricity, US grid mix, annual</v>
      </c>
      <c r="C79" s="10">
        <f>'Create Activities'!J21</f>
        <v>20</v>
      </c>
      <c r="D79" s="5" t="s">
        <v>0</v>
      </c>
      <c r="E79" t="s">
        <v>51</v>
      </c>
      <c r="F79" t="s">
        <v>247</v>
      </c>
      <c r="G79" s="10" t="s">
        <v>248</v>
      </c>
      <c r="H79">
        <v>1</v>
      </c>
      <c r="I79" t="s">
        <v>151</v>
      </c>
      <c r="J79" t="s">
        <v>0</v>
      </c>
      <c r="K79" t="s">
        <v>50</v>
      </c>
    </row>
    <row r="80" spans="1:12" x14ac:dyDescent="0.35">
      <c r="A80" t="s">
        <v>45</v>
      </c>
      <c r="B80" t="str">
        <f>'Create Activities'!C22</f>
        <v>diesel, construction</v>
      </c>
      <c r="C80" s="10">
        <f>'Create Activities'!J22</f>
        <v>21</v>
      </c>
      <c r="D80" s="5" t="s">
        <v>0</v>
      </c>
      <c r="E80" t="s">
        <v>51</v>
      </c>
      <c r="F80" t="s">
        <v>251</v>
      </c>
      <c r="G80" s="10" t="s">
        <v>252</v>
      </c>
      <c r="H80">
        <v>38.29</v>
      </c>
      <c r="I80" t="s">
        <v>126</v>
      </c>
      <c r="J80" t="s">
        <v>128</v>
      </c>
      <c r="K80" t="s">
        <v>50</v>
      </c>
      <c r="L80" t="s">
        <v>253</v>
      </c>
    </row>
    <row r="81" spans="1:12" x14ac:dyDescent="0.35">
      <c r="A81" t="s">
        <v>45</v>
      </c>
      <c r="B81" t="str">
        <f>'Create Activities'!C23</f>
        <v>lubricating oil</v>
      </c>
      <c r="C81" s="10">
        <f>'Create Activities'!J23</f>
        <v>22</v>
      </c>
      <c r="D81" s="5" t="s">
        <v>0</v>
      </c>
      <c r="E81" t="s">
        <v>51</v>
      </c>
      <c r="F81" t="s">
        <v>254</v>
      </c>
      <c r="G81" s="10" t="s">
        <v>252</v>
      </c>
      <c r="H81">
        <v>1</v>
      </c>
      <c r="I81" t="s">
        <v>122</v>
      </c>
      <c r="J81" t="s">
        <v>49</v>
      </c>
      <c r="K81" t="s">
        <v>50</v>
      </c>
    </row>
    <row r="82" spans="1:12" x14ac:dyDescent="0.35">
      <c r="A82" t="s">
        <v>45</v>
      </c>
      <c r="B82" t="str">
        <f>'Create Activities'!C25</f>
        <v>transport, truck</v>
      </c>
      <c r="C82" s="10">
        <f>'Create Activities'!J25</f>
        <v>24</v>
      </c>
      <c r="D82" s="5" t="s">
        <v>0</v>
      </c>
      <c r="E82" t="s">
        <v>51</v>
      </c>
      <c r="F82" t="s">
        <v>259</v>
      </c>
      <c r="G82" s="10" t="s">
        <v>260</v>
      </c>
      <c r="H82">
        <v>1</v>
      </c>
      <c r="I82" t="s">
        <v>257</v>
      </c>
      <c r="J82" t="s">
        <v>49</v>
      </c>
      <c r="K82" t="s">
        <v>50</v>
      </c>
    </row>
    <row r="83" spans="1:12" x14ac:dyDescent="0.35">
      <c r="A83" t="s">
        <v>45</v>
      </c>
      <c r="B83" t="str">
        <f>'Create Activities'!C26</f>
        <v>transport, train</v>
      </c>
      <c r="C83" s="10">
        <f>'Create Activities'!J26</f>
        <v>25</v>
      </c>
      <c r="D83" s="5" t="s">
        <v>0</v>
      </c>
      <c r="E83" t="s">
        <v>51</v>
      </c>
      <c r="F83" t="s">
        <v>255</v>
      </c>
      <c r="G83" s="10" t="s">
        <v>256</v>
      </c>
      <c r="H83">
        <v>1</v>
      </c>
      <c r="I83" t="s">
        <v>257</v>
      </c>
      <c r="J83" t="s">
        <v>0</v>
      </c>
      <c r="K83" t="s">
        <v>50</v>
      </c>
      <c r="L83" t="s">
        <v>258</v>
      </c>
    </row>
    <row r="84" spans="1:12" x14ac:dyDescent="0.35">
      <c r="A84" t="s">
        <v>45</v>
      </c>
      <c r="B84" t="str">
        <f>'Create Activities'!C27</f>
        <v>transport, freight</v>
      </c>
      <c r="C84" s="10">
        <f>'Create Activities'!J27</f>
        <v>26</v>
      </c>
      <c r="D84" s="5" t="s">
        <v>0</v>
      </c>
      <c r="E84" t="s">
        <v>51</v>
      </c>
      <c r="F84" t="s">
        <v>261</v>
      </c>
      <c r="G84" s="10" t="s">
        <v>262</v>
      </c>
      <c r="H84">
        <v>1</v>
      </c>
      <c r="I84" t="s">
        <v>257</v>
      </c>
      <c r="J84" t="s">
        <v>128</v>
      </c>
      <c r="K84" t="s">
        <v>50</v>
      </c>
    </row>
    <row r="85" spans="1:12" x14ac:dyDescent="0.35">
      <c r="A85" t="s">
        <v>45</v>
      </c>
      <c r="B85" t="str">
        <f>'Create Activities'!C28</f>
        <v>explosives, reservoir</v>
      </c>
      <c r="C85" s="10">
        <f>'Create Activities'!J28</f>
        <v>27</v>
      </c>
      <c r="D85" s="5" t="s">
        <v>0</v>
      </c>
      <c r="E85" t="s">
        <v>51</v>
      </c>
      <c r="F85" t="s">
        <v>263</v>
      </c>
      <c r="G85" s="10" t="s">
        <v>264</v>
      </c>
      <c r="H85">
        <v>1</v>
      </c>
      <c r="I85" t="s">
        <v>122</v>
      </c>
      <c r="J85" t="s">
        <v>128</v>
      </c>
      <c r="K85" t="s">
        <v>50</v>
      </c>
    </row>
    <row r="86" spans="1:12" x14ac:dyDescent="0.35">
      <c r="A86" t="s">
        <v>45</v>
      </c>
      <c r="B86" t="str">
        <f>'Create Activities'!C29</f>
        <v>copper, turbine and electrical</v>
      </c>
      <c r="C86" s="10">
        <f>'Create Activities'!J29</f>
        <v>28</v>
      </c>
      <c r="D86" s="5" t="s">
        <v>0</v>
      </c>
      <c r="E86" t="s">
        <v>51</v>
      </c>
      <c r="F86" t="s">
        <v>265</v>
      </c>
      <c r="G86" s="10" t="s">
        <v>266</v>
      </c>
      <c r="H86">
        <v>1</v>
      </c>
      <c r="I86" t="s">
        <v>122</v>
      </c>
      <c r="J86" t="s">
        <v>128</v>
      </c>
      <c r="K86" t="s">
        <v>50</v>
      </c>
    </row>
    <row r="87" spans="1:12" x14ac:dyDescent="0.35">
      <c r="A87" t="s">
        <v>45</v>
      </c>
      <c r="B87" t="str">
        <f>'Create Activities'!$C$31</f>
        <v>reservoir liner</v>
      </c>
      <c r="C87" s="10">
        <f>'Create Activities'!$J$31</f>
        <v>30</v>
      </c>
      <c r="D87" s="5" t="s">
        <v>0</v>
      </c>
      <c r="E87" t="s">
        <v>51</v>
      </c>
      <c r="F87" t="s">
        <v>47</v>
      </c>
      <c r="G87" s="10" t="s">
        <v>48</v>
      </c>
      <c r="H87">
        <v>13.874637519518179</v>
      </c>
      <c r="I87" t="s">
        <v>122</v>
      </c>
      <c r="J87" t="s">
        <v>49</v>
      </c>
      <c r="K87" t="s">
        <v>50</v>
      </c>
      <c r="L87" t="s">
        <v>273</v>
      </c>
    </row>
    <row r="88" spans="1:12" x14ac:dyDescent="0.35">
      <c r="A88" t="s">
        <v>45</v>
      </c>
      <c r="B88" t="str">
        <f>'Create Activities'!$C$31</f>
        <v>reservoir liner</v>
      </c>
      <c r="C88" s="10">
        <f>'Create Activities'!$J$31</f>
        <v>30</v>
      </c>
      <c r="D88" s="5" t="s">
        <v>0</v>
      </c>
      <c r="E88" t="s">
        <v>46</v>
      </c>
      <c r="F88" t="s">
        <v>274</v>
      </c>
      <c r="G88" s="10" t="s">
        <v>275</v>
      </c>
      <c r="H88">
        <v>13.874637519518179</v>
      </c>
      <c r="I88" t="s">
        <v>123</v>
      </c>
      <c r="J88" t="s">
        <v>0</v>
      </c>
      <c r="K88" t="s">
        <v>55</v>
      </c>
    </row>
    <row r="89" spans="1:12" x14ac:dyDescent="0.35">
      <c r="A89" t="s">
        <v>45</v>
      </c>
      <c r="B89" t="str">
        <f>'Create Activities'!$C$31</f>
        <v>reservoir liner</v>
      </c>
      <c r="C89" s="10">
        <f>'Create Activities'!$J$31</f>
        <v>30</v>
      </c>
      <c r="D89" s="5" t="s">
        <v>0</v>
      </c>
      <c r="E89" t="s">
        <v>46</v>
      </c>
      <c r="F89" t="s">
        <v>276</v>
      </c>
      <c r="G89" s="10" t="s">
        <v>277</v>
      </c>
      <c r="H89">
        <v>13.874637519518179</v>
      </c>
      <c r="I89" t="s">
        <v>123</v>
      </c>
      <c r="J89" t="s">
        <v>0</v>
      </c>
      <c r="K89" t="s">
        <v>55</v>
      </c>
    </row>
    <row r="90" spans="1:12" x14ac:dyDescent="0.35">
      <c r="A90" t="s">
        <v>45</v>
      </c>
      <c r="B90" t="str">
        <f>'Create Activities'!$C$31</f>
        <v>reservoir liner</v>
      </c>
      <c r="C90" s="10">
        <f>'Create Activities'!$J$31</f>
        <v>30</v>
      </c>
      <c r="D90" s="5" t="s">
        <v>0</v>
      </c>
      <c r="E90" t="s">
        <v>46</v>
      </c>
      <c r="F90" t="s">
        <v>278</v>
      </c>
      <c r="G90" s="10" t="s">
        <v>279</v>
      </c>
      <c r="H90">
        <v>13.874637519518179</v>
      </c>
      <c r="I90" t="s">
        <v>280</v>
      </c>
      <c r="J90" t="s">
        <v>0</v>
      </c>
      <c r="K90" t="s">
        <v>55</v>
      </c>
    </row>
    <row r="91" spans="1:12" x14ac:dyDescent="0.35">
      <c r="A91" t="s">
        <v>45</v>
      </c>
      <c r="B91" t="str">
        <f>'Create Activities'!$C$31</f>
        <v>reservoir liner</v>
      </c>
      <c r="C91" s="10">
        <f>'Create Activities'!$J$31</f>
        <v>30</v>
      </c>
      <c r="D91" s="5" t="s">
        <v>0</v>
      </c>
      <c r="E91" t="s">
        <v>46</v>
      </c>
      <c r="F91" t="s">
        <v>271</v>
      </c>
      <c r="G91" s="10" t="s">
        <v>281</v>
      </c>
      <c r="H91">
        <v>-0.8218856160494683</v>
      </c>
      <c r="I91" t="s">
        <v>122</v>
      </c>
      <c r="J91" t="s">
        <v>0</v>
      </c>
      <c r="K91" t="s">
        <v>55</v>
      </c>
    </row>
    <row r="92" spans="1:12" x14ac:dyDescent="0.35">
      <c r="A92" t="s">
        <v>45</v>
      </c>
      <c r="B92" t="str">
        <f>'Create Activities'!$C$31</f>
        <v>reservoir liner</v>
      </c>
      <c r="C92" s="10">
        <f>'Create Activities'!$J$31</f>
        <v>30</v>
      </c>
      <c r="D92" s="5" t="s">
        <v>0</v>
      </c>
      <c r="E92" t="s">
        <v>46</v>
      </c>
      <c r="F92" t="s">
        <v>272</v>
      </c>
      <c r="G92" s="10" t="s">
        <v>282</v>
      </c>
      <c r="H92">
        <v>13.874637519518179</v>
      </c>
      <c r="I92" t="s">
        <v>122</v>
      </c>
      <c r="J92" t="s">
        <v>0</v>
      </c>
      <c r="K92" t="s">
        <v>55</v>
      </c>
    </row>
    <row r="93" spans="1:12" x14ac:dyDescent="0.35">
      <c r="A93" t="s">
        <v>45</v>
      </c>
      <c r="B93" t="str">
        <f>'Create Activities'!C32</f>
        <v>tranmission network</v>
      </c>
      <c r="C93" s="10">
        <f>'Create Activities'!J32</f>
        <v>31</v>
      </c>
      <c r="D93" s="5" t="s">
        <v>0</v>
      </c>
      <c r="E93" t="s">
        <v>51</v>
      </c>
      <c r="F93" t="s">
        <v>269</v>
      </c>
      <c r="G93" s="10" t="s">
        <v>270</v>
      </c>
      <c r="H93">
        <v>1</v>
      </c>
      <c r="I93" t="s">
        <v>268</v>
      </c>
      <c r="J93" t="s">
        <v>130</v>
      </c>
      <c r="K93" t="s">
        <v>50</v>
      </c>
    </row>
    <row r="94" spans="1:12" x14ac:dyDescent="0.35">
      <c r="D94" s="5"/>
    </row>
    <row r="95" spans="1:12" x14ac:dyDescent="0.35">
      <c r="D95" s="5"/>
    </row>
    <row r="96" spans="1:12" x14ac:dyDescent="0.35">
      <c r="D96" s="5"/>
    </row>
  </sheetData>
  <pageMargins left="0.7" right="0.7" top="0.75" bottom="0.75" header="0.3" footer="0.3"/>
  <pageSetup orientation="portrait" r:id="rId1"/>
  <ignoredErrors>
    <ignoredError sqref="B5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05EB5AF170934C820D4EB790D7F23F" ma:contentTypeVersion="10" ma:contentTypeDescription="Create a new document." ma:contentTypeScope="" ma:versionID="b1015ee794e217919591e3f012a68032">
  <xsd:schema xmlns:xsd="http://www.w3.org/2001/XMLSchema" xmlns:xs="http://www.w3.org/2001/XMLSchema" xmlns:p="http://schemas.microsoft.com/office/2006/metadata/properties" xmlns:ns3="8b38413a-6683-4211-b276-15942b9b7e1d" xmlns:ns4="b818b721-7431-467d-98b7-fc0968794988" targetNamespace="http://schemas.microsoft.com/office/2006/metadata/properties" ma:root="true" ma:fieldsID="42b2e410b11e4c78a5d1b67352e0d8f8" ns3:_="" ns4:_="">
    <xsd:import namespace="8b38413a-6683-4211-b276-15942b9b7e1d"/>
    <xsd:import namespace="b818b721-7431-467d-98b7-fc09687949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8413a-6683-4211-b276-15942b9b7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8b721-7431-467d-98b7-fc096879498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499DBD-75DE-45D0-8348-E7B3B8E157D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818b721-7431-467d-98b7-fc0968794988"/>
    <ds:schemaRef ds:uri="http://schemas.microsoft.com/office/infopath/2007/PartnerControls"/>
    <ds:schemaRef ds:uri="http://purl.org/dc/elements/1.1/"/>
    <ds:schemaRef ds:uri="http://schemas.microsoft.com/office/2006/metadata/properties"/>
    <ds:schemaRef ds:uri="8b38413a-6683-4211-b276-15942b9b7e1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7E66AE-2A4D-45C9-96B7-942F327C00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8413a-6683-4211-b276-15942b9b7e1d"/>
    <ds:schemaRef ds:uri="b818b721-7431-467d-98b7-fc09687949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25D87A-8A1E-44A9-91B2-09FD7EEF4F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 Activities</vt:lpstr>
      <vt:lpstr>Copy Activities</vt:lpstr>
      <vt:lpstr>Delete Exchanges</vt:lpstr>
      <vt:lpstr>Add Exchanges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Simon, Timothy</dc:creator>
  <cp:lastModifiedBy>Rebecca Hanes</cp:lastModifiedBy>
  <dcterms:created xsi:type="dcterms:W3CDTF">2021-09-09T12:45:35Z</dcterms:created>
  <dcterms:modified xsi:type="dcterms:W3CDTF">2022-02-18T16:21:07Z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0x010100AA05EB5AF170934C820D4EB790D7F23F</vt:lpwstr>
  </property>
</Properties>
</file>