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4910" windowHeight="6570" firstSheet="4" activeTab="6"/>
  </bookViews>
  <sheets>
    <sheet name="OutputCollector" sheetId="12" r:id="rId1"/>
    <sheet name="Sheet1" sheetId="14" r:id="rId2"/>
    <sheet name="Run1" sheetId="2" r:id="rId3"/>
    <sheet name="Run2" sheetId="3" r:id="rId4"/>
    <sheet name="Run3" sheetId="4" r:id="rId5"/>
    <sheet name="Run4" sheetId="5" r:id="rId6"/>
    <sheet name="Run1_Processed" sheetId="6" r:id="rId7"/>
    <sheet name="Run2_Processed" sheetId="7" r:id="rId8"/>
    <sheet name="Run3_Processed" sheetId="8" r:id="rId9"/>
    <sheet name="Run4_Processed" sheetId="11" r:id="rId10"/>
    <sheet name="All Cumulative" sheetId="10" r:id="rId11"/>
    <sheet name="% Change Table" sheetId="13" r:id="rId12"/>
  </sheets>
  <calcPr calcId="145621" iterate="1" iterateDelta="1.0000000000000001E-5"/>
</workbook>
</file>

<file path=xl/calcChain.xml><?xml version="1.0" encoding="utf-8"?>
<calcChain xmlns="http://schemas.openxmlformats.org/spreadsheetml/2006/main">
  <c r="B17" i="5" l="1"/>
  <c r="B16" i="5"/>
  <c r="B15" i="5"/>
  <c r="B14" i="5"/>
  <c r="B10" i="10" l="1"/>
  <c r="BJ9" i="11" l="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BJ3" i="11"/>
  <c r="BI3" i="11"/>
  <c r="BH3" i="11"/>
  <c r="BG3" i="11"/>
  <c r="BF3" i="11"/>
  <c r="BE3" i="11"/>
  <c r="BD3" i="11"/>
  <c r="BC3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BJ2" i="11"/>
  <c r="BI2" i="11"/>
  <c r="BH2" i="11"/>
  <c r="BG2" i="11"/>
  <c r="BF2" i="11"/>
  <c r="BE2" i="11"/>
  <c r="BD2" i="11"/>
  <c r="BC2" i="11"/>
  <c r="BB2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9" i="11"/>
  <c r="C8" i="11"/>
  <c r="C7" i="11"/>
  <c r="C4" i="11"/>
  <c r="C3" i="11"/>
  <c r="C2" i="11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BJ7" i="8"/>
  <c r="BK7" i="8" s="1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BJ4" i="8"/>
  <c r="BI4" i="8"/>
  <c r="BH4" i="8"/>
  <c r="BG4" i="8"/>
  <c r="BF4" i="8"/>
  <c r="BE4" i="8"/>
  <c r="BD4" i="8"/>
  <c r="BC4" i="8"/>
  <c r="BB4" i="8"/>
  <c r="BA4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BJ3" i="8"/>
  <c r="BI3" i="8"/>
  <c r="BH3" i="8"/>
  <c r="BG22" i="10" s="1"/>
  <c r="BG3" i="8"/>
  <c r="BF3" i="8"/>
  <c r="BE3" i="8"/>
  <c r="BD3" i="8"/>
  <c r="BC22" i="10" s="1"/>
  <c r="BC3" i="8"/>
  <c r="BB3" i="8"/>
  <c r="BA3" i="8"/>
  <c r="AZ3" i="8"/>
  <c r="AY22" i="10" s="1"/>
  <c r="AY3" i="8"/>
  <c r="AX3" i="8"/>
  <c r="AW3" i="8"/>
  <c r="AV3" i="8"/>
  <c r="AU22" i="10" s="1"/>
  <c r="AU3" i="8"/>
  <c r="AT3" i="8"/>
  <c r="AS3" i="8"/>
  <c r="AR3" i="8"/>
  <c r="AQ22" i="10" s="1"/>
  <c r="AQ3" i="8"/>
  <c r="AP3" i="8"/>
  <c r="AO3" i="8"/>
  <c r="AN3" i="8"/>
  <c r="AM22" i="10" s="1"/>
  <c r="AM3" i="8"/>
  <c r="AL3" i="8"/>
  <c r="AK22" i="10" s="1"/>
  <c r="AK3" i="8"/>
  <c r="AJ3" i="8"/>
  <c r="AI22" i="10" s="1"/>
  <c r="AI3" i="8"/>
  <c r="AH3" i="8"/>
  <c r="AG22" i="10" s="1"/>
  <c r="AG3" i="8"/>
  <c r="AF3" i="8"/>
  <c r="AE22" i="10" s="1"/>
  <c r="AE3" i="8"/>
  <c r="AD3" i="8"/>
  <c r="AC22" i="10" s="1"/>
  <c r="AC3" i="8"/>
  <c r="AB3" i="8"/>
  <c r="AA22" i="10" s="1"/>
  <c r="AA3" i="8"/>
  <c r="Z3" i="8"/>
  <c r="Y22" i="10" s="1"/>
  <c r="Y3" i="8"/>
  <c r="X3" i="8"/>
  <c r="W22" i="10" s="1"/>
  <c r="W3" i="8"/>
  <c r="V3" i="8"/>
  <c r="U22" i="10" s="1"/>
  <c r="U3" i="8"/>
  <c r="T3" i="8"/>
  <c r="S22" i="10" s="1"/>
  <c r="S3" i="8"/>
  <c r="R3" i="8"/>
  <c r="Q22" i="10" s="1"/>
  <c r="Q3" i="8"/>
  <c r="P3" i="8"/>
  <c r="O22" i="10" s="1"/>
  <c r="O3" i="8"/>
  <c r="N3" i="8"/>
  <c r="M22" i="10" s="1"/>
  <c r="M3" i="8"/>
  <c r="L3" i="8"/>
  <c r="K22" i="10" s="1"/>
  <c r="K3" i="8"/>
  <c r="J3" i="8"/>
  <c r="I22" i="10" s="1"/>
  <c r="I3" i="8"/>
  <c r="H3" i="8"/>
  <c r="G22" i="10" s="1"/>
  <c r="G3" i="8"/>
  <c r="F3" i="8"/>
  <c r="E22" i="10" s="1"/>
  <c r="E3" i="8"/>
  <c r="D3" i="8"/>
  <c r="C22" i="10" s="1"/>
  <c r="BJ2" i="8"/>
  <c r="BI2" i="8"/>
  <c r="BH2" i="8"/>
  <c r="BG2" i="8"/>
  <c r="BF2" i="8"/>
  <c r="BE2" i="8"/>
  <c r="BD2" i="8"/>
  <c r="BC2" i="8"/>
  <c r="BB2" i="8"/>
  <c r="BA2" i="8"/>
  <c r="AZ2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9" i="8"/>
  <c r="C8" i="8"/>
  <c r="C7" i="8"/>
  <c r="C4" i="8"/>
  <c r="C3" i="8"/>
  <c r="C2" i="8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9" i="7"/>
  <c r="C8" i="7"/>
  <c r="C7" i="7"/>
  <c r="C4" i="7"/>
  <c r="C3" i="7"/>
  <c r="C2" i="7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BJ3" i="6"/>
  <c r="BI3" i="6"/>
  <c r="BH3" i="6"/>
  <c r="BG3" i="6"/>
  <c r="BF3" i="6"/>
  <c r="BE3" i="6"/>
  <c r="BD3" i="6"/>
  <c r="BC20" i="10" s="1"/>
  <c r="BC3" i="6"/>
  <c r="BB3" i="6"/>
  <c r="BA3" i="6"/>
  <c r="AZ3" i="6"/>
  <c r="AY20" i="10" s="1"/>
  <c r="AY3" i="6"/>
  <c r="AX3" i="6"/>
  <c r="AW3" i="6"/>
  <c r="AV3" i="6"/>
  <c r="AU20" i="10" s="1"/>
  <c r="AU3" i="6"/>
  <c r="AT3" i="6"/>
  <c r="AS3" i="6"/>
  <c r="AR3" i="6"/>
  <c r="AQ20" i="10" s="1"/>
  <c r="AQ3" i="6"/>
  <c r="AP3" i="6"/>
  <c r="AO3" i="6"/>
  <c r="AN3" i="6"/>
  <c r="AM20" i="10" s="1"/>
  <c r="AM3" i="6"/>
  <c r="AL3" i="6"/>
  <c r="AK3" i="6"/>
  <c r="AJ3" i="6"/>
  <c r="AI20" i="10" s="1"/>
  <c r="AI3" i="6"/>
  <c r="AH3" i="6"/>
  <c r="AG3" i="6"/>
  <c r="AF3" i="6"/>
  <c r="AE20" i="10" s="1"/>
  <c r="AE3" i="6"/>
  <c r="AD3" i="6"/>
  <c r="AC3" i="6"/>
  <c r="AB3" i="6"/>
  <c r="AA20" i="10" s="1"/>
  <c r="AA3" i="6"/>
  <c r="Z3" i="6"/>
  <c r="Y3" i="6"/>
  <c r="X3" i="6"/>
  <c r="W20" i="10" s="1"/>
  <c r="W3" i="6"/>
  <c r="V3" i="6"/>
  <c r="U3" i="6"/>
  <c r="T3" i="6"/>
  <c r="S20" i="10" s="1"/>
  <c r="S3" i="6"/>
  <c r="R3" i="6"/>
  <c r="Q3" i="6"/>
  <c r="P3" i="6"/>
  <c r="O20" i="10" s="1"/>
  <c r="O3" i="6"/>
  <c r="N3" i="6"/>
  <c r="M3" i="6"/>
  <c r="L3" i="6"/>
  <c r="K20" i="10" s="1"/>
  <c r="K3" i="6"/>
  <c r="J3" i="6"/>
  <c r="I3" i="6"/>
  <c r="H3" i="6"/>
  <c r="G20" i="10" s="1"/>
  <c r="G3" i="6"/>
  <c r="F3" i="6"/>
  <c r="E3" i="6"/>
  <c r="D3" i="6"/>
  <c r="C20" i="10" s="1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9" i="6"/>
  <c r="C8" i="6"/>
  <c r="C7" i="6"/>
  <c r="C4" i="6"/>
  <c r="C3" i="6"/>
  <c r="C2" i="6"/>
  <c r="H20" i="10" l="1"/>
  <c r="P20" i="10"/>
  <c r="X20" i="10"/>
  <c r="AJ20" i="10"/>
  <c r="AR20" i="10"/>
  <c r="BH20" i="10"/>
  <c r="E20" i="10"/>
  <c r="I20" i="10"/>
  <c r="Q20" i="10"/>
  <c r="U20" i="10"/>
  <c r="Y20" i="10"/>
  <c r="AG20" i="10"/>
  <c r="AK20" i="10"/>
  <c r="AS20" i="10"/>
  <c r="AW20" i="10"/>
  <c r="BE20" i="10"/>
  <c r="F20" i="10"/>
  <c r="J20" i="10"/>
  <c r="N20" i="10"/>
  <c r="R20" i="10"/>
  <c r="V20" i="10"/>
  <c r="Z20" i="10"/>
  <c r="AD20" i="10"/>
  <c r="AH20" i="10"/>
  <c r="AL20" i="10"/>
  <c r="AT20" i="10"/>
  <c r="AX20" i="10"/>
  <c r="BB20" i="10"/>
  <c r="BF20" i="10"/>
  <c r="J21" i="10"/>
  <c r="N21" i="10"/>
  <c r="R21" i="10"/>
  <c r="V21" i="10"/>
  <c r="Z21" i="10"/>
  <c r="AD21" i="10"/>
  <c r="AH21" i="10"/>
  <c r="AL21" i="10"/>
  <c r="AT21" i="10"/>
  <c r="AX21" i="10"/>
  <c r="BB21" i="10"/>
  <c r="BF21" i="10"/>
  <c r="BK8" i="8"/>
  <c r="F23" i="10"/>
  <c r="J23" i="10"/>
  <c r="N23" i="10"/>
  <c r="R23" i="10"/>
  <c r="V23" i="10"/>
  <c r="Z23" i="10"/>
  <c r="AD23" i="10"/>
  <c r="AH23" i="10"/>
  <c r="AL23" i="10"/>
  <c r="AT23" i="10"/>
  <c r="AX23" i="10"/>
  <c r="BB23" i="10"/>
  <c r="L20" i="10"/>
  <c r="AB20" i="10"/>
  <c r="AV20" i="10"/>
  <c r="D21" i="10"/>
  <c r="H21" i="10"/>
  <c r="L21" i="10"/>
  <c r="P21" i="10"/>
  <c r="T21" i="10"/>
  <c r="X21" i="10"/>
  <c r="AB21" i="10"/>
  <c r="AJ21" i="10"/>
  <c r="AN21" i="10"/>
  <c r="AR21" i="10"/>
  <c r="AV21" i="10"/>
  <c r="BD21" i="10"/>
  <c r="BH21" i="10"/>
  <c r="D23" i="10"/>
  <c r="H23" i="10"/>
  <c r="L23" i="10"/>
  <c r="P23" i="10"/>
  <c r="T23" i="10"/>
  <c r="X23" i="10"/>
  <c r="AB23" i="10"/>
  <c r="AJ23" i="10"/>
  <c r="AN23" i="10"/>
  <c r="AR23" i="10"/>
  <c r="AV23" i="10"/>
  <c r="D20" i="10"/>
  <c r="T20" i="10"/>
  <c r="AN20" i="10"/>
  <c r="BD20" i="10"/>
  <c r="M20" i="10"/>
  <c r="AC20" i="10"/>
  <c r="AO20" i="10"/>
  <c r="BA20" i="10"/>
  <c r="AO22" i="10"/>
  <c r="AS22" i="10"/>
  <c r="AW22" i="10"/>
  <c r="BA22" i="10"/>
  <c r="BE22" i="10"/>
  <c r="BK9" i="8"/>
  <c r="C23" i="10"/>
  <c r="E23" i="10"/>
  <c r="G23" i="10"/>
  <c r="I23" i="10"/>
  <c r="K23" i="10"/>
  <c r="M23" i="10"/>
  <c r="O23" i="10"/>
  <c r="Q23" i="10"/>
  <c r="S23" i="10"/>
  <c r="U23" i="10"/>
  <c r="W23" i="10"/>
  <c r="Y23" i="10"/>
  <c r="AA23" i="10"/>
  <c r="AC23" i="10"/>
  <c r="AE23" i="10"/>
  <c r="D28" i="13"/>
  <c r="D19" i="13"/>
  <c r="E28" i="13"/>
  <c r="E19" i="13"/>
  <c r="F28" i="13"/>
  <c r="F19" i="13"/>
  <c r="G25" i="13"/>
  <c r="G16" i="13"/>
  <c r="G22" i="13"/>
  <c r="G13" i="13"/>
  <c r="E10" i="13"/>
  <c r="F10" i="13"/>
  <c r="G7" i="13"/>
  <c r="D2" i="13"/>
  <c r="D6" i="13"/>
  <c r="G28" i="13"/>
  <c r="G19" i="13"/>
  <c r="D25" i="13"/>
  <c r="D16" i="13"/>
  <c r="E25" i="13"/>
  <c r="E16" i="13"/>
  <c r="F25" i="13"/>
  <c r="F16" i="13"/>
  <c r="D22" i="13"/>
  <c r="D13" i="13"/>
  <c r="E22" i="13"/>
  <c r="E13" i="13"/>
  <c r="F22" i="13"/>
  <c r="F13" i="13"/>
  <c r="G10" i="13"/>
  <c r="E7" i="13"/>
  <c r="F7" i="13"/>
  <c r="D9" i="13"/>
  <c r="D10" i="13"/>
  <c r="D8" i="13"/>
  <c r="G4" i="13"/>
  <c r="D7" i="13"/>
  <c r="D5" i="13"/>
  <c r="D4" i="13"/>
  <c r="D3" i="13"/>
  <c r="E4" i="13"/>
  <c r="F4" i="13"/>
  <c r="AG23" i="10"/>
  <c r="E8" i="13"/>
  <c r="F8" i="13"/>
  <c r="G5" i="13"/>
  <c r="E6" i="13"/>
  <c r="F6" i="13"/>
  <c r="G3" i="13"/>
  <c r="D17" i="13"/>
  <c r="E17" i="13"/>
  <c r="F17" i="13"/>
  <c r="G14" i="13"/>
  <c r="D11" i="13"/>
  <c r="E11" i="13"/>
  <c r="F11" i="13"/>
  <c r="G12" i="13"/>
  <c r="D26" i="13"/>
  <c r="E26" i="13"/>
  <c r="F26" i="13"/>
  <c r="G23" i="13"/>
  <c r="D20" i="13"/>
  <c r="E20" i="13"/>
  <c r="F20" i="13"/>
  <c r="G21" i="13"/>
  <c r="G8" i="13"/>
  <c r="E5" i="13"/>
  <c r="G6" i="13"/>
  <c r="E3" i="13"/>
  <c r="F3" i="13"/>
  <c r="G17" i="13"/>
  <c r="D14" i="13"/>
  <c r="E14" i="13"/>
  <c r="F14" i="13"/>
  <c r="G11" i="13"/>
  <c r="D12" i="13"/>
  <c r="E12" i="13"/>
  <c r="F12" i="13"/>
  <c r="G26" i="13"/>
  <c r="G20" i="13"/>
  <c r="D21" i="13"/>
  <c r="E21" i="13"/>
  <c r="F21" i="13"/>
  <c r="AZ21" i="10"/>
  <c r="F5" i="13"/>
  <c r="AF23" i="10"/>
  <c r="D23" i="13"/>
  <c r="AP23" i="10"/>
  <c r="E23" i="13"/>
  <c r="AZ23" i="10"/>
  <c r="F23" i="13"/>
  <c r="AI23" i="10"/>
  <c r="AK23" i="10"/>
  <c r="D22" i="10"/>
  <c r="F22" i="10"/>
  <c r="H22" i="10"/>
  <c r="J22" i="10"/>
  <c r="L22" i="10"/>
  <c r="N22" i="10"/>
  <c r="P22" i="10"/>
  <c r="R22" i="10"/>
  <c r="T22" i="10"/>
  <c r="V22" i="10"/>
  <c r="X22" i="10"/>
  <c r="Z22" i="10"/>
  <c r="AB22" i="10"/>
  <c r="AD22" i="10"/>
  <c r="AF22" i="10"/>
  <c r="AH22" i="10"/>
  <c r="AJ22" i="10"/>
  <c r="AL22" i="10"/>
  <c r="AN22" i="10"/>
  <c r="AP22" i="10"/>
  <c r="AR22" i="10"/>
  <c r="AT22" i="10"/>
  <c r="AV22" i="10"/>
  <c r="AX22" i="10"/>
  <c r="AZ22" i="10"/>
  <c r="BB22" i="10"/>
  <c r="BD22" i="10"/>
  <c r="BF22" i="10"/>
  <c r="BH22" i="10"/>
  <c r="E21" i="10"/>
  <c r="I21" i="10"/>
  <c r="K21" i="10"/>
  <c r="M21" i="10"/>
  <c r="O21" i="10"/>
  <c r="Q21" i="10"/>
  <c r="S21" i="10"/>
  <c r="U21" i="10"/>
  <c r="W21" i="10"/>
  <c r="Y21" i="10"/>
  <c r="AA21" i="10"/>
  <c r="AC21" i="10"/>
  <c r="AE21" i="10"/>
  <c r="AG21" i="10"/>
  <c r="AI21" i="10"/>
  <c r="AK21" i="10"/>
  <c r="AM21" i="10"/>
  <c r="AO21" i="10"/>
  <c r="AQ21" i="10"/>
  <c r="AS21" i="10"/>
  <c r="AU21" i="10"/>
  <c r="AW21" i="10"/>
  <c r="AY21" i="10"/>
  <c r="BA21" i="10"/>
  <c r="BC21" i="10"/>
  <c r="BE21" i="10"/>
  <c r="BG21" i="10"/>
  <c r="BI21" i="10"/>
  <c r="BD23" i="10"/>
  <c r="BF23" i="10"/>
  <c r="BH23" i="10"/>
  <c r="AM23" i="10"/>
  <c r="AO23" i="10"/>
  <c r="AP21" i="10"/>
  <c r="B22" i="10"/>
  <c r="BI22" i="10"/>
  <c r="D18" i="7"/>
  <c r="C21" i="10"/>
  <c r="H18" i="7"/>
  <c r="G21" i="10"/>
  <c r="B21" i="10"/>
  <c r="G18" i="7"/>
  <c r="F21" i="10"/>
  <c r="AG18" i="7"/>
  <c r="AF9" i="10" s="1"/>
  <c r="AF21" i="10"/>
  <c r="BI20" i="10"/>
  <c r="G27" i="13"/>
  <c r="G9" i="13"/>
  <c r="G18" i="13"/>
  <c r="G2" i="13"/>
  <c r="G15" i="13"/>
  <c r="G24" i="13"/>
  <c r="E2" i="13"/>
  <c r="F2" i="13"/>
  <c r="D24" i="13"/>
  <c r="D15" i="13"/>
  <c r="E15" i="13"/>
  <c r="E24" i="13"/>
  <c r="F24" i="13"/>
  <c r="F15" i="13"/>
  <c r="B20" i="10"/>
  <c r="BG20" i="10"/>
  <c r="AF20" i="10"/>
  <c r="AP20" i="10"/>
  <c r="AZ20" i="10"/>
  <c r="D27" i="13"/>
  <c r="D18" i="13"/>
  <c r="E18" i="13"/>
  <c r="E27" i="13"/>
  <c r="E9" i="13"/>
  <c r="F27" i="13"/>
  <c r="F9" i="13"/>
  <c r="F18" i="13"/>
  <c r="BI23" i="10"/>
  <c r="B23" i="10"/>
  <c r="AQ23" i="10"/>
  <c r="AS23" i="10"/>
  <c r="AU23" i="10"/>
  <c r="AW23" i="10"/>
  <c r="AY23" i="10"/>
  <c r="BA23" i="10"/>
  <c r="BC23" i="10"/>
  <c r="BE23" i="10"/>
  <c r="BG23" i="10"/>
  <c r="E15" i="6"/>
  <c r="D14" i="10" s="1"/>
  <c r="AN18" i="7"/>
  <c r="K12" i="7"/>
  <c r="D12" i="6"/>
  <c r="D15" i="6"/>
  <c r="C14" i="10" s="1"/>
  <c r="BD15" i="7"/>
  <c r="BC15" i="10" s="1"/>
  <c r="AI12" i="7"/>
  <c r="N12" i="7"/>
  <c r="M18" i="8"/>
  <c r="L10" i="10" s="1"/>
  <c r="O15" i="11"/>
  <c r="F15" i="6"/>
  <c r="E14" i="10" s="1"/>
  <c r="AT18" i="7"/>
  <c r="BE15" i="7"/>
  <c r="BD15" i="10" s="1"/>
  <c r="P18" i="7"/>
  <c r="AH18" i="7"/>
  <c r="BG12" i="7"/>
  <c r="BG12" i="8"/>
  <c r="H18" i="8"/>
  <c r="G10" i="10" s="1"/>
  <c r="P18" i="8"/>
  <c r="O10" i="10" s="1"/>
  <c r="X18" i="8"/>
  <c r="W10" i="10" s="1"/>
  <c r="AF18" i="8"/>
  <c r="AE10" i="10" s="1"/>
  <c r="AN18" i="8"/>
  <c r="AM10" i="10" s="1"/>
  <c r="AV18" i="8"/>
  <c r="AU10" i="10" s="1"/>
  <c r="BD18" i="8"/>
  <c r="BC10" i="10" s="1"/>
  <c r="S12" i="8"/>
  <c r="BI12" i="8"/>
  <c r="AE18" i="8"/>
  <c r="AD10" i="10" s="1"/>
  <c r="AM18" i="8"/>
  <c r="AL10" i="10" s="1"/>
  <c r="BF12" i="11"/>
  <c r="AD15" i="7"/>
  <c r="K18" i="7"/>
  <c r="J9" i="10" s="1"/>
  <c r="S18" i="7"/>
  <c r="R9" i="10" s="1"/>
  <c r="AA18" i="7"/>
  <c r="Z9" i="10" s="1"/>
  <c r="AI18" i="7"/>
  <c r="AQ18" i="7"/>
  <c r="AY18" i="7"/>
  <c r="AX9" i="10" s="1"/>
  <c r="BG18" i="7"/>
  <c r="BF9" i="10" s="1"/>
  <c r="H12" i="7"/>
  <c r="P12" i="7"/>
  <c r="X12" i="7"/>
  <c r="AF12" i="7"/>
  <c r="AN12" i="7"/>
  <c r="AV12" i="7"/>
  <c r="BD12" i="7"/>
  <c r="AX18" i="7"/>
  <c r="W12" i="7"/>
  <c r="AM12" i="7"/>
  <c r="I18" i="8"/>
  <c r="H10" i="10" s="1"/>
  <c r="Q18" i="8"/>
  <c r="P10" i="10" s="1"/>
  <c r="Y18" i="8"/>
  <c r="X10" i="10" s="1"/>
  <c r="AG18" i="8"/>
  <c r="AF10" i="10" s="1"/>
  <c r="AO18" i="8"/>
  <c r="AN10" i="10" s="1"/>
  <c r="AW18" i="8"/>
  <c r="AV10" i="10" s="1"/>
  <c r="BC18" i="8"/>
  <c r="BB10" i="10" s="1"/>
  <c r="BE18" i="8"/>
  <c r="BD10" i="10" s="1"/>
  <c r="P18" i="11"/>
  <c r="O11" i="10" s="1"/>
  <c r="AW18" i="11"/>
  <c r="AV11" i="10" s="1"/>
  <c r="X18" i="11"/>
  <c r="BD18" i="11"/>
  <c r="BC11" i="10" s="1"/>
  <c r="I18" i="11"/>
  <c r="AG18" i="11"/>
  <c r="AF11" i="10" s="1"/>
  <c r="P12" i="11"/>
  <c r="AN18" i="11"/>
  <c r="AM11" i="10" s="1"/>
  <c r="Y18" i="11"/>
  <c r="X11" i="10" s="1"/>
  <c r="BE18" i="11"/>
  <c r="BD11" i="10" s="1"/>
  <c r="F15" i="11"/>
  <c r="K18" i="11"/>
  <c r="J11" i="10" s="1"/>
  <c r="AA18" i="11"/>
  <c r="Z11" i="10" s="1"/>
  <c r="AQ18" i="11"/>
  <c r="AP11" i="10" s="1"/>
  <c r="BG18" i="11"/>
  <c r="BF11" i="10" s="1"/>
  <c r="X12" i="11"/>
  <c r="AN12" i="11"/>
  <c r="BD12" i="11"/>
  <c r="H18" i="11"/>
  <c r="AF18" i="11"/>
  <c r="AV18" i="11"/>
  <c r="AU11" i="10" s="1"/>
  <c r="Q18" i="11"/>
  <c r="P11" i="10" s="1"/>
  <c r="AO18" i="11"/>
  <c r="AN11" i="10" s="1"/>
  <c r="S18" i="11"/>
  <c r="R11" i="10" s="1"/>
  <c r="AI18" i="11"/>
  <c r="AH11" i="10" s="1"/>
  <c r="AY18" i="11"/>
  <c r="AX11" i="10" s="1"/>
  <c r="H12" i="11"/>
  <c r="AF12" i="11"/>
  <c r="AV12" i="11"/>
  <c r="AK12" i="8"/>
  <c r="G12" i="8"/>
  <c r="W18" i="8"/>
  <c r="V10" i="10" s="1"/>
  <c r="AC18" i="8"/>
  <c r="AB10" i="10" s="1"/>
  <c r="BI18" i="8"/>
  <c r="BH10" i="10" s="1"/>
  <c r="M12" i="8"/>
  <c r="AS12" i="8"/>
  <c r="K12" i="8"/>
  <c r="AE12" i="8"/>
  <c r="AU12" i="8"/>
  <c r="AS18" i="8"/>
  <c r="AR10" i="10" s="1"/>
  <c r="AM15" i="8"/>
  <c r="AL16" i="10" s="1"/>
  <c r="F15" i="8"/>
  <c r="E16" i="10" s="1"/>
  <c r="N15" i="8"/>
  <c r="M16" i="10" s="1"/>
  <c r="K18" i="8"/>
  <c r="J10" i="10" s="1"/>
  <c r="S18" i="8"/>
  <c r="R10" i="10" s="1"/>
  <c r="AA18" i="8"/>
  <c r="Z10" i="10" s="1"/>
  <c r="AI18" i="8"/>
  <c r="AH10" i="10" s="1"/>
  <c r="AQ18" i="8"/>
  <c r="AP10" i="10" s="1"/>
  <c r="AY18" i="8"/>
  <c r="AX10" i="10" s="1"/>
  <c r="BG18" i="8"/>
  <c r="BF10" i="10" s="1"/>
  <c r="H12" i="8"/>
  <c r="P12" i="8"/>
  <c r="X12" i="8"/>
  <c r="AF12" i="8"/>
  <c r="AN12" i="8"/>
  <c r="AV12" i="8"/>
  <c r="BD12" i="8"/>
  <c r="O12" i="8"/>
  <c r="W12" i="8"/>
  <c r="AM12" i="8"/>
  <c r="BC12" i="8"/>
  <c r="F15" i="7"/>
  <c r="E15" i="10" s="1"/>
  <c r="AQ12" i="7"/>
  <c r="N15" i="7"/>
  <c r="M15" i="10" s="1"/>
  <c r="BJ15" i="7"/>
  <c r="BI15" i="10" s="1"/>
  <c r="AA15" i="7"/>
  <c r="Z15" i="10" s="1"/>
  <c r="AD18" i="7"/>
  <c r="BF12" i="7"/>
  <c r="S15" i="7"/>
  <c r="R15" i="10" s="1"/>
  <c r="X18" i="7"/>
  <c r="BB15" i="7"/>
  <c r="BA15" i="10" s="1"/>
  <c r="BD18" i="7"/>
  <c r="AL18" i="7"/>
  <c r="K15" i="7"/>
  <c r="J15" i="10" s="1"/>
  <c r="AF18" i="7"/>
  <c r="AV18" i="7"/>
  <c r="T12" i="7"/>
  <c r="AR12" i="7"/>
  <c r="V12" i="7"/>
  <c r="AT12" i="7"/>
  <c r="U15" i="7"/>
  <c r="T15" i="10" s="1"/>
  <c r="AK15" i="7"/>
  <c r="AJ15" i="10" s="1"/>
  <c r="BA15" i="7"/>
  <c r="J18" i="7"/>
  <c r="R18" i="7"/>
  <c r="Z18" i="7"/>
  <c r="AP18" i="7"/>
  <c r="BF18" i="7"/>
  <c r="G12" i="7"/>
  <c r="AE12" i="7"/>
  <c r="BC12" i="7"/>
  <c r="AD15" i="6"/>
  <c r="R12" i="6"/>
  <c r="S15" i="6"/>
  <c r="R14" i="10" s="1"/>
  <c r="AQ15" i="6"/>
  <c r="AP14" i="10" s="1"/>
  <c r="H18" i="6"/>
  <c r="G8" i="10" s="1"/>
  <c r="P18" i="6"/>
  <c r="O8" i="10" s="1"/>
  <c r="X18" i="6"/>
  <c r="W8" i="10" s="1"/>
  <c r="AF18" i="6"/>
  <c r="AE8" i="10" s="1"/>
  <c r="AN18" i="6"/>
  <c r="AM8" i="10" s="1"/>
  <c r="AV18" i="6"/>
  <c r="AU8" i="10" s="1"/>
  <c r="BD18" i="6"/>
  <c r="BC8" i="10" s="1"/>
  <c r="U12" i="6"/>
  <c r="AS12" i="6"/>
  <c r="AZ15" i="6"/>
  <c r="AY14" i="10" s="1"/>
  <c r="Q18" i="6"/>
  <c r="P8" i="10" s="1"/>
  <c r="AK15" i="6"/>
  <c r="AJ14" i="10" s="1"/>
  <c r="R18" i="6"/>
  <c r="Q8" i="10" s="1"/>
  <c r="BF18" i="6"/>
  <c r="BE8" i="10" s="1"/>
  <c r="AA18" i="6"/>
  <c r="Z8" i="10" s="1"/>
  <c r="AB15" i="6"/>
  <c r="AA14" i="10" s="1"/>
  <c r="I18" i="6"/>
  <c r="H8" i="10" s="1"/>
  <c r="BI15" i="6"/>
  <c r="BH14" i="10" s="1"/>
  <c r="J18" i="6"/>
  <c r="I8" i="10" s="1"/>
  <c r="K18" i="6"/>
  <c r="J8" i="10" s="1"/>
  <c r="S18" i="6"/>
  <c r="R8" i="10" s="1"/>
  <c r="AI18" i="6"/>
  <c r="AH8" i="10" s="1"/>
  <c r="AQ18" i="6"/>
  <c r="AP8" i="10" s="1"/>
  <c r="AY18" i="6"/>
  <c r="AX8" i="10" s="1"/>
  <c r="BG18" i="6"/>
  <c r="BF8" i="10" s="1"/>
  <c r="AL18" i="6"/>
  <c r="AK8" i="10" s="1"/>
  <c r="BC15" i="6"/>
  <c r="BB14" i="10" s="1"/>
  <c r="T18" i="6"/>
  <c r="S8" i="10" s="1"/>
  <c r="AB18" i="6"/>
  <c r="AA8" i="10" s="1"/>
  <c r="Y12" i="6"/>
  <c r="AW12" i="6"/>
  <c r="BA15" i="6"/>
  <c r="AZ14" i="10" s="1"/>
  <c r="AT15" i="6"/>
  <c r="AS14" i="10" s="1"/>
  <c r="H12" i="6"/>
  <c r="AV12" i="6"/>
  <c r="AP18" i="6"/>
  <c r="AO8" i="10" s="1"/>
  <c r="G12" i="6"/>
  <c r="AM12" i="6"/>
  <c r="P12" i="6"/>
  <c r="AN12" i="6"/>
  <c r="AE12" i="6"/>
  <c r="O15" i="6"/>
  <c r="N14" i="10" s="1"/>
  <c r="AM15" i="6"/>
  <c r="AL14" i="10" s="1"/>
  <c r="O12" i="6"/>
  <c r="AF12" i="6"/>
  <c r="AT18" i="6"/>
  <c r="AS8" i="10" s="1"/>
  <c r="BI12" i="6"/>
  <c r="AU12" i="6"/>
  <c r="X12" i="6"/>
  <c r="BD12" i="6"/>
  <c r="BB18" i="6"/>
  <c r="BA8" i="10" s="1"/>
  <c r="K12" i="6"/>
  <c r="AA12" i="6"/>
  <c r="AI12" i="6"/>
  <c r="BG12" i="6"/>
  <c r="G18" i="6"/>
  <c r="F8" i="10" s="1"/>
  <c r="AE18" i="6"/>
  <c r="AD8" i="10" s="1"/>
  <c r="BC18" i="6"/>
  <c r="BB8" i="10" s="1"/>
  <c r="L12" i="6"/>
  <c r="T12" i="6"/>
  <c r="AJ12" i="6"/>
  <c r="AR12" i="6"/>
  <c r="AQ12" i="6"/>
  <c r="AL15" i="6"/>
  <c r="AK14" i="10" s="1"/>
  <c r="BJ15" i="6"/>
  <c r="BI14" i="10" s="1"/>
  <c r="AL15" i="8"/>
  <c r="AK16" i="10" s="1"/>
  <c r="V15" i="11"/>
  <c r="BB15" i="11"/>
  <c r="BA17" i="10" s="1"/>
  <c r="I15" i="6"/>
  <c r="H14" i="10" s="1"/>
  <c r="AG15" i="6"/>
  <c r="AF14" i="10" s="1"/>
  <c r="BE15" i="6"/>
  <c r="BD14" i="10" s="1"/>
  <c r="E15" i="7"/>
  <c r="D15" i="10" s="1"/>
  <c r="AF15" i="7"/>
  <c r="AE15" i="10" s="1"/>
  <c r="J15" i="8"/>
  <c r="I16" i="10" s="1"/>
  <c r="G15" i="6"/>
  <c r="W15" i="6"/>
  <c r="V14" i="10" s="1"/>
  <c r="AE15" i="6"/>
  <c r="AD14" i="10" s="1"/>
  <c r="AU15" i="6"/>
  <c r="AT14" i="10" s="1"/>
  <c r="D18" i="6"/>
  <c r="C8" i="10" s="1"/>
  <c r="L18" i="6"/>
  <c r="K8" i="10" s="1"/>
  <c r="AJ18" i="6"/>
  <c r="AI8" i="10" s="1"/>
  <c r="Q12" i="6"/>
  <c r="AO12" i="6"/>
  <c r="AE15" i="7"/>
  <c r="AD15" i="10" s="1"/>
  <c r="Q12" i="7"/>
  <c r="Y12" i="7"/>
  <c r="AO12" i="7"/>
  <c r="AW12" i="7"/>
  <c r="G15" i="8"/>
  <c r="F16" i="10" s="1"/>
  <c r="O15" i="8"/>
  <c r="N16" i="10" s="1"/>
  <c r="W15" i="8"/>
  <c r="AU15" i="8"/>
  <c r="AT16" i="10" s="1"/>
  <c r="G15" i="11"/>
  <c r="F17" i="10" s="1"/>
  <c r="AE15" i="11"/>
  <c r="AD17" i="10" s="1"/>
  <c r="AM15" i="11"/>
  <c r="AL17" i="10" s="1"/>
  <c r="AU15" i="11"/>
  <c r="AT17" i="10" s="1"/>
  <c r="Y18" i="6"/>
  <c r="X8" i="10" s="1"/>
  <c r="AW18" i="6"/>
  <c r="AV8" i="10" s="1"/>
  <c r="F12" i="6"/>
  <c r="AD12" i="6"/>
  <c r="BB12" i="6"/>
  <c r="AN15" i="7"/>
  <c r="AM15" i="10" s="1"/>
  <c r="AI12" i="8"/>
  <c r="X15" i="8"/>
  <c r="W16" i="10" s="1"/>
  <c r="X15" i="6"/>
  <c r="W14" i="10" s="1"/>
  <c r="AF15" i="6"/>
  <c r="AE14" i="10" s="1"/>
  <c r="AV15" i="6"/>
  <c r="AU14" i="10" s="1"/>
  <c r="BD15" i="6"/>
  <c r="BC14" i="10" s="1"/>
  <c r="E18" i="6"/>
  <c r="D8" i="10" s="1"/>
  <c r="M18" i="6"/>
  <c r="L8" i="10" s="1"/>
  <c r="U18" i="6"/>
  <c r="T8" i="10" s="1"/>
  <c r="AC18" i="6"/>
  <c r="AB8" i="10" s="1"/>
  <c r="AS18" i="6"/>
  <c r="AR8" i="10" s="1"/>
  <c r="Z12" i="6"/>
  <c r="AX12" i="6"/>
  <c r="D12" i="7"/>
  <c r="H15" i="7"/>
  <c r="G15" i="10" s="1"/>
  <c r="P15" i="7"/>
  <c r="O15" i="10" s="1"/>
  <c r="X15" i="7"/>
  <c r="W15" i="10" s="1"/>
  <c r="AV15" i="7"/>
  <c r="AU15" i="10" s="1"/>
  <c r="E18" i="7"/>
  <c r="D9" i="10" s="1"/>
  <c r="R12" i="7"/>
  <c r="AY12" i="8"/>
  <c r="P15" i="8"/>
  <c r="O16" i="10" s="1"/>
  <c r="AV15" i="8"/>
  <c r="AU16" i="10" s="1"/>
  <c r="J12" i="11"/>
  <c r="Z12" i="11"/>
  <c r="AX18" i="6"/>
  <c r="AW8" i="10" s="1"/>
  <c r="P15" i="6"/>
  <c r="O14" i="10" s="1"/>
  <c r="AO15" i="6"/>
  <c r="AN14" i="10" s="1"/>
  <c r="BE12" i="6"/>
  <c r="AO15" i="7"/>
  <c r="AN15" i="10" s="1"/>
  <c r="M18" i="7"/>
  <c r="L9" i="10" s="1"/>
  <c r="BB18" i="7"/>
  <c r="Z15" i="8"/>
  <c r="Y16" i="10" s="1"/>
  <c r="N15" i="6"/>
  <c r="M14" i="10" s="1"/>
  <c r="BB15" i="6"/>
  <c r="BA14" i="10" s="1"/>
  <c r="V15" i="7"/>
  <c r="U15" i="10" s="1"/>
  <c r="AT15" i="8"/>
  <c r="AS16" i="10" s="1"/>
  <c r="AD15" i="11"/>
  <c r="BJ15" i="11"/>
  <c r="BI17" i="10" s="1"/>
  <c r="BK17" i="10" s="1"/>
  <c r="I15" i="7"/>
  <c r="H15" i="10" s="1"/>
  <c r="I12" i="6"/>
  <c r="AH12" i="6"/>
  <c r="BF12" i="6"/>
  <c r="O15" i="7"/>
  <c r="N15" i="10" s="1"/>
  <c r="AQ15" i="7"/>
  <c r="AF15" i="8"/>
  <c r="AE16" i="10" s="1"/>
  <c r="J15" i="6"/>
  <c r="I14" i="10" s="1"/>
  <c r="R15" i="6"/>
  <c r="Q14" i="10" s="1"/>
  <c r="Z15" i="6"/>
  <c r="Y14" i="10" s="1"/>
  <c r="AH15" i="6"/>
  <c r="AG14" i="10" s="1"/>
  <c r="AP15" i="6"/>
  <c r="AO14" i="10" s="1"/>
  <c r="AX15" i="6"/>
  <c r="AW14" i="10" s="1"/>
  <c r="BF15" i="6"/>
  <c r="BE14" i="10" s="1"/>
  <c r="O18" i="6"/>
  <c r="W18" i="6"/>
  <c r="V8" i="10" s="1"/>
  <c r="AM18" i="6"/>
  <c r="AL8" i="10" s="1"/>
  <c r="AU18" i="6"/>
  <c r="AT8" i="10" s="1"/>
  <c r="AB12" i="6"/>
  <c r="AZ12" i="6"/>
  <c r="BH12" i="6"/>
  <c r="J15" i="7"/>
  <c r="I15" i="10" s="1"/>
  <c r="R15" i="7"/>
  <c r="Z15" i="7"/>
  <c r="Y15" i="10" s="1"/>
  <c r="AH15" i="7"/>
  <c r="AG15" i="10" s="1"/>
  <c r="AP15" i="7"/>
  <c r="AB12" i="7"/>
  <c r="AX15" i="8"/>
  <c r="AW16" i="10" s="1"/>
  <c r="U15" i="6"/>
  <c r="T14" i="10" s="1"/>
  <c r="Z12" i="7"/>
  <c r="AX12" i="7"/>
  <c r="AU15" i="7"/>
  <c r="AT15" i="10" s="1"/>
  <c r="BJ18" i="7"/>
  <c r="AH12" i="11"/>
  <c r="AT15" i="7"/>
  <c r="AS15" i="10" s="1"/>
  <c r="R15" i="8"/>
  <c r="Q16" i="10" s="1"/>
  <c r="AP15" i="8"/>
  <c r="AO16" i="10" s="1"/>
  <c r="AH15" i="8"/>
  <c r="AG16" i="10" s="1"/>
  <c r="BF15" i="8"/>
  <c r="BE16" i="10" s="1"/>
  <c r="AD15" i="8"/>
  <c r="AC16" i="10" s="1"/>
  <c r="BB15" i="8"/>
  <c r="AL15" i="11"/>
  <c r="AK17" i="10" s="1"/>
  <c r="AI15" i="6"/>
  <c r="AH14" i="10" s="1"/>
  <c r="AY15" i="6"/>
  <c r="AX14" i="10" s="1"/>
  <c r="E12" i="6"/>
  <c r="AC12" i="6"/>
  <c r="BA12" i="6"/>
  <c r="AI15" i="7"/>
  <c r="AH15" i="10" s="1"/>
  <c r="BG15" i="7"/>
  <c r="BF15" i="10" s="1"/>
  <c r="E12" i="7"/>
  <c r="U12" i="7"/>
  <c r="AK12" i="7"/>
  <c r="BA12" i="7"/>
  <c r="K15" i="8"/>
  <c r="AA15" i="8"/>
  <c r="Z16" i="10" s="1"/>
  <c r="AQ15" i="8"/>
  <c r="AP16" i="10" s="1"/>
  <c r="E12" i="8"/>
  <c r="U12" i="8"/>
  <c r="AC12" i="8"/>
  <c r="BA12" i="8"/>
  <c r="K15" i="11"/>
  <c r="J17" i="10" s="1"/>
  <c r="S15" i="11"/>
  <c r="R17" i="10" s="1"/>
  <c r="AA15" i="11"/>
  <c r="Z17" i="10" s="1"/>
  <c r="AI15" i="11"/>
  <c r="AH17" i="10" s="1"/>
  <c r="AQ15" i="11"/>
  <c r="AP17" i="10" s="1"/>
  <c r="AY15" i="11"/>
  <c r="AX17" i="10" s="1"/>
  <c r="BG15" i="11"/>
  <c r="BF17" i="10" s="1"/>
  <c r="E12" i="11"/>
  <c r="M12" i="11"/>
  <c r="U12" i="11"/>
  <c r="AC12" i="11"/>
  <c r="AK12" i="11"/>
  <c r="AS12" i="11"/>
  <c r="BA12" i="11"/>
  <c r="BI12" i="11"/>
  <c r="AK18" i="6"/>
  <c r="AJ8" i="10" s="1"/>
  <c r="BI18" i="6"/>
  <c r="BH8" i="10" s="1"/>
  <c r="BE12" i="7"/>
  <c r="Y15" i="7"/>
  <c r="X15" i="10" s="1"/>
  <c r="BC15" i="8"/>
  <c r="BB16" i="10" s="1"/>
  <c r="AP12" i="11"/>
  <c r="V15" i="6"/>
  <c r="U14" i="10" s="1"/>
  <c r="AL15" i="7"/>
  <c r="V15" i="8"/>
  <c r="U16" i="10" s="1"/>
  <c r="BJ15" i="8"/>
  <c r="BI16" i="10" s="1"/>
  <c r="N15" i="11"/>
  <c r="AT15" i="11"/>
  <c r="AS17" i="10" s="1"/>
  <c r="Y15" i="6"/>
  <c r="X14" i="10" s="1"/>
  <c r="K15" i="6"/>
  <c r="J14" i="10" s="1"/>
  <c r="AA15" i="6"/>
  <c r="Z14" i="10" s="1"/>
  <c r="BG15" i="6"/>
  <c r="BF14" i="10" s="1"/>
  <c r="M12" i="6"/>
  <c r="AK12" i="6"/>
  <c r="AY15" i="7"/>
  <c r="M12" i="7"/>
  <c r="AC12" i="7"/>
  <c r="AS12" i="7"/>
  <c r="BI12" i="7"/>
  <c r="S15" i="8"/>
  <c r="R16" i="10" s="1"/>
  <c r="AI15" i="8"/>
  <c r="AH16" i="10" s="1"/>
  <c r="AY15" i="8"/>
  <c r="AX16" i="10" s="1"/>
  <c r="BG15" i="8"/>
  <c r="L15" i="6"/>
  <c r="K14" i="10" s="1"/>
  <c r="T15" i="6"/>
  <c r="S14" i="10" s="1"/>
  <c r="AJ15" i="6"/>
  <c r="AI14" i="10" s="1"/>
  <c r="AR15" i="6"/>
  <c r="AQ14" i="10" s="1"/>
  <c r="BH15" i="6"/>
  <c r="BG14" i="10" s="1"/>
  <c r="AG18" i="6"/>
  <c r="AF8" i="10" s="1"/>
  <c r="AO18" i="6"/>
  <c r="AN8" i="10" s="1"/>
  <c r="BE18" i="6"/>
  <c r="BD8" i="10" s="1"/>
  <c r="N12" i="6"/>
  <c r="V12" i="6"/>
  <c r="AL12" i="6"/>
  <c r="AT12" i="6"/>
  <c r="BJ12" i="6"/>
  <c r="D15" i="7"/>
  <c r="C15" i="10" s="1"/>
  <c r="L15" i="7"/>
  <c r="K15" i="10" s="1"/>
  <c r="T15" i="7"/>
  <c r="AB15" i="7"/>
  <c r="AA15" i="10" s="1"/>
  <c r="AJ15" i="7"/>
  <c r="AI15" i="10" s="1"/>
  <c r="AR15" i="7"/>
  <c r="AQ15" i="10" s="1"/>
  <c r="AZ15" i="7"/>
  <c r="AY15" i="10" s="1"/>
  <c r="BH15" i="7"/>
  <c r="BG15" i="10" s="1"/>
  <c r="I18" i="7"/>
  <c r="H9" i="10" s="1"/>
  <c r="Q18" i="7"/>
  <c r="P9" i="10" s="1"/>
  <c r="Y18" i="7"/>
  <c r="AO18" i="7"/>
  <c r="AN9" i="10" s="1"/>
  <c r="AW18" i="7"/>
  <c r="AV9" i="10" s="1"/>
  <c r="BE18" i="7"/>
  <c r="BD9" i="10" s="1"/>
  <c r="F12" i="7"/>
  <c r="AD12" i="7"/>
  <c r="AL12" i="7"/>
  <c r="BB12" i="7"/>
  <c r="BJ12" i="7"/>
  <c r="D15" i="8"/>
  <c r="C16" i="10" s="1"/>
  <c r="L15" i="8"/>
  <c r="K16" i="10" s="1"/>
  <c r="T15" i="8"/>
  <c r="S16" i="10" s="1"/>
  <c r="AB15" i="8"/>
  <c r="AA16" i="10" s="1"/>
  <c r="AJ15" i="8"/>
  <c r="AI16" i="10" s="1"/>
  <c r="AR15" i="8"/>
  <c r="AQ16" i="10" s="1"/>
  <c r="AZ15" i="8"/>
  <c r="BH15" i="8"/>
  <c r="BG16" i="10" s="1"/>
  <c r="F12" i="8"/>
  <c r="N12" i="8"/>
  <c r="V12" i="8"/>
  <c r="AD12" i="8"/>
  <c r="AL12" i="8"/>
  <c r="AT12" i="8"/>
  <c r="BB12" i="8"/>
  <c r="BJ12" i="8"/>
  <c r="D15" i="11"/>
  <c r="C17" i="10" s="1"/>
  <c r="L15" i="11"/>
  <c r="K17" i="10" s="1"/>
  <c r="T15" i="11"/>
  <c r="S17" i="10" s="1"/>
  <c r="AB15" i="11"/>
  <c r="AA17" i="10" s="1"/>
  <c r="AJ15" i="11"/>
  <c r="AI17" i="10" s="1"/>
  <c r="AR15" i="11"/>
  <c r="AQ17" i="10" s="1"/>
  <c r="AZ15" i="11"/>
  <c r="AY17" i="10" s="1"/>
  <c r="BH15" i="11"/>
  <c r="BG17" i="10" s="1"/>
  <c r="F12" i="11"/>
  <c r="N12" i="11"/>
  <c r="V12" i="11"/>
  <c r="AD12" i="11"/>
  <c r="AL12" i="11"/>
  <c r="AT12" i="11"/>
  <c r="BB12" i="11"/>
  <c r="BJ12" i="11"/>
  <c r="AC15" i="6"/>
  <c r="AB14" i="10" s="1"/>
  <c r="I12" i="7"/>
  <c r="AH12" i="7"/>
  <c r="BD15" i="8"/>
  <c r="BC16" i="10" s="1"/>
  <c r="M15" i="6"/>
  <c r="L14" i="10" s="1"/>
  <c r="AS15" i="6"/>
  <c r="AR14" i="10" s="1"/>
  <c r="Z18" i="6"/>
  <c r="Y8" i="10" s="1"/>
  <c r="AH18" i="6"/>
  <c r="AG8" i="10" s="1"/>
  <c r="W12" i="6"/>
  <c r="BC12" i="6"/>
  <c r="M15" i="7"/>
  <c r="L15" i="10" s="1"/>
  <c r="AC15" i="7"/>
  <c r="AB15" i="10" s="1"/>
  <c r="AS15" i="7"/>
  <c r="AR15" i="10" s="1"/>
  <c r="BI15" i="7"/>
  <c r="BH15" i="10" s="1"/>
  <c r="O12" i="7"/>
  <c r="AU12" i="7"/>
  <c r="E15" i="8"/>
  <c r="M15" i="8"/>
  <c r="L16" i="10" s="1"/>
  <c r="U15" i="8"/>
  <c r="T16" i="10" s="1"/>
  <c r="AC15" i="8"/>
  <c r="AB16" i="10" s="1"/>
  <c r="AK15" i="8"/>
  <c r="AJ16" i="10" s="1"/>
  <c r="AS15" i="8"/>
  <c r="AR16" i="10" s="1"/>
  <c r="BA15" i="8"/>
  <c r="AZ16" i="10" s="1"/>
  <c r="BI15" i="8"/>
  <c r="J18" i="8"/>
  <c r="I10" i="10" s="1"/>
  <c r="R18" i="8"/>
  <c r="Q10" i="10" s="1"/>
  <c r="Z18" i="8"/>
  <c r="Y10" i="10" s="1"/>
  <c r="AH18" i="8"/>
  <c r="AG10" i="10" s="1"/>
  <c r="AP18" i="8"/>
  <c r="AO10" i="10" s="1"/>
  <c r="AX18" i="8"/>
  <c r="AW10" i="10" s="1"/>
  <c r="BF18" i="8"/>
  <c r="BE10" i="10" s="1"/>
  <c r="E15" i="11"/>
  <c r="D17" i="10" s="1"/>
  <c r="M15" i="11"/>
  <c r="L17" i="10" s="1"/>
  <c r="U15" i="11"/>
  <c r="T17" i="10" s="1"/>
  <c r="AC15" i="11"/>
  <c r="AB17" i="10" s="1"/>
  <c r="AK15" i="11"/>
  <c r="AJ17" i="10" s="1"/>
  <c r="AS15" i="11"/>
  <c r="AR17" i="10" s="1"/>
  <c r="BA15" i="11"/>
  <c r="BI15" i="11"/>
  <c r="BH17" i="10" s="1"/>
  <c r="J18" i="11"/>
  <c r="I11" i="10" s="1"/>
  <c r="R18" i="11"/>
  <c r="Q11" i="10" s="1"/>
  <c r="Z18" i="11"/>
  <c r="Y11" i="10" s="1"/>
  <c r="AH18" i="11"/>
  <c r="AG11" i="10" s="1"/>
  <c r="AP18" i="11"/>
  <c r="AO11" i="10" s="1"/>
  <c r="AX18" i="11"/>
  <c r="AW11" i="10" s="1"/>
  <c r="BF18" i="11"/>
  <c r="BE11" i="10" s="1"/>
  <c r="G12" i="11"/>
  <c r="O12" i="11"/>
  <c r="W12" i="11"/>
  <c r="AE12" i="11"/>
  <c r="AM12" i="11"/>
  <c r="AU12" i="11"/>
  <c r="BC12" i="11"/>
  <c r="L12" i="7"/>
  <c r="AJ12" i="7"/>
  <c r="AQ12" i="8"/>
  <c r="G18" i="8"/>
  <c r="F10" i="10" s="1"/>
  <c r="AU18" i="8"/>
  <c r="AT10" i="10" s="1"/>
  <c r="BH18" i="6"/>
  <c r="BG8" i="10" s="1"/>
  <c r="G15" i="7"/>
  <c r="F15" i="10" s="1"/>
  <c r="W15" i="7"/>
  <c r="V15" i="10" s="1"/>
  <c r="AM15" i="7"/>
  <c r="AL15" i="10" s="1"/>
  <c r="L18" i="7"/>
  <c r="T18" i="7"/>
  <c r="AB18" i="7"/>
  <c r="AJ18" i="7"/>
  <c r="AR18" i="7"/>
  <c r="AZ18" i="7"/>
  <c r="BH18" i="7"/>
  <c r="AG12" i="7"/>
  <c r="AE15" i="8"/>
  <c r="AD16" i="10" s="1"/>
  <c r="D18" i="8"/>
  <c r="C10" i="10" s="1"/>
  <c r="L18" i="8"/>
  <c r="K10" i="10" s="1"/>
  <c r="T18" i="8"/>
  <c r="S10" i="10" s="1"/>
  <c r="AB18" i="8"/>
  <c r="AA10" i="10" s="1"/>
  <c r="AJ18" i="8"/>
  <c r="AI10" i="10" s="1"/>
  <c r="AR18" i="8"/>
  <c r="AQ10" i="10" s="1"/>
  <c r="AZ18" i="8"/>
  <c r="AY10" i="10" s="1"/>
  <c r="BH18" i="8"/>
  <c r="BG10" i="10" s="1"/>
  <c r="I12" i="8"/>
  <c r="Q12" i="8"/>
  <c r="Y12" i="8"/>
  <c r="AG12" i="8"/>
  <c r="AO12" i="8"/>
  <c r="AW12" i="8"/>
  <c r="BE12" i="8"/>
  <c r="W15" i="11"/>
  <c r="BC15" i="11"/>
  <c r="BB17" i="10" s="1"/>
  <c r="D18" i="11"/>
  <c r="L18" i="11"/>
  <c r="K11" i="10" s="1"/>
  <c r="T18" i="11"/>
  <c r="S11" i="10" s="1"/>
  <c r="AB18" i="11"/>
  <c r="AA11" i="10" s="1"/>
  <c r="AJ18" i="11"/>
  <c r="AR18" i="11"/>
  <c r="AQ11" i="10" s="1"/>
  <c r="AZ18" i="11"/>
  <c r="AY11" i="10" s="1"/>
  <c r="BH18" i="11"/>
  <c r="BG11" i="10" s="1"/>
  <c r="I12" i="11"/>
  <c r="Q12" i="11"/>
  <c r="Y12" i="11"/>
  <c r="AG12" i="11"/>
  <c r="AO12" i="11"/>
  <c r="AW12" i="11"/>
  <c r="BE12" i="11"/>
  <c r="AA12" i="7"/>
  <c r="AZ12" i="7"/>
  <c r="V18" i="7"/>
  <c r="AA12" i="8"/>
  <c r="O18" i="8"/>
  <c r="N10" i="10" s="1"/>
  <c r="AZ18" i="6"/>
  <c r="AY8" i="10" s="1"/>
  <c r="AG12" i="6"/>
  <c r="BC15" i="7"/>
  <c r="AN15" i="6"/>
  <c r="AM14" i="10" s="1"/>
  <c r="BA18" i="6"/>
  <c r="AZ8" i="10" s="1"/>
  <c r="AC18" i="7"/>
  <c r="AB9" i="10" s="1"/>
  <c r="AS18" i="7"/>
  <c r="AR9" i="10" s="1"/>
  <c r="BI18" i="7"/>
  <c r="BH9" i="10" s="1"/>
  <c r="AP12" i="7"/>
  <c r="AN15" i="8"/>
  <c r="AM16" i="10" s="1"/>
  <c r="U18" i="8"/>
  <c r="T10" i="10" s="1"/>
  <c r="R12" i="8"/>
  <c r="AP12" i="8"/>
  <c r="BF12" i="8"/>
  <c r="P15" i="11"/>
  <c r="O17" i="10" s="1"/>
  <c r="X15" i="11"/>
  <c r="W17" i="10" s="1"/>
  <c r="AF15" i="11"/>
  <c r="AE17" i="10" s="1"/>
  <c r="AV15" i="11"/>
  <c r="AU17" i="10" s="1"/>
  <c r="BD15" i="11"/>
  <c r="BC17" i="10" s="1"/>
  <c r="E18" i="11"/>
  <c r="D11" i="10" s="1"/>
  <c r="M18" i="11"/>
  <c r="L11" i="10" s="1"/>
  <c r="U18" i="11"/>
  <c r="T11" i="10" s="1"/>
  <c r="AC18" i="11"/>
  <c r="AB11" i="10" s="1"/>
  <c r="AK18" i="11"/>
  <c r="AJ11" i="10" s="1"/>
  <c r="AS18" i="11"/>
  <c r="AR11" i="10" s="1"/>
  <c r="BA18" i="11"/>
  <c r="AZ11" i="10" s="1"/>
  <c r="BI18" i="11"/>
  <c r="BH11" i="10" s="1"/>
  <c r="R12" i="11"/>
  <c r="AX12" i="11"/>
  <c r="F18" i="7"/>
  <c r="AR18" i="6"/>
  <c r="AQ8" i="10" s="1"/>
  <c r="H15" i="6"/>
  <c r="G14" i="10" s="1"/>
  <c r="J12" i="6"/>
  <c r="AP12" i="6"/>
  <c r="BH12" i="7"/>
  <c r="U18" i="7"/>
  <c r="T9" i="10" s="1"/>
  <c r="AK18" i="7"/>
  <c r="AJ9" i="10" s="1"/>
  <c r="BA18" i="7"/>
  <c r="AZ9" i="10" s="1"/>
  <c r="J12" i="7"/>
  <c r="H15" i="8"/>
  <c r="G16" i="10" s="1"/>
  <c r="E18" i="8"/>
  <c r="D10" i="10" s="1"/>
  <c r="AK18" i="8"/>
  <c r="AJ10" i="10" s="1"/>
  <c r="BA18" i="8"/>
  <c r="AZ10" i="10" s="1"/>
  <c r="J12" i="8"/>
  <c r="Z12" i="8"/>
  <c r="AH12" i="8"/>
  <c r="AX12" i="8"/>
  <c r="H15" i="11"/>
  <c r="G17" i="10" s="1"/>
  <c r="AN15" i="11"/>
  <c r="AM17" i="10" s="1"/>
  <c r="Q15" i="6"/>
  <c r="P14" i="10" s="1"/>
  <c r="AW15" i="6"/>
  <c r="AV14" i="10" s="1"/>
  <c r="F18" i="6"/>
  <c r="E8" i="10" s="1"/>
  <c r="N18" i="6"/>
  <c r="M8" i="10" s="1"/>
  <c r="V18" i="6"/>
  <c r="U8" i="10" s="1"/>
  <c r="AD18" i="6"/>
  <c r="AC8" i="10" s="1"/>
  <c r="BJ18" i="6"/>
  <c r="BI8" i="10" s="1"/>
  <c r="S12" i="6"/>
  <c r="AY12" i="6"/>
  <c r="Q15" i="7"/>
  <c r="AG15" i="7"/>
  <c r="AF15" i="10" s="1"/>
  <c r="AW15" i="7"/>
  <c r="AV15" i="10" s="1"/>
  <c r="N18" i="7"/>
  <c r="S12" i="7"/>
  <c r="AY12" i="7"/>
  <c r="I15" i="8"/>
  <c r="H16" i="10" s="1"/>
  <c r="Q15" i="8"/>
  <c r="P16" i="10" s="1"/>
  <c r="Y15" i="8"/>
  <c r="AG15" i="8"/>
  <c r="AF16" i="10" s="1"/>
  <c r="AO15" i="8"/>
  <c r="AN16" i="10" s="1"/>
  <c r="AW15" i="8"/>
  <c r="AV16" i="10" s="1"/>
  <c r="BE15" i="8"/>
  <c r="BD16" i="10" s="1"/>
  <c r="F18" i="8"/>
  <c r="E10" i="10" s="1"/>
  <c r="N18" i="8"/>
  <c r="M10" i="10" s="1"/>
  <c r="V18" i="8"/>
  <c r="U10" i="10" s="1"/>
  <c r="AD18" i="8"/>
  <c r="AC10" i="10" s="1"/>
  <c r="AL18" i="8"/>
  <c r="AK10" i="10" s="1"/>
  <c r="AT18" i="8"/>
  <c r="AS10" i="10" s="1"/>
  <c r="BB18" i="8"/>
  <c r="BA10" i="10" s="1"/>
  <c r="BJ18" i="8"/>
  <c r="BI10" i="10" s="1"/>
  <c r="I15" i="11"/>
  <c r="H17" i="10" s="1"/>
  <c r="Q15" i="11"/>
  <c r="P17" i="10" s="1"/>
  <c r="Y15" i="11"/>
  <c r="X17" i="10" s="1"/>
  <c r="AG15" i="11"/>
  <c r="AF17" i="10" s="1"/>
  <c r="AO15" i="11"/>
  <c r="AN17" i="10" s="1"/>
  <c r="AW15" i="11"/>
  <c r="AV17" i="10" s="1"/>
  <c r="BE15" i="11"/>
  <c r="BD17" i="10" s="1"/>
  <c r="F18" i="11"/>
  <c r="E11" i="10" s="1"/>
  <c r="N18" i="11"/>
  <c r="M11" i="10" s="1"/>
  <c r="V18" i="11"/>
  <c r="AD18" i="11"/>
  <c r="AC11" i="10" s="1"/>
  <c r="AL18" i="11"/>
  <c r="AK11" i="10" s="1"/>
  <c r="AT18" i="11"/>
  <c r="AS11" i="10" s="1"/>
  <c r="BB18" i="11"/>
  <c r="BA11" i="10" s="1"/>
  <c r="BJ18" i="11"/>
  <c r="K12" i="11"/>
  <c r="S12" i="11"/>
  <c r="AA12" i="11"/>
  <c r="AI12" i="11"/>
  <c r="AQ12" i="11"/>
  <c r="AY12" i="11"/>
  <c r="BG12" i="11"/>
  <c r="AX15" i="7"/>
  <c r="AW15" i="10" s="1"/>
  <c r="BF15" i="7"/>
  <c r="BE15" i="10" s="1"/>
  <c r="F9" i="10"/>
  <c r="O18" i="7"/>
  <c r="N9" i="10" s="1"/>
  <c r="W18" i="7"/>
  <c r="V9" i="10" s="1"/>
  <c r="AE18" i="7"/>
  <c r="AM18" i="7"/>
  <c r="AL9" i="10" s="1"/>
  <c r="AU18" i="7"/>
  <c r="AT9" i="10" s="1"/>
  <c r="BC18" i="7"/>
  <c r="BB9" i="10" s="1"/>
  <c r="D12" i="8"/>
  <c r="L12" i="8"/>
  <c r="T12" i="8"/>
  <c r="AB12" i="8"/>
  <c r="AJ12" i="8"/>
  <c r="AR12" i="8"/>
  <c r="AZ12" i="8"/>
  <c r="BH12" i="8"/>
  <c r="J15" i="11"/>
  <c r="I17" i="10" s="1"/>
  <c r="R15" i="11"/>
  <c r="Q17" i="10" s="1"/>
  <c r="Z15" i="11"/>
  <c r="Y17" i="10" s="1"/>
  <c r="AH15" i="11"/>
  <c r="AG17" i="10" s="1"/>
  <c r="AP15" i="11"/>
  <c r="AO17" i="10" s="1"/>
  <c r="AX15" i="11"/>
  <c r="AW17" i="10" s="1"/>
  <c r="BF15" i="11"/>
  <c r="BE17" i="10" s="1"/>
  <c r="G18" i="11"/>
  <c r="F11" i="10" s="1"/>
  <c r="O18" i="11"/>
  <c r="N11" i="10" s="1"/>
  <c r="W18" i="11"/>
  <c r="V11" i="10" s="1"/>
  <c r="AE18" i="11"/>
  <c r="AD11" i="10" s="1"/>
  <c r="AM18" i="11"/>
  <c r="AL11" i="10" s="1"/>
  <c r="AU18" i="11"/>
  <c r="AT11" i="10" s="1"/>
  <c r="BC18" i="11"/>
  <c r="BB11" i="10" s="1"/>
  <c r="D12" i="11"/>
  <c r="L12" i="11"/>
  <c r="T12" i="11"/>
  <c r="AB12" i="11"/>
  <c r="AJ12" i="11"/>
  <c r="AR12" i="11"/>
  <c r="AZ12" i="11"/>
  <c r="BH12" i="11"/>
  <c r="C11" i="10"/>
  <c r="BI11" i="10"/>
  <c r="BK11" i="10" s="1"/>
  <c r="AI11" i="10"/>
  <c r="AE11" i="10"/>
  <c r="W11" i="10"/>
  <c r="U11" i="10"/>
  <c r="H11" i="10"/>
  <c r="G11" i="10"/>
  <c r="B11" i="10"/>
  <c r="B9" i="10"/>
  <c r="B8" i="10"/>
  <c r="AP9" i="10"/>
  <c r="AH9" i="10"/>
  <c r="AD9" i="10"/>
  <c r="X9" i="10"/>
  <c r="N8" i="10"/>
  <c r="B17" i="10"/>
  <c r="B16" i="10"/>
  <c r="B15" i="10"/>
  <c r="B14" i="10"/>
  <c r="AZ17" i="10"/>
  <c r="AC17" i="10"/>
  <c r="V17" i="10"/>
  <c r="U17" i="10"/>
  <c r="N17" i="10"/>
  <c r="M17" i="10"/>
  <c r="E17" i="10"/>
  <c r="BH16" i="10"/>
  <c r="BF16" i="10"/>
  <c r="BA16" i="10"/>
  <c r="AY16" i="10"/>
  <c r="X16" i="10"/>
  <c r="V16" i="10"/>
  <c r="J16" i="10"/>
  <c r="D16" i="10"/>
  <c r="BB15" i="10"/>
  <c r="AZ15" i="10"/>
  <c r="AX15" i="10"/>
  <c r="AP15" i="10"/>
  <c r="AO15" i="10"/>
  <c r="AK15" i="10"/>
  <c r="AC15" i="10"/>
  <c r="S15" i="10"/>
  <c r="Q15" i="10"/>
  <c r="P15" i="10"/>
  <c r="AC14" i="10"/>
  <c r="F14" i="10"/>
  <c r="BK16" i="10" l="1"/>
  <c r="BK10" i="10"/>
  <c r="BK15" i="10"/>
  <c r="BJ10" i="10"/>
  <c r="BJ11" i="10"/>
  <c r="BJ17" i="10"/>
  <c r="BJ16" i="10"/>
  <c r="BJ15" i="10"/>
  <c r="C9" i="10"/>
  <c r="E9" i="10"/>
  <c r="G9" i="10"/>
  <c r="I9" i="10"/>
  <c r="K9" i="10"/>
  <c r="M9" i="10"/>
  <c r="O9" i="10"/>
  <c r="Q9" i="10"/>
  <c r="S9" i="10"/>
  <c r="U9" i="10"/>
  <c r="W9" i="10"/>
  <c r="Y9" i="10"/>
  <c r="AA9" i="10"/>
  <c r="AC9" i="10"/>
  <c r="AE9" i="10"/>
  <c r="AG9" i="10"/>
  <c r="AI9" i="10"/>
  <c r="AK9" i="10"/>
  <c r="AM9" i="10"/>
  <c r="AO9" i="10"/>
  <c r="AQ9" i="10"/>
  <c r="AS9" i="10"/>
  <c r="AU9" i="10"/>
  <c r="AW9" i="10"/>
  <c r="AY9" i="10"/>
  <c r="BA9" i="10"/>
  <c r="BC9" i="10"/>
  <c r="BE9" i="10"/>
  <c r="BG9" i="10"/>
  <c r="BI9" i="10"/>
  <c r="C2" i="10"/>
  <c r="B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J9" i="10" l="1"/>
  <c r="BK9" i="10"/>
  <c r="B4" i="10"/>
  <c r="B3" i="10"/>
  <c r="B2" i="10"/>
  <c r="BI4" i="10"/>
  <c r="BJ4" i="10" s="1"/>
  <c r="BM4" i="10" s="1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I3" i="10"/>
  <c r="BK3" i="10" s="1"/>
  <c r="BH3" i="10"/>
  <c r="BG3" i="10"/>
  <c r="BF3" i="10"/>
  <c r="BE3" i="10"/>
  <c r="BD3" i="10"/>
  <c r="BC3" i="10"/>
  <c r="BB3" i="10"/>
  <c r="BA3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I2" i="10"/>
  <c r="BH2" i="10"/>
  <c r="BG2" i="10"/>
  <c r="BF2" i="10"/>
  <c r="BE2" i="10"/>
  <c r="BD2" i="10"/>
  <c r="BC2" i="10"/>
  <c r="BB2" i="10"/>
  <c r="BA2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BK4" i="10" l="1"/>
  <c r="BK5" i="10"/>
  <c r="BJ5" i="10"/>
  <c r="BM5" i="10" s="1"/>
  <c r="BJ3" i="10"/>
  <c r="BM3" i="10" s="1"/>
</calcChain>
</file>

<file path=xl/sharedStrings.xml><?xml version="1.0" encoding="utf-8"?>
<sst xmlns="http://schemas.openxmlformats.org/spreadsheetml/2006/main" count="240" uniqueCount="37">
  <si>
    <t>Years</t>
  </si>
  <si>
    <t>Initial</t>
  </si>
  <si>
    <t>USA.total available land</t>
  </si>
  <si>
    <t>USA.total pasture land</t>
  </si>
  <si>
    <t>USA.total crop land</t>
  </si>
  <si>
    <t>ROW.total available land</t>
  </si>
  <si>
    <t>ROW.total pasture land</t>
  </si>
  <si>
    <t>ROW.total crop land</t>
  </si>
  <si>
    <t>Cropland</t>
  </si>
  <si>
    <t>Available Land</t>
  </si>
  <si>
    <t>Pasture land</t>
  </si>
  <si>
    <t>ha</t>
  </si>
  <si>
    <t>BAU</t>
  </si>
  <si>
    <t>High Food Demand</t>
  </si>
  <si>
    <t>High Biofuel Demand</t>
  </si>
  <si>
    <t>High Food and Fuel Demand</t>
  </si>
  <si>
    <t>Cumulative Crop</t>
  </si>
  <si>
    <t>Cumulative Available</t>
  </si>
  <si>
    <t>Cumulative Pasture</t>
  </si>
  <si>
    <t>USA.total req'd crop land</t>
  </si>
  <si>
    <t>USA.Req'd Pasture Land</t>
  </si>
  <si>
    <t>ROW.total req'd crop land</t>
  </si>
  <si>
    <t>ROW.Req'd Pasture Land</t>
  </si>
  <si>
    <t>High Fuel Demand</t>
  </si>
  <si>
    <t>Shortfall</t>
  </si>
  <si>
    <t>Total</t>
  </si>
  <si>
    <t>USA</t>
  </si>
  <si>
    <t>HF</t>
  </si>
  <si>
    <t>HB</t>
  </si>
  <si>
    <t>HFB</t>
  </si>
  <si>
    <t>Pastureland</t>
  </si>
  <si>
    <t>Forest and Grassland</t>
  </si>
  <si>
    <t>ROW</t>
  </si>
  <si>
    <t>Land Type</t>
  </si>
  <si>
    <t>Region</t>
  </si>
  <si>
    <t>Scenario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</si>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</sst>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0" xfId="0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9" fontId="0" fillId="0" borderId="0" xfId="0" applyNumberFormat="1"/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'Run1'!$A$1</c:f>
              <c:strCache>
                <c:ptCount val="1"/>
                <c:pt idx="0">
                  <c:v>Years</c:v>
                </c:pt>
              </c:strCache>
            </c:strRef>
          </c:tx>
          <c:marker>
            <c:symbol val="none"/>
          </c:marker>
          <c:val>
            <c:numRef>
              <c:f>'Run1'!$B$1:$BI$1</c:f>
              <c:numCache>
                <c:formatCode>General</c:formatCode>
                <c:ptCount val="60"/>
                <c:pt idx="0">
                  <c:v>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'Run1'!$A$2</c:f>
              <c:strCache>
                <c:ptCount val="1"/>
                <c:pt idx="0">
                  <c:v>USA.total available land</c:v>
                </c:pt>
              </c:strCache>
            </c:strRef>
          </c:tx>
          <c:marker>
            <c:symbol val="none"/>
          </c:marker>
          <c:val>
            <c:numRef>
              <c:f>'Run1'!$B$2:$BI$2</c:f>
              <c:numCache>
                <c:formatCode>General</c:formatCode>
                <c:ptCount val="60"/>
                <c:pt idx="0">
                  <c:v>297107000</c:v>
                </c:pt>
                <c:pt idx="1">
                  <c:v>297478047</c:v>
                </c:pt>
                <c:pt idx="2">
                  <c:v>296083624</c:v>
                </c:pt>
                <c:pt idx="3">
                  <c:v>293966290</c:v>
                </c:pt>
                <c:pt idx="4">
                  <c:v>291425184</c:v>
                </c:pt>
                <c:pt idx="5">
                  <c:v>288505388</c:v>
                </c:pt>
                <c:pt idx="6">
                  <c:v>285205869</c:v>
                </c:pt>
                <c:pt idx="7">
                  <c:v>281593200</c:v>
                </c:pt>
                <c:pt idx="8">
                  <c:v>277750064</c:v>
                </c:pt>
                <c:pt idx="9">
                  <c:v>273785298</c:v>
                </c:pt>
                <c:pt idx="10">
                  <c:v>269833794</c:v>
                </c:pt>
                <c:pt idx="11">
                  <c:v>265903050</c:v>
                </c:pt>
                <c:pt idx="12">
                  <c:v>261982790</c:v>
                </c:pt>
                <c:pt idx="13">
                  <c:v>258007481</c:v>
                </c:pt>
                <c:pt idx="14">
                  <c:v>253811148</c:v>
                </c:pt>
                <c:pt idx="15">
                  <c:v>249436929</c:v>
                </c:pt>
                <c:pt idx="16">
                  <c:v>244902733</c:v>
                </c:pt>
                <c:pt idx="17">
                  <c:v>240080622</c:v>
                </c:pt>
                <c:pt idx="18">
                  <c:v>234857040</c:v>
                </c:pt>
                <c:pt idx="19">
                  <c:v>229279654</c:v>
                </c:pt>
                <c:pt idx="20">
                  <c:v>223469471</c:v>
                </c:pt>
                <c:pt idx="21">
                  <c:v>217511162</c:v>
                </c:pt>
                <c:pt idx="22">
                  <c:v>211452179</c:v>
                </c:pt>
                <c:pt idx="23">
                  <c:v>205342033</c:v>
                </c:pt>
                <c:pt idx="24">
                  <c:v>199271398</c:v>
                </c:pt>
                <c:pt idx="25">
                  <c:v>193251211</c:v>
                </c:pt>
                <c:pt idx="26">
                  <c:v>187285329</c:v>
                </c:pt>
                <c:pt idx="27">
                  <c:v>181377595</c:v>
                </c:pt>
                <c:pt idx="28">
                  <c:v>175618234</c:v>
                </c:pt>
                <c:pt idx="29">
                  <c:v>170197475</c:v>
                </c:pt>
                <c:pt idx="30">
                  <c:v>165105293</c:v>
                </c:pt>
                <c:pt idx="31">
                  <c:v>160346533</c:v>
                </c:pt>
                <c:pt idx="32">
                  <c:v>155914797</c:v>
                </c:pt>
                <c:pt idx="33">
                  <c:v>151792208</c:v>
                </c:pt>
                <c:pt idx="34">
                  <c:v>147920266</c:v>
                </c:pt>
                <c:pt idx="35">
                  <c:v>144181133</c:v>
                </c:pt>
                <c:pt idx="36">
                  <c:v>140569794</c:v>
                </c:pt>
                <c:pt idx="37">
                  <c:v>137088129</c:v>
                </c:pt>
                <c:pt idx="38">
                  <c:v>133736887</c:v>
                </c:pt>
                <c:pt idx="39">
                  <c:v>130515463</c:v>
                </c:pt>
                <c:pt idx="40">
                  <c:v>127420831</c:v>
                </c:pt>
                <c:pt idx="41">
                  <c:v>124449842</c:v>
                </c:pt>
                <c:pt idx="42">
                  <c:v>121602002</c:v>
                </c:pt>
                <c:pt idx="43">
                  <c:v>118864346</c:v>
                </c:pt>
                <c:pt idx="44">
                  <c:v>116222503</c:v>
                </c:pt>
                <c:pt idx="45">
                  <c:v>113676610</c:v>
                </c:pt>
                <c:pt idx="46">
                  <c:v>111226031</c:v>
                </c:pt>
                <c:pt idx="47">
                  <c:v>108869658</c:v>
                </c:pt>
                <c:pt idx="48">
                  <c:v>106606442</c:v>
                </c:pt>
                <c:pt idx="49">
                  <c:v>104435038</c:v>
                </c:pt>
                <c:pt idx="50">
                  <c:v>102353856</c:v>
                </c:pt>
                <c:pt idx="51">
                  <c:v>100361255</c:v>
                </c:pt>
                <c:pt idx="52">
                  <c:v>98455410</c:v>
                </c:pt>
                <c:pt idx="53">
                  <c:v>96634495</c:v>
                </c:pt>
                <c:pt idx="54">
                  <c:v>94896903</c:v>
                </c:pt>
                <c:pt idx="55">
                  <c:v>93241297</c:v>
                </c:pt>
                <c:pt idx="56">
                  <c:v>91652482</c:v>
                </c:pt>
                <c:pt idx="57">
                  <c:v>90085061</c:v>
                </c:pt>
                <c:pt idx="58">
                  <c:v>88537875</c:v>
                </c:pt>
                <c:pt idx="59">
                  <c:v>87013361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'Run1'!$A$3</c:f>
              <c:strCache>
                <c:ptCount val="1"/>
                <c:pt idx="0">
                  <c:v>USA.total pasture land</c:v>
                </c:pt>
              </c:strCache>
            </c:strRef>
          </c:tx>
          <c:marker>
            <c:symbol val="none"/>
          </c:marker>
          <c:val>
            <c:numRef>
              <c:f>'Run1'!$B$3:$BI$3</c:f>
              <c:numCache>
                <c:formatCode>General</c:formatCode>
                <c:ptCount val="60"/>
                <c:pt idx="0">
                  <c:v>265020200</c:v>
                </c:pt>
                <c:pt idx="1">
                  <c:v>264352587</c:v>
                </c:pt>
                <c:pt idx="2">
                  <c:v>263851135</c:v>
                </c:pt>
                <c:pt idx="3">
                  <c:v>263843111</c:v>
                </c:pt>
                <c:pt idx="4">
                  <c:v>263965289</c:v>
                </c:pt>
                <c:pt idx="5">
                  <c:v>263779174</c:v>
                </c:pt>
                <c:pt idx="6">
                  <c:v>263805415</c:v>
                </c:pt>
                <c:pt idx="7">
                  <c:v>264520241</c:v>
                </c:pt>
                <c:pt idx="8">
                  <c:v>265693354</c:v>
                </c:pt>
                <c:pt idx="9">
                  <c:v>267961912</c:v>
                </c:pt>
                <c:pt idx="10">
                  <c:v>270520275</c:v>
                </c:pt>
                <c:pt idx="11">
                  <c:v>272648373</c:v>
                </c:pt>
                <c:pt idx="12">
                  <c:v>274677538</c:v>
                </c:pt>
                <c:pt idx="13">
                  <c:v>275186715</c:v>
                </c:pt>
                <c:pt idx="14">
                  <c:v>275279618</c:v>
                </c:pt>
                <c:pt idx="15">
                  <c:v>276393115</c:v>
                </c:pt>
                <c:pt idx="16">
                  <c:v>277818030</c:v>
                </c:pt>
                <c:pt idx="17">
                  <c:v>278159591</c:v>
                </c:pt>
                <c:pt idx="18">
                  <c:v>277914838</c:v>
                </c:pt>
                <c:pt idx="19">
                  <c:v>278585469</c:v>
                </c:pt>
                <c:pt idx="20">
                  <c:v>280070051</c:v>
                </c:pt>
                <c:pt idx="21">
                  <c:v>282001221</c:v>
                </c:pt>
                <c:pt idx="22">
                  <c:v>284146344</c:v>
                </c:pt>
                <c:pt idx="23">
                  <c:v>286386015</c:v>
                </c:pt>
                <c:pt idx="24">
                  <c:v>288599321</c:v>
                </c:pt>
                <c:pt idx="25">
                  <c:v>290778527</c:v>
                </c:pt>
                <c:pt idx="26">
                  <c:v>292918258</c:v>
                </c:pt>
                <c:pt idx="27">
                  <c:v>295018737</c:v>
                </c:pt>
                <c:pt idx="28">
                  <c:v>296993959</c:v>
                </c:pt>
                <c:pt idx="29">
                  <c:v>298689950</c:v>
                </c:pt>
                <c:pt idx="30">
                  <c:v>300518000</c:v>
                </c:pt>
                <c:pt idx="31">
                  <c:v>302503657</c:v>
                </c:pt>
                <c:pt idx="32">
                  <c:v>304472062</c:v>
                </c:pt>
                <c:pt idx="33">
                  <c:v>306307555</c:v>
                </c:pt>
                <c:pt idx="34">
                  <c:v>308010257</c:v>
                </c:pt>
                <c:pt idx="35">
                  <c:v>309680324</c:v>
                </c:pt>
                <c:pt idx="36">
                  <c:v>311317949</c:v>
                </c:pt>
                <c:pt idx="37">
                  <c:v>312912587</c:v>
                </c:pt>
                <c:pt idx="38">
                  <c:v>314448012</c:v>
                </c:pt>
                <c:pt idx="39">
                  <c:v>315903243</c:v>
                </c:pt>
                <c:pt idx="40">
                  <c:v>317216957</c:v>
                </c:pt>
                <c:pt idx="41">
                  <c:v>318459856</c:v>
                </c:pt>
                <c:pt idx="42">
                  <c:v>319667318</c:v>
                </c:pt>
                <c:pt idx="43">
                  <c:v>320843685</c:v>
                </c:pt>
                <c:pt idx="44">
                  <c:v>321982996</c:v>
                </c:pt>
                <c:pt idx="45">
                  <c:v>323064506</c:v>
                </c:pt>
                <c:pt idx="46">
                  <c:v>324072752</c:v>
                </c:pt>
                <c:pt idx="47">
                  <c:v>324996473</c:v>
                </c:pt>
                <c:pt idx="48">
                  <c:v>325828430</c:v>
                </c:pt>
                <c:pt idx="49">
                  <c:v>326566463</c:v>
                </c:pt>
                <c:pt idx="50">
                  <c:v>327210914</c:v>
                </c:pt>
                <c:pt idx="51">
                  <c:v>327755762</c:v>
                </c:pt>
                <c:pt idx="52">
                  <c:v>328194130</c:v>
                </c:pt>
                <c:pt idx="53">
                  <c:v>328532340</c:v>
                </c:pt>
                <c:pt idx="54">
                  <c:v>328786607</c:v>
                </c:pt>
                <c:pt idx="55">
                  <c:v>328976116</c:v>
                </c:pt>
                <c:pt idx="56">
                  <c:v>329130072</c:v>
                </c:pt>
                <c:pt idx="57">
                  <c:v>329301732</c:v>
                </c:pt>
                <c:pt idx="58">
                  <c:v>329497782</c:v>
                </c:pt>
                <c:pt idx="59">
                  <c:v>329718817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'Run1'!$A$4</c:f>
              <c:strCache>
                <c:ptCount val="1"/>
                <c:pt idx="0">
                  <c:v>USA.total crop land</c:v>
                </c:pt>
              </c:strCache>
            </c:strRef>
          </c:tx>
          <c:marker>
            <c:symbol val="none"/>
          </c:marker>
          <c:val>
            <c:numRef>
              <c:f>'Run1'!$B$4:$BI$4</c:f>
              <c:numCache>
                <c:formatCode>General</c:formatCode>
                <c:ptCount val="60"/>
                <c:pt idx="0">
                  <c:v>160408800</c:v>
                </c:pt>
                <c:pt idx="1">
                  <c:v>160829156</c:v>
                </c:pt>
                <c:pt idx="2">
                  <c:v>162838310</c:v>
                </c:pt>
                <c:pt idx="3">
                  <c:v>165064228</c:v>
                </c:pt>
                <c:pt idx="4">
                  <c:v>167570515</c:v>
                </c:pt>
                <c:pt idx="5">
                  <c:v>170749331</c:v>
                </c:pt>
                <c:pt idx="6">
                  <c:v>174079576</c:v>
                </c:pt>
                <c:pt idx="7">
                  <c:v>177019816</c:v>
                </c:pt>
                <c:pt idx="8">
                  <c:v>179719467</c:v>
                </c:pt>
                <c:pt idx="9">
                  <c:v>181435209</c:v>
                </c:pt>
                <c:pt idx="10">
                  <c:v>182841461</c:v>
                </c:pt>
                <c:pt idx="11">
                  <c:v>184650370</c:v>
                </c:pt>
                <c:pt idx="12">
                  <c:v>186540293</c:v>
                </c:pt>
                <c:pt idx="13">
                  <c:v>189995465</c:v>
                </c:pt>
                <c:pt idx="14">
                  <c:v>194072680</c:v>
                </c:pt>
                <c:pt idx="15">
                  <c:v>197293782</c:v>
                </c:pt>
                <c:pt idx="16">
                  <c:v>200353208</c:v>
                </c:pt>
                <c:pt idx="17">
                  <c:v>204771552</c:v>
                </c:pt>
                <c:pt idx="18">
                  <c:v>210160410</c:v>
                </c:pt>
                <c:pt idx="19">
                  <c:v>214970507</c:v>
                </c:pt>
                <c:pt idx="20">
                  <c:v>219185613</c:v>
                </c:pt>
                <c:pt idx="21">
                  <c:v>223090729</c:v>
                </c:pt>
                <c:pt idx="22">
                  <c:v>226872308</c:v>
                </c:pt>
                <c:pt idx="23">
                  <c:v>230600968</c:v>
                </c:pt>
                <c:pt idx="24">
                  <c:v>234307464</c:v>
                </c:pt>
                <c:pt idx="25">
                  <c:v>237989036</c:v>
                </c:pt>
                <c:pt idx="26">
                  <c:v>241647629</c:v>
                </c:pt>
                <c:pt idx="27">
                  <c:v>245279596</c:v>
                </c:pt>
                <c:pt idx="28">
                  <c:v>248881132</c:v>
                </c:pt>
                <c:pt idx="29">
                  <c:v>252416410</c:v>
                </c:pt>
                <c:pt idx="30">
                  <c:v>255485378</c:v>
                </c:pt>
                <c:pt idx="31">
                  <c:v>258059936</c:v>
                </c:pt>
                <c:pt idx="32">
                  <c:v>260323063</c:v>
                </c:pt>
                <c:pt idx="33">
                  <c:v>262409300</c:v>
                </c:pt>
                <c:pt idx="34">
                  <c:v>264377612</c:v>
                </c:pt>
                <c:pt idx="35">
                  <c:v>266246104</c:v>
                </c:pt>
                <c:pt idx="36">
                  <c:v>268019965</c:v>
                </c:pt>
                <c:pt idx="37">
                  <c:v>269708190</c:v>
                </c:pt>
                <c:pt idx="38">
                  <c:v>271326520</c:v>
                </c:pt>
                <c:pt idx="39">
                  <c:v>272896732</c:v>
                </c:pt>
                <c:pt idx="40">
                  <c:v>274483170</c:v>
                </c:pt>
                <c:pt idx="41">
                  <c:v>276018258</c:v>
                </c:pt>
                <c:pt idx="42">
                  <c:v>277467349</c:v>
                </c:pt>
                <c:pt idx="43">
                  <c:v>278839322</c:v>
                </c:pt>
                <c:pt idx="44">
                  <c:v>280154699</c:v>
                </c:pt>
                <c:pt idx="45">
                  <c:v>281434184</c:v>
                </c:pt>
                <c:pt idx="46">
                  <c:v>282693896</c:v>
                </c:pt>
                <c:pt idx="47">
                  <c:v>283946168</c:v>
                </c:pt>
                <c:pt idx="48">
                  <c:v>285199210</c:v>
                </c:pt>
                <c:pt idx="49">
                  <c:v>286456433</c:v>
                </c:pt>
                <c:pt idx="50">
                  <c:v>287718984</c:v>
                </c:pt>
                <c:pt idx="51">
                  <c:v>288994417</c:v>
                </c:pt>
                <c:pt idx="52">
                  <c:v>290291292</c:v>
                </c:pt>
                <c:pt idx="53">
                  <c:v>291604963</c:v>
                </c:pt>
                <c:pt idx="54">
                  <c:v>292920722</c:v>
                </c:pt>
                <c:pt idx="55">
                  <c:v>294220690</c:v>
                </c:pt>
                <c:pt idx="56">
                  <c:v>295490892</c:v>
                </c:pt>
                <c:pt idx="57">
                  <c:v>296723543</c:v>
                </c:pt>
                <c:pt idx="58">
                  <c:v>297913212</c:v>
                </c:pt>
                <c:pt idx="59">
                  <c:v>299056978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'Run1'!$A$5</c:f>
              <c:strCache>
                <c:ptCount val="1"/>
                <c:pt idx="0">
                  <c:v>ROW.total available land</c:v>
                </c:pt>
              </c:strCache>
            </c:strRef>
          </c:tx>
          <c:marker>
            <c:symbol val="none"/>
          </c:marker>
          <c:val>
            <c:numRef>
              <c:f>'Run1'!$B$5:$BI$5</c:f>
              <c:numCache>
                <c:formatCode>General</c:formatCode>
                <c:ptCount val="60"/>
                <c:pt idx="0">
                  <c:v>3868057430</c:v>
                </c:pt>
                <c:pt idx="1">
                  <c:v>3831964292</c:v>
                </c:pt>
                <c:pt idx="2">
                  <c:v>3792660147</c:v>
                </c:pt>
                <c:pt idx="3">
                  <c:v>3751961276</c:v>
                </c:pt>
                <c:pt idx="4">
                  <c:v>3709711149</c:v>
                </c:pt>
                <c:pt idx="5">
                  <c:v>3665559962</c:v>
                </c:pt>
                <c:pt idx="6">
                  <c:v>3619374400</c:v>
                </c:pt>
                <c:pt idx="7">
                  <c:v>3571216190</c:v>
                </c:pt>
                <c:pt idx="8">
                  <c:v>3521229091</c:v>
                </c:pt>
                <c:pt idx="9">
                  <c:v>3469691829</c:v>
                </c:pt>
                <c:pt idx="10">
                  <c:v>3416693001</c:v>
                </c:pt>
                <c:pt idx="11">
                  <c:v>3362179166</c:v>
                </c:pt>
                <c:pt idx="12">
                  <c:v>3306210721</c:v>
                </c:pt>
                <c:pt idx="13">
                  <c:v>3248598224</c:v>
                </c:pt>
                <c:pt idx="14">
                  <c:v>3189174251</c:v>
                </c:pt>
                <c:pt idx="15">
                  <c:v>3127945497</c:v>
                </c:pt>
                <c:pt idx="16">
                  <c:v>3065209622</c:v>
                </c:pt>
                <c:pt idx="17">
                  <c:v>3001394035</c:v>
                </c:pt>
                <c:pt idx="18">
                  <c:v>2936589490</c:v>
                </c:pt>
                <c:pt idx="19">
                  <c:v>2870846037</c:v>
                </c:pt>
                <c:pt idx="20">
                  <c:v>2804240489</c:v>
                </c:pt>
                <c:pt idx="21">
                  <c:v>2736849562</c:v>
                </c:pt>
                <c:pt idx="22">
                  <c:v>2669016673</c:v>
                </c:pt>
                <c:pt idx="23">
                  <c:v>2601466601</c:v>
                </c:pt>
                <c:pt idx="24">
                  <c:v>2534223402</c:v>
                </c:pt>
                <c:pt idx="25">
                  <c:v>2467290132</c:v>
                </c:pt>
                <c:pt idx="26">
                  <c:v>2400675728</c:v>
                </c:pt>
                <c:pt idx="27">
                  <c:v>2334399964</c:v>
                </c:pt>
                <c:pt idx="28">
                  <c:v>2270009400</c:v>
                </c:pt>
                <c:pt idx="29">
                  <c:v>2208732675</c:v>
                </c:pt>
                <c:pt idx="30">
                  <c:v>2150354811</c:v>
                </c:pt>
                <c:pt idx="31">
                  <c:v>2094755469</c:v>
                </c:pt>
                <c:pt idx="32">
                  <c:v>2041845570</c:v>
                </c:pt>
                <c:pt idx="33">
                  <c:v>1991554324</c:v>
                </c:pt>
                <c:pt idx="34">
                  <c:v>1943806672</c:v>
                </c:pt>
                <c:pt idx="35">
                  <c:v>1897464258</c:v>
                </c:pt>
                <c:pt idx="36">
                  <c:v>1852052144</c:v>
                </c:pt>
                <c:pt idx="37">
                  <c:v>1807661186</c:v>
                </c:pt>
                <c:pt idx="38">
                  <c:v>1764364826</c:v>
                </c:pt>
                <c:pt idx="39">
                  <c:v>1722219244</c:v>
                </c:pt>
                <c:pt idx="40">
                  <c:v>1681260426</c:v>
                </c:pt>
                <c:pt idx="41">
                  <c:v>1641526856</c:v>
                </c:pt>
                <c:pt idx="42">
                  <c:v>1603055991</c:v>
                </c:pt>
                <c:pt idx="43">
                  <c:v>1565875277</c:v>
                </c:pt>
                <c:pt idx="44">
                  <c:v>1529788979</c:v>
                </c:pt>
                <c:pt idx="45">
                  <c:v>1494700254</c:v>
                </c:pt>
                <c:pt idx="46">
                  <c:v>1460642372</c:v>
                </c:pt>
                <c:pt idx="47">
                  <c:v>1427642710</c:v>
                </c:pt>
                <c:pt idx="48">
                  <c:v>1395723411</c:v>
                </c:pt>
                <c:pt idx="49">
                  <c:v>1364902690</c:v>
                </c:pt>
                <c:pt idx="50">
                  <c:v>1335195576</c:v>
                </c:pt>
                <c:pt idx="51">
                  <c:v>1306614092</c:v>
                </c:pt>
                <c:pt idx="52">
                  <c:v>1279167333</c:v>
                </c:pt>
                <c:pt idx="53">
                  <c:v>1252861903</c:v>
                </c:pt>
                <c:pt idx="54">
                  <c:v>1227701535</c:v>
                </c:pt>
                <c:pt idx="55">
                  <c:v>1203687389</c:v>
                </c:pt>
                <c:pt idx="56">
                  <c:v>1180719859</c:v>
                </c:pt>
                <c:pt idx="57">
                  <c:v>1158110099</c:v>
                </c:pt>
                <c:pt idx="58">
                  <c:v>1135758875</c:v>
                </c:pt>
                <c:pt idx="59">
                  <c:v>1113705330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'Run1'!$A$6</c:f>
              <c:strCache>
                <c:ptCount val="1"/>
                <c:pt idx="0">
                  <c:v>ROW.total pasture land</c:v>
                </c:pt>
              </c:strCache>
            </c:strRef>
          </c:tx>
          <c:marker>
            <c:symbol val="none"/>
          </c:marker>
          <c:val>
            <c:numRef>
              <c:f>'Run1'!$B$6:$BI$6</c:f>
              <c:numCache>
                <c:formatCode>General</c:formatCode>
                <c:ptCount val="60"/>
                <c:pt idx="0">
                  <c:v>3045886977</c:v>
                </c:pt>
                <c:pt idx="1">
                  <c:v>3083577000</c:v>
                </c:pt>
                <c:pt idx="2">
                  <c:v>3123271033</c:v>
                </c:pt>
                <c:pt idx="3">
                  <c:v>3162654410</c:v>
                </c:pt>
                <c:pt idx="4">
                  <c:v>3199988043</c:v>
                </c:pt>
                <c:pt idx="5">
                  <c:v>3235370270</c:v>
                </c:pt>
                <c:pt idx="6">
                  <c:v>3271162998</c:v>
                </c:pt>
                <c:pt idx="7">
                  <c:v>3308213340</c:v>
                </c:pt>
                <c:pt idx="8">
                  <c:v>3348171314</c:v>
                </c:pt>
                <c:pt idx="9">
                  <c:v>3390963600</c:v>
                </c:pt>
                <c:pt idx="10">
                  <c:v>3434497904</c:v>
                </c:pt>
                <c:pt idx="11">
                  <c:v>3479451845</c:v>
                </c:pt>
                <c:pt idx="12">
                  <c:v>3525157438</c:v>
                </c:pt>
                <c:pt idx="13">
                  <c:v>3569863392</c:v>
                </c:pt>
                <c:pt idx="14">
                  <c:v>3615160937</c:v>
                </c:pt>
                <c:pt idx="15">
                  <c:v>3662030549</c:v>
                </c:pt>
                <c:pt idx="16">
                  <c:v>3709255713</c:v>
                </c:pt>
                <c:pt idx="17">
                  <c:v>3756759645</c:v>
                </c:pt>
                <c:pt idx="18">
                  <c:v>3805211493</c:v>
                </c:pt>
                <c:pt idx="19">
                  <c:v>3854601758</c:v>
                </c:pt>
                <c:pt idx="20">
                  <c:v>3904998977</c:v>
                </c:pt>
                <c:pt idx="21">
                  <c:v>3956290162</c:v>
                </c:pt>
                <c:pt idx="22">
                  <c:v>4008087922</c:v>
                </c:pt>
                <c:pt idx="23">
                  <c:v>4059628555</c:v>
                </c:pt>
                <c:pt idx="24">
                  <c:v>4110883827</c:v>
                </c:pt>
                <c:pt idx="25">
                  <c:v>4161884098</c:v>
                </c:pt>
                <c:pt idx="26">
                  <c:v>4212610274</c:v>
                </c:pt>
                <c:pt idx="27">
                  <c:v>4263062522</c:v>
                </c:pt>
                <c:pt idx="28">
                  <c:v>4311714142</c:v>
                </c:pt>
                <c:pt idx="29">
                  <c:v>4357412273</c:v>
                </c:pt>
                <c:pt idx="30">
                  <c:v>4400987481</c:v>
                </c:pt>
                <c:pt idx="31">
                  <c:v>4442717180</c:v>
                </c:pt>
                <c:pt idx="32">
                  <c:v>4482555045</c:v>
                </c:pt>
                <c:pt idx="33">
                  <c:v>4520474645</c:v>
                </c:pt>
                <c:pt idx="34">
                  <c:v>4556507291</c:v>
                </c:pt>
                <c:pt idx="35">
                  <c:v>4591790598</c:v>
                </c:pt>
                <c:pt idx="36">
                  <c:v>4626794049</c:v>
                </c:pt>
                <c:pt idx="37">
                  <c:v>4661376910</c:v>
                </c:pt>
                <c:pt idx="38">
                  <c:v>4695405045</c:v>
                </c:pt>
                <c:pt idx="39">
                  <c:v>4728562452</c:v>
                </c:pt>
                <c:pt idx="40">
                  <c:v>4760729714</c:v>
                </c:pt>
                <c:pt idx="41">
                  <c:v>4792133872</c:v>
                </c:pt>
                <c:pt idx="42">
                  <c:v>4822747525</c:v>
                </c:pt>
                <c:pt idx="43">
                  <c:v>4852507747</c:v>
                </c:pt>
                <c:pt idx="44">
                  <c:v>4881540171</c:v>
                </c:pt>
                <c:pt idx="45">
                  <c:v>4909870257</c:v>
                </c:pt>
                <c:pt idx="46">
                  <c:v>4937394910</c:v>
                </c:pt>
                <c:pt idx="47">
                  <c:v>4964011958</c:v>
                </c:pt>
                <c:pt idx="48">
                  <c:v>4989648421</c:v>
                </c:pt>
                <c:pt idx="49">
                  <c:v>5014245886</c:v>
                </c:pt>
                <c:pt idx="50">
                  <c:v>5037766479</c:v>
                </c:pt>
                <c:pt idx="51">
                  <c:v>5060197054</c:v>
                </c:pt>
                <c:pt idx="52">
                  <c:v>5081534417</c:v>
                </c:pt>
                <c:pt idx="53">
                  <c:v>5101800787</c:v>
                </c:pt>
                <c:pt idx="54">
                  <c:v>5121031530</c:v>
                </c:pt>
                <c:pt idx="55">
                  <c:v>5139257638</c:v>
                </c:pt>
                <c:pt idx="56">
                  <c:v>5156602941</c:v>
                </c:pt>
                <c:pt idx="57">
                  <c:v>5173786767</c:v>
                </c:pt>
                <c:pt idx="58">
                  <c:v>5190937992</c:v>
                </c:pt>
                <c:pt idx="59">
                  <c:v>5208032878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'Run1'!$A$7</c:f>
              <c:strCache>
                <c:ptCount val="1"/>
                <c:pt idx="0">
                  <c:v>ROW.total crop land</c:v>
                </c:pt>
              </c:strCache>
            </c:strRef>
          </c:tx>
          <c:marker>
            <c:symbol val="none"/>
          </c:marker>
          <c:val>
            <c:numRef>
              <c:f>'Run1'!$B$7:$BI$7</c:f>
              <c:numCache>
                <c:formatCode>General</c:formatCode>
                <c:ptCount val="60"/>
                <c:pt idx="0">
                  <c:v>1321502741</c:v>
                </c:pt>
                <c:pt idx="1">
                  <c:v>1322889689</c:v>
                </c:pt>
                <c:pt idx="2">
                  <c:v>1325416867</c:v>
                </c:pt>
                <c:pt idx="3">
                  <c:v>1329578853</c:v>
                </c:pt>
                <c:pt idx="4">
                  <c:v>1337263065</c:v>
                </c:pt>
                <c:pt idx="5">
                  <c:v>1348706379</c:v>
                </c:pt>
                <c:pt idx="6">
                  <c:v>1361671829</c:v>
                </c:pt>
                <c:pt idx="7">
                  <c:v>1375248661</c:v>
                </c:pt>
                <c:pt idx="8">
                  <c:v>1387645398</c:v>
                </c:pt>
                <c:pt idx="9">
                  <c:v>1398665426</c:v>
                </c:pt>
                <c:pt idx="10">
                  <c:v>1410315575</c:v>
                </c:pt>
                <c:pt idx="11">
                  <c:v>1421970658</c:v>
                </c:pt>
                <c:pt idx="12">
                  <c:v>1434241362</c:v>
                </c:pt>
                <c:pt idx="13">
                  <c:v>1449062088</c:v>
                </c:pt>
                <c:pt idx="14">
                  <c:v>1465003412</c:v>
                </c:pt>
                <c:pt idx="15">
                  <c:v>1481077936</c:v>
                </c:pt>
                <c:pt idx="16">
                  <c:v>1498205109</c:v>
                </c:pt>
                <c:pt idx="17">
                  <c:v>1516031036</c:v>
                </c:pt>
                <c:pt idx="18">
                  <c:v>1533797842</c:v>
                </c:pt>
                <c:pt idx="19">
                  <c:v>1551466775</c:v>
                </c:pt>
                <c:pt idx="20">
                  <c:v>1568895245</c:v>
                </c:pt>
                <c:pt idx="21">
                  <c:v>1586122340</c:v>
                </c:pt>
                <c:pt idx="22">
                  <c:v>1603194538</c:v>
                </c:pt>
                <c:pt idx="23">
                  <c:v>1620153128</c:v>
                </c:pt>
                <c:pt idx="24">
                  <c:v>1637004396</c:v>
                </c:pt>
                <c:pt idx="25">
                  <c:v>1653717163</c:v>
                </c:pt>
                <c:pt idx="26">
                  <c:v>1670303739</c:v>
                </c:pt>
                <c:pt idx="27">
                  <c:v>1686746341</c:v>
                </c:pt>
                <c:pt idx="28">
                  <c:v>1703027267</c:v>
                </c:pt>
                <c:pt idx="29">
                  <c:v>1719072995</c:v>
                </c:pt>
                <c:pt idx="30">
                  <c:v>1734271380</c:v>
                </c:pt>
                <c:pt idx="31">
                  <c:v>1748470671</c:v>
                </c:pt>
                <c:pt idx="32">
                  <c:v>1761811274</c:v>
                </c:pt>
                <c:pt idx="33">
                  <c:v>1774394796</c:v>
                </c:pt>
                <c:pt idx="34">
                  <c:v>1786269009</c:v>
                </c:pt>
                <c:pt idx="35">
                  <c:v>1797438484</c:v>
                </c:pt>
                <c:pt idx="36">
                  <c:v>1807912429</c:v>
                </c:pt>
                <c:pt idx="37">
                  <c:v>1817744285</c:v>
                </c:pt>
                <c:pt idx="38">
                  <c:v>1826997976</c:v>
                </c:pt>
                <c:pt idx="39">
                  <c:v>1835936028</c:v>
                </c:pt>
                <c:pt idx="40">
                  <c:v>1844643344</c:v>
                </c:pt>
                <c:pt idx="41">
                  <c:v>1852856632</c:v>
                </c:pt>
                <c:pt idx="42">
                  <c:v>1860568454</c:v>
                </c:pt>
                <c:pt idx="43">
                  <c:v>1867816797</c:v>
                </c:pt>
                <c:pt idx="44">
                  <c:v>1874673999</c:v>
                </c:pt>
                <c:pt idx="45">
                  <c:v>1881213329</c:v>
                </c:pt>
                <c:pt idx="46">
                  <c:v>1887506189</c:v>
                </c:pt>
                <c:pt idx="47">
                  <c:v>1893628615</c:v>
                </c:pt>
                <c:pt idx="48">
                  <c:v>1899632405</c:v>
                </c:pt>
                <c:pt idx="49">
                  <c:v>1905558522</c:v>
                </c:pt>
                <c:pt idx="50">
                  <c:v>1911430418</c:v>
                </c:pt>
                <c:pt idx="51">
                  <c:v>1917249776</c:v>
                </c:pt>
                <c:pt idx="52">
                  <c:v>1923011240</c:v>
                </c:pt>
                <c:pt idx="53">
                  <c:v>1928686588</c:v>
                </c:pt>
                <c:pt idx="54">
                  <c:v>1934237452</c:v>
                </c:pt>
                <c:pt idx="55">
                  <c:v>1939632530</c:v>
                </c:pt>
                <c:pt idx="56">
                  <c:v>1944848549</c:v>
                </c:pt>
                <c:pt idx="57">
                  <c:v>1949856044</c:v>
                </c:pt>
                <c:pt idx="58">
                  <c:v>1954626508</c:v>
                </c:pt>
                <c:pt idx="59">
                  <c:v>1959145719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38048"/>
        <c:axId val="90743936"/>
      </c:lineChart>
      <c:catAx>
        <c:axId val="9073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90743936"/>
        <c:crosses val="autoZero"/>
        <c:auto val="1"/>
        <c:lblAlgn val="ctr"/>
        <c:lblOffset val="100"/>
        <c:noMultiLvlLbl val="0"/>
      </c:catAx>
      <c:valAx>
        <c:axId val="9074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73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ROW</a:t>
            </a:r>
          </a:p>
        </c:rich>
      </c:tx>
      <c:layout>
        <c:manualLayout>
          <c:xMode val="edge"/>
          <c:yMode val="edge"/>
          <c:x val="0.36186706924792428"/>
          <c:y val="4.637680312645384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591089023708152"/>
          <c:y val="5.7159227267515322E-2"/>
          <c:w val="0.56873391850608979"/>
          <c:h val="0.76458367872487965"/>
        </c:manualLayout>
      </c:layout>
      <c:lineChart>
        <c:grouping val="standard"/>
        <c:varyColors val="0"/>
        <c:ser>
          <c:idx val="0"/>
          <c:order val="0"/>
          <c:tx>
            <c:v>Available Land</c:v>
          </c:tx>
          <c:marker>
            <c:symbol val="none"/>
          </c:marker>
          <c:cat>
            <c:numRef>
              <c:f>Run3_Processed!$C$6:$BJ$6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Run3_Processed!$C$7:$BJ$7</c:f>
              <c:numCache>
                <c:formatCode>General</c:formatCode>
                <c:ptCount val="60"/>
                <c:pt idx="0">
                  <c:v>3868057430</c:v>
                </c:pt>
                <c:pt idx="1">
                  <c:v>3831964286</c:v>
                </c:pt>
                <c:pt idx="2">
                  <c:v>3792660114</c:v>
                </c:pt>
                <c:pt idx="3">
                  <c:v>3751961178</c:v>
                </c:pt>
                <c:pt idx="4">
                  <c:v>3709710936</c:v>
                </c:pt>
                <c:pt idx="5">
                  <c:v>3665559576</c:v>
                </c:pt>
                <c:pt idx="6">
                  <c:v>3619373784</c:v>
                </c:pt>
                <c:pt idx="7">
                  <c:v>3571215299</c:v>
                </c:pt>
                <c:pt idx="8">
                  <c:v>3521227907</c:v>
                </c:pt>
                <c:pt idx="9">
                  <c:v>3469690346</c:v>
                </c:pt>
                <c:pt idx="10">
                  <c:v>3416691204</c:v>
                </c:pt>
                <c:pt idx="11">
                  <c:v>3362177035</c:v>
                </c:pt>
                <c:pt idx="12">
                  <c:v>3306208230</c:v>
                </c:pt>
                <c:pt idx="13">
                  <c:v>3248595331</c:v>
                </c:pt>
                <c:pt idx="14">
                  <c:v>3189170915</c:v>
                </c:pt>
                <c:pt idx="15">
                  <c:v>3127941676</c:v>
                </c:pt>
                <c:pt idx="16">
                  <c:v>3065205269</c:v>
                </c:pt>
                <c:pt idx="17">
                  <c:v>3001389729</c:v>
                </c:pt>
                <c:pt idx="18">
                  <c:v>2936605612</c:v>
                </c:pt>
                <c:pt idx="19">
                  <c:v>2870904092</c:v>
                </c:pt>
                <c:pt idx="20">
                  <c:v>2804331352</c:v>
                </c:pt>
                <c:pt idx="21">
                  <c:v>2736961223</c:v>
                </c:pt>
                <c:pt idx="22">
                  <c:v>2669137869</c:v>
                </c:pt>
                <c:pt idx="23">
                  <c:v>2601589504</c:v>
                </c:pt>
                <c:pt idx="24">
                  <c:v>2534343014</c:v>
                </c:pt>
                <c:pt idx="25">
                  <c:v>2467403265</c:v>
                </c:pt>
                <c:pt idx="26">
                  <c:v>2400780490</c:v>
                </c:pt>
                <c:pt idx="27">
                  <c:v>2334495227</c:v>
                </c:pt>
                <c:pt idx="28">
                  <c:v>2270091222</c:v>
                </c:pt>
                <c:pt idx="29">
                  <c:v>2208800611</c:v>
                </c:pt>
                <c:pt idx="30">
                  <c:v>2150291146</c:v>
                </c:pt>
                <c:pt idx="31">
                  <c:v>2094192102</c:v>
                </c:pt>
                <c:pt idx="32">
                  <c:v>2040294377</c:v>
                </c:pt>
                <c:pt idx="33">
                  <c:v>1988539664</c:v>
                </c:pt>
                <c:pt idx="34">
                  <c:v>1938850107</c:v>
                </c:pt>
                <c:pt idx="35">
                  <c:v>1889972743</c:v>
                </c:pt>
                <c:pt idx="36">
                  <c:v>1841582508</c:v>
                </c:pt>
                <c:pt idx="37">
                  <c:v>1793850434</c:v>
                </c:pt>
                <c:pt idx="38">
                  <c:v>1746938177</c:v>
                </c:pt>
                <c:pt idx="39">
                  <c:v>1700992305</c:v>
                </c:pt>
                <c:pt idx="40">
                  <c:v>1656139463</c:v>
                </c:pt>
                <c:pt idx="41">
                  <c:v>1612506532</c:v>
                </c:pt>
                <c:pt idx="42">
                  <c:v>1570210839</c:v>
                </c:pt>
                <c:pt idx="43">
                  <c:v>1529123123</c:v>
                </c:pt>
                <c:pt idx="44">
                  <c:v>1489119938</c:v>
                </c:pt>
                <c:pt idx="45">
                  <c:v>1450295377</c:v>
                </c:pt>
                <c:pt idx="46">
                  <c:v>1412730507</c:v>
                </c:pt>
                <c:pt idx="47">
                  <c:v>1376494165</c:v>
                </c:pt>
                <c:pt idx="48">
                  <c:v>1341643582</c:v>
                </c:pt>
                <c:pt idx="49">
                  <c:v>1308225456</c:v>
                </c:pt>
                <c:pt idx="50">
                  <c:v>1276276635</c:v>
                </c:pt>
                <c:pt idx="51">
                  <c:v>1245827245</c:v>
                </c:pt>
                <c:pt idx="52">
                  <c:v>1216897622</c:v>
                </c:pt>
                <c:pt idx="53">
                  <c:v>1189495553</c:v>
                </c:pt>
                <c:pt idx="54">
                  <c:v>1162978720</c:v>
                </c:pt>
                <c:pt idx="55">
                  <c:v>1136774576</c:v>
                </c:pt>
                <c:pt idx="56">
                  <c:v>1110939905</c:v>
                </c:pt>
                <c:pt idx="57">
                  <c:v>1085527007</c:v>
                </c:pt>
                <c:pt idx="58">
                  <c:v>1060583958</c:v>
                </c:pt>
                <c:pt idx="59">
                  <c:v>1036154702</c:v>
                </c:pt>
              </c:numCache>
            </c:numRef>
          </c:val>
          <c:smooth val="0"/>
        </c:ser>
        <c:ser>
          <c:idx val="1"/>
          <c:order val="1"/>
          <c:tx>
            <c:v>Pasture Land</c:v>
          </c:tx>
          <c:marker>
            <c:symbol val="none"/>
          </c:marker>
          <c:cat>
            <c:numRef>
              <c:f>Run3_Processed!$C$6:$BJ$6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Run3_Processed!$C$8:$BJ$8</c:f>
              <c:numCache>
                <c:formatCode>General</c:formatCode>
                <c:ptCount val="60"/>
                <c:pt idx="0">
                  <c:v>3045886977</c:v>
                </c:pt>
                <c:pt idx="1">
                  <c:v>3083576870</c:v>
                </c:pt>
                <c:pt idx="2">
                  <c:v>3123270647</c:v>
                </c:pt>
                <c:pt idx="3">
                  <c:v>3162653654</c:v>
                </c:pt>
                <c:pt idx="4">
                  <c:v>3199986836</c:v>
                </c:pt>
                <c:pt idx="5">
                  <c:v>3235368572</c:v>
                </c:pt>
                <c:pt idx="6">
                  <c:v>3271160876</c:v>
                </c:pt>
                <c:pt idx="7">
                  <c:v>3308210985</c:v>
                </c:pt>
                <c:pt idx="8">
                  <c:v>3348168918</c:v>
                </c:pt>
                <c:pt idx="9">
                  <c:v>3390961116</c:v>
                </c:pt>
                <c:pt idx="10">
                  <c:v>3434495259</c:v>
                </c:pt>
                <c:pt idx="11">
                  <c:v>3479449029</c:v>
                </c:pt>
                <c:pt idx="12">
                  <c:v>3525154323</c:v>
                </c:pt>
                <c:pt idx="13">
                  <c:v>3569859914</c:v>
                </c:pt>
                <c:pt idx="14">
                  <c:v>3615157138</c:v>
                </c:pt>
                <c:pt idx="15">
                  <c:v>3662026335</c:v>
                </c:pt>
                <c:pt idx="16">
                  <c:v>3709250809</c:v>
                </c:pt>
                <c:pt idx="17">
                  <c:v>3756799797</c:v>
                </c:pt>
                <c:pt idx="18">
                  <c:v>3805558620</c:v>
                </c:pt>
                <c:pt idx="19">
                  <c:v>3854928028</c:v>
                </c:pt>
                <c:pt idx="20">
                  <c:v>3905217056</c:v>
                </c:pt>
                <c:pt idx="21">
                  <c:v>3956417286</c:v>
                </c:pt>
                <c:pt idx="22">
                  <c:v>4008146888</c:v>
                </c:pt>
                <c:pt idx="23">
                  <c:v>4059638752</c:v>
                </c:pt>
                <c:pt idx="24">
                  <c:v>4110860114</c:v>
                </c:pt>
                <c:pt idx="25">
                  <c:v>4161837565</c:v>
                </c:pt>
                <c:pt idx="26">
                  <c:v>4212548980</c:v>
                </c:pt>
                <c:pt idx="27">
                  <c:v>4262992357</c:v>
                </c:pt>
                <c:pt idx="28">
                  <c:v>4311642707</c:v>
                </c:pt>
                <c:pt idx="29">
                  <c:v>4357105964</c:v>
                </c:pt>
                <c:pt idx="30">
                  <c:v>4397110791</c:v>
                </c:pt>
                <c:pt idx="31">
                  <c:v>4431872254</c:v>
                </c:pt>
                <c:pt idx="32">
                  <c:v>4462270063</c:v>
                </c:pt>
                <c:pt idx="33">
                  <c:v>4488904275</c:v>
                </c:pt>
                <c:pt idx="34">
                  <c:v>4512337759</c:v>
                </c:pt>
                <c:pt idx="35">
                  <c:v>4534202917</c:v>
                </c:pt>
                <c:pt idx="36">
                  <c:v>4555128107</c:v>
                </c:pt>
                <c:pt idx="37">
                  <c:v>4575166549</c:v>
                </c:pt>
                <c:pt idx="38">
                  <c:v>4594318000</c:v>
                </c:pt>
                <c:pt idx="39">
                  <c:v>4612359069</c:v>
                </c:pt>
                <c:pt idx="40">
                  <c:v>4629311512</c:v>
                </c:pt>
                <c:pt idx="41">
                  <c:v>4645453445</c:v>
                </c:pt>
                <c:pt idx="42">
                  <c:v>4660708379</c:v>
                </c:pt>
                <c:pt idx="43">
                  <c:v>4675198627</c:v>
                </c:pt>
                <c:pt idx="44">
                  <c:v>4689024853</c:v>
                </c:pt>
                <c:pt idx="45">
                  <c:v>4702082234</c:v>
                </c:pt>
                <c:pt idx="46">
                  <c:v>4714279319</c:v>
                </c:pt>
                <c:pt idx="47">
                  <c:v>4725528187</c:v>
                </c:pt>
                <c:pt idx="48">
                  <c:v>4735766018</c:v>
                </c:pt>
                <c:pt idx="49">
                  <c:v>4744935353</c:v>
                </c:pt>
                <c:pt idx="50">
                  <c:v>4752992404</c:v>
                </c:pt>
                <c:pt idx="51">
                  <c:v>4759902799</c:v>
                </c:pt>
                <c:pt idx="52">
                  <c:v>4765636460</c:v>
                </c:pt>
                <c:pt idx="53">
                  <c:v>4770192319</c:v>
                </c:pt>
                <c:pt idx="54">
                  <c:v>4774221628</c:v>
                </c:pt>
                <c:pt idx="55">
                  <c:v>4778296513</c:v>
                </c:pt>
                <c:pt idx="56">
                  <c:v>4782355319</c:v>
                </c:pt>
                <c:pt idx="57">
                  <c:v>4786353161</c:v>
                </c:pt>
                <c:pt idx="58">
                  <c:v>4790250591</c:v>
                </c:pt>
                <c:pt idx="59">
                  <c:v>4794004865</c:v>
                </c:pt>
              </c:numCache>
            </c:numRef>
          </c:val>
          <c:smooth val="0"/>
        </c:ser>
        <c:ser>
          <c:idx val="2"/>
          <c:order val="2"/>
          <c:tx>
            <c:v>Crop Land</c:v>
          </c:tx>
          <c:marker>
            <c:symbol val="none"/>
          </c:marker>
          <c:cat>
            <c:numRef>
              <c:f>Run3_Processed!$C$6:$BJ$6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Run3_Processed!$C$9:$BJ$9</c:f>
              <c:numCache>
                <c:formatCode>General</c:formatCode>
                <c:ptCount val="60"/>
                <c:pt idx="0">
                  <c:v>1321502741</c:v>
                </c:pt>
                <c:pt idx="1">
                  <c:v>1322889825</c:v>
                </c:pt>
                <c:pt idx="2">
                  <c:v>1325417286</c:v>
                </c:pt>
                <c:pt idx="3">
                  <c:v>1329579703</c:v>
                </c:pt>
                <c:pt idx="4">
                  <c:v>1337264477</c:v>
                </c:pt>
                <c:pt idx="5">
                  <c:v>1348708448</c:v>
                </c:pt>
                <c:pt idx="6">
                  <c:v>1361674543</c:v>
                </c:pt>
                <c:pt idx="7">
                  <c:v>1375251872</c:v>
                </c:pt>
                <c:pt idx="8">
                  <c:v>1387648930</c:v>
                </c:pt>
                <c:pt idx="9">
                  <c:v>1398669331</c:v>
                </c:pt>
                <c:pt idx="10">
                  <c:v>1410319940</c:v>
                </c:pt>
                <c:pt idx="11">
                  <c:v>1421975511</c:v>
                </c:pt>
                <c:pt idx="12">
                  <c:v>1434246856</c:v>
                </c:pt>
                <c:pt idx="13">
                  <c:v>1449068327</c:v>
                </c:pt>
                <c:pt idx="14">
                  <c:v>1465010391</c:v>
                </c:pt>
                <c:pt idx="15">
                  <c:v>1481085790</c:v>
                </c:pt>
                <c:pt idx="16">
                  <c:v>1498214153</c:v>
                </c:pt>
                <c:pt idx="17">
                  <c:v>1515994969</c:v>
                </c:pt>
                <c:pt idx="18">
                  <c:v>1533435133</c:v>
                </c:pt>
                <c:pt idx="19">
                  <c:v>1551084556</c:v>
                </c:pt>
                <c:pt idx="20">
                  <c:v>1568589736</c:v>
                </c:pt>
                <c:pt idx="21">
                  <c:v>1585887989</c:v>
                </c:pt>
                <c:pt idx="22">
                  <c:v>1603019532</c:v>
                </c:pt>
                <c:pt idx="23">
                  <c:v>1620025680</c:v>
                </c:pt>
                <c:pt idx="24">
                  <c:v>1636914467</c:v>
                </c:pt>
                <c:pt idx="25">
                  <c:v>1653656712</c:v>
                </c:pt>
                <c:pt idx="26">
                  <c:v>1670266490</c:v>
                </c:pt>
                <c:pt idx="27">
                  <c:v>1686727450</c:v>
                </c:pt>
                <c:pt idx="28">
                  <c:v>1703023010</c:v>
                </c:pt>
                <c:pt idx="29">
                  <c:v>1719317281</c:v>
                </c:pt>
                <c:pt idx="30">
                  <c:v>1738210883</c:v>
                </c:pt>
                <c:pt idx="31">
                  <c:v>1759849275</c:v>
                </c:pt>
                <c:pt idx="32">
                  <c:v>1783554171</c:v>
                </c:pt>
                <c:pt idx="33">
                  <c:v>1808778578</c:v>
                </c:pt>
                <c:pt idx="34">
                  <c:v>1835034447</c:v>
                </c:pt>
                <c:pt idx="35">
                  <c:v>1861941075</c:v>
                </c:pt>
                <c:pt idx="36">
                  <c:v>1889195286</c:v>
                </c:pt>
                <c:pt idx="37">
                  <c:v>1916573994</c:v>
                </c:pt>
                <c:pt idx="38">
                  <c:v>1943917672</c:v>
                </c:pt>
                <c:pt idx="39">
                  <c:v>1971305310</c:v>
                </c:pt>
                <c:pt idx="40">
                  <c:v>1998590268</c:v>
                </c:pt>
                <c:pt idx="41">
                  <c:v>2025370869</c:v>
                </c:pt>
                <c:pt idx="42">
                  <c:v>2051610253</c:v>
                </c:pt>
                <c:pt idx="43">
                  <c:v>2077319300</c:v>
                </c:pt>
                <c:pt idx="44">
                  <c:v>2102524569</c:v>
                </c:pt>
                <c:pt idx="45">
                  <c:v>2127240396</c:v>
                </c:pt>
                <c:pt idx="46">
                  <c:v>2151480669</c:v>
                </c:pt>
                <c:pt idx="47">
                  <c:v>2175267811</c:v>
                </c:pt>
                <c:pt idx="48">
                  <c:v>2198610632</c:v>
                </c:pt>
                <c:pt idx="49">
                  <c:v>2221523011</c:v>
                </c:pt>
                <c:pt idx="50">
                  <c:v>2244014880</c:v>
                </c:pt>
                <c:pt idx="51">
                  <c:v>2266093404</c:v>
                </c:pt>
                <c:pt idx="52">
                  <c:v>2287771131</c:v>
                </c:pt>
                <c:pt idx="53">
                  <c:v>2309044079</c:v>
                </c:pt>
                <c:pt idx="54">
                  <c:v>2329906021</c:v>
                </c:pt>
                <c:pt idx="55">
                  <c:v>2350360040</c:v>
                </c:pt>
                <c:pt idx="56">
                  <c:v>2370413593</c:v>
                </c:pt>
                <c:pt idx="57">
                  <c:v>2390061783</c:v>
                </c:pt>
                <c:pt idx="58">
                  <c:v>2409298492</c:v>
                </c:pt>
                <c:pt idx="59">
                  <c:v>2428124976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25184"/>
        <c:axId val="91735168"/>
      </c:lineChart>
      <c:catAx>
        <c:axId val="9172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1735168"/>
        <c:crosses val="autoZero"/>
        <c:auto val="1"/>
        <c:lblAlgn val="ctr"/>
        <c:lblOffset val="100"/>
        <c:tickLblSkip val="5"/>
        <c:noMultiLvlLbl val="0"/>
      </c:catAx>
      <c:valAx>
        <c:axId val="91735168"/>
        <c:scaling>
          <c:orientation val="minMax"/>
          <c:max val="600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1725184"/>
        <c:crosses val="autoZero"/>
        <c:crossBetween val="midCat"/>
        <c:dispUnits>
          <c:builtInUnit val="million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en-US" sz="1400"/>
                    <a:t>Land (Million</a:t>
                  </a:r>
                  <a:r>
                    <a:rPr lang="en-US" sz="1400" baseline="0"/>
                    <a:t> ha)</a:t>
                  </a:r>
                  <a:endParaRPr lang="en-US" sz="1400"/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75548457758569665"/>
          <c:y val="5.3803299545215358E-2"/>
          <c:w val="0.23787381840427838"/>
          <c:h val="0.8877635608048993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</a:t>
            </a:r>
          </a:p>
        </c:rich>
      </c:tx>
      <c:layout>
        <c:manualLayout>
          <c:xMode val="edge"/>
          <c:yMode val="edge"/>
          <c:x val="0.46481885810507784"/>
          <c:y val="2.77777777777779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838752977797169"/>
          <c:y val="3.2766477107028284E-2"/>
          <c:w val="0.76075823357627836"/>
          <c:h val="0.81386956838728497"/>
        </c:manualLayout>
      </c:layout>
      <c:lineChart>
        <c:grouping val="standard"/>
        <c:varyColors val="0"/>
        <c:ser>
          <c:idx val="0"/>
          <c:order val="0"/>
          <c:tx>
            <c:strRef>
              <c:f>Run4_Processed!$A$2</c:f>
              <c:strCache>
                <c:ptCount val="1"/>
                <c:pt idx="0">
                  <c:v>USA.total available land</c:v>
                </c:pt>
              </c:strCache>
            </c:strRef>
          </c:tx>
          <c:marker>
            <c:symbol val="none"/>
          </c:marker>
          <c:cat>
            <c:numRef>
              <c:f>Run4_Processed!$C$1:$BJ$1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Run4_Processed!$C$2:$BJ$2</c:f>
              <c:numCache>
                <c:formatCode>General</c:formatCode>
                <c:ptCount val="60"/>
                <c:pt idx="0">
                  <c:v>297107000</c:v>
                </c:pt>
                <c:pt idx="1">
                  <c:v>297478047</c:v>
                </c:pt>
                <c:pt idx="2">
                  <c:v>296083620</c:v>
                </c:pt>
                <c:pt idx="3">
                  <c:v>293966275</c:v>
                </c:pt>
                <c:pt idx="4">
                  <c:v>291425148</c:v>
                </c:pt>
                <c:pt idx="5">
                  <c:v>288505321</c:v>
                </c:pt>
                <c:pt idx="6">
                  <c:v>285205758</c:v>
                </c:pt>
                <c:pt idx="7">
                  <c:v>281593040</c:v>
                </c:pt>
                <c:pt idx="8">
                  <c:v>277749853</c:v>
                </c:pt>
                <c:pt idx="9">
                  <c:v>273785037</c:v>
                </c:pt>
                <c:pt idx="10">
                  <c:v>269833485</c:v>
                </c:pt>
                <c:pt idx="11">
                  <c:v>265902691</c:v>
                </c:pt>
                <c:pt idx="12">
                  <c:v>261982378</c:v>
                </c:pt>
                <c:pt idx="13">
                  <c:v>258007010</c:v>
                </c:pt>
                <c:pt idx="14">
                  <c:v>253810611</c:v>
                </c:pt>
                <c:pt idx="15">
                  <c:v>249295917</c:v>
                </c:pt>
                <c:pt idx="16">
                  <c:v>244347004</c:v>
                </c:pt>
                <c:pt idx="17">
                  <c:v>238916348</c:v>
                </c:pt>
                <c:pt idx="18">
                  <c:v>232912252</c:v>
                </c:pt>
                <c:pt idx="19">
                  <c:v>226405601</c:v>
                </c:pt>
                <c:pt idx="20">
                  <c:v>219532351</c:v>
                </c:pt>
                <c:pt idx="21">
                  <c:v>212392721</c:v>
                </c:pt>
                <c:pt idx="22">
                  <c:v>205075978</c:v>
                </c:pt>
                <c:pt idx="23">
                  <c:v>197734414</c:v>
                </c:pt>
                <c:pt idx="24">
                  <c:v>190403588</c:v>
                </c:pt>
                <c:pt idx="25">
                  <c:v>183098881</c:v>
                </c:pt>
                <c:pt idx="26">
                  <c:v>175898766</c:v>
                </c:pt>
                <c:pt idx="27">
                  <c:v>169133913</c:v>
                </c:pt>
                <c:pt idx="28">
                  <c:v>162807094</c:v>
                </c:pt>
                <c:pt idx="29">
                  <c:v>156886855</c:v>
                </c:pt>
                <c:pt idx="30">
                  <c:v>151333418</c:v>
                </c:pt>
                <c:pt idx="31">
                  <c:v>145991958</c:v>
                </c:pt>
                <c:pt idx="32">
                  <c:v>140666350</c:v>
                </c:pt>
                <c:pt idx="33">
                  <c:v>135380496</c:v>
                </c:pt>
                <c:pt idx="34">
                  <c:v>130178678</c:v>
                </c:pt>
                <c:pt idx="35">
                  <c:v>125109676</c:v>
                </c:pt>
                <c:pt idx="36">
                  <c:v>120218120</c:v>
                </c:pt>
                <c:pt idx="37">
                  <c:v>115492293</c:v>
                </c:pt>
                <c:pt idx="38">
                  <c:v>110942382</c:v>
                </c:pt>
                <c:pt idx="39">
                  <c:v>106599612</c:v>
                </c:pt>
                <c:pt idx="40">
                  <c:v>102485636</c:v>
                </c:pt>
                <c:pt idx="41">
                  <c:v>98621729</c:v>
                </c:pt>
                <c:pt idx="42">
                  <c:v>95027712</c:v>
                </c:pt>
                <c:pt idx="43">
                  <c:v>91715077</c:v>
                </c:pt>
                <c:pt idx="44">
                  <c:v>88561004</c:v>
                </c:pt>
                <c:pt idx="45">
                  <c:v>85473166</c:v>
                </c:pt>
                <c:pt idx="46">
                  <c:v>82467166</c:v>
                </c:pt>
                <c:pt idx="47">
                  <c:v>79554817</c:v>
                </c:pt>
                <c:pt idx="48">
                  <c:v>76745865</c:v>
                </c:pt>
                <c:pt idx="49">
                  <c:v>74048204</c:v>
                </c:pt>
                <c:pt idx="50">
                  <c:v>71468044</c:v>
                </c:pt>
                <c:pt idx="51">
                  <c:v>69010056</c:v>
                </c:pt>
                <c:pt idx="52">
                  <c:v>66677482</c:v>
                </c:pt>
                <c:pt idx="53">
                  <c:v>64472257</c:v>
                </c:pt>
                <c:pt idx="54">
                  <c:v>62391830</c:v>
                </c:pt>
                <c:pt idx="55">
                  <c:v>60376075</c:v>
                </c:pt>
                <c:pt idx="56">
                  <c:v>58405978</c:v>
                </c:pt>
                <c:pt idx="57">
                  <c:v>56485733</c:v>
                </c:pt>
                <c:pt idx="58">
                  <c:v>54618920</c:v>
                </c:pt>
                <c:pt idx="59">
                  <c:v>52809255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Run4_Processed!$A$3</c:f>
              <c:strCache>
                <c:ptCount val="1"/>
                <c:pt idx="0">
                  <c:v>USA.total pasture land</c:v>
                </c:pt>
              </c:strCache>
            </c:strRef>
          </c:tx>
          <c:marker>
            <c:symbol val="none"/>
          </c:marker>
          <c:cat>
            <c:numRef>
              <c:f>Run4_Processed!$C$1:$BJ$1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Run4_Processed!$C$3:$BJ$3</c:f>
              <c:numCache>
                <c:formatCode>General</c:formatCode>
                <c:ptCount val="60"/>
                <c:pt idx="0">
                  <c:v>265020200</c:v>
                </c:pt>
                <c:pt idx="1">
                  <c:v>264352572</c:v>
                </c:pt>
                <c:pt idx="2">
                  <c:v>263851076</c:v>
                </c:pt>
                <c:pt idx="3">
                  <c:v>263842986</c:v>
                </c:pt>
                <c:pt idx="4">
                  <c:v>263965088</c:v>
                </c:pt>
                <c:pt idx="5">
                  <c:v>263778892</c:v>
                </c:pt>
                <c:pt idx="6">
                  <c:v>263805081</c:v>
                </c:pt>
                <c:pt idx="7">
                  <c:v>264519884</c:v>
                </c:pt>
                <c:pt idx="8">
                  <c:v>265693011</c:v>
                </c:pt>
                <c:pt idx="9">
                  <c:v>267961588</c:v>
                </c:pt>
                <c:pt idx="10">
                  <c:v>270519949</c:v>
                </c:pt>
                <c:pt idx="11">
                  <c:v>272648037</c:v>
                </c:pt>
                <c:pt idx="12">
                  <c:v>274677171</c:v>
                </c:pt>
                <c:pt idx="13">
                  <c:v>275186294</c:v>
                </c:pt>
                <c:pt idx="14">
                  <c:v>275279145</c:v>
                </c:pt>
                <c:pt idx="15">
                  <c:v>276357748</c:v>
                </c:pt>
                <c:pt idx="16">
                  <c:v>277556766</c:v>
                </c:pt>
                <c:pt idx="17">
                  <c:v>277562300</c:v>
                </c:pt>
                <c:pt idx="18">
                  <c:v>277035365</c:v>
                </c:pt>
                <c:pt idx="19">
                  <c:v>277510094</c:v>
                </c:pt>
                <c:pt idx="20">
                  <c:v>278831998</c:v>
                </c:pt>
                <c:pt idx="21">
                  <c:v>280687804</c:v>
                </c:pt>
                <c:pt idx="22">
                  <c:v>282827487</c:v>
                </c:pt>
                <c:pt idx="23">
                  <c:v>285030906</c:v>
                </c:pt>
                <c:pt idx="24">
                  <c:v>287229774</c:v>
                </c:pt>
                <c:pt idx="25">
                  <c:v>289410056</c:v>
                </c:pt>
                <c:pt idx="26">
                  <c:v>291488733</c:v>
                </c:pt>
                <c:pt idx="27">
                  <c:v>293133755</c:v>
                </c:pt>
                <c:pt idx="28">
                  <c:v>294341297</c:v>
                </c:pt>
                <c:pt idx="29">
                  <c:v>295098160</c:v>
                </c:pt>
                <c:pt idx="30">
                  <c:v>294571978</c:v>
                </c:pt>
                <c:pt idx="31">
                  <c:v>292668842</c:v>
                </c:pt>
                <c:pt idx="32">
                  <c:v>290060938</c:v>
                </c:pt>
                <c:pt idx="33">
                  <c:v>287075311</c:v>
                </c:pt>
                <c:pt idx="34">
                  <c:v>283885203</c:v>
                </c:pt>
                <c:pt idx="35">
                  <c:v>280562251</c:v>
                </c:pt>
                <c:pt idx="36">
                  <c:v>277095334</c:v>
                </c:pt>
                <c:pt idx="37">
                  <c:v>273507209</c:v>
                </c:pt>
                <c:pt idx="38">
                  <c:v>269803142</c:v>
                </c:pt>
                <c:pt idx="39">
                  <c:v>265885598</c:v>
                </c:pt>
                <c:pt idx="40">
                  <c:v>261675058</c:v>
                </c:pt>
                <c:pt idx="41">
                  <c:v>257529317</c:v>
                </c:pt>
                <c:pt idx="42">
                  <c:v>253484870</c:v>
                </c:pt>
                <c:pt idx="43">
                  <c:v>249441719</c:v>
                </c:pt>
                <c:pt idx="44">
                  <c:v>245435018</c:v>
                </c:pt>
                <c:pt idx="45">
                  <c:v>241502717</c:v>
                </c:pt>
                <c:pt idx="46">
                  <c:v>237599514</c:v>
                </c:pt>
                <c:pt idx="47">
                  <c:v>233704666</c:v>
                </c:pt>
                <c:pt idx="48">
                  <c:v>229799079</c:v>
                </c:pt>
                <c:pt idx="49">
                  <c:v>225868086</c:v>
                </c:pt>
                <c:pt idx="50">
                  <c:v>221901485</c:v>
                </c:pt>
                <c:pt idx="51">
                  <c:v>217893014</c:v>
                </c:pt>
                <c:pt idx="52">
                  <c:v>213838077</c:v>
                </c:pt>
                <c:pt idx="53">
                  <c:v>209733275</c:v>
                </c:pt>
                <c:pt idx="54">
                  <c:v>205581824</c:v>
                </c:pt>
                <c:pt idx="55">
                  <c:v>201445692</c:v>
                </c:pt>
                <c:pt idx="56">
                  <c:v>197344573</c:v>
                </c:pt>
                <c:pt idx="57">
                  <c:v>193274669</c:v>
                </c:pt>
                <c:pt idx="58">
                  <c:v>189233821</c:v>
                </c:pt>
                <c:pt idx="59">
                  <c:v>185254860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Run4_Processed!$A$4</c:f>
              <c:strCache>
                <c:ptCount val="1"/>
                <c:pt idx="0">
                  <c:v>USA.total crop land</c:v>
                </c:pt>
              </c:strCache>
            </c:strRef>
          </c:tx>
          <c:marker>
            <c:symbol val="none"/>
          </c:marker>
          <c:cat>
            <c:numRef>
              <c:f>Run4_Processed!$C$1:$BJ$1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Run4_Processed!$C$4:$BJ$4</c:f>
              <c:numCache>
                <c:formatCode>General</c:formatCode>
                <c:ptCount val="60"/>
                <c:pt idx="0">
                  <c:v>160408800</c:v>
                </c:pt>
                <c:pt idx="1">
                  <c:v>160829172</c:v>
                </c:pt>
                <c:pt idx="2">
                  <c:v>162838372</c:v>
                </c:pt>
                <c:pt idx="3">
                  <c:v>165064367</c:v>
                </c:pt>
                <c:pt idx="4">
                  <c:v>167570751</c:v>
                </c:pt>
                <c:pt idx="5">
                  <c:v>170749678</c:v>
                </c:pt>
                <c:pt idx="6">
                  <c:v>174080017</c:v>
                </c:pt>
                <c:pt idx="7">
                  <c:v>177020328</c:v>
                </c:pt>
                <c:pt idx="8">
                  <c:v>179720014</c:v>
                </c:pt>
                <c:pt idx="9">
                  <c:v>181435785</c:v>
                </c:pt>
                <c:pt idx="10">
                  <c:v>182842085</c:v>
                </c:pt>
                <c:pt idx="11">
                  <c:v>184651051</c:v>
                </c:pt>
                <c:pt idx="12">
                  <c:v>186541057</c:v>
                </c:pt>
                <c:pt idx="13">
                  <c:v>189996340</c:v>
                </c:pt>
                <c:pt idx="14">
                  <c:v>194073669</c:v>
                </c:pt>
                <c:pt idx="15">
                  <c:v>197469943</c:v>
                </c:pt>
                <c:pt idx="16">
                  <c:v>201168210</c:v>
                </c:pt>
                <c:pt idx="17">
                  <c:v>206526279</c:v>
                </c:pt>
                <c:pt idx="18">
                  <c:v>212969205</c:v>
                </c:pt>
                <c:pt idx="19">
                  <c:v>218891965</c:v>
                </c:pt>
                <c:pt idx="20">
                  <c:v>224316233</c:v>
                </c:pt>
                <c:pt idx="21">
                  <c:v>229457289</c:v>
                </c:pt>
                <c:pt idx="22">
                  <c:v>234477281</c:v>
                </c:pt>
                <c:pt idx="23">
                  <c:v>239444939</c:v>
                </c:pt>
                <c:pt idx="24">
                  <c:v>244393648</c:v>
                </c:pt>
                <c:pt idx="25">
                  <c:v>249322637</c:v>
                </c:pt>
                <c:pt idx="26">
                  <c:v>254236996</c:v>
                </c:pt>
                <c:pt idx="27">
                  <c:v>259138617</c:v>
                </c:pt>
                <c:pt idx="28">
                  <c:v>264029035</c:v>
                </c:pt>
                <c:pt idx="29">
                  <c:v>268953354</c:v>
                </c:pt>
                <c:pt idx="30">
                  <c:v>274782603</c:v>
                </c:pt>
                <c:pt idx="31">
                  <c:v>281761450</c:v>
                </c:pt>
                <c:pt idx="32">
                  <c:v>289410827</c:v>
                </c:pt>
                <c:pt idx="33">
                  <c:v>297378612</c:v>
                </c:pt>
                <c:pt idx="34">
                  <c:v>305447248</c:v>
                </c:pt>
                <c:pt idx="35">
                  <c:v>313496953</c:v>
                </c:pt>
                <c:pt idx="36">
                  <c:v>321495118</c:v>
                </c:pt>
                <c:pt idx="37">
                  <c:v>329431631</c:v>
                </c:pt>
                <c:pt idx="38">
                  <c:v>337291981</c:v>
                </c:pt>
                <c:pt idx="39">
                  <c:v>345143361</c:v>
                </c:pt>
                <c:pt idx="40">
                  <c:v>353043983</c:v>
                </c:pt>
                <c:pt idx="41">
                  <c:v>360615927</c:v>
                </c:pt>
                <c:pt idx="42">
                  <c:v>367804906</c:v>
                </c:pt>
                <c:pt idx="43">
                  <c:v>374701228</c:v>
                </c:pt>
                <c:pt idx="44">
                  <c:v>381393922</c:v>
                </c:pt>
                <c:pt idx="45">
                  <c:v>387938386</c:v>
                </c:pt>
                <c:pt idx="46">
                  <c:v>394365129</c:v>
                </c:pt>
                <c:pt idx="47">
                  <c:v>400683789</c:v>
                </c:pt>
                <c:pt idx="48">
                  <c:v>406904360</c:v>
                </c:pt>
                <c:pt idx="49">
                  <c:v>413034195</c:v>
                </c:pt>
                <c:pt idx="50">
                  <c:v>419077823</c:v>
                </c:pt>
                <c:pt idx="51">
                  <c:v>425037340</c:v>
                </c:pt>
                <c:pt idx="52">
                  <c:v>430914573</c:v>
                </c:pt>
                <c:pt idx="53">
                  <c:v>436711440</c:v>
                </c:pt>
                <c:pt idx="54">
                  <c:v>442427700</c:v>
                </c:pt>
                <c:pt idx="55">
                  <c:v>448061929</c:v>
                </c:pt>
                <c:pt idx="56">
                  <c:v>453613849</c:v>
                </c:pt>
                <c:pt idx="57">
                  <c:v>459083449</c:v>
                </c:pt>
                <c:pt idx="58">
                  <c:v>464469686</c:v>
                </c:pt>
                <c:pt idx="59">
                  <c:v>469736411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84736"/>
        <c:axId val="96490624"/>
      </c:lineChart>
      <c:catAx>
        <c:axId val="9648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6490624"/>
        <c:crosses val="autoZero"/>
        <c:auto val="1"/>
        <c:lblAlgn val="ctr"/>
        <c:lblOffset val="100"/>
        <c:tickLblSkip val="5"/>
        <c:noMultiLvlLbl val="0"/>
      </c:catAx>
      <c:valAx>
        <c:axId val="96490624"/>
        <c:scaling>
          <c:orientation val="minMax"/>
          <c:max val="70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6484736"/>
        <c:crosses val="autoZero"/>
        <c:crossBetween val="midCat"/>
        <c:dispUnits>
          <c:builtInUnit val="millions"/>
          <c:dispUnitsLbl>
            <c:tx>
              <c:rich>
                <a:bodyPr/>
                <a:lstStyle/>
                <a:p>
                  <a:pPr>
                    <a:defRPr sz="1400"/>
                  </a:pPr>
                  <a:r>
                    <a:rPr lang="en-US" sz="1400"/>
                    <a:t>Land (Million</a:t>
                  </a:r>
                  <a:r>
                    <a:rPr lang="en-US" sz="1400" baseline="0"/>
                    <a:t> ha)</a:t>
                  </a:r>
                  <a:endParaRPr lang="en-US" sz="1400"/>
                </a:p>
              </c:rich>
            </c:tx>
          </c:dispUnitsLbl>
        </c:dispUnits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ROW</a:t>
            </a:r>
          </a:p>
        </c:rich>
      </c:tx>
      <c:layout>
        <c:manualLayout>
          <c:xMode val="edge"/>
          <c:yMode val="edge"/>
          <c:x val="0.38301377952756038"/>
          <c:y val="3.25203133070635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884273840769954"/>
          <c:y val="3.4030002092420616E-2"/>
          <c:w val="0.5607128171478567"/>
          <c:h val="0.80145562239270562"/>
        </c:manualLayout>
      </c:layout>
      <c:lineChart>
        <c:grouping val="standard"/>
        <c:varyColors val="0"/>
        <c:ser>
          <c:idx val="0"/>
          <c:order val="0"/>
          <c:tx>
            <c:v>Available Land</c:v>
          </c:tx>
          <c:marker>
            <c:symbol val="none"/>
          </c:marker>
          <c:cat>
            <c:numRef>
              <c:f>Run4_Processed!$C$6:$BJ$6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Run4_Processed!$C$7:$BJ$7</c:f>
              <c:numCache>
                <c:formatCode>General</c:formatCode>
                <c:ptCount val="60"/>
                <c:pt idx="0">
                  <c:v>3868057430</c:v>
                </c:pt>
                <c:pt idx="1">
                  <c:v>3831964286</c:v>
                </c:pt>
                <c:pt idx="2">
                  <c:v>3792660114</c:v>
                </c:pt>
                <c:pt idx="3">
                  <c:v>3751961178</c:v>
                </c:pt>
                <c:pt idx="4">
                  <c:v>3709710936</c:v>
                </c:pt>
                <c:pt idx="5">
                  <c:v>3665559576</c:v>
                </c:pt>
                <c:pt idx="6">
                  <c:v>3619373784</c:v>
                </c:pt>
                <c:pt idx="7">
                  <c:v>3571215299</c:v>
                </c:pt>
                <c:pt idx="8">
                  <c:v>3521227907</c:v>
                </c:pt>
                <c:pt idx="9">
                  <c:v>3469690346</c:v>
                </c:pt>
                <c:pt idx="10">
                  <c:v>3416691204</c:v>
                </c:pt>
                <c:pt idx="11">
                  <c:v>3362177035</c:v>
                </c:pt>
                <c:pt idx="12">
                  <c:v>3306208230</c:v>
                </c:pt>
                <c:pt idx="13">
                  <c:v>3248595331</c:v>
                </c:pt>
                <c:pt idx="14">
                  <c:v>3189170915</c:v>
                </c:pt>
                <c:pt idx="15">
                  <c:v>3124385258</c:v>
                </c:pt>
                <c:pt idx="16">
                  <c:v>3052309643</c:v>
                </c:pt>
                <c:pt idx="17">
                  <c:v>2975352951</c:v>
                </c:pt>
                <c:pt idx="18">
                  <c:v>2893981112</c:v>
                </c:pt>
                <c:pt idx="19">
                  <c:v>2808504348</c:v>
                </c:pt>
                <c:pt idx="20">
                  <c:v>2719208428</c:v>
                </c:pt>
                <c:pt idx="21">
                  <c:v>2627283907</c:v>
                </c:pt>
                <c:pt idx="22">
                  <c:v>2533944538</c:v>
                </c:pt>
                <c:pt idx="23">
                  <c:v>2439446453</c:v>
                </c:pt>
                <c:pt idx="24">
                  <c:v>2344034047</c:v>
                </c:pt>
                <c:pt idx="25">
                  <c:v>2250399494</c:v>
                </c:pt>
                <c:pt idx="26">
                  <c:v>2162159097</c:v>
                </c:pt>
                <c:pt idx="27">
                  <c:v>2079141822</c:v>
                </c:pt>
                <c:pt idx="28">
                  <c:v>2001259350</c:v>
                </c:pt>
                <c:pt idx="29">
                  <c:v>1928331378</c:v>
                </c:pt>
                <c:pt idx="30">
                  <c:v>1857626575</c:v>
                </c:pt>
                <c:pt idx="31">
                  <c:v>1788382272</c:v>
                </c:pt>
                <c:pt idx="32">
                  <c:v>1720883704</c:v>
                </c:pt>
                <c:pt idx="33">
                  <c:v>1655443702</c:v>
                </c:pt>
                <c:pt idx="34">
                  <c:v>1592391090</c:v>
                </c:pt>
                <c:pt idx="35">
                  <c:v>1531872446</c:v>
                </c:pt>
                <c:pt idx="36">
                  <c:v>1473469228</c:v>
                </c:pt>
                <c:pt idx="37">
                  <c:v>1417385948</c:v>
                </c:pt>
                <c:pt idx="38">
                  <c:v>1363879093</c:v>
                </c:pt>
                <c:pt idx="39">
                  <c:v>1313160058</c:v>
                </c:pt>
                <c:pt idx="40">
                  <c:v>1265388496</c:v>
                </c:pt>
                <c:pt idx="41">
                  <c:v>1220704147</c:v>
                </c:pt>
                <c:pt idx="42">
                  <c:v>1179189725</c:v>
                </c:pt>
                <c:pt idx="43">
                  <c:v>1139237636</c:v>
                </c:pt>
                <c:pt idx="44">
                  <c:v>1099907265</c:v>
                </c:pt>
                <c:pt idx="45">
                  <c:v>1061386005</c:v>
                </c:pt>
                <c:pt idx="46">
                  <c:v>1023822219</c:v>
                </c:pt>
                <c:pt idx="47">
                  <c:v>987345907</c:v>
                </c:pt>
                <c:pt idx="48">
                  <c:v>952070006</c:v>
                </c:pt>
                <c:pt idx="49">
                  <c:v>918091029</c:v>
                </c:pt>
                <c:pt idx="50">
                  <c:v>885489593</c:v>
                </c:pt>
                <c:pt idx="51">
                  <c:v>854330723</c:v>
                </c:pt>
                <c:pt idx="52">
                  <c:v>824664286</c:v>
                </c:pt>
                <c:pt idx="53">
                  <c:v>796495599</c:v>
                </c:pt>
                <c:pt idx="54">
                  <c:v>769082606</c:v>
                </c:pt>
                <c:pt idx="55">
                  <c:v>742146671</c:v>
                </c:pt>
                <c:pt idx="56">
                  <c:v>715750053</c:v>
                </c:pt>
                <c:pt idx="57">
                  <c:v>689949447</c:v>
                </c:pt>
                <c:pt idx="58">
                  <c:v>664796037</c:v>
                </c:pt>
                <c:pt idx="59">
                  <c:v>640400545</c:v>
                </c:pt>
              </c:numCache>
            </c:numRef>
          </c:val>
          <c:smooth val="0"/>
        </c:ser>
        <c:ser>
          <c:idx val="1"/>
          <c:order val="1"/>
          <c:tx>
            <c:v>Pasture Land</c:v>
          </c:tx>
          <c:marker>
            <c:symbol val="none"/>
          </c:marker>
          <c:cat>
            <c:numRef>
              <c:f>Run4_Processed!$C$6:$BJ$6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Run4_Processed!$C$8:$BJ$8</c:f>
              <c:numCache>
                <c:formatCode>General</c:formatCode>
                <c:ptCount val="60"/>
                <c:pt idx="0">
                  <c:v>3045886977</c:v>
                </c:pt>
                <c:pt idx="1">
                  <c:v>3083576870</c:v>
                </c:pt>
                <c:pt idx="2">
                  <c:v>3123270647</c:v>
                </c:pt>
                <c:pt idx="3">
                  <c:v>3162653654</c:v>
                </c:pt>
                <c:pt idx="4">
                  <c:v>3199986836</c:v>
                </c:pt>
                <c:pt idx="5">
                  <c:v>3235368572</c:v>
                </c:pt>
                <c:pt idx="6">
                  <c:v>3271160876</c:v>
                </c:pt>
                <c:pt idx="7">
                  <c:v>3308210985</c:v>
                </c:pt>
                <c:pt idx="8">
                  <c:v>3348168918</c:v>
                </c:pt>
                <c:pt idx="9">
                  <c:v>3390961116</c:v>
                </c:pt>
                <c:pt idx="10">
                  <c:v>3434495259</c:v>
                </c:pt>
                <c:pt idx="11">
                  <c:v>3479449029</c:v>
                </c:pt>
                <c:pt idx="12">
                  <c:v>3525154323</c:v>
                </c:pt>
                <c:pt idx="13">
                  <c:v>3569859914</c:v>
                </c:pt>
                <c:pt idx="14">
                  <c:v>3615157138</c:v>
                </c:pt>
                <c:pt idx="15">
                  <c:v>3664703541</c:v>
                </c:pt>
                <c:pt idx="16">
                  <c:v>3718873782</c:v>
                </c:pt>
                <c:pt idx="17">
                  <c:v>3776114911</c:v>
                </c:pt>
                <c:pt idx="18">
                  <c:v>3837164623</c:v>
                </c:pt>
                <c:pt idx="19">
                  <c:v>3901335276</c:v>
                </c:pt>
                <c:pt idx="20">
                  <c:v>3968829326</c:v>
                </c:pt>
                <c:pt idx="21">
                  <c:v>4038624344</c:v>
                </c:pt>
                <c:pt idx="22">
                  <c:v>4109547512</c:v>
                </c:pt>
                <c:pt idx="23">
                  <c:v>4181364598</c:v>
                </c:pt>
                <c:pt idx="24">
                  <c:v>4253873132</c:v>
                </c:pt>
                <c:pt idx="25">
                  <c:v>4324449986</c:v>
                </c:pt>
                <c:pt idx="26">
                  <c:v>4389495498</c:v>
                </c:pt>
                <c:pt idx="27">
                  <c:v>4449220876</c:v>
                </c:pt>
                <c:pt idx="28">
                  <c:v>4503750578</c:v>
                </c:pt>
                <c:pt idx="29">
                  <c:v>4553118332</c:v>
                </c:pt>
                <c:pt idx="30">
                  <c:v>4597466120</c:v>
                </c:pt>
                <c:pt idx="31">
                  <c:v>4637417595</c:v>
                </c:pt>
                <c:pt idx="32">
                  <c:v>4673420565</c:v>
                </c:pt>
                <c:pt idx="33">
                  <c:v>4705692612</c:v>
                </c:pt>
                <c:pt idx="34">
                  <c:v>4734373801</c:v>
                </c:pt>
                <c:pt idx="35">
                  <c:v>4759695296</c:v>
                </c:pt>
                <c:pt idx="36">
                  <c:v>4782383076</c:v>
                </c:pt>
                <c:pt idx="37">
                  <c:v>4802451482</c:v>
                </c:pt>
                <c:pt idx="38">
                  <c:v>4819808552</c:v>
                </c:pt>
                <c:pt idx="39">
                  <c:v>4833778542</c:v>
                </c:pt>
                <c:pt idx="40">
                  <c:v>4844533439</c:v>
                </c:pt>
                <c:pt idx="41">
                  <c:v>4853031389</c:v>
                </c:pt>
                <c:pt idx="42">
                  <c:v>4859195653</c:v>
                </c:pt>
                <c:pt idx="43">
                  <c:v>4864557340</c:v>
                </c:pt>
                <c:pt idx="44">
                  <c:v>4869966712</c:v>
                </c:pt>
                <c:pt idx="45">
                  <c:v>4875169346</c:v>
                </c:pt>
                <c:pt idx="46">
                  <c:v>4879964627</c:v>
                </c:pt>
                <c:pt idx="47">
                  <c:v>4884169404</c:v>
                </c:pt>
                <c:pt idx="48">
                  <c:v>4887634031</c:v>
                </c:pt>
                <c:pt idx="49">
                  <c:v>4890227477</c:v>
                </c:pt>
                <c:pt idx="50">
                  <c:v>4891844988</c:v>
                </c:pt>
                <c:pt idx="51">
                  <c:v>4892404748</c:v>
                </c:pt>
                <c:pt idx="52">
                  <c:v>4891838203</c:v>
                </c:pt>
                <c:pt idx="53">
                  <c:v>4890141187</c:v>
                </c:pt>
                <c:pt idx="54">
                  <c:v>4888061589</c:v>
                </c:pt>
                <c:pt idx="55">
                  <c:v>4885876468</c:v>
                </c:pt>
                <c:pt idx="56">
                  <c:v>4883519258</c:v>
                </c:pt>
                <c:pt idx="57">
                  <c:v>4880942719</c:v>
                </c:pt>
                <c:pt idx="58">
                  <c:v>4878107614</c:v>
                </c:pt>
                <c:pt idx="59">
                  <c:v>4875106700</c:v>
                </c:pt>
              </c:numCache>
            </c:numRef>
          </c:val>
          <c:smooth val="0"/>
        </c:ser>
        <c:ser>
          <c:idx val="2"/>
          <c:order val="2"/>
          <c:tx>
            <c:v>Crop Land</c:v>
          </c:tx>
          <c:marker>
            <c:symbol val="none"/>
          </c:marker>
          <c:cat>
            <c:numRef>
              <c:f>Run4_Processed!$C$6:$BJ$6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Run4_Processed!$C$9:$BJ$9</c:f>
              <c:numCache>
                <c:formatCode>General</c:formatCode>
                <c:ptCount val="60"/>
                <c:pt idx="0">
                  <c:v>1321502741</c:v>
                </c:pt>
                <c:pt idx="1">
                  <c:v>1322889825</c:v>
                </c:pt>
                <c:pt idx="2">
                  <c:v>1325417286</c:v>
                </c:pt>
                <c:pt idx="3">
                  <c:v>1329579703</c:v>
                </c:pt>
                <c:pt idx="4">
                  <c:v>1337264477</c:v>
                </c:pt>
                <c:pt idx="5">
                  <c:v>1348708448</c:v>
                </c:pt>
                <c:pt idx="6">
                  <c:v>1361674543</c:v>
                </c:pt>
                <c:pt idx="7">
                  <c:v>1375251872</c:v>
                </c:pt>
                <c:pt idx="8">
                  <c:v>1387648930</c:v>
                </c:pt>
                <c:pt idx="9">
                  <c:v>1398669331</c:v>
                </c:pt>
                <c:pt idx="10">
                  <c:v>1410319940</c:v>
                </c:pt>
                <c:pt idx="11">
                  <c:v>1421975511</c:v>
                </c:pt>
                <c:pt idx="12">
                  <c:v>1434246856</c:v>
                </c:pt>
                <c:pt idx="13">
                  <c:v>1449068327</c:v>
                </c:pt>
                <c:pt idx="14">
                  <c:v>1465010391</c:v>
                </c:pt>
                <c:pt idx="15">
                  <c:v>1481963908</c:v>
                </c:pt>
                <c:pt idx="16">
                  <c:v>1501478047</c:v>
                </c:pt>
                <c:pt idx="17">
                  <c:v>1522688821</c:v>
                </c:pt>
                <c:pt idx="18">
                  <c:v>1544391886</c:v>
                </c:pt>
                <c:pt idx="19">
                  <c:v>1566963841</c:v>
                </c:pt>
                <c:pt idx="20">
                  <c:v>1589916181</c:v>
                </c:pt>
                <c:pt idx="21">
                  <c:v>1613082029</c:v>
                </c:pt>
                <c:pt idx="22">
                  <c:v>1636421912</c:v>
                </c:pt>
                <c:pt idx="23">
                  <c:v>1659915557</c:v>
                </c:pt>
                <c:pt idx="24">
                  <c:v>1683522643</c:v>
                </c:pt>
                <c:pt idx="25">
                  <c:v>1707176027</c:v>
                </c:pt>
                <c:pt idx="26">
                  <c:v>1730861014</c:v>
                </c:pt>
                <c:pt idx="27">
                  <c:v>1754539486</c:v>
                </c:pt>
                <c:pt idx="28">
                  <c:v>1778177429</c:v>
                </c:pt>
                <c:pt idx="29">
                  <c:v>1801923615</c:v>
                </c:pt>
                <c:pt idx="30">
                  <c:v>1828364502</c:v>
                </c:pt>
                <c:pt idx="31">
                  <c:v>1857629032</c:v>
                </c:pt>
                <c:pt idx="32">
                  <c:v>1888976759</c:v>
                </c:pt>
                <c:pt idx="33">
                  <c:v>1921872437</c:v>
                </c:pt>
                <c:pt idx="34">
                  <c:v>1955844451</c:v>
                </c:pt>
                <c:pt idx="35">
                  <c:v>1990514065</c:v>
                </c:pt>
                <c:pt idx="36">
                  <c:v>2025574234</c:v>
                </c:pt>
                <c:pt idx="37">
                  <c:v>2060807539</c:v>
                </c:pt>
                <c:pt idx="38">
                  <c:v>2096051586</c:v>
                </c:pt>
                <c:pt idx="39">
                  <c:v>2131772673</c:v>
                </c:pt>
                <c:pt idx="40">
                  <c:v>2167639304</c:v>
                </c:pt>
                <c:pt idx="41">
                  <c:v>2202558160</c:v>
                </c:pt>
                <c:pt idx="42">
                  <c:v>2236529393</c:v>
                </c:pt>
                <c:pt idx="43">
                  <c:v>2269635307</c:v>
                </c:pt>
                <c:pt idx="44">
                  <c:v>2301971584</c:v>
                </c:pt>
                <c:pt idx="45">
                  <c:v>2333610138</c:v>
                </c:pt>
                <c:pt idx="46">
                  <c:v>2364607769</c:v>
                </c:pt>
                <c:pt idx="47">
                  <c:v>2395021847</c:v>
                </c:pt>
                <c:pt idx="48">
                  <c:v>2424893029</c:v>
                </c:pt>
                <c:pt idx="49">
                  <c:v>2454259547</c:v>
                </c:pt>
                <c:pt idx="50">
                  <c:v>2483149037</c:v>
                </c:pt>
                <c:pt idx="51">
                  <c:v>2511581642</c:v>
                </c:pt>
                <c:pt idx="52">
                  <c:v>2539579237</c:v>
                </c:pt>
                <c:pt idx="53">
                  <c:v>2567143750</c:v>
                </c:pt>
                <c:pt idx="54">
                  <c:v>2594272377</c:v>
                </c:pt>
                <c:pt idx="55">
                  <c:v>2620969653</c:v>
                </c:pt>
                <c:pt idx="56">
                  <c:v>2647242770</c:v>
                </c:pt>
                <c:pt idx="57">
                  <c:v>2673085080</c:v>
                </c:pt>
                <c:pt idx="58">
                  <c:v>2698487445</c:v>
                </c:pt>
                <c:pt idx="59">
                  <c:v>2723249391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23648"/>
        <c:axId val="97341824"/>
      </c:lineChart>
      <c:catAx>
        <c:axId val="9732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7341824"/>
        <c:crosses val="autoZero"/>
        <c:auto val="1"/>
        <c:lblAlgn val="ctr"/>
        <c:lblOffset val="100"/>
        <c:tickLblSkip val="5"/>
        <c:noMultiLvlLbl val="0"/>
      </c:catAx>
      <c:valAx>
        <c:axId val="97341824"/>
        <c:scaling>
          <c:orientation val="minMax"/>
          <c:max val="600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7323648"/>
        <c:crosses val="autoZero"/>
        <c:crossBetween val="midCat"/>
        <c:dispUnits>
          <c:builtInUnit val="millions"/>
          <c:dispUnitsLbl>
            <c:tx>
              <c:rich>
                <a:bodyPr/>
                <a:lstStyle/>
                <a:p>
                  <a:pPr>
                    <a:defRPr sz="1400"/>
                  </a:pPr>
                  <a:r>
                    <a:rPr lang="en-US" sz="1400"/>
                    <a:t>Land (Million</a:t>
                  </a:r>
                  <a:r>
                    <a:rPr lang="en-US" sz="1400" baseline="0"/>
                    <a:t> ha)</a:t>
                  </a:r>
                  <a:endParaRPr lang="en-US" sz="1400"/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73388888888889081"/>
          <c:y val="4.0576498458485918E-2"/>
          <c:w val="0.26611111111111113"/>
          <c:h val="0.9233768010546969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Cropland</a:t>
            </a:r>
          </a:p>
        </c:rich>
      </c:tx>
      <c:layout>
        <c:manualLayout>
          <c:xMode val="edge"/>
          <c:yMode val="edge"/>
          <c:x val="0.43620352595526074"/>
          <c:y val="3.251496135133638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4720569068758091"/>
          <c:y val="4.4595056984931353E-2"/>
          <c:w val="0.73099595042561316"/>
          <c:h val="0.8163305425156907"/>
        </c:manualLayout>
      </c:layout>
      <c:lineChart>
        <c:grouping val="standard"/>
        <c:varyColors val="0"/>
        <c:ser>
          <c:idx val="0"/>
          <c:order val="0"/>
          <c:tx>
            <c:strRef>
              <c:f>'All Cumulative'!$A$2</c:f>
              <c:strCache>
                <c:ptCount val="1"/>
                <c:pt idx="0">
                  <c:v>BAU</c:v>
                </c:pt>
              </c:strCache>
            </c:strRef>
          </c:tx>
          <c:marker>
            <c:symbol val="none"/>
          </c:marker>
          <c:cat>
            <c:numRef>
              <c:f>'All Cumulative'!$B$1:$BI$1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'All Cumulative'!$B$2:$BI$2</c:f>
              <c:numCache>
                <c:formatCode>General</c:formatCode>
                <c:ptCount val="60"/>
                <c:pt idx="0">
                  <c:v>0</c:v>
                </c:pt>
                <c:pt idx="1">
                  <c:v>1807304</c:v>
                </c:pt>
                <c:pt idx="2">
                  <c:v>6343636</c:v>
                </c:pt>
                <c:pt idx="3">
                  <c:v>12731540</c:v>
                </c:pt>
                <c:pt idx="4">
                  <c:v>22922039</c:v>
                </c:pt>
                <c:pt idx="5">
                  <c:v>37544169</c:v>
                </c:pt>
                <c:pt idx="6">
                  <c:v>53839864</c:v>
                </c:pt>
                <c:pt idx="7">
                  <c:v>70356936</c:v>
                </c:pt>
                <c:pt idx="8">
                  <c:v>85453324</c:v>
                </c:pt>
                <c:pt idx="9">
                  <c:v>98189094</c:v>
                </c:pt>
                <c:pt idx="10">
                  <c:v>111245495</c:v>
                </c:pt>
                <c:pt idx="11">
                  <c:v>124709487</c:v>
                </c:pt>
                <c:pt idx="12">
                  <c:v>138870114</c:v>
                </c:pt>
                <c:pt idx="13">
                  <c:v>157146012</c:v>
                </c:pt>
                <c:pt idx="14">
                  <c:v>177164551</c:v>
                </c:pt>
                <c:pt idx="15">
                  <c:v>196460177</c:v>
                </c:pt>
                <c:pt idx="16">
                  <c:v>216646776</c:v>
                </c:pt>
                <c:pt idx="17">
                  <c:v>238891047</c:v>
                </c:pt>
                <c:pt idx="18">
                  <c:v>262046711</c:v>
                </c:pt>
                <c:pt idx="19">
                  <c:v>284525741</c:v>
                </c:pt>
                <c:pt idx="20">
                  <c:v>306169317</c:v>
                </c:pt>
                <c:pt idx="21">
                  <c:v>327301528</c:v>
                </c:pt>
                <c:pt idx="22">
                  <c:v>348155305</c:v>
                </c:pt>
                <c:pt idx="23">
                  <c:v>368842555</c:v>
                </c:pt>
                <c:pt idx="24">
                  <c:v>389400319</c:v>
                </c:pt>
                <c:pt idx="25">
                  <c:v>409794658</c:v>
                </c:pt>
                <c:pt idx="26">
                  <c:v>430039827</c:v>
                </c:pt>
                <c:pt idx="27">
                  <c:v>450114396</c:v>
                </c:pt>
                <c:pt idx="28">
                  <c:v>469996858</c:v>
                </c:pt>
                <c:pt idx="29">
                  <c:v>489577864</c:v>
                </c:pt>
                <c:pt idx="30">
                  <c:v>507845217</c:v>
                </c:pt>
                <c:pt idx="31">
                  <c:v>524619066</c:v>
                </c:pt>
                <c:pt idx="32">
                  <c:v>540222796</c:v>
                </c:pt>
                <c:pt idx="33">
                  <c:v>554892555</c:v>
                </c:pt>
                <c:pt idx="34">
                  <c:v>568735080</c:v>
                </c:pt>
                <c:pt idx="35">
                  <c:v>581773047</c:v>
                </c:pt>
                <c:pt idx="36">
                  <c:v>594020853</c:v>
                </c:pt>
                <c:pt idx="37">
                  <c:v>605540934</c:v>
                </c:pt>
                <c:pt idx="38">
                  <c:v>616412955</c:v>
                </c:pt>
                <c:pt idx="39">
                  <c:v>626921219</c:v>
                </c:pt>
                <c:pt idx="40">
                  <c:v>637214973</c:v>
                </c:pt>
                <c:pt idx="41">
                  <c:v>646963349</c:v>
                </c:pt>
                <c:pt idx="42">
                  <c:v>656124262</c:v>
                </c:pt>
                <c:pt idx="43">
                  <c:v>664744578</c:v>
                </c:pt>
                <c:pt idx="44">
                  <c:v>672917157</c:v>
                </c:pt>
                <c:pt idx="45">
                  <c:v>680735972</c:v>
                </c:pt>
                <c:pt idx="46">
                  <c:v>688288544</c:v>
                </c:pt>
                <c:pt idx="47">
                  <c:v>695663242</c:v>
                </c:pt>
                <c:pt idx="48">
                  <c:v>702920074</c:v>
                </c:pt>
                <c:pt idx="49">
                  <c:v>710103414</c:v>
                </c:pt>
                <c:pt idx="50">
                  <c:v>717237861</c:v>
                </c:pt>
                <c:pt idx="51">
                  <c:v>724332652</c:v>
                </c:pt>
                <c:pt idx="52">
                  <c:v>731390991</c:v>
                </c:pt>
                <c:pt idx="53">
                  <c:v>738380010</c:v>
                </c:pt>
                <c:pt idx="54">
                  <c:v>745246633</c:v>
                </c:pt>
                <c:pt idx="55">
                  <c:v>751941679</c:v>
                </c:pt>
                <c:pt idx="56">
                  <c:v>758427900</c:v>
                </c:pt>
                <c:pt idx="57">
                  <c:v>764668046</c:v>
                </c:pt>
                <c:pt idx="58">
                  <c:v>770628179</c:v>
                </c:pt>
                <c:pt idx="59">
                  <c:v>776291156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'All Cumulative'!$A$3</c:f>
              <c:strCache>
                <c:ptCount val="1"/>
                <c:pt idx="0">
                  <c:v>High Food Demand</c:v>
                </c:pt>
              </c:strCache>
            </c:strRef>
          </c:tx>
          <c:marker>
            <c:symbol val="none"/>
          </c:marker>
          <c:cat>
            <c:numRef>
              <c:f>'All Cumulative'!$B$1:$BI$1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'All Cumulative'!$B$3:$BI$3</c:f>
              <c:numCache>
                <c:formatCode>General</c:formatCode>
                <c:ptCount val="60"/>
                <c:pt idx="0">
                  <c:v>0</c:v>
                </c:pt>
                <c:pt idx="1">
                  <c:v>1807304</c:v>
                </c:pt>
                <c:pt idx="2">
                  <c:v>6343636</c:v>
                </c:pt>
                <c:pt idx="3">
                  <c:v>12731540</c:v>
                </c:pt>
                <c:pt idx="4">
                  <c:v>22922039</c:v>
                </c:pt>
                <c:pt idx="5">
                  <c:v>37544169</c:v>
                </c:pt>
                <c:pt idx="6">
                  <c:v>53839864</c:v>
                </c:pt>
                <c:pt idx="7">
                  <c:v>70356936</c:v>
                </c:pt>
                <c:pt idx="8">
                  <c:v>85453324</c:v>
                </c:pt>
                <c:pt idx="9">
                  <c:v>98189094</c:v>
                </c:pt>
                <c:pt idx="10">
                  <c:v>111245495</c:v>
                </c:pt>
                <c:pt idx="11">
                  <c:v>124709487</c:v>
                </c:pt>
                <c:pt idx="12">
                  <c:v>138870114</c:v>
                </c:pt>
                <c:pt idx="13">
                  <c:v>157146012</c:v>
                </c:pt>
                <c:pt idx="14">
                  <c:v>177164551</c:v>
                </c:pt>
                <c:pt idx="15">
                  <c:v>197513344</c:v>
                </c:pt>
                <c:pt idx="16">
                  <c:v>220724386</c:v>
                </c:pt>
                <c:pt idx="17">
                  <c:v>247336403</c:v>
                </c:pt>
                <c:pt idx="18">
                  <c:v>275841966</c:v>
                </c:pt>
                <c:pt idx="19">
                  <c:v>304401910</c:v>
                </c:pt>
                <c:pt idx="20">
                  <c:v>332684437</c:v>
                </c:pt>
                <c:pt idx="21">
                  <c:v>360892970</c:v>
                </c:pt>
                <c:pt idx="22">
                  <c:v>389174510</c:v>
                </c:pt>
                <c:pt idx="23">
                  <c:v>417577692</c:v>
                </c:pt>
                <c:pt idx="24">
                  <c:v>446090665</c:v>
                </c:pt>
                <c:pt idx="25">
                  <c:v>474641012</c:v>
                </c:pt>
                <c:pt idx="26">
                  <c:v>503215935</c:v>
                </c:pt>
                <c:pt idx="27">
                  <c:v>531777067</c:v>
                </c:pt>
                <c:pt idx="28">
                  <c:v>560290467</c:v>
                </c:pt>
                <c:pt idx="29">
                  <c:v>588632310</c:v>
                </c:pt>
                <c:pt idx="30">
                  <c:v>615772927</c:v>
                </c:pt>
                <c:pt idx="31">
                  <c:v>641513134</c:v>
                </c:pt>
                <c:pt idx="32">
                  <c:v>666161071</c:v>
                </c:pt>
                <c:pt idx="33">
                  <c:v>689977655</c:v>
                </c:pt>
                <c:pt idx="34">
                  <c:v>713142206</c:v>
                </c:pt>
                <c:pt idx="35">
                  <c:v>735774858</c:v>
                </c:pt>
                <c:pt idx="36">
                  <c:v>757951503</c:v>
                </c:pt>
                <c:pt idx="37">
                  <c:v>779735730</c:v>
                </c:pt>
                <c:pt idx="38">
                  <c:v>801172670</c:v>
                </c:pt>
                <c:pt idx="39">
                  <c:v>822955084</c:v>
                </c:pt>
                <c:pt idx="40">
                  <c:v>844915590</c:v>
                </c:pt>
                <c:pt idx="41">
                  <c:v>865728505</c:v>
                </c:pt>
                <c:pt idx="42">
                  <c:v>885423914</c:v>
                </c:pt>
                <c:pt idx="43">
                  <c:v>904206692</c:v>
                </c:pt>
                <c:pt idx="44">
                  <c:v>922226720</c:v>
                </c:pt>
                <c:pt idx="45">
                  <c:v>939561730</c:v>
                </c:pt>
                <c:pt idx="46">
                  <c:v>956275603</c:v>
                </c:pt>
                <c:pt idx="47">
                  <c:v>972430462</c:v>
                </c:pt>
                <c:pt idx="48">
                  <c:v>988069201</c:v>
                </c:pt>
                <c:pt idx="49">
                  <c:v>1003258755</c:v>
                </c:pt>
                <c:pt idx="50">
                  <c:v>1018061940</c:v>
                </c:pt>
                <c:pt idx="51">
                  <c:v>1032514752</c:v>
                </c:pt>
                <c:pt idx="52">
                  <c:v>1046656184</c:v>
                </c:pt>
                <c:pt idx="53">
                  <c:v>1060510207</c:v>
                </c:pt>
                <c:pt idx="54">
                  <c:v>1074093956</c:v>
                </c:pt>
                <c:pt idx="55">
                  <c:v>1087430003</c:v>
                </c:pt>
                <c:pt idx="56">
                  <c:v>1100542955</c:v>
                </c:pt>
                <c:pt idx="57">
                  <c:v>1113441089</c:v>
                </c:pt>
                <c:pt idx="58">
                  <c:v>1126117449</c:v>
                </c:pt>
                <c:pt idx="59">
                  <c:v>1138307794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'All Cumulative'!$A$4</c:f>
              <c:strCache>
                <c:ptCount val="1"/>
                <c:pt idx="0">
                  <c:v>High Biofuel Demand</c:v>
                </c:pt>
              </c:strCache>
            </c:strRef>
          </c:tx>
          <c:marker>
            <c:symbol val="none"/>
          </c:marker>
          <c:cat>
            <c:numRef>
              <c:f>'All Cumulative'!$B$1:$BI$1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'All Cumulative'!$B$4:$BI$4</c:f>
              <c:numCache>
                <c:formatCode>General</c:formatCode>
                <c:ptCount val="60"/>
                <c:pt idx="0">
                  <c:v>0</c:v>
                </c:pt>
                <c:pt idx="1">
                  <c:v>1807456</c:v>
                </c:pt>
                <c:pt idx="2">
                  <c:v>6344117</c:v>
                </c:pt>
                <c:pt idx="3">
                  <c:v>12732529</c:v>
                </c:pt>
                <c:pt idx="4">
                  <c:v>22923687</c:v>
                </c:pt>
                <c:pt idx="5">
                  <c:v>37546585</c:v>
                </c:pt>
                <c:pt idx="6">
                  <c:v>53843019</c:v>
                </c:pt>
                <c:pt idx="7">
                  <c:v>70360659</c:v>
                </c:pt>
                <c:pt idx="8">
                  <c:v>85457403</c:v>
                </c:pt>
                <c:pt idx="9">
                  <c:v>98193575</c:v>
                </c:pt>
                <c:pt idx="10">
                  <c:v>111250484</c:v>
                </c:pt>
                <c:pt idx="11">
                  <c:v>124715021</c:v>
                </c:pt>
                <c:pt idx="12">
                  <c:v>138876372</c:v>
                </c:pt>
                <c:pt idx="13">
                  <c:v>157153126</c:v>
                </c:pt>
                <c:pt idx="14">
                  <c:v>177172519</c:v>
                </c:pt>
                <c:pt idx="15">
                  <c:v>196469144</c:v>
                </c:pt>
                <c:pt idx="16">
                  <c:v>216657106</c:v>
                </c:pt>
                <c:pt idx="17">
                  <c:v>238858207</c:v>
                </c:pt>
                <c:pt idx="18">
                  <c:v>261654459</c:v>
                </c:pt>
                <c:pt idx="19">
                  <c:v>284068386</c:v>
                </c:pt>
                <c:pt idx="20">
                  <c:v>305805860</c:v>
                </c:pt>
                <c:pt idx="21">
                  <c:v>327036191</c:v>
                </c:pt>
                <c:pt idx="22">
                  <c:v>347968126</c:v>
                </c:pt>
                <c:pt idx="23">
                  <c:v>368713434</c:v>
                </c:pt>
                <c:pt idx="24">
                  <c:v>389314040</c:v>
                </c:pt>
                <c:pt idx="25">
                  <c:v>409740473</c:v>
                </c:pt>
                <c:pt idx="26">
                  <c:v>430010155</c:v>
                </c:pt>
                <c:pt idx="27">
                  <c:v>450103784</c:v>
                </c:pt>
                <c:pt idx="28">
                  <c:v>470001300</c:v>
                </c:pt>
                <c:pt idx="29">
                  <c:v>489911009</c:v>
                </c:pt>
                <c:pt idx="30">
                  <c:v>513306063</c:v>
                </c:pt>
                <c:pt idx="31">
                  <c:v>540583004</c:v>
                </c:pt>
                <c:pt idx="32">
                  <c:v>570612447</c:v>
                </c:pt>
                <c:pt idx="33">
                  <c:v>602482883</c:v>
                </c:pt>
                <c:pt idx="34">
                  <c:v>635471832</c:v>
                </c:pt>
                <c:pt idx="35">
                  <c:v>669073631</c:v>
                </c:pt>
                <c:pt idx="36">
                  <c:v>702941811</c:v>
                </c:pt>
                <c:pt idx="37">
                  <c:v>736856939</c:v>
                </c:pt>
                <c:pt idx="38">
                  <c:v>770657213</c:v>
                </c:pt>
                <c:pt idx="39">
                  <c:v>804416556</c:v>
                </c:pt>
                <c:pt idx="40">
                  <c:v>838015977</c:v>
                </c:pt>
                <c:pt idx="41">
                  <c:v>870950312</c:v>
                </c:pt>
                <c:pt idx="42">
                  <c:v>903151200</c:v>
                </c:pt>
                <c:pt idx="43">
                  <c:v>934653061</c:v>
                </c:pt>
                <c:pt idx="44">
                  <c:v>965510690</c:v>
                </c:pt>
                <c:pt idx="45">
                  <c:v>995759228</c:v>
                </c:pt>
                <c:pt idx="46">
                  <c:v>1025428378</c:v>
                </c:pt>
                <c:pt idx="47">
                  <c:v>1054549579</c:v>
                </c:pt>
                <c:pt idx="48">
                  <c:v>1083136015</c:v>
                </c:pt>
                <c:pt idx="49">
                  <c:v>1111203736</c:v>
                </c:pt>
                <c:pt idx="50">
                  <c:v>1138764680</c:v>
                </c:pt>
                <c:pt idx="51">
                  <c:v>1165826845</c:v>
                </c:pt>
                <c:pt idx="52">
                  <c:v>1192401797</c:v>
                </c:pt>
                <c:pt idx="53">
                  <c:v>1218488333</c:v>
                </c:pt>
                <c:pt idx="54">
                  <c:v>1244081930</c:v>
                </c:pt>
                <c:pt idx="55">
                  <c:v>1269182952</c:v>
                </c:pt>
                <c:pt idx="56">
                  <c:v>1293798896</c:v>
                </c:pt>
                <c:pt idx="57">
                  <c:v>1317928378</c:v>
                </c:pt>
                <c:pt idx="58">
                  <c:v>1341566098</c:v>
                </c:pt>
                <c:pt idx="59">
                  <c:v>1364713507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'All Cumulative'!$A$5</c:f>
              <c:strCache>
                <c:ptCount val="1"/>
                <c:pt idx="0">
                  <c:v>High Food and Fuel Demand</c:v>
                </c:pt>
              </c:strCache>
            </c:strRef>
          </c:tx>
          <c:marker>
            <c:symbol val="none"/>
          </c:marker>
          <c:cat>
            <c:numRef>
              <c:f>'All Cumulative'!$B$1:$BI$1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'All Cumulative'!$B$5:$BI$5</c:f>
              <c:numCache>
                <c:formatCode>General</c:formatCode>
                <c:ptCount val="60"/>
                <c:pt idx="0">
                  <c:v>0</c:v>
                </c:pt>
                <c:pt idx="1">
                  <c:v>1807456</c:v>
                </c:pt>
                <c:pt idx="2">
                  <c:v>6344117</c:v>
                </c:pt>
                <c:pt idx="3">
                  <c:v>12732529</c:v>
                </c:pt>
                <c:pt idx="4">
                  <c:v>22923687</c:v>
                </c:pt>
                <c:pt idx="5">
                  <c:v>37546585</c:v>
                </c:pt>
                <c:pt idx="6">
                  <c:v>53843019</c:v>
                </c:pt>
                <c:pt idx="7">
                  <c:v>70360659</c:v>
                </c:pt>
                <c:pt idx="8">
                  <c:v>85457403</c:v>
                </c:pt>
                <c:pt idx="9">
                  <c:v>98193575</c:v>
                </c:pt>
                <c:pt idx="10">
                  <c:v>111250484</c:v>
                </c:pt>
                <c:pt idx="11">
                  <c:v>124715021</c:v>
                </c:pt>
                <c:pt idx="12">
                  <c:v>138876372</c:v>
                </c:pt>
                <c:pt idx="13">
                  <c:v>157153126</c:v>
                </c:pt>
                <c:pt idx="14">
                  <c:v>177172519</c:v>
                </c:pt>
                <c:pt idx="15">
                  <c:v>197522310</c:v>
                </c:pt>
                <c:pt idx="16">
                  <c:v>220734716</c:v>
                </c:pt>
                <c:pt idx="17">
                  <c:v>247303559</c:v>
                </c:pt>
                <c:pt idx="18">
                  <c:v>275449550</c:v>
                </c:pt>
                <c:pt idx="19">
                  <c:v>303944265</c:v>
                </c:pt>
                <c:pt idx="20">
                  <c:v>332320873</c:v>
                </c:pt>
                <c:pt idx="21">
                  <c:v>360627777</c:v>
                </c:pt>
                <c:pt idx="22">
                  <c:v>388987652</c:v>
                </c:pt>
                <c:pt idx="23">
                  <c:v>417448955</c:v>
                </c:pt>
                <c:pt idx="24">
                  <c:v>446004750</c:v>
                </c:pt>
                <c:pt idx="25">
                  <c:v>474587123</c:v>
                </c:pt>
                <c:pt idx="26">
                  <c:v>503186469</c:v>
                </c:pt>
                <c:pt idx="27">
                  <c:v>531766562</c:v>
                </c:pt>
                <c:pt idx="28">
                  <c:v>560294923</c:v>
                </c:pt>
                <c:pt idx="29">
                  <c:v>588965428</c:v>
                </c:pt>
                <c:pt idx="30">
                  <c:v>621235564</c:v>
                </c:pt>
                <c:pt idx="31">
                  <c:v>657478941</c:v>
                </c:pt>
                <c:pt idx="32">
                  <c:v>696476045</c:v>
                </c:pt>
                <c:pt idx="33">
                  <c:v>737339508</c:v>
                </c:pt>
                <c:pt idx="34">
                  <c:v>779380158</c:v>
                </c:pt>
                <c:pt idx="35">
                  <c:v>822099477</c:v>
                </c:pt>
                <c:pt idx="36">
                  <c:v>865157811</c:v>
                </c:pt>
                <c:pt idx="37">
                  <c:v>908327629</c:v>
                </c:pt>
                <c:pt idx="38">
                  <c:v>951432026</c:v>
                </c:pt>
                <c:pt idx="39">
                  <c:v>995004493</c:v>
                </c:pt>
                <c:pt idx="40">
                  <c:v>1038771746</c:v>
                </c:pt>
                <c:pt idx="41">
                  <c:v>1081262546</c:v>
                </c:pt>
                <c:pt idx="42">
                  <c:v>1122422758</c:v>
                </c:pt>
                <c:pt idx="43">
                  <c:v>1162424994</c:v>
                </c:pt>
                <c:pt idx="44">
                  <c:v>1201453965</c:v>
                </c:pt>
                <c:pt idx="45">
                  <c:v>1239636983</c:v>
                </c:pt>
                <c:pt idx="46">
                  <c:v>1277061357</c:v>
                </c:pt>
                <c:pt idx="47">
                  <c:v>1313794095</c:v>
                </c:pt>
                <c:pt idx="48">
                  <c:v>1349885848</c:v>
                </c:pt>
                <c:pt idx="49">
                  <c:v>1385382201</c:v>
                </c:pt>
                <c:pt idx="50">
                  <c:v>1420315319</c:v>
                </c:pt>
                <c:pt idx="51">
                  <c:v>1454707441</c:v>
                </c:pt>
                <c:pt idx="52">
                  <c:v>1488582269</c:v>
                </c:pt>
                <c:pt idx="53">
                  <c:v>1521943649</c:v>
                </c:pt>
                <c:pt idx="54">
                  <c:v>1554788536</c:v>
                </c:pt>
                <c:pt idx="55">
                  <c:v>1587120041</c:v>
                </c:pt>
                <c:pt idx="56">
                  <c:v>1618945078</c:v>
                </c:pt>
                <c:pt idx="57">
                  <c:v>1650256988</c:v>
                </c:pt>
                <c:pt idx="58">
                  <c:v>1681045590</c:v>
                </c:pt>
                <c:pt idx="59">
                  <c:v>1711074261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02208"/>
        <c:axId val="113112192"/>
      </c:lineChart>
      <c:catAx>
        <c:axId val="11310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3112192"/>
        <c:crosses val="autoZero"/>
        <c:auto val="1"/>
        <c:lblAlgn val="ctr"/>
        <c:lblOffset val="100"/>
        <c:tickLblSkip val="5"/>
        <c:noMultiLvlLbl val="0"/>
      </c:catAx>
      <c:valAx>
        <c:axId val="113112192"/>
        <c:scaling>
          <c:orientation val="minMax"/>
          <c:max val="250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3102208"/>
        <c:crosses val="autoZero"/>
        <c:crossBetween val="midCat"/>
        <c:dispUnits>
          <c:builtInUnit val="million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en-US" sz="1400"/>
                    <a:t>Land (Million</a:t>
                  </a:r>
                  <a:r>
                    <a:rPr lang="en-US" sz="1400" baseline="0"/>
                    <a:t> ha)</a:t>
                  </a:r>
                  <a:endParaRPr lang="en-US" sz="1400"/>
                </a:p>
              </c:rich>
            </c:tx>
          </c:dispUnitsLbl>
        </c:dispUnits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3339776571313"/>
          <c:y val="4.0009079946087822E-2"/>
          <c:w val="0.49617120062158293"/>
          <c:h val="0.84061573384408228"/>
        </c:manualLayout>
      </c:layout>
      <c:lineChart>
        <c:grouping val="standard"/>
        <c:varyColors val="0"/>
        <c:ser>
          <c:idx val="0"/>
          <c:order val="0"/>
          <c:tx>
            <c:strRef>
              <c:f>'All Cumulative'!$A$14</c:f>
              <c:strCache>
                <c:ptCount val="1"/>
                <c:pt idx="0">
                  <c:v>BAU</c:v>
                </c:pt>
              </c:strCache>
            </c:strRef>
          </c:tx>
          <c:marker>
            <c:symbol val="none"/>
          </c:marker>
          <c:cat>
            <c:numRef>
              <c:f>'All Cumulative'!$B$7:$BI$7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'All Cumulative'!$B$14:$BI$14</c:f>
              <c:numCache>
                <c:formatCode>General</c:formatCode>
                <c:ptCount val="60"/>
                <c:pt idx="0">
                  <c:v>0</c:v>
                </c:pt>
                <c:pt idx="1">
                  <c:v>-35722091</c:v>
                </c:pt>
                <c:pt idx="2">
                  <c:v>-76420659</c:v>
                </c:pt>
                <c:pt idx="3">
                  <c:v>-119236864</c:v>
                </c:pt>
                <c:pt idx="4">
                  <c:v>-164028097</c:v>
                </c:pt>
                <c:pt idx="5">
                  <c:v>-211099080</c:v>
                </c:pt>
                <c:pt idx="6">
                  <c:v>-260584161</c:v>
                </c:pt>
                <c:pt idx="7">
                  <c:v>-312355040</c:v>
                </c:pt>
                <c:pt idx="8">
                  <c:v>-366185275</c:v>
                </c:pt>
                <c:pt idx="9">
                  <c:v>-421687303</c:v>
                </c:pt>
                <c:pt idx="10">
                  <c:v>-478637635</c:v>
                </c:pt>
                <c:pt idx="11">
                  <c:v>-537082214</c:v>
                </c:pt>
                <c:pt idx="12">
                  <c:v>-596970919</c:v>
                </c:pt>
                <c:pt idx="13">
                  <c:v>-658558725</c:v>
                </c:pt>
                <c:pt idx="14">
                  <c:v>-722179031</c:v>
                </c:pt>
                <c:pt idx="15">
                  <c:v>-787782004</c:v>
                </c:pt>
                <c:pt idx="16">
                  <c:v>-855052075</c:v>
                </c:pt>
                <c:pt idx="17">
                  <c:v>-923689773</c:v>
                </c:pt>
                <c:pt idx="18">
                  <c:v>-993717900</c:v>
                </c:pt>
                <c:pt idx="19">
                  <c:v>-1065038739</c:v>
                </c:pt>
                <c:pt idx="20">
                  <c:v>-1137454470</c:v>
                </c:pt>
                <c:pt idx="21">
                  <c:v>-1210803706</c:v>
                </c:pt>
                <c:pt idx="22">
                  <c:v>-1284695578</c:v>
                </c:pt>
                <c:pt idx="23">
                  <c:v>-1358355796</c:v>
                </c:pt>
                <c:pt idx="24">
                  <c:v>-1431669630</c:v>
                </c:pt>
                <c:pt idx="25">
                  <c:v>-1504623087</c:v>
                </c:pt>
                <c:pt idx="26">
                  <c:v>-1577203373</c:v>
                </c:pt>
                <c:pt idx="27">
                  <c:v>-1649386871</c:v>
                </c:pt>
                <c:pt idx="28">
                  <c:v>-1719536796</c:v>
                </c:pt>
                <c:pt idx="29">
                  <c:v>-1786234280</c:v>
                </c:pt>
                <c:pt idx="30">
                  <c:v>-1849704326</c:v>
                </c:pt>
                <c:pt idx="31">
                  <c:v>-1910062428</c:v>
                </c:pt>
                <c:pt idx="32">
                  <c:v>-1967404063</c:v>
                </c:pt>
                <c:pt idx="33">
                  <c:v>-2021817898</c:v>
                </c:pt>
                <c:pt idx="34">
                  <c:v>-2073437492</c:v>
                </c:pt>
                <c:pt idx="35">
                  <c:v>-2123519039</c:v>
                </c:pt>
                <c:pt idx="36">
                  <c:v>-2172542492</c:v>
                </c:pt>
                <c:pt idx="37">
                  <c:v>-2220415115</c:v>
                </c:pt>
                <c:pt idx="38">
                  <c:v>-2267062717</c:v>
                </c:pt>
                <c:pt idx="39">
                  <c:v>-2312429723</c:v>
                </c:pt>
                <c:pt idx="40">
                  <c:v>-2356483173</c:v>
                </c:pt>
                <c:pt idx="41">
                  <c:v>-2399187732</c:v>
                </c:pt>
                <c:pt idx="42">
                  <c:v>-2440506437</c:v>
                </c:pt>
                <c:pt idx="43">
                  <c:v>-2480424807</c:v>
                </c:pt>
                <c:pt idx="44">
                  <c:v>-2519152948</c:v>
                </c:pt>
                <c:pt idx="45">
                  <c:v>-2556787566</c:v>
                </c:pt>
                <c:pt idx="46">
                  <c:v>-2593296027</c:v>
                </c:pt>
                <c:pt idx="47">
                  <c:v>-2628652062</c:v>
                </c:pt>
                <c:pt idx="48">
                  <c:v>-2662834577</c:v>
                </c:pt>
                <c:pt idx="49">
                  <c:v>-2695826702</c:v>
                </c:pt>
                <c:pt idx="50">
                  <c:v>-2727614998</c:v>
                </c:pt>
                <c:pt idx="51">
                  <c:v>-2758189083</c:v>
                </c:pt>
                <c:pt idx="52">
                  <c:v>-2787541687</c:v>
                </c:pt>
                <c:pt idx="53">
                  <c:v>-2815668032</c:v>
                </c:pt>
                <c:pt idx="54">
                  <c:v>-2842565992</c:v>
                </c:pt>
                <c:pt idx="55">
                  <c:v>-2868235744</c:v>
                </c:pt>
                <c:pt idx="56">
                  <c:v>-2892792089</c:v>
                </c:pt>
                <c:pt idx="57">
                  <c:v>-2916969270</c:v>
                </c:pt>
                <c:pt idx="58">
                  <c:v>-2940867680</c:v>
                </c:pt>
                <c:pt idx="59">
                  <c:v>-2964445739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'All Cumulative'!$A$15</c:f>
              <c:strCache>
                <c:ptCount val="1"/>
                <c:pt idx="0">
                  <c:v>High Food Demand</c:v>
                </c:pt>
              </c:strCache>
            </c:strRef>
          </c:tx>
          <c:marker>
            <c:symbol val="none"/>
          </c:marker>
          <c:cat>
            <c:numRef>
              <c:f>'All Cumulative'!$B$7:$BI$7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'All Cumulative'!$B$15:$BI$15</c:f>
              <c:numCache>
                <c:formatCode>General</c:formatCode>
                <c:ptCount val="60"/>
                <c:pt idx="0">
                  <c:v>0</c:v>
                </c:pt>
                <c:pt idx="1">
                  <c:v>-35722091</c:v>
                </c:pt>
                <c:pt idx="2">
                  <c:v>-76420659</c:v>
                </c:pt>
                <c:pt idx="3">
                  <c:v>-119236864</c:v>
                </c:pt>
                <c:pt idx="4">
                  <c:v>-164028097</c:v>
                </c:pt>
                <c:pt idx="5">
                  <c:v>-211099080</c:v>
                </c:pt>
                <c:pt idx="6">
                  <c:v>-260584161</c:v>
                </c:pt>
                <c:pt idx="7">
                  <c:v>-312355040</c:v>
                </c:pt>
                <c:pt idx="8">
                  <c:v>-366185275</c:v>
                </c:pt>
                <c:pt idx="9">
                  <c:v>-421687303</c:v>
                </c:pt>
                <c:pt idx="10">
                  <c:v>-478637635</c:v>
                </c:pt>
                <c:pt idx="11">
                  <c:v>-537082214</c:v>
                </c:pt>
                <c:pt idx="12">
                  <c:v>-596970919</c:v>
                </c:pt>
                <c:pt idx="13">
                  <c:v>-658558725</c:v>
                </c:pt>
                <c:pt idx="14">
                  <c:v>-722179031</c:v>
                </c:pt>
                <c:pt idx="15">
                  <c:v>-791478822</c:v>
                </c:pt>
                <c:pt idx="16">
                  <c:v>-868502742</c:v>
                </c:pt>
                <c:pt idx="17">
                  <c:v>-950890020</c:v>
                </c:pt>
                <c:pt idx="18">
                  <c:v>-1038286909</c:v>
                </c:pt>
                <c:pt idx="19">
                  <c:v>-1130317773</c:v>
                </c:pt>
                <c:pt idx="20">
                  <c:v>-1226526144</c:v>
                </c:pt>
                <c:pt idx="21">
                  <c:v>-1325612211</c:v>
                </c:pt>
                <c:pt idx="22">
                  <c:v>-1426276909</c:v>
                </c:pt>
                <c:pt idx="23">
                  <c:v>-1528116094</c:v>
                </c:pt>
                <c:pt idx="24">
                  <c:v>-1630853432</c:v>
                </c:pt>
                <c:pt idx="25">
                  <c:v>-1731777898</c:v>
                </c:pt>
                <c:pt idx="26">
                  <c:v>-1827202406</c:v>
                </c:pt>
                <c:pt idx="27">
                  <c:v>-1916969366</c:v>
                </c:pt>
                <c:pt idx="28">
                  <c:v>-2001165025</c:v>
                </c:pt>
                <c:pt idx="29">
                  <c:v>-2080000550</c:v>
                </c:pt>
                <c:pt idx="30">
                  <c:v>-2156135886</c:v>
                </c:pt>
                <c:pt idx="31">
                  <c:v>-2230241538</c:v>
                </c:pt>
                <c:pt idx="32">
                  <c:v>-2302109742</c:v>
                </c:pt>
                <c:pt idx="33">
                  <c:v>-2371413128</c:v>
                </c:pt>
                <c:pt idx="34">
                  <c:v>-2437867569</c:v>
                </c:pt>
                <c:pt idx="35">
                  <c:v>-2501352302</c:v>
                </c:pt>
                <c:pt idx="36">
                  <c:v>-2562336828</c:v>
                </c:pt>
                <c:pt idx="37">
                  <c:v>-2620729597</c:v>
                </c:pt>
                <c:pt idx="38">
                  <c:v>-2676394373</c:v>
                </c:pt>
                <c:pt idx="39">
                  <c:v>-2729194973</c:v>
                </c:pt>
                <c:pt idx="40">
                  <c:v>-2779034447</c:v>
                </c:pt>
                <c:pt idx="41">
                  <c:v>-2825818368</c:v>
                </c:pt>
                <c:pt idx="42">
                  <c:v>-2869475098</c:v>
                </c:pt>
                <c:pt idx="43">
                  <c:v>-2910639252</c:v>
                </c:pt>
                <c:pt idx="44">
                  <c:v>-2950990277</c:v>
                </c:pt>
                <c:pt idx="45">
                  <c:v>-2990482168</c:v>
                </c:pt>
                <c:pt idx="46">
                  <c:v>-3029021078</c:v>
                </c:pt>
                <c:pt idx="47">
                  <c:v>-3066585584</c:v>
                </c:pt>
                <c:pt idx="48">
                  <c:v>-3103065077</c:v>
                </c:pt>
                <c:pt idx="49">
                  <c:v>-3138368377</c:v>
                </c:pt>
                <c:pt idx="50">
                  <c:v>-3172418265</c:v>
                </c:pt>
                <c:pt idx="51">
                  <c:v>-3205150541</c:v>
                </c:pt>
                <c:pt idx="52">
                  <c:v>-3236513491</c:v>
                </c:pt>
                <c:pt idx="53">
                  <c:v>-3266467122</c:v>
                </c:pt>
                <c:pt idx="54">
                  <c:v>-3295007905</c:v>
                </c:pt>
                <c:pt idx="55">
                  <c:v>-3322794029</c:v>
                </c:pt>
                <c:pt idx="56">
                  <c:v>-3350083370</c:v>
                </c:pt>
                <c:pt idx="57">
                  <c:v>-3376822829</c:v>
                </c:pt>
                <c:pt idx="58">
                  <c:v>-3402963759</c:v>
                </c:pt>
                <c:pt idx="59">
                  <c:v>-3428391043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'All Cumulative'!$A$16</c:f>
              <c:strCache>
                <c:ptCount val="1"/>
                <c:pt idx="0">
                  <c:v>High Biofuel Demand</c:v>
                </c:pt>
              </c:strCache>
            </c:strRef>
          </c:tx>
          <c:marker>
            <c:symbol val="none"/>
          </c:marker>
          <c:cat>
            <c:numRef>
              <c:f>'All Cumulative'!$B$7:$BI$7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'All Cumulative'!$B$16:$BI$16</c:f>
              <c:numCache>
                <c:formatCode>General</c:formatCode>
                <c:ptCount val="60"/>
                <c:pt idx="0">
                  <c:v>0</c:v>
                </c:pt>
                <c:pt idx="1">
                  <c:v>-35722097</c:v>
                </c:pt>
                <c:pt idx="2">
                  <c:v>-76420696</c:v>
                </c:pt>
                <c:pt idx="3">
                  <c:v>-119236977</c:v>
                </c:pt>
                <c:pt idx="4">
                  <c:v>-164028346</c:v>
                </c:pt>
                <c:pt idx="5">
                  <c:v>-211099533</c:v>
                </c:pt>
                <c:pt idx="6">
                  <c:v>-260584888</c:v>
                </c:pt>
                <c:pt idx="7">
                  <c:v>-312356091</c:v>
                </c:pt>
                <c:pt idx="8">
                  <c:v>-366186670</c:v>
                </c:pt>
                <c:pt idx="9">
                  <c:v>-421689047</c:v>
                </c:pt>
                <c:pt idx="10">
                  <c:v>-478639741</c:v>
                </c:pt>
                <c:pt idx="11">
                  <c:v>-537084704</c:v>
                </c:pt>
                <c:pt idx="12">
                  <c:v>-596973822</c:v>
                </c:pt>
                <c:pt idx="13">
                  <c:v>-658562089</c:v>
                </c:pt>
                <c:pt idx="14">
                  <c:v>-722182904</c:v>
                </c:pt>
                <c:pt idx="15">
                  <c:v>-787786436</c:v>
                </c:pt>
                <c:pt idx="16">
                  <c:v>-855057122</c:v>
                </c:pt>
                <c:pt idx="17">
                  <c:v>-923694908</c:v>
                </c:pt>
                <c:pt idx="18">
                  <c:v>-993701759</c:v>
                </c:pt>
                <c:pt idx="19">
                  <c:v>-1064973733</c:v>
                </c:pt>
                <c:pt idx="20">
                  <c:v>-1137348710</c:v>
                </c:pt>
                <c:pt idx="21">
                  <c:v>-1210672864</c:v>
                </c:pt>
                <c:pt idx="22">
                  <c:v>-1284554291</c:v>
                </c:pt>
                <c:pt idx="23">
                  <c:v>-1358214128</c:v>
                </c:pt>
                <c:pt idx="24">
                  <c:v>-1431533574</c:v>
                </c:pt>
                <c:pt idx="25">
                  <c:v>-1504496069</c:v>
                </c:pt>
                <c:pt idx="26">
                  <c:v>-1577087222</c:v>
                </c:pt>
                <c:pt idx="27">
                  <c:v>-1649282526</c:v>
                </c:pt>
                <c:pt idx="28">
                  <c:v>-1719448235</c:v>
                </c:pt>
                <c:pt idx="29">
                  <c:v>-1786162152</c:v>
                </c:pt>
                <c:pt idx="30">
                  <c:v>-1849810215</c:v>
                </c:pt>
                <c:pt idx="31">
                  <c:v>-1910862731</c:v>
                </c:pt>
                <c:pt idx="32">
                  <c:v>-1969580023</c:v>
                </c:pt>
                <c:pt idx="33">
                  <c:v>-2026016752</c:v>
                </c:pt>
                <c:pt idx="34">
                  <c:v>-2080324077</c:v>
                </c:pt>
                <c:pt idx="35">
                  <c:v>-2133823756</c:v>
                </c:pt>
                <c:pt idx="36">
                  <c:v>-2186798009</c:v>
                </c:pt>
                <c:pt idx="37">
                  <c:v>-2239036530</c:v>
                </c:pt>
                <c:pt idx="38">
                  <c:v>-2290343737</c:v>
                </c:pt>
                <c:pt idx="39">
                  <c:v>-2340544147</c:v>
                </c:pt>
                <c:pt idx="40">
                  <c:v>-2389493476</c:v>
                </c:pt>
                <c:pt idx="41">
                  <c:v>-2437086968</c:v>
                </c:pt>
                <c:pt idx="42">
                  <c:v>-2483193942</c:v>
                </c:pt>
                <c:pt idx="43">
                  <c:v>-2527926134</c:v>
                </c:pt>
                <c:pt idx="44">
                  <c:v>-2571394349</c:v>
                </c:pt>
                <c:pt idx="45">
                  <c:v>-2613495741</c:v>
                </c:pt>
                <c:pt idx="46">
                  <c:v>-2654143732</c:v>
                </c:pt>
                <c:pt idx="47">
                  <c:v>-2693266645</c:v>
                </c:pt>
                <c:pt idx="48">
                  <c:v>-2730806616</c:v>
                </c:pt>
                <c:pt idx="49">
                  <c:v>-2766768624</c:v>
                </c:pt>
                <c:pt idx="50">
                  <c:v>-2801213500</c:v>
                </c:pt>
                <c:pt idx="51">
                  <c:v>-2834106392</c:v>
                </c:pt>
                <c:pt idx="52">
                  <c:v>-2865419277</c:v>
                </c:pt>
                <c:pt idx="53">
                  <c:v>-2895138532</c:v>
                </c:pt>
                <c:pt idx="54">
                  <c:v>-2923901908</c:v>
                </c:pt>
                <c:pt idx="55">
                  <c:v>-2952278034</c:v>
                </c:pt>
                <c:pt idx="56">
                  <c:v>-2980206787</c:v>
                </c:pt>
                <c:pt idx="57">
                  <c:v>-3007633237</c:v>
                </c:pt>
                <c:pt idx="58">
                  <c:v>-3034507374</c:v>
                </c:pt>
                <c:pt idx="59">
                  <c:v>-3060783950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'All Cumulative'!$A$17</c:f>
              <c:strCache>
                <c:ptCount val="1"/>
                <c:pt idx="0">
                  <c:v>High Food and Fuel Demand</c:v>
                </c:pt>
              </c:strCache>
            </c:strRef>
          </c:tx>
          <c:marker>
            <c:symbol val="none"/>
          </c:marker>
          <c:cat>
            <c:numRef>
              <c:f>'All Cumulative'!$B$7:$BI$7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'All Cumulative'!$B$17:$BI$17</c:f>
              <c:numCache>
                <c:formatCode>General</c:formatCode>
                <c:ptCount val="60"/>
                <c:pt idx="0">
                  <c:v>0</c:v>
                </c:pt>
                <c:pt idx="1">
                  <c:v>-35722097</c:v>
                </c:pt>
                <c:pt idx="2">
                  <c:v>-76420696</c:v>
                </c:pt>
                <c:pt idx="3">
                  <c:v>-119236977</c:v>
                </c:pt>
                <c:pt idx="4">
                  <c:v>-164028346</c:v>
                </c:pt>
                <c:pt idx="5">
                  <c:v>-211099533</c:v>
                </c:pt>
                <c:pt idx="6">
                  <c:v>-260584888</c:v>
                </c:pt>
                <c:pt idx="7">
                  <c:v>-312356091</c:v>
                </c:pt>
                <c:pt idx="8">
                  <c:v>-366186670</c:v>
                </c:pt>
                <c:pt idx="9">
                  <c:v>-421689047</c:v>
                </c:pt>
                <c:pt idx="10">
                  <c:v>-478639741</c:v>
                </c:pt>
                <c:pt idx="11">
                  <c:v>-537084704</c:v>
                </c:pt>
                <c:pt idx="12">
                  <c:v>-596973822</c:v>
                </c:pt>
                <c:pt idx="13">
                  <c:v>-658562089</c:v>
                </c:pt>
                <c:pt idx="14">
                  <c:v>-722182904</c:v>
                </c:pt>
                <c:pt idx="15">
                  <c:v>-791483255</c:v>
                </c:pt>
                <c:pt idx="16">
                  <c:v>-868507783</c:v>
                </c:pt>
                <c:pt idx="17">
                  <c:v>-950895131</c:v>
                </c:pt>
                <c:pt idx="18">
                  <c:v>-1038271066</c:v>
                </c:pt>
                <c:pt idx="19">
                  <c:v>-1130254481</c:v>
                </c:pt>
                <c:pt idx="20">
                  <c:v>-1226423651</c:v>
                </c:pt>
                <c:pt idx="21">
                  <c:v>-1325487802</c:v>
                </c:pt>
                <c:pt idx="22">
                  <c:v>-1426143914</c:v>
                </c:pt>
                <c:pt idx="23">
                  <c:v>-1527983563</c:v>
                </c:pt>
                <c:pt idx="24">
                  <c:v>-1630726795</c:v>
                </c:pt>
                <c:pt idx="25">
                  <c:v>-1731666055</c:v>
                </c:pt>
                <c:pt idx="26">
                  <c:v>-1827106567</c:v>
                </c:pt>
                <c:pt idx="27">
                  <c:v>-1916888695</c:v>
                </c:pt>
                <c:pt idx="28">
                  <c:v>-2001097986</c:v>
                </c:pt>
                <c:pt idx="29">
                  <c:v>-2079946197</c:v>
                </c:pt>
                <c:pt idx="30">
                  <c:v>-2156204437</c:v>
                </c:pt>
                <c:pt idx="31">
                  <c:v>-2230790200</c:v>
                </c:pt>
                <c:pt idx="32">
                  <c:v>-2303614376</c:v>
                </c:pt>
                <c:pt idx="33">
                  <c:v>-2374340232</c:v>
                </c:pt>
                <c:pt idx="34">
                  <c:v>-2442594662</c:v>
                </c:pt>
                <c:pt idx="35">
                  <c:v>-2508182308</c:v>
                </c:pt>
                <c:pt idx="36">
                  <c:v>-2571477082</c:v>
                </c:pt>
                <c:pt idx="37">
                  <c:v>-2632286189</c:v>
                </c:pt>
                <c:pt idx="38">
                  <c:v>-2690342955</c:v>
                </c:pt>
                <c:pt idx="39">
                  <c:v>-2745404760</c:v>
                </c:pt>
                <c:pt idx="40">
                  <c:v>-2797290298</c:v>
                </c:pt>
                <c:pt idx="41">
                  <c:v>-2845838554</c:v>
                </c:pt>
                <c:pt idx="42">
                  <c:v>-2890946993</c:v>
                </c:pt>
                <c:pt idx="43">
                  <c:v>-2934211717</c:v>
                </c:pt>
                <c:pt idx="44">
                  <c:v>-2976696161</c:v>
                </c:pt>
                <c:pt idx="45">
                  <c:v>-3018305259</c:v>
                </c:pt>
                <c:pt idx="46">
                  <c:v>-3058875045</c:v>
                </c:pt>
                <c:pt idx="47">
                  <c:v>-3098263706</c:v>
                </c:pt>
                <c:pt idx="48">
                  <c:v>-3136348559</c:v>
                </c:pt>
                <c:pt idx="49">
                  <c:v>-3173025197</c:v>
                </c:pt>
                <c:pt idx="50">
                  <c:v>-3208206793</c:v>
                </c:pt>
                <c:pt idx="51">
                  <c:v>-3241823651</c:v>
                </c:pt>
                <c:pt idx="52">
                  <c:v>-3273822662</c:v>
                </c:pt>
                <c:pt idx="53">
                  <c:v>-3304196574</c:v>
                </c:pt>
                <c:pt idx="54">
                  <c:v>-3333689994</c:v>
                </c:pt>
                <c:pt idx="55">
                  <c:v>-3362641684</c:v>
                </c:pt>
                <c:pt idx="56">
                  <c:v>-3391008399</c:v>
                </c:pt>
                <c:pt idx="57">
                  <c:v>-3418729250</c:v>
                </c:pt>
                <c:pt idx="58">
                  <c:v>-3445749473</c:v>
                </c:pt>
                <c:pt idx="59">
                  <c:v>-3471954630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32288"/>
        <c:axId val="113542272"/>
      </c:lineChart>
      <c:catAx>
        <c:axId val="11353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3542272"/>
        <c:crosses val="autoZero"/>
        <c:auto val="1"/>
        <c:lblAlgn val="ctr"/>
        <c:lblOffset val="100"/>
        <c:tickLblSkip val="5"/>
        <c:noMultiLvlLbl val="0"/>
      </c:catAx>
      <c:valAx>
        <c:axId val="113542272"/>
        <c:scaling>
          <c:orientation val="minMax"/>
          <c:max val="50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3532288"/>
        <c:crosses val="autoZero"/>
        <c:crossBetween val="midCat"/>
        <c:dispUnits>
          <c:builtInUnit val="millions"/>
          <c:dispUnitsLbl>
            <c:tx>
              <c:rich>
                <a:bodyPr/>
                <a:lstStyle/>
                <a:p>
                  <a:pPr>
                    <a:defRPr/>
                  </a:pPr>
                  <a:r>
                    <a:rPr lang="en-US" sz="1400"/>
                    <a:t>Land (Million</a:t>
                  </a:r>
                  <a:r>
                    <a:rPr lang="en-US" sz="1400" baseline="0"/>
                    <a:t> ha)</a:t>
                  </a:r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73234657039711204"/>
          <c:y val="3.6348442931120099E-2"/>
          <c:w val="0.21951865222623393"/>
          <c:h val="0.938113924948570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Pasture Land</a:t>
            </a:r>
          </a:p>
        </c:rich>
      </c:tx>
      <c:layout>
        <c:manualLayout>
          <c:xMode val="edge"/>
          <c:yMode val="edge"/>
          <c:x val="0.16528775948460989"/>
          <c:y val="4.336042816275026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1.8181818181818209E-2"/>
          <c:y val="3.1597311763030392E-2"/>
          <c:w val="0.66523789071820572"/>
          <c:h val="0.81533325784143629"/>
        </c:manualLayout>
      </c:layout>
      <c:lineChart>
        <c:grouping val="standard"/>
        <c:varyColors val="0"/>
        <c:ser>
          <c:idx val="0"/>
          <c:order val="0"/>
          <c:tx>
            <c:strRef>
              <c:f>'All Cumulative'!$A$8</c:f>
              <c:strCache>
                <c:ptCount val="1"/>
                <c:pt idx="0">
                  <c:v>BAU</c:v>
                </c:pt>
              </c:strCache>
            </c:strRef>
          </c:tx>
          <c:marker>
            <c:symbol val="none"/>
          </c:marker>
          <c:cat>
            <c:numRef>
              <c:f>'All Cumulative'!$B$7:$BI$7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'All Cumulative'!$B$8:$BI$8</c:f>
              <c:numCache>
                <c:formatCode>General</c:formatCode>
                <c:ptCount val="60"/>
                <c:pt idx="0">
                  <c:v>0</c:v>
                </c:pt>
                <c:pt idx="1">
                  <c:v>37022410</c:v>
                </c:pt>
                <c:pt idx="2">
                  <c:v>76214991</c:v>
                </c:pt>
                <c:pt idx="3">
                  <c:v>115590344</c:v>
                </c:pt>
                <c:pt idx="4">
                  <c:v>153046155</c:v>
                </c:pt>
                <c:pt idx="5">
                  <c:v>188242267</c:v>
                </c:pt>
                <c:pt idx="6">
                  <c:v>224061236</c:v>
                </c:pt>
                <c:pt idx="7">
                  <c:v>261826404</c:v>
                </c:pt>
                <c:pt idx="8">
                  <c:v>302957491</c:v>
                </c:pt>
                <c:pt idx="9">
                  <c:v>348018335</c:v>
                </c:pt>
                <c:pt idx="10">
                  <c:v>394111002</c:v>
                </c:pt>
                <c:pt idx="11">
                  <c:v>441193041</c:v>
                </c:pt>
                <c:pt idx="12">
                  <c:v>488927799</c:v>
                </c:pt>
                <c:pt idx="13">
                  <c:v>534142930</c:v>
                </c:pt>
                <c:pt idx="14">
                  <c:v>579533378</c:v>
                </c:pt>
                <c:pt idx="15">
                  <c:v>627516487</c:v>
                </c:pt>
                <c:pt idx="16">
                  <c:v>676166566</c:v>
                </c:pt>
                <c:pt idx="17">
                  <c:v>724012059</c:v>
                </c:pt>
                <c:pt idx="18">
                  <c:v>772219154</c:v>
                </c:pt>
                <c:pt idx="19">
                  <c:v>822280050</c:v>
                </c:pt>
                <c:pt idx="20">
                  <c:v>874161851</c:v>
                </c:pt>
                <c:pt idx="21">
                  <c:v>927384206</c:v>
                </c:pt>
                <c:pt idx="22">
                  <c:v>981327089</c:v>
                </c:pt>
                <c:pt idx="23">
                  <c:v>1035107393</c:v>
                </c:pt>
                <c:pt idx="24">
                  <c:v>1088575971</c:v>
                </c:pt>
                <c:pt idx="25">
                  <c:v>1141755448</c:v>
                </c:pt>
                <c:pt idx="26">
                  <c:v>1194621355</c:v>
                </c:pt>
                <c:pt idx="27">
                  <c:v>1247174082</c:v>
                </c:pt>
                <c:pt idx="28">
                  <c:v>1297800924</c:v>
                </c:pt>
                <c:pt idx="29">
                  <c:v>1345195046</c:v>
                </c:pt>
                <c:pt idx="30">
                  <c:v>1390598304</c:v>
                </c:pt>
                <c:pt idx="31">
                  <c:v>1434313660</c:v>
                </c:pt>
                <c:pt idx="32">
                  <c:v>1476119930</c:v>
                </c:pt>
                <c:pt idx="33">
                  <c:v>1515875023</c:v>
                </c:pt>
                <c:pt idx="34">
                  <c:v>1553610371</c:v>
                </c:pt>
                <c:pt idx="35">
                  <c:v>1590563745</c:v>
                </c:pt>
                <c:pt idx="36">
                  <c:v>1627204821</c:v>
                </c:pt>
                <c:pt idx="37">
                  <c:v>1663382320</c:v>
                </c:pt>
                <c:pt idx="38">
                  <c:v>1698945880</c:v>
                </c:pt>
                <c:pt idx="39">
                  <c:v>1733558518</c:v>
                </c:pt>
                <c:pt idx="40">
                  <c:v>1767039494</c:v>
                </c:pt>
                <c:pt idx="41">
                  <c:v>1799686551</c:v>
                </c:pt>
                <c:pt idx="42">
                  <c:v>1831507666</c:v>
                </c:pt>
                <c:pt idx="43">
                  <c:v>1862444255</c:v>
                </c:pt>
                <c:pt idx="44">
                  <c:v>1892615990</c:v>
                </c:pt>
                <c:pt idx="45">
                  <c:v>1922027586</c:v>
                </c:pt>
                <c:pt idx="46">
                  <c:v>1950560485</c:v>
                </c:pt>
                <c:pt idx="47">
                  <c:v>1978101254</c:v>
                </c:pt>
                <c:pt idx="48">
                  <c:v>2004569674</c:v>
                </c:pt>
                <c:pt idx="49">
                  <c:v>2029905172</c:v>
                </c:pt>
                <c:pt idx="50">
                  <c:v>2054070216</c:v>
                </c:pt>
                <c:pt idx="51">
                  <c:v>2077045639</c:v>
                </c:pt>
                <c:pt idx="52">
                  <c:v>2098821370</c:v>
                </c:pt>
                <c:pt idx="53">
                  <c:v>2119425950</c:v>
                </c:pt>
                <c:pt idx="54">
                  <c:v>2138910960</c:v>
                </c:pt>
                <c:pt idx="55">
                  <c:v>2157326577</c:v>
                </c:pt>
                <c:pt idx="56">
                  <c:v>2174825836</c:v>
                </c:pt>
                <c:pt idx="57">
                  <c:v>2192181322</c:v>
                </c:pt>
                <c:pt idx="58">
                  <c:v>2209528597</c:v>
                </c:pt>
                <c:pt idx="59">
                  <c:v>2226844518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'All Cumulative'!$A$9</c:f>
              <c:strCache>
                <c:ptCount val="1"/>
                <c:pt idx="0">
                  <c:v>High Food Demand</c:v>
                </c:pt>
              </c:strCache>
            </c:strRef>
          </c:tx>
          <c:marker>
            <c:symbol val="none"/>
          </c:marker>
          <c:cat>
            <c:numRef>
              <c:f>'All Cumulative'!$B$7:$BI$7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'All Cumulative'!$B$9:$BI$9</c:f>
              <c:numCache>
                <c:formatCode>General</c:formatCode>
                <c:ptCount val="60"/>
                <c:pt idx="0">
                  <c:v>0</c:v>
                </c:pt>
                <c:pt idx="1">
                  <c:v>37022410</c:v>
                </c:pt>
                <c:pt idx="2">
                  <c:v>76214991</c:v>
                </c:pt>
                <c:pt idx="3">
                  <c:v>115590344</c:v>
                </c:pt>
                <c:pt idx="4">
                  <c:v>153046155</c:v>
                </c:pt>
                <c:pt idx="5">
                  <c:v>188242267</c:v>
                </c:pt>
                <c:pt idx="6">
                  <c:v>224061236</c:v>
                </c:pt>
                <c:pt idx="7">
                  <c:v>261826404</c:v>
                </c:pt>
                <c:pt idx="8">
                  <c:v>302957491</c:v>
                </c:pt>
                <c:pt idx="9">
                  <c:v>348018335</c:v>
                </c:pt>
                <c:pt idx="10">
                  <c:v>394111002</c:v>
                </c:pt>
                <c:pt idx="11">
                  <c:v>441193041</c:v>
                </c:pt>
                <c:pt idx="12">
                  <c:v>488927799</c:v>
                </c:pt>
                <c:pt idx="13">
                  <c:v>534142930</c:v>
                </c:pt>
                <c:pt idx="14">
                  <c:v>579533378</c:v>
                </c:pt>
                <c:pt idx="15">
                  <c:v>630158852</c:v>
                </c:pt>
                <c:pt idx="16">
                  <c:v>685528900</c:v>
                </c:pt>
                <c:pt idx="17">
                  <c:v>742732334</c:v>
                </c:pt>
                <c:pt idx="18">
                  <c:v>802915706</c:v>
                </c:pt>
                <c:pt idx="19">
                  <c:v>867541514</c:v>
                </c:pt>
                <c:pt idx="20">
                  <c:v>936489160</c:v>
                </c:pt>
                <c:pt idx="21">
                  <c:v>1008259114</c:v>
                </c:pt>
                <c:pt idx="22">
                  <c:v>1081408106</c:v>
                </c:pt>
                <c:pt idx="23">
                  <c:v>1155485778</c:v>
                </c:pt>
                <c:pt idx="24">
                  <c:v>1230229823</c:v>
                </c:pt>
                <c:pt idx="25">
                  <c:v>1303004059</c:v>
                </c:pt>
                <c:pt idx="26">
                  <c:v>1370136647</c:v>
                </c:pt>
                <c:pt idx="27">
                  <c:v>1431510908</c:v>
                </c:pt>
                <c:pt idx="28">
                  <c:v>1487249611</c:v>
                </c:pt>
                <c:pt idx="29">
                  <c:v>1537690504</c:v>
                </c:pt>
                <c:pt idx="30">
                  <c:v>1586527984</c:v>
                </c:pt>
                <c:pt idx="31">
                  <c:v>1634639549</c:v>
                </c:pt>
                <c:pt idx="32">
                  <c:v>1681516292</c:v>
                </c:pt>
                <c:pt idx="33">
                  <c:v>1726575567</c:v>
                </c:pt>
                <c:pt idx="34">
                  <c:v>1769358591</c:v>
                </c:pt>
                <c:pt idx="35">
                  <c:v>1809628423</c:v>
                </c:pt>
                <c:pt idx="36">
                  <c:v>1847782169</c:v>
                </c:pt>
                <c:pt idx="37">
                  <c:v>1883667841</c:v>
                </c:pt>
                <c:pt idx="38">
                  <c:v>1917106930</c:v>
                </c:pt>
                <c:pt idx="39">
                  <c:v>1947272353</c:v>
                </c:pt>
                <c:pt idx="40">
                  <c:v>1974233612</c:v>
                </c:pt>
                <c:pt idx="41">
                  <c:v>1999225781</c:v>
                </c:pt>
                <c:pt idx="42">
                  <c:v>2022152992</c:v>
                </c:pt>
                <c:pt idx="43">
                  <c:v>2043450124</c:v>
                </c:pt>
                <c:pt idx="44">
                  <c:v>2064651023</c:v>
                </c:pt>
                <c:pt idx="45">
                  <c:v>2085635697</c:v>
                </c:pt>
                <c:pt idx="46">
                  <c:v>2106249828</c:v>
                </c:pt>
                <c:pt idx="47">
                  <c:v>2126412936</c:v>
                </c:pt>
                <c:pt idx="48">
                  <c:v>2145974323</c:v>
                </c:pt>
                <c:pt idx="49">
                  <c:v>2164778422</c:v>
                </c:pt>
                <c:pt idx="50">
                  <c:v>2182687397</c:v>
                </c:pt>
                <c:pt idx="51">
                  <c:v>2199603037</c:v>
                </c:pt>
                <c:pt idx="52">
                  <c:v>2215436431</c:v>
                </c:pt>
                <c:pt idx="53">
                  <c:v>2230125238</c:v>
                </c:pt>
                <c:pt idx="54">
                  <c:v>2243650318</c:v>
                </c:pt>
                <c:pt idx="55">
                  <c:v>2256648697</c:v>
                </c:pt>
                <c:pt idx="56">
                  <c:v>2269354936</c:v>
                </c:pt>
                <c:pt idx="57">
                  <c:v>2281708846</c:v>
                </c:pt>
                <c:pt idx="58">
                  <c:v>2293669907</c:v>
                </c:pt>
                <c:pt idx="59">
                  <c:v>2305388723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'All Cumulative'!$A$10</c:f>
              <c:strCache>
                <c:ptCount val="1"/>
                <c:pt idx="0">
                  <c:v>High Biofuel Demand</c:v>
                </c:pt>
              </c:strCache>
            </c:strRef>
          </c:tx>
          <c:marker>
            <c:symbol val="none"/>
          </c:marker>
          <c:cat>
            <c:numRef>
              <c:f>'All Cumulative'!$B$7:$BI$7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'All Cumulative'!$B$10:$BI$10</c:f>
              <c:numCache>
                <c:formatCode>General</c:formatCode>
                <c:ptCount val="60"/>
                <c:pt idx="0">
                  <c:v>0</c:v>
                </c:pt>
                <c:pt idx="1">
                  <c:v>37022265</c:v>
                </c:pt>
                <c:pt idx="2">
                  <c:v>76214546</c:v>
                </c:pt>
                <c:pt idx="3">
                  <c:v>115589463</c:v>
                </c:pt>
                <c:pt idx="4">
                  <c:v>153044747</c:v>
                </c:pt>
                <c:pt idx="5">
                  <c:v>188240287</c:v>
                </c:pt>
                <c:pt idx="6">
                  <c:v>224058780</c:v>
                </c:pt>
                <c:pt idx="7">
                  <c:v>261823692</c:v>
                </c:pt>
                <c:pt idx="8">
                  <c:v>302954752</c:v>
                </c:pt>
                <c:pt idx="9">
                  <c:v>348015527</c:v>
                </c:pt>
                <c:pt idx="10">
                  <c:v>394108031</c:v>
                </c:pt>
                <c:pt idx="11">
                  <c:v>441189889</c:v>
                </c:pt>
                <c:pt idx="12">
                  <c:v>488924317</c:v>
                </c:pt>
                <c:pt idx="13">
                  <c:v>534139031</c:v>
                </c:pt>
                <c:pt idx="14">
                  <c:v>579529106</c:v>
                </c:pt>
                <c:pt idx="15">
                  <c:v>627511746</c:v>
                </c:pt>
                <c:pt idx="16">
                  <c:v>676161042</c:v>
                </c:pt>
                <c:pt idx="17">
                  <c:v>724049779</c:v>
                </c:pt>
                <c:pt idx="18">
                  <c:v>772595795</c:v>
                </c:pt>
                <c:pt idx="19">
                  <c:v>822674723</c:v>
                </c:pt>
                <c:pt idx="20">
                  <c:v>874423462</c:v>
                </c:pt>
                <c:pt idx="21">
                  <c:v>927523772</c:v>
                </c:pt>
                <c:pt idx="22">
                  <c:v>981378832</c:v>
                </c:pt>
                <c:pt idx="23">
                  <c:v>1035101192</c:v>
                </c:pt>
                <c:pt idx="24">
                  <c:v>1088532824</c:v>
                </c:pt>
                <c:pt idx="25">
                  <c:v>1141689378</c:v>
                </c:pt>
                <c:pt idx="26">
                  <c:v>1194541659</c:v>
                </c:pt>
                <c:pt idx="27">
                  <c:v>1247087066</c:v>
                </c:pt>
                <c:pt idx="28">
                  <c:v>1297714507</c:v>
                </c:pt>
                <c:pt idx="29">
                  <c:v>1344796061</c:v>
                </c:pt>
                <c:pt idx="30">
                  <c:v>1385240378</c:v>
                </c:pt>
                <c:pt idx="31">
                  <c:v>1419106898</c:v>
                </c:pt>
                <c:pt idx="32">
                  <c:v>1447774522</c:v>
                </c:pt>
                <c:pt idx="33">
                  <c:v>1472202824</c:v>
                </c:pt>
                <c:pt idx="34">
                  <c:v>1493262291</c:v>
                </c:pt>
                <c:pt idx="35">
                  <c:v>1512779666</c:v>
                </c:pt>
                <c:pt idx="36">
                  <c:v>1531384651</c:v>
                </c:pt>
                <c:pt idx="37">
                  <c:v>1549088454</c:v>
                </c:pt>
                <c:pt idx="38">
                  <c:v>1565860051</c:v>
                </c:pt>
                <c:pt idx="39">
                  <c:v>1581453067</c:v>
                </c:pt>
                <c:pt idx="40">
                  <c:v>1595844727</c:v>
                </c:pt>
                <c:pt idx="41">
                  <c:v>1609439633</c:v>
                </c:pt>
                <c:pt idx="42">
                  <c:v>1622180601</c:v>
                </c:pt>
                <c:pt idx="43">
                  <c:v>1634149983</c:v>
                </c:pt>
                <c:pt idx="44">
                  <c:v>1645408516</c:v>
                </c:pt>
                <c:pt idx="45">
                  <c:v>1655822634</c:v>
                </c:pt>
                <c:pt idx="46">
                  <c:v>1665280274</c:v>
                </c:pt>
                <c:pt idx="47">
                  <c:v>1673682295</c:v>
                </c:pt>
                <c:pt idx="48">
                  <c:v>1680961455</c:v>
                </c:pt>
                <c:pt idx="49">
                  <c:v>1687110352</c:v>
                </c:pt>
                <c:pt idx="50">
                  <c:v>1692181388</c:v>
                </c:pt>
                <c:pt idx="51">
                  <c:v>1696135129</c:v>
                </c:pt>
                <c:pt idx="52">
                  <c:v>1698935265</c:v>
                </c:pt>
                <c:pt idx="53">
                  <c:v>1700572569</c:v>
                </c:pt>
                <c:pt idx="54">
                  <c:v>1701692448</c:v>
                </c:pt>
                <c:pt idx="55">
                  <c:v>1702866236</c:v>
                </c:pt>
                <c:pt idx="56">
                  <c:v>1704029305</c:v>
                </c:pt>
                <c:pt idx="57">
                  <c:v>1705131005</c:v>
                </c:pt>
                <c:pt idx="58">
                  <c:v>1706129490</c:v>
                </c:pt>
                <c:pt idx="59">
                  <c:v>1706980854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'All Cumulative'!$A$11</c:f>
              <c:strCache>
                <c:ptCount val="1"/>
                <c:pt idx="0">
                  <c:v>High Food and Fuel Demand</c:v>
                </c:pt>
              </c:strCache>
            </c:strRef>
          </c:tx>
          <c:marker>
            <c:symbol val="none"/>
          </c:marker>
          <c:cat>
            <c:numRef>
              <c:f>'All Cumulative'!$B$7:$BI$7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'All Cumulative'!$B$11:$BI$11</c:f>
              <c:numCache>
                <c:formatCode>General</c:formatCode>
                <c:ptCount val="60"/>
                <c:pt idx="0">
                  <c:v>0</c:v>
                </c:pt>
                <c:pt idx="1">
                  <c:v>37022265</c:v>
                </c:pt>
                <c:pt idx="2">
                  <c:v>76214546</c:v>
                </c:pt>
                <c:pt idx="3">
                  <c:v>115589463</c:v>
                </c:pt>
                <c:pt idx="4">
                  <c:v>153044747</c:v>
                </c:pt>
                <c:pt idx="5">
                  <c:v>188240287</c:v>
                </c:pt>
                <c:pt idx="6">
                  <c:v>224058780</c:v>
                </c:pt>
                <c:pt idx="7">
                  <c:v>261823692</c:v>
                </c:pt>
                <c:pt idx="8">
                  <c:v>302954752</c:v>
                </c:pt>
                <c:pt idx="9">
                  <c:v>348015527</c:v>
                </c:pt>
                <c:pt idx="10">
                  <c:v>394108031</c:v>
                </c:pt>
                <c:pt idx="11">
                  <c:v>441189889</c:v>
                </c:pt>
                <c:pt idx="12">
                  <c:v>488924317</c:v>
                </c:pt>
                <c:pt idx="13">
                  <c:v>534139031</c:v>
                </c:pt>
                <c:pt idx="14">
                  <c:v>579529106</c:v>
                </c:pt>
                <c:pt idx="15">
                  <c:v>630154112</c:v>
                </c:pt>
                <c:pt idx="16">
                  <c:v>685523371</c:v>
                </c:pt>
                <c:pt idx="17">
                  <c:v>742770034</c:v>
                </c:pt>
                <c:pt idx="18">
                  <c:v>803292811</c:v>
                </c:pt>
                <c:pt idx="19">
                  <c:v>867938193</c:v>
                </c:pt>
                <c:pt idx="20">
                  <c:v>936754147</c:v>
                </c:pt>
                <c:pt idx="21">
                  <c:v>1008404971</c:v>
                </c:pt>
                <c:pt idx="22">
                  <c:v>1081467822</c:v>
                </c:pt>
                <c:pt idx="23">
                  <c:v>1155488327</c:v>
                </c:pt>
                <c:pt idx="24">
                  <c:v>1230195729</c:v>
                </c:pt>
                <c:pt idx="25">
                  <c:v>1302952865</c:v>
                </c:pt>
                <c:pt idx="26">
                  <c:v>1370077054</c:v>
                </c:pt>
                <c:pt idx="27">
                  <c:v>1431447454</c:v>
                </c:pt>
                <c:pt idx="28">
                  <c:v>1487184698</c:v>
                </c:pt>
                <c:pt idx="29">
                  <c:v>1537309315</c:v>
                </c:pt>
                <c:pt idx="30">
                  <c:v>1581130921</c:v>
                </c:pt>
                <c:pt idx="31">
                  <c:v>1619179260</c:v>
                </c:pt>
                <c:pt idx="32">
                  <c:v>1652574326</c:v>
                </c:pt>
                <c:pt idx="33">
                  <c:v>1681860746</c:v>
                </c:pt>
                <c:pt idx="34">
                  <c:v>1707351827</c:v>
                </c:pt>
                <c:pt idx="35">
                  <c:v>1729350370</c:v>
                </c:pt>
                <c:pt idx="36">
                  <c:v>1748571233</c:v>
                </c:pt>
                <c:pt idx="37">
                  <c:v>1765051514</c:v>
                </c:pt>
                <c:pt idx="38">
                  <c:v>1778704517</c:v>
                </c:pt>
                <c:pt idx="39">
                  <c:v>1788756963</c:v>
                </c:pt>
                <c:pt idx="40">
                  <c:v>1795301320</c:v>
                </c:pt>
                <c:pt idx="41">
                  <c:v>1799653529</c:v>
                </c:pt>
                <c:pt idx="42">
                  <c:v>1801773346</c:v>
                </c:pt>
                <c:pt idx="43">
                  <c:v>1803091882</c:v>
                </c:pt>
                <c:pt idx="44">
                  <c:v>1804494553</c:v>
                </c:pt>
                <c:pt idx="45">
                  <c:v>1805764886</c:v>
                </c:pt>
                <c:pt idx="46">
                  <c:v>1806656964</c:v>
                </c:pt>
                <c:pt idx="47">
                  <c:v>1806966893</c:v>
                </c:pt>
                <c:pt idx="48">
                  <c:v>1806525933</c:v>
                </c:pt>
                <c:pt idx="49">
                  <c:v>1805188386</c:v>
                </c:pt>
                <c:pt idx="50">
                  <c:v>1802839296</c:v>
                </c:pt>
                <c:pt idx="51">
                  <c:v>1799390585</c:v>
                </c:pt>
                <c:pt idx="52">
                  <c:v>1794769103</c:v>
                </c:pt>
                <c:pt idx="53">
                  <c:v>1788967285</c:v>
                </c:pt>
                <c:pt idx="54">
                  <c:v>1782736236</c:v>
                </c:pt>
                <c:pt idx="55">
                  <c:v>1776414983</c:v>
                </c:pt>
                <c:pt idx="56">
                  <c:v>1769956654</c:v>
                </c:pt>
                <c:pt idx="57">
                  <c:v>1763310211</c:v>
                </c:pt>
                <c:pt idx="58">
                  <c:v>1756434258</c:v>
                </c:pt>
                <c:pt idx="59">
                  <c:v>1749454383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93728"/>
        <c:axId val="113620096"/>
      </c:lineChart>
      <c:catAx>
        <c:axId val="11359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3620096"/>
        <c:crosses val="autoZero"/>
        <c:auto val="1"/>
        <c:lblAlgn val="ctr"/>
        <c:lblOffset val="100"/>
        <c:tickLblSkip val="5"/>
        <c:noMultiLvlLbl val="0"/>
      </c:catAx>
      <c:valAx>
        <c:axId val="113620096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one"/>
        <c:crossAx val="113593728"/>
        <c:crosses val="autoZero"/>
        <c:crossBetween val="midCat"/>
        <c:dispUnits>
          <c:builtInUnit val="millions"/>
        </c:dispUnits>
      </c:valAx>
    </c:plotArea>
    <c:legend>
      <c:legendPos val="r"/>
      <c:layout>
        <c:manualLayout>
          <c:xMode val="edge"/>
          <c:yMode val="edge"/>
          <c:x val="0.71040895418423955"/>
          <c:y val="4.2104277829907832E-2"/>
          <c:w val="0.28653175820919669"/>
          <c:h val="0.9280481607954645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92283575546743"/>
          <c:y val="2.2126229548409249E-2"/>
          <c:w val="0.55368682960872662"/>
          <c:h val="0.86221453626707989"/>
        </c:manualLayout>
      </c:layout>
      <c:lineChart>
        <c:grouping val="standard"/>
        <c:varyColors val="0"/>
        <c:ser>
          <c:idx val="0"/>
          <c:order val="0"/>
          <c:tx>
            <c:strRef>
              <c:f>'All Cumulative'!$A$20</c:f>
              <c:strCache>
                <c:ptCount val="1"/>
                <c:pt idx="0">
                  <c:v>BAU</c:v>
                </c:pt>
              </c:strCache>
            </c:strRef>
          </c:tx>
          <c:marker>
            <c:symbol val="none"/>
          </c:marker>
          <c:cat>
            <c:numRef>
              <c:f>'All Cumulative'!$B$19:$BI$19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'All Cumulative'!$B$20:$BI$20</c:f>
              <c:numCache>
                <c:formatCode>General</c:formatCode>
                <c:ptCount val="60"/>
                <c:pt idx="0">
                  <c:v>325811594</c:v>
                </c:pt>
                <c:pt idx="1">
                  <c:v>434635404</c:v>
                </c:pt>
                <c:pt idx="2">
                  <c:v>467529021</c:v>
                </c:pt>
                <c:pt idx="3">
                  <c:v>501321605</c:v>
                </c:pt>
                <c:pt idx="4">
                  <c:v>553429856</c:v>
                </c:pt>
                <c:pt idx="5">
                  <c:v>593040823</c:v>
                </c:pt>
                <c:pt idx="6">
                  <c:v>621423699</c:v>
                </c:pt>
                <c:pt idx="7">
                  <c:v>644968392</c:v>
                </c:pt>
                <c:pt idx="8">
                  <c:v>648128495</c:v>
                </c:pt>
                <c:pt idx="9">
                  <c:v>660594232</c:v>
                </c:pt>
                <c:pt idx="10">
                  <c:v>684955194</c:v>
                </c:pt>
                <c:pt idx="11">
                  <c:v>691185390</c:v>
                </c:pt>
                <c:pt idx="12">
                  <c:v>725899782</c:v>
                </c:pt>
                <c:pt idx="13">
                  <c:v>761494059</c:v>
                </c:pt>
                <c:pt idx="14">
                  <c:v>783791128</c:v>
                </c:pt>
                <c:pt idx="15">
                  <c:v>800999567</c:v>
                </c:pt>
                <c:pt idx="16">
                  <c:v>833232316</c:v>
                </c:pt>
                <c:pt idx="17">
                  <c:v>851406812</c:v>
                </c:pt>
                <c:pt idx="18">
                  <c:v>872271990</c:v>
                </c:pt>
                <c:pt idx="19">
                  <c:v>887558997</c:v>
                </c:pt>
                <c:pt idx="20">
                  <c:v>901761824</c:v>
                </c:pt>
                <c:pt idx="21">
                  <c:v>915971892</c:v>
                </c:pt>
                <c:pt idx="22">
                  <c:v>929859042</c:v>
                </c:pt>
                <c:pt idx="23">
                  <c:v>944969366</c:v>
                </c:pt>
                <c:pt idx="24">
                  <c:v>960047451</c:v>
                </c:pt>
                <c:pt idx="25">
                  <c:v>976004169</c:v>
                </c:pt>
                <c:pt idx="26">
                  <c:v>992232465</c:v>
                </c:pt>
                <c:pt idx="27">
                  <c:v>1008866764</c:v>
                </c:pt>
                <c:pt idx="28">
                  <c:v>1027256166</c:v>
                </c:pt>
                <c:pt idx="29">
                  <c:v>1047126693</c:v>
                </c:pt>
                <c:pt idx="30">
                  <c:v>1065061695</c:v>
                </c:pt>
                <c:pt idx="31">
                  <c:v>1085755315</c:v>
                </c:pt>
                <c:pt idx="32">
                  <c:v>1109562373</c:v>
                </c:pt>
                <c:pt idx="33">
                  <c:v>1135656331</c:v>
                </c:pt>
                <c:pt idx="34">
                  <c:v>1163779241</c:v>
                </c:pt>
                <c:pt idx="35">
                  <c:v>1192427317</c:v>
                </c:pt>
                <c:pt idx="36">
                  <c:v>1221174958</c:v>
                </c:pt>
                <c:pt idx="37">
                  <c:v>1250519501</c:v>
                </c:pt>
                <c:pt idx="38">
                  <c:v>1280483118</c:v>
                </c:pt>
                <c:pt idx="39">
                  <c:v>1314494457</c:v>
                </c:pt>
                <c:pt idx="40">
                  <c:v>1346846017</c:v>
                </c:pt>
                <c:pt idx="41">
                  <c:v>1379583720</c:v>
                </c:pt>
                <c:pt idx="42">
                  <c:v>1413082405</c:v>
                </c:pt>
                <c:pt idx="43">
                  <c:v>1447759547</c:v>
                </c:pt>
                <c:pt idx="44">
                  <c:v>1483654598</c:v>
                </c:pt>
                <c:pt idx="45">
                  <c:v>1520612910</c:v>
                </c:pt>
                <c:pt idx="46">
                  <c:v>1558876754</c:v>
                </c:pt>
                <c:pt idx="47">
                  <c:v>1598419085</c:v>
                </c:pt>
                <c:pt idx="48">
                  <c:v>1639132980</c:v>
                </c:pt>
                <c:pt idx="49">
                  <c:v>1681092227</c:v>
                </c:pt>
                <c:pt idx="50">
                  <c:v>1724007741</c:v>
                </c:pt>
                <c:pt idx="51">
                  <c:v>1767968449</c:v>
                </c:pt>
                <c:pt idx="52">
                  <c:v>1812753175</c:v>
                </c:pt>
                <c:pt idx="53">
                  <c:v>1858138311</c:v>
                </c:pt>
                <c:pt idx="54">
                  <c:v>1904062901</c:v>
                </c:pt>
                <c:pt idx="55">
                  <c:v>1950408617</c:v>
                </c:pt>
                <c:pt idx="56">
                  <c:v>1997013748</c:v>
                </c:pt>
                <c:pt idx="57">
                  <c:v>2042755650</c:v>
                </c:pt>
                <c:pt idx="58">
                  <c:v>2087520813</c:v>
                </c:pt>
                <c:pt idx="59">
                  <c:v>2131128927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'All Cumulative'!$A$21</c:f>
              <c:strCache>
                <c:ptCount val="1"/>
                <c:pt idx="0">
                  <c:v>High Food Demand</c:v>
                </c:pt>
              </c:strCache>
            </c:strRef>
          </c:tx>
          <c:marker>
            <c:symbol val="none"/>
          </c:marker>
          <c:cat>
            <c:numRef>
              <c:f>'All Cumulative'!$B$19:$BI$19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'All Cumulative'!$B$21:$BI$21</c:f>
              <c:numCache>
                <c:formatCode>General</c:formatCode>
                <c:ptCount val="60"/>
                <c:pt idx="0">
                  <c:v>325811594</c:v>
                </c:pt>
                <c:pt idx="1">
                  <c:v>434635404</c:v>
                </c:pt>
                <c:pt idx="2">
                  <c:v>467529021</c:v>
                </c:pt>
                <c:pt idx="3">
                  <c:v>501321605</c:v>
                </c:pt>
                <c:pt idx="4">
                  <c:v>553429856</c:v>
                </c:pt>
                <c:pt idx="5">
                  <c:v>593040823</c:v>
                </c:pt>
                <c:pt idx="6">
                  <c:v>621423699</c:v>
                </c:pt>
                <c:pt idx="7">
                  <c:v>644968392</c:v>
                </c:pt>
                <c:pt idx="8">
                  <c:v>648128495</c:v>
                </c:pt>
                <c:pt idx="9">
                  <c:v>660594232</c:v>
                </c:pt>
                <c:pt idx="10">
                  <c:v>684955194</c:v>
                </c:pt>
                <c:pt idx="11">
                  <c:v>691185390</c:v>
                </c:pt>
                <c:pt idx="12">
                  <c:v>725899782</c:v>
                </c:pt>
                <c:pt idx="13">
                  <c:v>761494059</c:v>
                </c:pt>
                <c:pt idx="14">
                  <c:v>783791128</c:v>
                </c:pt>
                <c:pt idx="15">
                  <c:v>889720122</c:v>
                </c:pt>
                <c:pt idx="16">
                  <c:v>973665616</c:v>
                </c:pt>
                <c:pt idx="17">
                  <c:v>1038355156</c:v>
                </c:pt>
                <c:pt idx="18">
                  <c:v>1102379775</c:v>
                </c:pt>
                <c:pt idx="19">
                  <c:v>1158157481</c:v>
                </c:pt>
                <c:pt idx="20">
                  <c:v>1210603738</c:v>
                </c:pt>
                <c:pt idx="21">
                  <c:v>1262154763</c:v>
                </c:pt>
                <c:pt idx="22">
                  <c:v>1313678998</c:v>
                </c:pt>
                <c:pt idx="23">
                  <c:v>1366338236</c:v>
                </c:pt>
                <c:pt idx="24">
                  <c:v>1419037202</c:v>
                </c:pt>
                <c:pt idx="25">
                  <c:v>1475659459</c:v>
                </c:pt>
                <c:pt idx="26">
                  <c:v>1540087585</c:v>
                </c:pt>
                <c:pt idx="27">
                  <c:v>1612846538</c:v>
                </c:pt>
                <c:pt idx="28">
                  <c:v>1693416699</c:v>
                </c:pt>
                <c:pt idx="29">
                  <c:v>1779374307</c:v>
                </c:pt>
                <c:pt idx="30">
                  <c:v>1864392851</c:v>
                </c:pt>
                <c:pt idx="31">
                  <c:v>1952226510</c:v>
                </c:pt>
                <c:pt idx="32">
                  <c:v>2043563972</c:v>
                </c:pt>
                <c:pt idx="33">
                  <c:v>2138698553</c:v>
                </c:pt>
                <c:pt idx="34">
                  <c:v>2237562496</c:v>
                </c:pt>
                <c:pt idx="35">
                  <c:v>2340536738</c:v>
                </c:pt>
                <c:pt idx="36">
                  <c:v>2447099724</c:v>
                </c:pt>
                <c:pt idx="37">
                  <c:v>2557465719</c:v>
                </c:pt>
                <c:pt idx="38">
                  <c:v>2671650087</c:v>
                </c:pt>
                <c:pt idx="39">
                  <c:v>2798476238</c:v>
                </c:pt>
                <c:pt idx="40">
                  <c:v>2918335605</c:v>
                </c:pt>
                <c:pt idx="41">
                  <c:v>3040949926</c:v>
                </c:pt>
                <c:pt idx="42">
                  <c:v>3167610029</c:v>
                </c:pt>
                <c:pt idx="43">
                  <c:v>3297903795</c:v>
                </c:pt>
                <c:pt idx="44">
                  <c:v>3429685085</c:v>
                </c:pt>
                <c:pt idx="45">
                  <c:v>3562723646</c:v>
                </c:pt>
                <c:pt idx="46">
                  <c:v>3697265413</c:v>
                </c:pt>
                <c:pt idx="47">
                  <c:v>3831202836</c:v>
                </c:pt>
                <c:pt idx="48">
                  <c:v>3966340520</c:v>
                </c:pt>
                <c:pt idx="49">
                  <c:v>4103202595</c:v>
                </c:pt>
                <c:pt idx="50">
                  <c:v>4241581294</c:v>
                </c:pt>
                <c:pt idx="51">
                  <c:v>4381695842</c:v>
                </c:pt>
                <c:pt idx="52">
                  <c:v>4523453854</c:v>
                </c:pt>
                <c:pt idx="53">
                  <c:v>4666746338</c:v>
                </c:pt>
                <c:pt idx="54">
                  <c:v>4811583551</c:v>
                </c:pt>
                <c:pt idx="55">
                  <c:v>4957119688</c:v>
                </c:pt>
                <c:pt idx="56">
                  <c:v>5102930753</c:v>
                </c:pt>
                <c:pt idx="57">
                  <c:v>5248685078</c:v>
                </c:pt>
                <c:pt idx="58">
                  <c:v>5394343719</c:v>
                </c:pt>
                <c:pt idx="59">
                  <c:v>5506441970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'All Cumulative'!$A$22</c:f>
              <c:strCache>
                <c:ptCount val="1"/>
                <c:pt idx="0">
                  <c:v>High Fuel Demand</c:v>
                </c:pt>
              </c:strCache>
            </c:strRef>
          </c:tx>
          <c:marker>
            <c:symbol val="none"/>
          </c:marker>
          <c:cat>
            <c:numRef>
              <c:f>'All Cumulative'!$B$19:$BI$19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'All Cumulative'!$B$22:$BI$22</c:f>
              <c:numCache>
                <c:formatCode>General</c:formatCode>
                <c:ptCount val="60"/>
                <c:pt idx="0">
                  <c:v>325812004</c:v>
                </c:pt>
                <c:pt idx="1">
                  <c:v>434636908</c:v>
                </c:pt>
                <c:pt idx="2">
                  <c:v>467531860</c:v>
                </c:pt>
                <c:pt idx="3">
                  <c:v>501325891</c:v>
                </c:pt>
                <c:pt idx="4">
                  <c:v>553435573</c:v>
                </c:pt>
                <c:pt idx="5">
                  <c:v>593047450</c:v>
                </c:pt>
                <c:pt idx="6">
                  <c:v>621430864</c:v>
                </c:pt>
                <c:pt idx="7">
                  <c:v>644974051</c:v>
                </c:pt>
                <c:pt idx="8">
                  <c:v>648134104</c:v>
                </c:pt>
                <c:pt idx="9">
                  <c:v>660600543</c:v>
                </c:pt>
                <c:pt idx="10">
                  <c:v>684962067</c:v>
                </c:pt>
                <c:pt idx="11">
                  <c:v>691192950</c:v>
                </c:pt>
                <c:pt idx="12">
                  <c:v>725908955</c:v>
                </c:pt>
                <c:pt idx="13">
                  <c:v>761503701</c:v>
                </c:pt>
                <c:pt idx="14">
                  <c:v>783801683</c:v>
                </c:pt>
                <c:pt idx="15">
                  <c:v>801012117</c:v>
                </c:pt>
                <c:pt idx="16">
                  <c:v>833248594</c:v>
                </c:pt>
                <c:pt idx="17">
                  <c:v>850109814</c:v>
                </c:pt>
                <c:pt idx="18">
                  <c:v>870365355</c:v>
                </c:pt>
                <c:pt idx="19">
                  <c:v>887491299</c:v>
                </c:pt>
                <c:pt idx="20">
                  <c:v>901924479</c:v>
                </c:pt>
                <c:pt idx="21">
                  <c:v>916215436</c:v>
                </c:pt>
                <c:pt idx="22">
                  <c:v>930125291</c:v>
                </c:pt>
                <c:pt idx="23">
                  <c:v>945234393</c:v>
                </c:pt>
                <c:pt idx="24">
                  <c:v>960301796</c:v>
                </c:pt>
                <c:pt idx="25">
                  <c:v>976244194</c:v>
                </c:pt>
                <c:pt idx="26">
                  <c:v>992457015</c:v>
                </c:pt>
                <c:pt idx="27">
                  <c:v>1009075763</c:v>
                </c:pt>
                <c:pt idx="28">
                  <c:v>1027445852</c:v>
                </c:pt>
                <c:pt idx="29">
                  <c:v>1057931186</c:v>
                </c:pt>
                <c:pt idx="30">
                  <c:v>1111226083</c:v>
                </c:pt>
                <c:pt idx="31">
                  <c:v>1166336615</c:v>
                </c:pt>
                <c:pt idx="32">
                  <c:v>1223295137</c:v>
                </c:pt>
                <c:pt idx="33">
                  <c:v>1280689916</c:v>
                </c:pt>
                <c:pt idx="34">
                  <c:v>1338901827</c:v>
                </c:pt>
                <c:pt idx="35">
                  <c:v>1396493348</c:v>
                </c:pt>
                <c:pt idx="36">
                  <c:v>1453156832</c:v>
                </c:pt>
                <c:pt idx="37">
                  <c:v>1509433536</c:v>
                </c:pt>
                <c:pt idx="38">
                  <c:v>1565538643</c:v>
                </c:pt>
                <c:pt idx="39">
                  <c:v>1624701207</c:v>
                </c:pt>
                <c:pt idx="40">
                  <c:v>1680862642</c:v>
                </c:pt>
                <c:pt idx="41">
                  <c:v>1736979952</c:v>
                </c:pt>
                <c:pt idx="42">
                  <c:v>1793753453</c:v>
                </c:pt>
                <c:pt idx="43">
                  <c:v>1851378598</c:v>
                </c:pt>
                <c:pt idx="44">
                  <c:v>1909811691</c:v>
                </c:pt>
                <c:pt idx="45">
                  <c:v>1969022648</c:v>
                </c:pt>
                <c:pt idx="46">
                  <c:v>2029272196</c:v>
                </c:pt>
                <c:pt idx="47">
                  <c:v>2090559256</c:v>
                </c:pt>
                <c:pt idx="48">
                  <c:v>2152873912</c:v>
                </c:pt>
                <c:pt idx="49">
                  <c:v>2216306490</c:v>
                </c:pt>
                <c:pt idx="50">
                  <c:v>2280528050</c:v>
                </c:pt>
                <c:pt idx="51">
                  <c:v>2345343421</c:v>
                </c:pt>
                <c:pt idx="52">
                  <c:v>2410875616</c:v>
                </c:pt>
                <c:pt idx="53">
                  <c:v>2477157928</c:v>
                </c:pt>
                <c:pt idx="54">
                  <c:v>2543537774</c:v>
                </c:pt>
                <c:pt idx="55">
                  <c:v>2609244641</c:v>
                </c:pt>
                <c:pt idx="56">
                  <c:v>2674284803</c:v>
                </c:pt>
                <c:pt idx="57">
                  <c:v>2738442043</c:v>
                </c:pt>
                <c:pt idx="58">
                  <c:v>2801838399</c:v>
                </c:pt>
                <c:pt idx="59">
                  <c:v>2864283526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'All Cumulative'!$A$23</c:f>
              <c:strCache>
                <c:ptCount val="1"/>
                <c:pt idx="0">
                  <c:v>High Food and Fuel Demand</c:v>
                </c:pt>
              </c:strCache>
            </c:strRef>
          </c:tx>
          <c:marker>
            <c:symbol val="none"/>
          </c:marker>
          <c:cat>
            <c:numRef>
              <c:f>'All Cumulative'!$B$19:$BI$19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'All Cumulative'!$B$23:$BI$23</c:f>
              <c:numCache>
                <c:formatCode>General</c:formatCode>
                <c:ptCount val="60"/>
                <c:pt idx="0">
                  <c:v>325812004</c:v>
                </c:pt>
                <c:pt idx="1">
                  <c:v>434636908</c:v>
                </c:pt>
                <c:pt idx="2">
                  <c:v>467531860</c:v>
                </c:pt>
                <c:pt idx="3">
                  <c:v>501325891</c:v>
                </c:pt>
                <c:pt idx="4">
                  <c:v>553435573</c:v>
                </c:pt>
                <c:pt idx="5">
                  <c:v>593047450</c:v>
                </c:pt>
                <c:pt idx="6">
                  <c:v>621430864</c:v>
                </c:pt>
                <c:pt idx="7">
                  <c:v>644974051</c:v>
                </c:pt>
                <c:pt idx="8">
                  <c:v>648134104</c:v>
                </c:pt>
                <c:pt idx="9">
                  <c:v>660600543</c:v>
                </c:pt>
                <c:pt idx="10">
                  <c:v>684962067</c:v>
                </c:pt>
                <c:pt idx="11">
                  <c:v>691192950</c:v>
                </c:pt>
                <c:pt idx="12">
                  <c:v>725908955</c:v>
                </c:pt>
                <c:pt idx="13">
                  <c:v>761503701</c:v>
                </c:pt>
                <c:pt idx="14">
                  <c:v>783801683</c:v>
                </c:pt>
                <c:pt idx="15">
                  <c:v>889732672</c:v>
                </c:pt>
                <c:pt idx="16">
                  <c:v>973681837</c:v>
                </c:pt>
                <c:pt idx="17">
                  <c:v>1037058028</c:v>
                </c:pt>
                <c:pt idx="18">
                  <c:v>1100479459</c:v>
                </c:pt>
                <c:pt idx="19">
                  <c:v>1158103211</c:v>
                </c:pt>
                <c:pt idx="20">
                  <c:v>1210775921</c:v>
                </c:pt>
                <c:pt idx="21">
                  <c:v>1262399978</c:v>
                </c:pt>
                <c:pt idx="22">
                  <c:v>1313940742</c:v>
                </c:pt>
                <c:pt idx="23">
                  <c:v>1366594610</c:v>
                </c:pt>
                <c:pt idx="24">
                  <c:v>1419280263</c:v>
                </c:pt>
                <c:pt idx="25">
                  <c:v>1475880129</c:v>
                </c:pt>
                <c:pt idx="26">
                  <c:v>1540285476</c:v>
                </c:pt>
                <c:pt idx="27">
                  <c:v>1613023875</c:v>
                </c:pt>
                <c:pt idx="28">
                  <c:v>1693576492</c:v>
                </c:pt>
                <c:pt idx="29">
                  <c:v>1790153269</c:v>
                </c:pt>
                <c:pt idx="30">
                  <c:v>1910513125</c:v>
                </c:pt>
                <c:pt idx="31">
                  <c:v>2032553088</c:v>
                </c:pt>
                <c:pt idx="32">
                  <c:v>2156887925</c:v>
                </c:pt>
                <c:pt idx="33">
                  <c:v>2283300768</c:v>
                </c:pt>
                <c:pt idx="34">
                  <c:v>2411925690</c:v>
                </c:pt>
                <c:pt idx="35">
                  <c:v>2543316004</c:v>
                </c:pt>
                <c:pt idx="36">
                  <c:v>2677193490</c:v>
                </c:pt>
                <c:pt idx="37">
                  <c:v>2814021871</c:v>
                </c:pt>
                <c:pt idx="38">
                  <c:v>2953995317</c:v>
                </c:pt>
                <c:pt idx="39">
                  <c:v>3106314532</c:v>
                </c:pt>
                <c:pt idx="40">
                  <c:v>3251271958</c:v>
                </c:pt>
                <c:pt idx="41">
                  <c:v>3398665878</c:v>
                </c:pt>
                <c:pt idx="42">
                  <c:v>3549963929</c:v>
                </c:pt>
                <c:pt idx="43">
                  <c:v>3703924289</c:v>
                </c:pt>
                <c:pt idx="44">
                  <c:v>3857085214</c:v>
                </c:pt>
                <c:pt idx="45">
                  <c:v>4010834725</c:v>
                </c:pt>
                <c:pt idx="46">
                  <c:v>4166035058</c:v>
                </c:pt>
                <c:pt idx="47">
                  <c:v>4322805142</c:v>
                </c:pt>
                <c:pt idx="48">
                  <c:v>4481173697</c:v>
                </c:pt>
                <c:pt idx="49">
                  <c:v>4641304456</c:v>
                </c:pt>
                <c:pt idx="50">
                  <c:v>4802995653</c:v>
                </c:pt>
                <c:pt idx="51">
                  <c:v>4966462030</c:v>
                </c:pt>
                <c:pt idx="52">
                  <c:v>5131536427</c:v>
                </c:pt>
                <c:pt idx="53">
                  <c:v>5298058409</c:v>
                </c:pt>
                <c:pt idx="54">
                  <c:v>5465193303</c:v>
                </c:pt>
                <c:pt idx="55">
                  <c:v>5632376055</c:v>
                </c:pt>
                <c:pt idx="56">
                  <c:v>5799517963</c:v>
                </c:pt>
                <c:pt idx="57">
                  <c:v>5966288999</c:v>
                </c:pt>
                <c:pt idx="58">
                  <c:v>6132765380</c:v>
                </c:pt>
                <c:pt idx="59">
                  <c:v>6265908541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51712"/>
        <c:axId val="113653248"/>
      </c:lineChart>
      <c:catAx>
        <c:axId val="11365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3653248"/>
        <c:crosses val="autoZero"/>
        <c:auto val="1"/>
        <c:lblAlgn val="ctr"/>
        <c:lblOffset val="100"/>
        <c:noMultiLvlLbl val="0"/>
      </c:catAx>
      <c:valAx>
        <c:axId val="11365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3651712"/>
        <c:crosses val="autoZero"/>
        <c:crossBetween val="between"/>
        <c:dispUnits>
          <c:builtInUnit val="millions"/>
          <c:dispUnitsLbl>
            <c:tx>
              <c:rich>
                <a:bodyPr/>
                <a:lstStyle/>
                <a:p>
                  <a:pPr>
                    <a:defRPr sz="1400"/>
                  </a:pPr>
                  <a:r>
                    <a:rPr lang="en-US" sz="1400"/>
                    <a:t>Land (Million ha)</a:t>
                  </a:r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73984180790960585"/>
          <c:y val="2.85618269678907E-2"/>
          <c:w val="0.25789830508474654"/>
          <c:h val="0.9117236980891416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'Run2'!$A$1</c:f>
              <c:strCache>
                <c:ptCount val="1"/>
                <c:pt idx="0">
                  <c:v>Years</c:v>
                </c:pt>
              </c:strCache>
            </c:strRef>
          </c:tx>
          <c:marker>
            <c:symbol val="none"/>
          </c:marker>
          <c:val>
            <c:numRef>
              <c:f>'Run2'!$B$1:$BI$1</c:f>
              <c:numCache>
                <c:formatCode>General</c:formatCode>
                <c:ptCount val="60"/>
                <c:pt idx="0">
                  <c:v>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'Run2'!$A$2</c:f>
              <c:strCache>
                <c:ptCount val="1"/>
                <c:pt idx="0">
                  <c:v>USA.total available land</c:v>
                </c:pt>
              </c:strCache>
            </c:strRef>
          </c:tx>
          <c:marker>
            <c:symbol val="none"/>
          </c:marker>
          <c:val>
            <c:numRef>
              <c:f>'Run2'!$B$2:$BI$2</c:f>
              <c:numCache>
                <c:formatCode>General</c:formatCode>
                <c:ptCount val="60"/>
                <c:pt idx="0">
                  <c:v>297107000</c:v>
                </c:pt>
                <c:pt idx="1">
                  <c:v>297478047</c:v>
                </c:pt>
                <c:pt idx="2">
                  <c:v>296083624</c:v>
                </c:pt>
                <c:pt idx="3">
                  <c:v>293966290</c:v>
                </c:pt>
                <c:pt idx="4">
                  <c:v>291425184</c:v>
                </c:pt>
                <c:pt idx="5">
                  <c:v>288505388</c:v>
                </c:pt>
                <c:pt idx="6">
                  <c:v>285205869</c:v>
                </c:pt>
                <c:pt idx="7">
                  <c:v>281593200</c:v>
                </c:pt>
                <c:pt idx="8">
                  <c:v>277750064</c:v>
                </c:pt>
                <c:pt idx="9">
                  <c:v>273785298</c:v>
                </c:pt>
                <c:pt idx="10">
                  <c:v>269833794</c:v>
                </c:pt>
                <c:pt idx="11">
                  <c:v>265903050</c:v>
                </c:pt>
                <c:pt idx="12">
                  <c:v>261982790</c:v>
                </c:pt>
                <c:pt idx="13">
                  <c:v>258007481</c:v>
                </c:pt>
                <c:pt idx="14">
                  <c:v>253811148</c:v>
                </c:pt>
                <c:pt idx="15">
                  <c:v>249296528</c:v>
                </c:pt>
                <c:pt idx="16">
                  <c:v>244347698</c:v>
                </c:pt>
                <c:pt idx="17">
                  <c:v>238917178</c:v>
                </c:pt>
                <c:pt idx="18">
                  <c:v>232912229</c:v>
                </c:pt>
                <c:pt idx="19">
                  <c:v>226398669</c:v>
                </c:pt>
                <c:pt idx="20">
                  <c:v>219517524</c:v>
                </c:pt>
                <c:pt idx="21">
                  <c:v>212373671</c:v>
                </c:pt>
                <c:pt idx="22">
                  <c:v>205056291</c:v>
                </c:pt>
                <c:pt idx="23">
                  <c:v>197716206</c:v>
                </c:pt>
                <c:pt idx="24">
                  <c:v>190387679</c:v>
                </c:pt>
                <c:pt idx="25">
                  <c:v>183085472</c:v>
                </c:pt>
                <c:pt idx="26">
                  <c:v>175888160</c:v>
                </c:pt>
                <c:pt idx="27">
                  <c:v>169125933</c:v>
                </c:pt>
                <c:pt idx="28">
                  <c:v>162801231</c:v>
                </c:pt>
                <c:pt idx="29">
                  <c:v>156883117</c:v>
                </c:pt>
                <c:pt idx="30">
                  <c:v>151365196</c:v>
                </c:pt>
                <c:pt idx="31">
                  <c:v>146172589</c:v>
                </c:pt>
                <c:pt idx="32">
                  <c:v>141150084</c:v>
                </c:pt>
                <c:pt idx="33">
                  <c:v>136313000</c:v>
                </c:pt>
                <c:pt idx="34">
                  <c:v>131672201</c:v>
                </c:pt>
                <c:pt idx="35">
                  <c:v>127234121</c:v>
                </c:pt>
                <c:pt idx="36">
                  <c:v>123003001</c:v>
                </c:pt>
                <c:pt idx="37">
                  <c:v>118973844</c:v>
                </c:pt>
                <c:pt idx="38">
                  <c:v>115108607</c:v>
                </c:pt>
                <c:pt idx="39">
                  <c:v>111406591</c:v>
                </c:pt>
                <c:pt idx="40">
                  <c:v>107868864</c:v>
                </c:pt>
                <c:pt idx="41">
                  <c:v>104501024</c:v>
                </c:pt>
                <c:pt idx="42">
                  <c:v>101312320</c:v>
                </c:pt>
                <c:pt idx="43">
                  <c:v>98308514</c:v>
                </c:pt>
                <c:pt idx="44">
                  <c:v>95491713</c:v>
                </c:pt>
                <c:pt idx="45">
                  <c:v>92861908</c:v>
                </c:pt>
                <c:pt idx="46">
                  <c:v>90384792</c:v>
                </c:pt>
                <c:pt idx="47">
                  <c:v>87957402</c:v>
                </c:pt>
                <c:pt idx="48">
                  <c:v>85578413</c:v>
                </c:pt>
                <c:pt idx="49">
                  <c:v>83253498</c:v>
                </c:pt>
                <c:pt idx="50">
                  <c:v>80987259</c:v>
                </c:pt>
                <c:pt idx="51">
                  <c:v>78783509</c:v>
                </c:pt>
                <c:pt idx="52">
                  <c:v>76645483</c:v>
                </c:pt>
                <c:pt idx="53">
                  <c:v>74576026</c:v>
                </c:pt>
                <c:pt idx="54">
                  <c:v>72577489</c:v>
                </c:pt>
                <c:pt idx="55">
                  <c:v>70651713</c:v>
                </c:pt>
                <c:pt idx="56">
                  <c:v>68800206</c:v>
                </c:pt>
                <c:pt idx="57">
                  <c:v>67024112</c:v>
                </c:pt>
                <c:pt idx="58">
                  <c:v>65324168</c:v>
                </c:pt>
                <c:pt idx="59">
                  <c:v>63701762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'Run2'!$A$3</c:f>
              <c:strCache>
                <c:ptCount val="1"/>
                <c:pt idx="0">
                  <c:v>USA.total pasture land</c:v>
                </c:pt>
              </c:strCache>
            </c:strRef>
          </c:tx>
          <c:marker>
            <c:symbol val="none"/>
          </c:marker>
          <c:val>
            <c:numRef>
              <c:f>'Run2'!$B$3:$BI$3</c:f>
              <c:numCache>
                <c:formatCode>General</c:formatCode>
                <c:ptCount val="60"/>
                <c:pt idx="0">
                  <c:v>265020200</c:v>
                </c:pt>
                <c:pt idx="1">
                  <c:v>264352587</c:v>
                </c:pt>
                <c:pt idx="2">
                  <c:v>263851135</c:v>
                </c:pt>
                <c:pt idx="3">
                  <c:v>263843111</c:v>
                </c:pt>
                <c:pt idx="4">
                  <c:v>263965289</c:v>
                </c:pt>
                <c:pt idx="5">
                  <c:v>263779174</c:v>
                </c:pt>
                <c:pt idx="6">
                  <c:v>263805415</c:v>
                </c:pt>
                <c:pt idx="7">
                  <c:v>264520241</c:v>
                </c:pt>
                <c:pt idx="8">
                  <c:v>265693354</c:v>
                </c:pt>
                <c:pt idx="9">
                  <c:v>267961912</c:v>
                </c:pt>
                <c:pt idx="10">
                  <c:v>270520275</c:v>
                </c:pt>
                <c:pt idx="11">
                  <c:v>272648373</c:v>
                </c:pt>
                <c:pt idx="12">
                  <c:v>274677538</c:v>
                </c:pt>
                <c:pt idx="13">
                  <c:v>275186715</c:v>
                </c:pt>
                <c:pt idx="14">
                  <c:v>275279618</c:v>
                </c:pt>
                <c:pt idx="15">
                  <c:v>276358274</c:v>
                </c:pt>
                <c:pt idx="16">
                  <c:v>277557386</c:v>
                </c:pt>
                <c:pt idx="17">
                  <c:v>277564728</c:v>
                </c:pt>
                <c:pt idx="18">
                  <c:v>277005738</c:v>
                </c:pt>
                <c:pt idx="19">
                  <c:v>277441433</c:v>
                </c:pt>
                <c:pt idx="20">
                  <c:v>278788233</c:v>
                </c:pt>
                <c:pt idx="21">
                  <c:v>280675227</c:v>
                </c:pt>
                <c:pt idx="22">
                  <c:v>282834429</c:v>
                </c:pt>
                <c:pt idx="23">
                  <c:v>285046931</c:v>
                </c:pt>
                <c:pt idx="24">
                  <c:v>287248864</c:v>
                </c:pt>
                <c:pt idx="25">
                  <c:v>289429290</c:v>
                </c:pt>
                <c:pt idx="26">
                  <c:v>291506497</c:v>
                </c:pt>
                <c:pt idx="27">
                  <c:v>293149615</c:v>
                </c:pt>
                <c:pt idx="28">
                  <c:v>294355483</c:v>
                </c:pt>
                <c:pt idx="29">
                  <c:v>295190481</c:v>
                </c:pt>
                <c:pt idx="30">
                  <c:v>296065616</c:v>
                </c:pt>
                <c:pt idx="31">
                  <c:v>297092149</c:v>
                </c:pt>
                <c:pt idx="32">
                  <c:v>298248010</c:v>
                </c:pt>
                <c:pt idx="33">
                  <c:v>299379539</c:v>
                </c:pt>
                <c:pt idx="34">
                  <c:v>300398210</c:v>
                </c:pt>
                <c:pt idx="35">
                  <c:v>301263356</c:v>
                </c:pt>
                <c:pt idx="36">
                  <c:v>301955340</c:v>
                </c:pt>
                <c:pt idx="37">
                  <c:v>302471853</c:v>
                </c:pt>
                <c:pt idx="38">
                  <c:v>302847002</c:v>
                </c:pt>
                <c:pt idx="39">
                  <c:v>303001758</c:v>
                </c:pt>
                <c:pt idx="40">
                  <c:v>302877054</c:v>
                </c:pt>
                <c:pt idx="41">
                  <c:v>302806537</c:v>
                </c:pt>
                <c:pt idx="42">
                  <c:v>302822703</c:v>
                </c:pt>
                <c:pt idx="43">
                  <c:v>302839367</c:v>
                </c:pt>
                <c:pt idx="44">
                  <c:v>302791106</c:v>
                </c:pt>
                <c:pt idx="45">
                  <c:v>302649582</c:v>
                </c:pt>
                <c:pt idx="46">
                  <c:v>302434130</c:v>
                </c:pt>
                <c:pt idx="47">
                  <c:v>302232003</c:v>
                </c:pt>
                <c:pt idx="48">
                  <c:v>302032139</c:v>
                </c:pt>
                <c:pt idx="49">
                  <c:v>301809977</c:v>
                </c:pt>
                <c:pt idx="50">
                  <c:v>301545607</c:v>
                </c:pt>
                <c:pt idx="51">
                  <c:v>301230081</c:v>
                </c:pt>
                <c:pt idx="52">
                  <c:v>300863129</c:v>
                </c:pt>
                <c:pt idx="53">
                  <c:v>300445935</c:v>
                </c:pt>
                <c:pt idx="54">
                  <c:v>299979619</c:v>
                </c:pt>
                <c:pt idx="55">
                  <c:v>299464471</c:v>
                </c:pt>
                <c:pt idx="56">
                  <c:v>298898905</c:v>
                </c:pt>
                <c:pt idx="57">
                  <c:v>298279973</c:v>
                </c:pt>
                <c:pt idx="58">
                  <c:v>297607604</c:v>
                </c:pt>
                <c:pt idx="59">
                  <c:v>296923018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'Run2'!$A$4</c:f>
              <c:strCache>
                <c:ptCount val="1"/>
                <c:pt idx="0">
                  <c:v>USA.total crop land</c:v>
                </c:pt>
              </c:strCache>
            </c:strRef>
          </c:tx>
          <c:marker>
            <c:symbol val="none"/>
          </c:marker>
          <c:val>
            <c:numRef>
              <c:f>'Run2'!$B$4:$BI$4</c:f>
              <c:numCache>
                <c:formatCode>General</c:formatCode>
                <c:ptCount val="60"/>
                <c:pt idx="0">
                  <c:v>160408800</c:v>
                </c:pt>
                <c:pt idx="1">
                  <c:v>160829156</c:v>
                </c:pt>
                <c:pt idx="2">
                  <c:v>162838310</c:v>
                </c:pt>
                <c:pt idx="3">
                  <c:v>165064228</c:v>
                </c:pt>
                <c:pt idx="4">
                  <c:v>167570515</c:v>
                </c:pt>
                <c:pt idx="5">
                  <c:v>170749331</c:v>
                </c:pt>
                <c:pt idx="6">
                  <c:v>174079576</c:v>
                </c:pt>
                <c:pt idx="7">
                  <c:v>177019816</c:v>
                </c:pt>
                <c:pt idx="8">
                  <c:v>179719467</c:v>
                </c:pt>
                <c:pt idx="9">
                  <c:v>181435209</c:v>
                </c:pt>
                <c:pt idx="10">
                  <c:v>182841461</c:v>
                </c:pt>
                <c:pt idx="11">
                  <c:v>184650370</c:v>
                </c:pt>
                <c:pt idx="12">
                  <c:v>186540293</c:v>
                </c:pt>
                <c:pt idx="13">
                  <c:v>189995465</c:v>
                </c:pt>
                <c:pt idx="14">
                  <c:v>194072680</c:v>
                </c:pt>
                <c:pt idx="15">
                  <c:v>197468830</c:v>
                </c:pt>
                <c:pt idx="16">
                  <c:v>201166924</c:v>
                </c:pt>
                <c:pt idx="17">
                  <c:v>206523055</c:v>
                </c:pt>
                <c:pt idx="18">
                  <c:v>212998863</c:v>
                </c:pt>
                <c:pt idx="19">
                  <c:v>218967339</c:v>
                </c:pt>
                <c:pt idx="20">
                  <c:v>224374341</c:v>
                </c:pt>
                <c:pt idx="21">
                  <c:v>229488277</c:v>
                </c:pt>
                <c:pt idx="22">
                  <c:v>234489330</c:v>
                </c:pt>
                <c:pt idx="23">
                  <c:v>239446428</c:v>
                </c:pt>
                <c:pt idx="24">
                  <c:v>244389806</c:v>
                </c:pt>
                <c:pt idx="25">
                  <c:v>249316198</c:v>
                </c:pt>
                <c:pt idx="26">
                  <c:v>254229276</c:v>
                </c:pt>
                <c:pt idx="27">
                  <c:v>259130229</c:v>
                </c:pt>
                <c:pt idx="28">
                  <c:v>264020257</c:v>
                </c:pt>
                <c:pt idx="29">
                  <c:v>268864399</c:v>
                </c:pt>
                <c:pt idx="30">
                  <c:v>273259309</c:v>
                </c:pt>
                <c:pt idx="31">
                  <c:v>277170968</c:v>
                </c:pt>
                <c:pt idx="32">
                  <c:v>280778472</c:v>
                </c:pt>
                <c:pt idx="33">
                  <c:v>284221247</c:v>
                </c:pt>
                <c:pt idx="34">
                  <c:v>287577582</c:v>
                </c:pt>
                <c:pt idx="35">
                  <c:v>290882088</c:v>
                </c:pt>
                <c:pt idx="36">
                  <c:v>294150436</c:v>
                </c:pt>
                <c:pt idx="37">
                  <c:v>297390150</c:v>
                </c:pt>
                <c:pt idx="38">
                  <c:v>300605352</c:v>
                </c:pt>
                <c:pt idx="39">
                  <c:v>303875863</c:v>
                </c:pt>
                <c:pt idx="40">
                  <c:v>307259258</c:v>
                </c:pt>
                <c:pt idx="41">
                  <c:v>310416622</c:v>
                </c:pt>
                <c:pt idx="42">
                  <c:v>313307335</c:v>
                </c:pt>
                <c:pt idx="43">
                  <c:v>316012751</c:v>
                </c:pt>
                <c:pt idx="44">
                  <c:v>318596771</c:v>
                </c:pt>
                <c:pt idx="45">
                  <c:v>321088129</c:v>
                </c:pt>
                <c:pt idx="46">
                  <c:v>323502089</c:v>
                </c:pt>
                <c:pt idx="47">
                  <c:v>325854581</c:v>
                </c:pt>
                <c:pt idx="48">
                  <c:v>328158145</c:v>
                </c:pt>
                <c:pt idx="49">
                  <c:v>330431762</c:v>
                </c:pt>
                <c:pt idx="50">
                  <c:v>332690750</c:v>
                </c:pt>
                <c:pt idx="51">
                  <c:v>334940215</c:v>
                </c:pt>
                <c:pt idx="52">
                  <c:v>337177167</c:v>
                </c:pt>
                <c:pt idx="53">
                  <c:v>339397561</c:v>
                </c:pt>
                <c:pt idx="54">
                  <c:v>341597930</c:v>
                </c:pt>
                <c:pt idx="55">
                  <c:v>343776155</c:v>
                </c:pt>
                <c:pt idx="56">
                  <c:v>345932332</c:v>
                </c:pt>
                <c:pt idx="57">
                  <c:v>348068279</c:v>
                </c:pt>
                <c:pt idx="58">
                  <c:v>350183336</c:v>
                </c:pt>
                <c:pt idx="59">
                  <c:v>352234954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'Run2'!$A$5</c:f>
              <c:strCache>
                <c:ptCount val="1"/>
                <c:pt idx="0">
                  <c:v>ROW.total available land</c:v>
                </c:pt>
              </c:strCache>
            </c:strRef>
          </c:tx>
          <c:marker>
            <c:symbol val="none"/>
          </c:marker>
          <c:val>
            <c:numRef>
              <c:f>'Run2'!$B$5:$BI$5</c:f>
              <c:numCache>
                <c:formatCode>General</c:formatCode>
                <c:ptCount val="60"/>
                <c:pt idx="0">
                  <c:v>3868057430</c:v>
                </c:pt>
                <c:pt idx="1">
                  <c:v>3831964292</c:v>
                </c:pt>
                <c:pt idx="2">
                  <c:v>3792660147</c:v>
                </c:pt>
                <c:pt idx="3">
                  <c:v>3751961276</c:v>
                </c:pt>
                <c:pt idx="4">
                  <c:v>3709711149</c:v>
                </c:pt>
                <c:pt idx="5">
                  <c:v>3665559962</c:v>
                </c:pt>
                <c:pt idx="6">
                  <c:v>3619374400</c:v>
                </c:pt>
                <c:pt idx="7">
                  <c:v>3571216190</c:v>
                </c:pt>
                <c:pt idx="8">
                  <c:v>3521229091</c:v>
                </c:pt>
                <c:pt idx="9">
                  <c:v>3469691829</c:v>
                </c:pt>
                <c:pt idx="10">
                  <c:v>3416693001</c:v>
                </c:pt>
                <c:pt idx="11">
                  <c:v>3362179166</c:v>
                </c:pt>
                <c:pt idx="12">
                  <c:v>3306210721</c:v>
                </c:pt>
                <c:pt idx="13">
                  <c:v>3248598224</c:v>
                </c:pt>
                <c:pt idx="14">
                  <c:v>3189174251</c:v>
                </c:pt>
                <c:pt idx="15">
                  <c:v>3124389080</c:v>
                </c:pt>
                <c:pt idx="16">
                  <c:v>3052313990</c:v>
                </c:pt>
                <c:pt idx="17">
                  <c:v>2975357232</c:v>
                </c:pt>
                <c:pt idx="18">
                  <c:v>2893965292</c:v>
                </c:pt>
                <c:pt idx="19">
                  <c:v>2808447988</c:v>
                </c:pt>
                <c:pt idx="20">
                  <c:v>2719120762</c:v>
                </c:pt>
                <c:pt idx="21">
                  <c:v>2627178548</c:v>
                </c:pt>
                <c:pt idx="22">
                  <c:v>2533831230</c:v>
                </c:pt>
                <c:pt idx="23">
                  <c:v>2439332130</c:v>
                </c:pt>
                <c:pt idx="24">
                  <c:v>2343923319</c:v>
                </c:pt>
                <c:pt idx="25">
                  <c:v>2250301060</c:v>
                </c:pt>
                <c:pt idx="26">
                  <c:v>2162073864</c:v>
                </c:pt>
                <c:pt idx="27">
                  <c:v>2079069131</c:v>
                </c:pt>
                <c:pt idx="28">
                  <c:v>2001198174</c:v>
                </c:pt>
                <c:pt idx="29">
                  <c:v>1928280763</c:v>
                </c:pt>
                <c:pt idx="30">
                  <c:v>1857663348</c:v>
                </c:pt>
                <c:pt idx="31">
                  <c:v>1788750303</c:v>
                </c:pt>
                <c:pt idx="32">
                  <c:v>1721904604</c:v>
                </c:pt>
                <c:pt idx="33">
                  <c:v>1657438302</c:v>
                </c:pt>
                <c:pt idx="34">
                  <c:v>1595624660</c:v>
                </c:pt>
                <c:pt idx="35">
                  <c:v>1536578007</c:v>
                </c:pt>
                <c:pt idx="36">
                  <c:v>1479824601</c:v>
                </c:pt>
                <c:pt idx="37">
                  <c:v>1425460989</c:v>
                </c:pt>
                <c:pt idx="38">
                  <c:v>1373661450</c:v>
                </c:pt>
                <c:pt idx="39">
                  <c:v>1324562866</c:v>
                </c:pt>
                <c:pt idx="40">
                  <c:v>1278261119</c:v>
                </c:pt>
                <c:pt idx="41">
                  <c:v>1234845038</c:v>
                </c:pt>
                <c:pt idx="42">
                  <c:v>1194377012</c:v>
                </c:pt>
                <c:pt idx="43">
                  <c:v>1156216664</c:v>
                </c:pt>
                <c:pt idx="44">
                  <c:v>1118682440</c:v>
                </c:pt>
                <c:pt idx="45">
                  <c:v>1081820354</c:v>
                </c:pt>
                <c:pt idx="46">
                  <c:v>1045758560</c:v>
                </c:pt>
                <c:pt idx="47">
                  <c:v>1010621444</c:v>
                </c:pt>
                <c:pt idx="48">
                  <c:v>976520940</c:v>
                </c:pt>
                <c:pt idx="49">
                  <c:v>943542555</c:v>
                </c:pt>
                <c:pt idx="50">
                  <c:v>911758906</c:v>
                </c:pt>
                <c:pt idx="51">
                  <c:v>881230380</c:v>
                </c:pt>
                <c:pt idx="52">
                  <c:v>852005456</c:v>
                </c:pt>
                <c:pt idx="53">
                  <c:v>824121282</c:v>
                </c:pt>
                <c:pt idx="54">
                  <c:v>797579036</c:v>
                </c:pt>
                <c:pt idx="55">
                  <c:v>771718688</c:v>
                </c:pt>
                <c:pt idx="56">
                  <c:v>746280854</c:v>
                </c:pt>
                <c:pt idx="57">
                  <c:v>721317489</c:v>
                </c:pt>
                <c:pt idx="58">
                  <c:v>696876503</c:v>
                </c:pt>
                <c:pt idx="59">
                  <c:v>673071625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'Run2'!$A$6</c:f>
              <c:strCache>
                <c:ptCount val="1"/>
                <c:pt idx="0">
                  <c:v>ROW.total pasture land</c:v>
                </c:pt>
              </c:strCache>
            </c:strRef>
          </c:tx>
          <c:marker>
            <c:symbol val="none"/>
          </c:marker>
          <c:val>
            <c:numRef>
              <c:f>'Run2'!$B$6:$BI$6</c:f>
              <c:numCache>
                <c:formatCode>General</c:formatCode>
                <c:ptCount val="60"/>
                <c:pt idx="0">
                  <c:v>3045886977</c:v>
                </c:pt>
                <c:pt idx="1">
                  <c:v>3083577000</c:v>
                </c:pt>
                <c:pt idx="2">
                  <c:v>3123271033</c:v>
                </c:pt>
                <c:pt idx="3">
                  <c:v>3162654410</c:v>
                </c:pt>
                <c:pt idx="4">
                  <c:v>3199988043</c:v>
                </c:pt>
                <c:pt idx="5">
                  <c:v>3235370270</c:v>
                </c:pt>
                <c:pt idx="6">
                  <c:v>3271162998</c:v>
                </c:pt>
                <c:pt idx="7">
                  <c:v>3308213340</c:v>
                </c:pt>
                <c:pt idx="8">
                  <c:v>3348171314</c:v>
                </c:pt>
                <c:pt idx="9">
                  <c:v>3390963600</c:v>
                </c:pt>
                <c:pt idx="10">
                  <c:v>3434497904</c:v>
                </c:pt>
                <c:pt idx="11">
                  <c:v>3479451845</c:v>
                </c:pt>
                <c:pt idx="12">
                  <c:v>3525157438</c:v>
                </c:pt>
                <c:pt idx="13">
                  <c:v>3569863392</c:v>
                </c:pt>
                <c:pt idx="14">
                  <c:v>3615160937</c:v>
                </c:pt>
                <c:pt idx="15">
                  <c:v>3664707755</c:v>
                </c:pt>
                <c:pt idx="16">
                  <c:v>3718878691</c:v>
                </c:pt>
                <c:pt idx="17">
                  <c:v>3776074783</c:v>
                </c:pt>
                <c:pt idx="18">
                  <c:v>3836817145</c:v>
                </c:pt>
                <c:pt idx="19">
                  <c:v>3901007258</c:v>
                </c:pt>
                <c:pt idx="20">
                  <c:v>3968608104</c:v>
                </c:pt>
                <c:pt idx="21">
                  <c:v>4038491064</c:v>
                </c:pt>
                <c:pt idx="22">
                  <c:v>4109480854</c:v>
                </c:pt>
                <c:pt idx="23">
                  <c:v>4181346024</c:v>
                </c:pt>
                <c:pt idx="24">
                  <c:v>4253888136</c:v>
                </c:pt>
                <c:pt idx="25">
                  <c:v>4324481946</c:v>
                </c:pt>
                <c:pt idx="26">
                  <c:v>4389537327</c:v>
                </c:pt>
                <c:pt idx="27">
                  <c:v>4449268470</c:v>
                </c:pt>
                <c:pt idx="28">
                  <c:v>4503801305</c:v>
                </c:pt>
                <c:pt idx="29">
                  <c:v>4553407200</c:v>
                </c:pt>
                <c:pt idx="30">
                  <c:v>4601369545</c:v>
                </c:pt>
                <c:pt idx="31">
                  <c:v>4648454577</c:v>
                </c:pt>
                <c:pt idx="32">
                  <c:v>4694175459</c:v>
                </c:pt>
                <c:pt idx="33">
                  <c:v>4738103205</c:v>
                </c:pt>
                <c:pt idx="34">
                  <c:v>4779867558</c:v>
                </c:pt>
                <c:pt idx="35">
                  <c:v>4819272244</c:v>
                </c:pt>
                <c:pt idx="36">
                  <c:v>4856734006</c:v>
                </c:pt>
                <c:pt idx="37">
                  <c:v>4892103165</c:v>
                </c:pt>
                <c:pt idx="38">
                  <c:v>4925167105</c:v>
                </c:pt>
                <c:pt idx="39">
                  <c:v>4955177772</c:v>
                </c:pt>
                <c:pt idx="40">
                  <c:v>4982263735</c:v>
                </c:pt>
                <c:pt idx="41">
                  <c:v>5007326421</c:v>
                </c:pt>
                <c:pt idx="42">
                  <c:v>5030237466</c:v>
                </c:pt>
                <c:pt idx="43">
                  <c:v>5051517934</c:v>
                </c:pt>
                <c:pt idx="44">
                  <c:v>5072767094</c:v>
                </c:pt>
                <c:pt idx="45">
                  <c:v>5093893292</c:v>
                </c:pt>
                <c:pt idx="46">
                  <c:v>5114722875</c:v>
                </c:pt>
                <c:pt idx="47">
                  <c:v>5135088110</c:v>
                </c:pt>
                <c:pt idx="48">
                  <c:v>5154849361</c:v>
                </c:pt>
                <c:pt idx="49">
                  <c:v>5173875622</c:v>
                </c:pt>
                <c:pt idx="50">
                  <c:v>5192048967</c:v>
                </c:pt>
                <c:pt idx="51">
                  <c:v>5209280133</c:v>
                </c:pt>
                <c:pt idx="52">
                  <c:v>5225480479</c:v>
                </c:pt>
                <c:pt idx="53">
                  <c:v>5240586480</c:v>
                </c:pt>
                <c:pt idx="54">
                  <c:v>5254577876</c:v>
                </c:pt>
                <c:pt idx="55">
                  <c:v>5268091403</c:v>
                </c:pt>
                <c:pt idx="56">
                  <c:v>5281363208</c:v>
                </c:pt>
                <c:pt idx="57">
                  <c:v>5294336050</c:v>
                </c:pt>
                <c:pt idx="58">
                  <c:v>5306969480</c:v>
                </c:pt>
                <c:pt idx="59">
                  <c:v>5319372882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'Run2'!$A$7</c:f>
              <c:strCache>
                <c:ptCount val="1"/>
                <c:pt idx="0">
                  <c:v>ROW.total crop land</c:v>
                </c:pt>
              </c:strCache>
            </c:strRef>
          </c:tx>
          <c:marker>
            <c:symbol val="none"/>
          </c:marker>
          <c:val>
            <c:numRef>
              <c:f>'Run2'!$B$7:$BI$7</c:f>
              <c:numCache>
                <c:formatCode>General</c:formatCode>
                <c:ptCount val="60"/>
                <c:pt idx="0">
                  <c:v>1321502741</c:v>
                </c:pt>
                <c:pt idx="1">
                  <c:v>1322889689</c:v>
                </c:pt>
                <c:pt idx="2">
                  <c:v>1325416867</c:v>
                </c:pt>
                <c:pt idx="3">
                  <c:v>1329578853</c:v>
                </c:pt>
                <c:pt idx="4">
                  <c:v>1337263065</c:v>
                </c:pt>
                <c:pt idx="5">
                  <c:v>1348706379</c:v>
                </c:pt>
                <c:pt idx="6">
                  <c:v>1361671829</c:v>
                </c:pt>
                <c:pt idx="7">
                  <c:v>1375248661</c:v>
                </c:pt>
                <c:pt idx="8">
                  <c:v>1387645398</c:v>
                </c:pt>
                <c:pt idx="9">
                  <c:v>1398665426</c:v>
                </c:pt>
                <c:pt idx="10">
                  <c:v>1410315575</c:v>
                </c:pt>
                <c:pt idx="11">
                  <c:v>1421970658</c:v>
                </c:pt>
                <c:pt idx="12">
                  <c:v>1434241362</c:v>
                </c:pt>
                <c:pt idx="13">
                  <c:v>1449062088</c:v>
                </c:pt>
                <c:pt idx="14">
                  <c:v>1465003412</c:v>
                </c:pt>
                <c:pt idx="15">
                  <c:v>1481956055</c:v>
                </c:pt>
                <c:pt idx="16">
                  <c:v>1501469003</c:v>
                </c:pt>
                <c:pt idx="17">
                  <c:v>1522724889</c:v>
                </c:pt>
                <c:pt idx="18">
                  <c:v>1544754644</c:v>
                </c:pt>
                <c:pt idx="19">
                  <c:v>1567346112</c:v>
                </c:pt>
                <c:pt idx="20">
                  <c:v>1590221637</c:v>
                </c:pt>
                <c:pt idx="21">
                  <c:v>1613316234</c:v>
                </c:pt>
                <c:pt idx="22">
                  <c:v>1636596721</c:v>
                </c:pt>
                <c:pt idx="23">
                  <c:v>1660042805</c:v>
                </c:pt>
                <c:pt idx="24">
                  <c:v>1683612400</c:v>
                </c:pt>
                <c:pt idx="25">
                  <c:v>1707236355</c:v>
                </c:pt>
                <c:pt idx="26">
                  <c:v>1730898200</c:v>
                </c:pt>
                <c:pt idx="27">
                  <c:v>1754558379</c:v>
                </c:pt>
                <c:pt idx="28">
                  <c:v>1778181751</c:v>
                </c:pt>
                <c:pt idx="29">
                  <c:v>1801679452</c:v>
                </c:pt>
                <c:pt idx="30">
                  <c:v>1824425159</c:v>
                </c:pt>
                <c:pt idx="31">
                  <c:v>1846253707</c:v>
                </c:pt>
                <c:pt idx="32">
                  <c:v>1867294140</c:v>
                </c:pt>
                <c:pt idx="33">
                  <c:v>1887667949</c:v>
                </c:pt>
                <c:pt idx="34">
                  <c:v>1907476165</c:v>
                </c:pt>
                <c:pt idx="35">
                  <c:v>1926804311</c:v>
                </c:pt>
                <c:pt idx="36">
                  <c:v>1945712608</c:v>
                </c:pt>
                <c:pt idx="37">
                  <c:v>1964257121</c:v>
                </c:pt>
                <c:pt idx="38">
                  <c:v>1982478859</c:v>
                </c:pt>
                <c:pt idx="39">
                  <c:v>2000990762</c:v>
                </c:pt>
                <c:pt idx="40">
                  <c:v>2019567873</c:v>
                </c:pt>
                <c:pt idx="41">
                  <c:v>2037223424</c:v>
                </c:pt>
                <c:pt idx="42">
                  <c:v>2054028120</c:v>
                </c:pt>
                <c:pt idx="43">
                  <c:v>2070105482</c:v>
                </c:pt>
                <c:pt idx="44">
                  <c:v>2085541490</c:v>
                </c:pt>
                <c:pt idx="45">
                  <c:v>2100385142</c:v>
                </c:pt>
                <c:pt idx="46">
                  <c:v>2114685055</c:v>
                </c:pt>
                <c:pt idx="47">
                  <c:v>2128487422</c:v>
                </c:pt>
                <c:pt idx="48">
                  <c:v>2141822597</c:v>
                </c:pt>
                <c:pt idx="49">
                  <c:v>2154738534</c:v>
                </c:pt>
                <c:pt idx="50">
                  <c:v>2167282731</c:v>
                </c:pt>
                <c:pt idx="51">
                  <c:v>2179486078</c:v>
                </c:pt>
                <c:pt idx="52">
                  <c:v>2191390558</c:v>
                </c:pt>
                <c:pt idx="53">
                  <c:v>2203024187</c:v>
                </c:pt>
                <c:pt idx="54">
                  <c:v>2214407567</c:v>
                </c:pt>
                <c:pt idx="55">
                  <c:v>2225565389</c:v>
                </c:pt>
                <c:pt idx="56">
                  <c:v>2236522164</c:v>
                </c:pt>
                <c:pt idx="57">
                  <c:v>2247284351</c:v>
                </c:pt>
                <c:pt idx="58">
                  <c:v>2257845654</c:v>
                </c:pt>
                <c:pt idx="59">
                  <c:v>2267984381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69280"/>
        <c:axId val="90770816"/>
      </c:lineChart>
      <c:catAx>
        <c:axId val="9076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90770816"/>
        <c:crosses val="autoZero"/>
        <c:auto val="1"/>
        <c:lblAlgn val="ctr"/>
        <c:lblOffset val="100"/>
        <c:noMultiLvlLbl val="0"/>
      </c:catAx>
      <c:valAx>
        <c:axId val="9077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76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'Run3'!$A$1</c:f>
              <c:strCache>
                <c:ptCount val="1"/>
                <c:pt idx="0">
                  <c:v>Years</c:v>
                </c:pt>
              </c:strCache>
            </c:strRef>
          </c:tx>
          <c:marker>
            <c:symbol val="none"/>
          </c:marker>
          <c:val>
            <c:numRef>
              <c:f>'Run3'!$B$1:$BI$1</c:f>
              <c:numCache>
                <c:formatCode>General</c:formatCode>
                <c:ptCount val="60"/>
                <c:pt idx="0">
                  <c:v>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'Run3'!$A$2</c:f>
              <c:strCache>
                <c:ptCount val="1"/>
                <c:pt idx="0">
                  <c:v>USA.total available land</c:v>
                </c:pt>
              </c:strCache>
            </c:strRef>
          </c:tx>
          <c:marker>
            <c:symbol val="none"/>
          </c:marker>
          <c:val>
            <c:numRef>
              <c:f>'Run3'!$B$2:$BI$2</c:f>
              <c:numCache>
                <c:formatCode>General</c:formatCode>
                <c:ptCount val="60"/>
                <c:pt idx="0">
                  <c:v>297107000</c:v>
                </c:pt>
                <c:pt idx="1">
                  <c:v>297478047</c:v>
                </c:pt>
                <c:pt idx="2">
                  <c:v>296083620</c:v>
                </c:pt>
                <c:pt idx="3">
                  <c:v>293966275</c:v>
                </c:pt>
                <c:pt idx="4">
                  <c:v>291425148</c:v>
                </c:pt>
                <c:pt idx="5">
                  <c:v>288505321</c:v>
                </c:pt>
                <c:pt idx="6">
                  <c:v>285205758</c:v>
                </c:pt>
                <c:pt idx="7">
                  <c:v>281593040</c:v>
                </c:pt>
                <c:pt idx="8">
                  <c:v>277749853</c:v>
                </c:pt>
                <c:pt idx="9">
                  <c:v>273785037</c:v>
                </c:pt>
                <c:pt idx="10">
                  <c:v>269833485</c:v>
                </c:pt>
                <c:pt idx="11">
                  <c:v>265902691</c:v>
                </c:pt>
                <c:pt idx="12">
                  <c:v>261982378</c:v>
                </c:pt>
                <c:pt idx="13">
                  <c:v>258007010</c:v>
                </c:pt>
                <c:pt idx="14">
                  <c:v>253810611</c:v>
                </c:pt>
                <c:pt idx="15">
                  <c:v>249436318</c:v>
                </c:pt>
                <c:pt idx="16">
                  <c:v>244902039</c:v>
                </c:pt>
                <c:pt idx="17">
                  <c:v>240079793</c:v>
                </c:pt>
                <c:pt idx="18">
                  <c:v>234857059</c:v>
                </c:pt>
                <c:pt idx="19">
                  <c:v>229286605</c:v>
                </c:pt>
                <c:pt idx="20">
                  <c:v>223484368</c:v>
                </c:pt>
                <c:pt idx="21">
                  <c:v>217530343</c:v>
                </c:pt>
                <c:pt idx="22">
                  <c:v>211472270</c:v>
                </c:pt>
                <c:pt idx="23">
                  <c:v>205360798</c:v>
                </c:pt>
                <c:pt idx="24">
                  <c:v>199287842</c:v>
                </c:pt>
                <c:pt idx="25">
                  <c:v>193265096</c:v>
                </c:pt>
                <c:pt idx="26">
                  <c:v>187296718</c:v>
                </c:pt>
                <c:pt idx="27">
                  <c:v>181386677</c:v>
                </c:pt>
                <c:pt idx="28">
                  <c:v>175624973</c:v>
                </c:pt>
                <c:pt idx="29">
                  <c:v>170201667</c:v>
                </c:pt>
                <c:pt idx="30">
                  <c:v>165063069</c:v>
                </c:pt>
                <c:pt idx="31">
                  <c:v>160109597</c:v>
                </c:pt>
                <c:pt idx="32">
                  <c:v>155290030</c:v>
                </c:pt>
                <c:pt idx="33">
                  <c:v>150608014</c:v>
                </c:pt>
                <c:pt idx="34">
                  <c:v>145990246</c:v>
                </c:pt>
                <c:pt idx="35">
                  <c:v>141367931</c:v>
                </c:pt>
                <c:pt idx="36">
                  <c:v>136783913</c:v>
                </c:pt>
                <c:pt idx="37">
                  <c:v>132277466</c:v>
                </c:pt>
                <c:pt idx="38">
                  <c:v>127882516</c:v>
                </c:pt>
                <c:pt idx="39">
                  <c:v>123627978</c:v>
                </c:pt>
                <c:pt idx="40">
                  <c:v>119531491</c:v>
                </c:pt>
                <c:pt idx="41">
                  <c:v>115570930</c:v>
                </c:pt>
                <c:pt idx="42">
                  <c:v>111759649</c:v>
                </c:pt>
                <c:pt idx="43">
                  <c:v>108115173</c:v>
                </c:pt>
                <c:pt idx="44">
                  <c:v>104650143</c:v>
                </c:pt>
                <c:pt idx="45">
                  <c:v>101373312</c:v>
                </c:pt>
                <c:pt idx="46">
                  <c:v>98290191</c:v>
                </c:pt>
                <c:pt idx="47">
                  <c:v>95403620</c:v>
                </c:pt>
                <c:pt idx="48">
                  <c:v>92714232</c:v>
                </c:pt>
                <c:pt idx="49">
                  <c:v>90170350</c:v>
                </c:pt>
                <c:pt idx="50">
                  <c:v>87674295</c:v>
                </c:pt>
                <c:pt idx="51">
                  <c:v>85230793</c:v>
                </c:pt>
                <c:pt idx="52">
                  <c:v>82847531</c:v>
                </c:pt>
                <c:pt idx="53">
                  <c:v>80530345</c:v>
                </c:pt>
                <c:pt idx="54">
                  <c:v>78283802</c:v>
                </c:pt>
                <c:pt idx="55">
                  <c:v>76111820</c:v>
                </c:pt>
                <c:pt idx="56">
                  <c:v>74017738</c:v>
                </c:pt>
                <c:pt idx="57">
                  <c:v>72004186</c:v>
                </c:pt>
                <c:pt idx="58">
                  <c:v>70073098</c:v>
                </c:pt>
                <c:pt idx="59">
                  <c:v>68225778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'Run3'!$A$3</c:f>
              <c:strCache>
                <c:ptCount val="1"/>
                <c:pt idx="0">
                  <c:v>USA.total pasture land</c:v>
                </c:pt>
              </c:strCache>
            </c:strRef>
          </c:tx>
          <c:marker>
            <c:symbol val="none"/>
          </c:marker>
          <c:val>
            <c:numRef>
              <c:f>'Run3'!$B$3:$BI$3</c:f>
              <c:numCache>
                <c:formatCode>General</c:formatCode>
                <c:ptCount val="60"/>
                <c:pt idx="0">
                  <c:v>265020200</c:v>
                </c:pt>
                <c:pt idx="1">
                  <c:v>264352572</c:v>
                </c:pt>
                <c:pt idx="2">
                  <c:v>263851076</c:v>
                </c:pt>
                <c:pt idx="3">
                  <c:v>263842986</c:v>
                </c:pt>
                <c:pt idx="4">
                  <c:v>263965088</c:v>
                </c:pt>
                <c:pt idx="5">
                  <c:v>263778892</c:v>
                </c:pt>
                <c:pt idx="6">
                  <c:v>263805081</c:v>
                </c:pt>
                <c:pt idx="7">
                  <c:v>264519884</c:v>
                </c:pt>
                <c:pt idx="8">
                  <c:v>265693011</c:v>
                </c:pt>
                <c:pt idx="9">
                  <c:v>267961588</c:v>
                </c:pt>
                <c:pt idx="10">
                  <c:v>270519949</c:v>
                </c:pt>
                <c:pt idx="11">
                  <c:v>272648037</c:v>
                </c:pt>
                <c:pt idx="12">
                  <c:v>274677171</c:v>
                </c:pt>
                <c:pt idx="13">
                  <c:v>275186294</c:v>
                </c:pt>
                <c:pt idx="14">
                  <c:v>275279145</c:v>
                </c:pt>
                <c:pt idx="15">
                  <c:v>276392588</c:v>
                </c:pt>
                <c:pt idx="16">
                  <c:v>277817410</c:v>
                </c:pt>
                <c:pt idx="17">
                  <c:v>278157159</c:v>
                </c:pt>
                <c:pt idx="18">
                  <c:v>277944352</c:v>
                </c:pt>
                <c:pt idx="19">
                  <c:v>278653872</c:v>
                </c:pt>
                <c:pt idx="20">
                  <c:v>280113583</c:v>
                </c:pt>
                <c:pt idx="21">
                  <c:v>282013663</c:v>
                </c:pt>
                <c:pt idx="22">
                  <c:v>284139121</c:v>
                </c:pt>
                <c:pt idx="23">
                  <c:v>286369617</c:v>
                </c:pt>
                <c:pt idx="24">
                  <c:v>288579887</c:v>
                </c:pt>
                <c:pt idx="25">
                  <c:v>290758990</c:v>
                </c:pt>
                <c:pt idx="26">
                  <c:v>292899856</c:v>
                </c:pt>
                <c:pt idx="27">
                  <c:v>295001886</c:v>
                </c:pt>
                <c:pt idx="28">
                  <c:v>296978977</c:v>
                </c:pt>
                <c:pt idx="29">
                  <c:v>298597274</c:v>
                </c:pt>
                <c:pt idx="30">
                  <c:v>299036764</c:v>
                </c:pt>
                <c:pt idx="31">
                  <c:v>298141821</c:v>
                </c:pt>
                <c:pt idx="32">
                  <c:v>296411636</c:v>
                </c:pt>
                <c:pt idx="33">
                  <c:v>294205726</c:v>
                </c:pt>
                <c:pt idx="34">
                  <c:v>291831709</c:v>
                </c:pt>
                <c:pt idx="35">
                  <c:v>289483926</c:v>
                </c:pt>
                <c:pt idx="36">
                  <c:v>287163721</c:v>
                </c:pt>
                <c:pt idx="37">
                  <c:v>284829082</c:v>
                </c:pt>
                <c:pt idx="38">
                  <c:v>282449228</c:v>
                </c:pt>
                <c:pt idx="39">
                  <c:v>280001175</c:v>
                </c:pt>
                <c:pt idx="40">
                  <c:v>277440392</c:v>
                </c:pt>
                <c:pt idx="41">
                  <c:v>274893365</c:v>
                </c:pt>
                <c:pt idx="42">
                  <c:v>272379399</c:v>
                </c:pt>
                <c:pt idx="43">
                  <c:v>269858533</c:v>
                </c:pt>
                <c:pt idx="44">
                  <c:v>267290840</c:v>
                </c:pt>
                <c:pt idx="45">
                  <c:v>264647577</c:v>
                </c:pt>
                <c:pt idx="46">
                  <c:v>261908132</c:v>
                </c:pt>
                <c:pt idx="47">
                  <c:v>259061285</c:v>
                </c:pt>
                <c:pt idx="48">
                  <c:v>256102614</c:v>
                </c:pt>
                <c:pt idx="49">
                  <c:v>253082176</c:v>
                </c:pt>
                <c:pt idx="50">
                  <c:v>250096161</c:v>
                </c:pt>
                <c:pt idx="51">
                  <c:v>247139507</c:v>
                </c:pt>
                <c:pt idx="52">
                  <c:v>244205982</c:v>
                </c:pt>
                <c:pt idx="53">
                  <c:v>241287427</c:v>
                </c:pt>
                <c:pt idx="54">
                  <c:v>238377997</c:v>
                </c:pt>
                <c:pt idx="55">
                  <c:v>235476900</c:v>
                </c:pt>
                <c:pt idx="56">
                  <c:v>232581163</c:v>
                </c:pt>
                <c:pt idx="57">
                  <c:v>229685021</c:v>
                </c:pt>
                <c:pt idx="58">
                  <c:v>226786076</c:v>
                </c:pt>
                <c:pt idx="59">
                  <c:v>223883166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'Run3'!$A$4</c:f>
              <c:strCache>
                <c:ptCount val="1"/>
                <c:pt idx="0">
                  <c:v>USA.total crop land</c:v>
                </c:pt>
              </c:strCache>
            </c:strRef>
          </c:tx>
          <c:marker>
            <c:symbol val="none"/>
          </c:marker>
          <c:val>
            <c:numRef>
              <c:f>'Run3'!$B$4:$BI$4</c:f>
              <c:numCache>
                <c:formatCode>General</c:formatCode>
                <c:ptCount val="60"/>
                <c:pt idx="0">
                  <c:v>160408800</c:v>
                </c:pt>
                <c:pt idx="1">
                  <c:v>160829172</c:v>
                </c:pt>
                <c:pt idx="2">
                  <c:v>162838372</c:v>
                </c:pt>
                <c:pt idx="3">
                  <c:v>165064367</c:v>
                </c:pt>
                <c:pt idx="4">
                  <c:v>167570751</c:v>
                </c:pt>
                <c:pt idx="5">
                  <c:v>170749678</c:v>
                </c:pt>
                <c:pt idx="6">
                  <c:v>174080017</c:v>
                </c:pt>
                <c:pt idx="7">
                  <c:v>177020328</c:v>
                </c:pt>
                <c:pt idx="8">
                  <c:v>179720014</c:v>
                </c:pt>
                <c:pt idx="9">
                  <c:v>181435785</c:v>
                </c:pt>
                <c:pt idx="10">
                  <c:v>182842085</c:v>
                </c:pt>
                <c:pt idx="11">
                  <c:v>184651051</c:v>
                </c:pt>
                <c:pt idx="12">
                  <c:v>186541057</c:v>
                </c:pt>
                <c:pt idx="13">
                  <c:v>189996340</c:v>
                </c:pt>
                <c:pt idx="14">
                  <c:v>194073669</c:v>
                </c:pt>
                <c:pt idx="15">
                  <c:v>197294895</c:v>
                </c:pt>
                <c:pt idx="16">
                  <c:v>200354494</c:v>
                </c:pt>
                <c:pt idx="17">
                  <c:v>204774779</c:v>
                </c:pt>
                <c:pt idx="18">
                  <c:v>210130867</c:v>
                </c:pt>
                <c:pt idx="19">
                  <c:v>214895371</c:v>
                </c:pt>
                <c:pt idx="20">
                  <c:v>219127665</c:v>
                </c:pt>
                <c:pt idx="21">
                  <c:v>223059743</c:v>
                </c:pt>
                <c:pt idx="22">
                  <c:v>226860135</c:v>
                </c:pt>
                <c:pt idx="23">
                  <c:v>230599295</c:v>
                </c:pt>
                <c:pt idx="24">
                  <c:v>234311114</c:v>
                </c:pt>
                <c:pt idx="25">
                  <c:v>237995302</c:v>
                </c:pt>
                <c:pt idx="26">
                  <c:v>241655206</c:v>
                </c:pt>
                <c:pt idx="27">
                  <c:v>245287875</c:v>
                </c:pt>
                <c:pt idx="28">
                  <c:v>248889831</c:v>
                </c:pt>
                <c:pt idx="29">
                  <c:v>252505269</c:v>
                </c:pt>
                <c:pt idx="30">
                  <c:v>257006721</c:v>
                </c:pt>
                <c:pt idx="31">
                  <c:v>262645270</c:v>
                </c:pt>
                <c:pt idx="32">
                  <c:v>268969817</c:v>
                </c:pt>
                <c:pt idx="33">
                  <c:v>275615846</c:v>
                </c:pt>
                <c:pt idx="34">
                  <c:v>282348926</c:v>
                </c:pt>
                <c:pt idx="35">
                  <c:v>289044097</c:v>
                </c:pt>
                <c:pt idx="36">
                  <c:v>295658066</c:v>
                </c:pt>
                <c:pt idx="37">
                  <c:v>302194486</c:v>
                </c:pt>
                <c:pt idx="38">
                  <c:v>308651082</c:v>
                </c:pt>
                <c:pt idx="39">
                  <c:v>315022787</c:v>
                </c:pt>
                <c:pt idx="40">
                  <c:v>321337250</c:v>
                </c:pt>
                <c:pt idx="41">
                  <c:v>327490984</c:v>
                </c:pt>
                <c:pt idx="42">
                  <c:v>333452488</c:v>
                </c:pt>
                <c:pt idx="43">
                  <c:v>339245302</c:v>
                </c:pt>
                <c:pt idx="44">
                  <c:v>344897662</c:v>
                </c:pt>
                <c:pt idx="45">
                  <c:v>350430373</c:v>
                </c:pt>
                <c:pt idx="46">
                  <c:v>355859250</c:v>
                </c:pt>
                <c:pt idx="47">
                  <c:v>361193309</c:v>
                </c:pt>
                <c:pt idx="48">
                  <c:v>366436924</c:v>
                </c:pt>
                <c:pt idx="49">
                  <c:v>371592266</c:v>
                </c:pt>
                <c:pt idx="50">
                  <c:v>376661341</c:v>
                </c:pt>
                <c:pt idx="51">
                  <c:v>381644982</c:v>
                </c:pt>
                <c:pt idx="52">
                  <c:v>386542207</c:v>
                </c:pt>
                <c:pt idx="53">
                  <c:v>391355795</c:v>
                </c:pt>
                <c:pt idx="54">
                  <c:v>396087450</c:v>
                </c:pt>
                <c:pt idx="55">
                  <c:v>400734453</c:v>
                </c:pt>
                <c:pt idx="56">
                  <c:v>405296844</c:v>
                </c:pt>
                <c:pt idx="57">
                  <c:v>409778136</c:v>
                </c:pt>
                <c:pt idx="58">
                  <c:v>414179147</c:v>
                </c:pt>
                <c:pt idx="59">
                  <c:v>418500072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'Run3'!$A$5</c:f>
              <c:strCache>
                <c:ptCount val="1"/>
                <c:pt idx="0">
                  <c:v>ROW.total available land</c:v>
                </c:pt>
              </c:strCache>
            </c:strRef>
          </c:tx>
          <c:marker>
            <c:symbol val="none"/>
          </c:marker>
          <c:val>
            <c:numRef>
              <c:f>'Run3'!$B$5:$BI$5</c:f>
              <c:numCache>
                <c:formatCode>General</c:formatCode>
                <c:ptCount val="60"/>
                <c:pt idx="0">
                  <c:v>3868057430</c:v>
                </c:pt>
                <c:pt idx="1">
                  <c:v>3831964286</c:v>
                </c:pt>
                <c:pt idx="2">
                  <c:v>3792660114</c:v>
                </c:pt>
                <c:pt idx="3">
                  <c:v>3751961178</c:v>
                </c:pt>
                <c:pt idx="4">
                  <c:v>3709710936</c:v>
                </c:pt>
                <c:pt idx="5">
                  <c:v>3665559576</c:v>
                </c:pt>
                <c:pt idx="6">
                  <c:v>3619373784</c:v>
                </c:pt>
                <c:pt idx="7">
                  <c:v>3571215299</c:v>
                </c:pt>
                <c:pt idx="8">
                  <c:v>3521227907</c:v>
                </c:pt>
                <c:pt idx="9">
                  <c:v>3469690346</c:v>
                </c:pt>
                <c:pt idx="10">
                  <c:v>3416691204</c:v>
                </c:pt>
                <c:pt idx="11">
                  <c:v>3362177035</c:v>
                </c:pt>
                <c:pt idx="12">
                  <c:v>3306208230</c:v>
                </c:pt>
                <c:pt idx="13">
                  <c:v>3248595331</c:v>
                </c:pt>
                <c:pt idx="14">
                  <c:v>3189170915</c:v>
                </c:pt>
                <c:pt idx="15">
                  <c:v>3127941676</c:v>
                </c:pt>
                <c:pt idx="16">
                  <c:v>3065205269</c:v>
                </c:pt>
                <c:pt idx="17">
                  <c:v>3001389729</c:v>
                </c:pt>
                <c:pt idx="18">
                  <c:v>2936605612</c:v>
                </c:pt>
                <c:pt idx="19">
                  <c:v>2870904092</c:v>
                </c:pt>
                <c:pt idx="20">
                  <c:v>2804331352</c:v>
                </c:pt>
                <c:pt idx="21">
                  <c:v>2736961223</c:v>
                </c:pt>
                <c:pt idx="22">
                  <c:v>2669137869</c:v>
                </c:pt>
                <c:pt idx="23">
                  <c:v>2601589504</c:v>
                </c:pt>
                <c:pt idx="24">
                  <c:v>2534343014</c:v>
                </c:pt>
                <c:pt idx="25">
                  <c:v>2467403265</c:v>
                </c:pt>
                <c:pt idx="26">
                  <c:v>2400780490</c:v>
                </c:pt>
                <c:pt idx="27">
                  <c:v>2334495227</c:v>
                </c:pt>
                <c:pt idx="28">
                  <c:v>2270091222</c:v>
                </c:pt>
                <c:pt idx="29">
                  <c:v>2208800611</c:v>
                </c:pt>
                <c:pt idx="30">
                  <c:v>2150291146</c:v>
                </c:pt>
                <c:pt idx="31">
                  <c:v>2094192102</c:v>
                </c:pt>
                <c:pt idx="32">
                  <c:v>2040294377</c:v>
                </c:pt>
                <c:pt idx="33">
                  <c:v>1988539664</c:v>
                </c:pt>
                <c:pt idx="34">
                  <c:v>1938850107</c:v>
                </c:pt>
                <c:pt idx="35">
                  <c:v>1889972743</c:v>
                </c:pt>
                <c:pt idx="36">
                  <c:v>1841582508</c:v>
                </c:pt>
                <c:pt idx="37">
                  <c:v>1793850434</c:v>
                </c:pt>
                <c:pt idx="38">
                  <c:v>1746938177</c:v>
                </c:pt>
                <c:pt idx="39">
                  <c:v>1700992305</c:v>
                </c:pt>
                <c:pt idx="40">
                  <c:v>1656139463</c:v>
                </c:pt>
                <c:pt idx="41">
                  <c:v>1612506532</c:v>
                </c:pt>
                <c:pt idx="42">
                  <c:v>1570210839</c:v>
                </c:pt>
                <c:pt idx="43">
                  <c:v>1529123123</c:v>
                </c:pt>
                <c:pt idx="44">
                  <c:v>1489119938</c:v>
                </c:pt>
                <c:pt idx="45">
                  <c:v>1450295377</c:v>
                </c:pt>
                <c:pt idx="46">
                  <c:v>1412730507</c:v>
                </c:pt>
                <c:pt idx="47">
                  <c:v>1376494165</c:v>
                </c:pt>
                <c:pt idx="48">
                  <c:v>1341643582</c:v>
                </c:pt>
                <c:pt idx="49">
                  <c:v>1308225456</c:v>
                </c:pt>
                <c:pt idx="50">
                  <c:v>1276276635</c:v>
                </c:pt>
                <c:pt idx="51">
                  <c:v>1245827245</c:v>
                </c:pt>
                <c:pt idx="52">
                  <c:v>1216897622</c:v>
                </c:pt>
                <c:pt idx="53">
                  <c:v>1189495553</c:v>
                </c:pt>
                <c:pt idx="54">
                  <c:v>1162978720</c:v>
                </c:pt>
                <c:pt idx="55">
                  <c:v>1136774576</c:v>
                </c:pt>
                <c:pt idx="56">
                  <c:v>1110939905</c:v>
                </c:pt>
                <c:pt idx="57">
                  <c:v>1085527007</c:v>
                </c:pt>
                <c:pt idx="58">
                  <c:v>1060583958</c:v>
                </c:pt>
                <c:pt idx="59">
                  <c:v>1036154702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'Run3'!$A$6</c:f>
              <c:strCache>
                <c:ptCount val="1"/>
                <c:pt idx="0">
                  <c:v>ROW.total pasture land</c:v>
                </c:pt>
              </c:strCache>
            </c:strRef>
          </c:tx>
          <c:marker>
            <c:symbol val="none"/>
          </c:marker>
          <c:val>
            <c:numRef>
              <c:f>'Run3'!$B$6:$BI$6</c:f>
              <c:numCache>
                <c:formatCode>General</c:formatCode>
                <c:ptCount val="60"/>
                <c:pt idx="0">
                  <c:v>3045886977</c:v>
                </c:pt>
                <c:pt idx="1">
                  <c:v>3083576870</c:v>
                </c:pt>
                <c:pt idx="2">
                  <c:v>3123270647</c:v>
                </c:pt>
                <c:pt idx="3">
                  <c:v>3162653654</c:v>
                </c:pt>
                <c:pt idx="4">
                  <c:v>3199986836</c:v>
                </c:pt>
                <c:pt idx="5">
                  <c:v>3235368572</c:v>
                </c:pt>
                <c:pt idx="6">
                  <c:v>3271160876</c:v>
                </c:pt>
                <c:pt idx="7">
                  <c:v>3308210985</c:v>
                </c:pt>
                <c:pt idx="8">
                  <c:v>3348168918</c:v>
                </c:pt>
                <c:pt idx="9">
                  <c:v>3390961116</c:v>
                </c:pt>
                <c:pt idx="10">
                  <c:v>3434495259</c:v>
                </c:pt>
                <c:pt idx="11">
                  <c:v>3479449029</c:v>
                </c:pt>
                <c:pt idx="12">
                  <c:v>3525154323</c:v>
                </c:pt>
                <c:pt idx="13">
                  <c:v>3569859914</c:v>
                </c:pt>
                <c:pt idx="14">
                  <c:v>3615157138</c:v>
                </c:pt>
                <c:pt idx="15">
                  <c:v>3662026335</c:v>
                </c:pt>
                <c:pt idx="16">
                  <c:v>3709250809</c:v>
                </c:pt>
                <c:pt idx="17">
                  <c:v>3756799797</c:v>
                </c:pt>
                <c:pt idx="18">
                  <c:v>3805558620</c:v>
                </c:pt>
                <c:pt idx="19">
                  <c:v>3854928028</c:v>
                </c:pt>
                <c:pt idx="20">
                  <c:v>3905217056</c:v>
                </c:pt>
                <c:pt idx="21">
                  <c:v>3956417286</c:v>
                </c:pt>
                <c:pt idx="22">
                  <c:v>4008146888</c:v>
                </c:pt>
                <c:pt idx="23">
                  <c:v>4059638752</c:v>
                </c:pt>
                <c:pt idx="24">
                  <c:v>4110860114</c:v>
                </c:pt>
                <c:pt idx="25">
                  <c:v>4161837565</c:v>
                </c:pt>
                <c:pt idx="26">
                  <c:v>4212548980</c:v>
                </c:pt>
                <c:pt idx="27">
                  <c:v>4262992357</c:v>
                </c:pt>
                <c:pt idx="28">
                  <c:v>4311642707</c:v>
                </c:pt>
                <c:pt idx="29">
                  <c:v>4357105964</c:v>
                </c:pt>
                <c:pt idx="30">
                  <c:v>4397110791</c:v>
                </c:pt>
                <c:pt idx="31">
                  <c:v>4431872254</c:v>
                </c:pt>
                <c:pt idx="32">
                  <c:v>4462270063</c:v>
                </c:pt>
                <c:pt idx="33">
                  <c:v>4488904275</c:v>
                </c:pt>
                <c:pt idx="34">
                  <c:v>4512337759</c:v>
                </c:pt>
                <c:pt idx="35">
                  <c:v>4534202917</c:v>
                </c:pt>
                <c:pt idx="36">
                  <c:v>4555128107</c:v>
                </c:pt>
                <c:pt idx="37">
                  <c:v>4575166549</c:v>
                </c:pt>
                <c:pt idx="38">
                  <c:v>4594318000</c:v>
                </c:pt>
                <c:pt idx="39">
                  <c:v>4612359069</c:v>
                </c:pt>
                <c:pt idx="40">
                  <c:v>4629311512</c:v>
                </c:pt>
                <c:pt idx="41">
                  <c:v>4645453445</c:v>
                </c:pt>
                <c:pt idx="42">
                  <c:v>4660708379</c:v>
                </c:pt>
                <c:pt idx="43">
                  <c:v>4675198627</c:v>
                </c:pt>
                <c:pt idx="44">
                  <c:v>4689024853</c:v>
                </c:pt>
                <c:pt idx="45">
                  <c:v>4702082234</c:v>
                </c:pt>
                <c:pt idx="46">
                  <c:v>4714279319</c:v>
                </c:pt>
                <c:pt idx="47">
                  <c:v>4725528187</c:v>
                </c:pt>
                <c:pt idx="48">
                  <c:v>4735766018</c:v>
                </c:pt>
                <c:pt idx="49">
                  <c:v>4744935353</c:v>
                </c:pt>
                <c:pt idx="50">
                  <c:v>4752992404</c:v>
                </c:pt>
                <c:pt idx="51">
                  <c:v>4759902799</c:v>
                </c:pt>
                <c:pt idx="52">
                  <c:v>4765636460</c:v>
                </c:pt>
                <c:pt idx="53">
                  <c:v>4770192319</c:v>
                </c:pt>
                <c:pt idx="54">
                  <c:v>4774221628</c:v>
                </c:pt>
                <c:pt idx="55">
                  <c:v>4778296513</c:v>
                </c:pt>
                <c:pt idx="56">
                  <c:v>4782355319</c:v>
                </c:pt>
                <c:pt idx="57">
                  <c:v>4786353161</c:v>
                </c:pt>
                <c:pt idx="58">
                  <c:v>4790250591</c:v>
                </c:pt>
                <c:pt idx="59">
                  <c:v>4794004865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'Run3'!$A$7</c:f>
              <c:strCache>
                <c:ptCount val="1"/>
                <c:pt idx="0">
                  <c:v>ROW.total crop land</c:v>
                </c:pt>
              </c:strCache>
            </c:strRef>
          </c:tx>
          <c:marker>
            <c:symbol val="none"/>
          </c:marker>
          <c:val>
            <c:numRef>
              <c:f>'Run3'!$B$7:$BI$7</c:f>
              <c:numCache>
                <c:formatCode>General</c:formatCode>
                <c:ptCount val="60"/>
                <c:pt idx="0">
                  <c:v>1321502741</c:v>
                </c:pt>
                <c:pt idx="1">
                  <c:v>1322889825</c:v>
                </c:pt>
                <c:pt idx="2">
                  <c:v>1325417286</c:v>
                </c:pt>
                <c:pt idx="3">
                  <c:v>1329579703</c:v>
                </c:pt>
                <c:pt idx="4">
                  <c:v>1337264477</c:v>
                </c:pt>
                <c:pt idx="5">
                  <c:v>1348708448</c:v>
                </c:pt>
                <c:pt idx="6">
                  <c:v>1361674543</c:v>
                </c:pt>
                <c:pt idx="7">
                  <c:v>1375251872</c:v>
                </c:pt>
                <c:pt idx="8">
                  <c:v>1387648930</c:v>
                </c:pt>
                <c:pt idx="9">
                  <c:v>1398669331</c:v>
                </c:pt>
                <c:pt idx="10">
                  <c:v>1410319940</c:v>
                </c:pt>
                <c:pt idx="11">
                  <c:v>1421975511</c:v>
                </c:pt>
                <c:pt idx="12">
                  <c:v>1434246856</c:v>
                </c:pt>
                <c:pt idx="13">
                  <c:v>1449068327</c:v>
                </c:pt>
                <c:pt idx="14">
                  <c:v>1465010391</c:v>
                </c:pt>
                <c:pt idx="15">
                  <c:v>1481085790</c:v>
                </c:pt>
                <c:pt idx="16">
                  <c:v>1498214153</c:v>
                </c:pt>
                <c:pt idx="17">
                  <c:v>1515994969</c:v>
                </c:pt>
                <c:pt idx="18">
                  <c:v>1533435133</c:v>
                </c:pt>
                <c:pt idx="19">
                  <c:v>1551084556</c:v>
                </c:pt>
                <c:pt idx="20">
                  <c:v>1568589736</c:v>
                </c:pt>
                <c:pt idx="21">
                  <c:v>1585887989</c:v>
                </c:pt>
                <c:pt idx="22">
                  <c:v>1603019532</c:v>
                </c:pt>
                <c:pt idx="23">
                  <c:v>1620025680</c:v>
                </c:pt>
                <c:pt idx="24">
                  <c:v>1636914467</c:v>
                </c:pt>
                <c:pt idx="25">
                  <c:v>1653656712</c:v>
                </c:pt>
                <c:pt idx="26">
                  <c:v>1670266490</c:v>
                </c:pt>
                <c:pt idx="27">
                  <c:v>1686727450</c:v>
                </c:pt>
                <c:pt idx="28">
                  <c:v>1703023010</c:v>
                </c:pt>
                <c:pt idx="29">
                  <c:v>1719317281</c:v>
                </c:pt>
                <c:pt idx="30">
                  <c:v>1738210883</c:v>
                </c:pt>
                <c:pt idx="31">
                  <c:v>1759849275</c:v>
                </c:pt>
                <c:pt idx="32">
                  <c:v>1783554171</c:v>
                </c:pt>
                <c:pt idx="33">
                  <c:v>1808778578</c:v>
                </c:pt>
                <c:pt idx="34">
                  <c:v>1835034447</c:v>
                </c:pt>
                <c:pt idx="35">
                  <c:v>1861941075</c:v>
                </c:pt>
                <c:pt idx="36">
                  <c:v>1889195286</c:v>
                </c:pt>
                <c:pt idx="37">
                  <c:v>1916573994</c:v>
                </c:pt>
                <c:pt idx="38">
                  <c:v>1943917672</c:v>
                </c:pt>
                <c:pt idx="39">
                  <c:v>1971305310</c:v>
                </c:pt>
                <c:pt idx="40">
                  <c:v>1998590268</c:v>
                </c:pt>
                <c:pt idx="41">
                  <c:v>2025370869</c:v>
                </c:pt>
                <c:pt idx="42">
                  <c:v>2051610253</c:v>
                </c:pt>
                <c:pt idx="43">
                  <c:v>2077319300</c:v>
                </c:pt>
                <c:pt idx="44">
                  <c:v>2102524569</c:v>
                </c:pt>
                <c:pt idx="45">
                  <c:v>2127240396</c:v>
                </c:pt>
                <c:pt idx="46">
                  <c:v>2151480669</c:v>
                </c:pt>
                <c:pt idx="47">
                  <c:v>2175267811</c:v>
                </c:pt>
                <c:pt idx="48">
                  <c:v>2198610632</c:v>
                </c:pt>
                <c:pt idx="49">
                  <c:v>2221523011</c:v>
                </c:pt>
                <c:pt idx="50">
                  <c:v>2244014880</c:v>
                </c:pt>
                <c:pt idx="51">
                  <c:v>2266093404</c:v>
                </c:pt>
                <c:pt idx="52">
                  <c:v>2287771131</c:v>
                </c:pt>
                <c:pt idx="53">
                  <c:v>2309044079</c:v>
                </c:pt>
                <c:pt idx="54">
                  <c:v>2329906021</c:v>
                </c:pt>
                <c:pt idx="55">
                  <c:v>2350360040</c:v>
                </c:pt>
                <c:pt idx="56">
                  <c:v>2370413593</c:v>
                </c:pt>
                <c:pt idx="57">
                  <c:v>2390061783</c:v>
                </c:pt>
                <c:pt idx="58">
                  <c:v>2409298492</c:v>
                </c:pt>
                <c:pt idx="59">
                  <c:v>2428124976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45568"/>
        <c:axId val="90847104"/>
      </c:lineChart>
      <c:catAx>
        <c:axId val="9084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90847104"/>
        <c:crosses val="autoZero"/>
        <c:auto val="1"/>
        <c:lblAlgn val="ctr"/>
        <c:lblOffset val="100"/>
        <c:noMultiLvlLbl val="0"/>
      </c:catAx>
      <c:valAx>
        <c:axId val="9084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4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'Run4'!$A$1</c:f>
              <c:strCache>
                <c:ptCount val="1"/>
                <c:pt idx="0">
                  <c:v>Years</c:v>
                </c:pt>
              </c:strCache>
            </c:strRef>
          </c:tx>
          <c:marker>
            <c:symbol val="none"/>
          </c:marker>
          <c:val>
            <c:numRef>
              <c:f>'Run4'!$B$1:$BI$1</c:f>
              <c:numCache>
                <c:formatCode>General</c:formatCode>
                <c:ptCount val="60"/>
                <c:pt idx="0">
                  <c:v>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'Run4'!$A$2</c:f>
              <c:strCache>
                <c:ptCount val="1"/>
                <c:pt idx="0">
                  <c:v>USA.total available land</c:v>
                </c:pt>
              </c:strCache>
            </c:strRef>
          </c:tx>
          <c:marker>
            <c:symbol val="none"/>
          </c:marker>
          <c:val>
            <c:numRef>
              <c:f>'Run4'!$B$2:$BI$2</c:f>
              <c:numCache>
                <c:formatCode>General</c:formatCode>
                <c:ptCount val="60"/>
                <c:pt idx="0">
                  <c:v>297107000</c:v>
                </c:pt>
                <c:pt idx="1">
                  <c:v>297478047</c:v>
                </c:pt>
                <c:pt idx="2">
                  <c:v>296083620</c:v>
                </c:pt>
                <c:pt idx="3">
                  <c:v>293966275</c:v>
                </c:pt>
                <c:pt idx="4">
                  <c:v>291425148</c:v>
                </c:pt>
                <c:pt idx="5">
                  <c:v>288505321</c:v>
                </c:pt>
                <c:pt idx="6">
                  <c:v>285205758</c:v>
                </c:pt>
                <c:pt idx="7">
                  <c:v>281593040</c:v>
                </c:pt>
                <c:pt idx="8">
                  <c:v>277749853</c:v>
                </c:pt>
                <c:pt idx="9">
                  <c:v>273785037</c:v>
                </c:pt>
                <c:pt idx="10">
                  <c:v>269833485</c:v>
                </c:pt>
                <c:pt idx="11">
                  <c:v>265902691</c:v>
                </c:pt>
                <c:pt idx="12">
                  <c:v>261982378</c:v>
                </c:pt>
                <c:pt idx="13">
                  <c:v>258007010</c:v>
                </c:pt>
                <c:pt idx="14">
                  <c:v>253810611</c:v>
                </c:pt>
                <c:pt idx="15">
                  <c:v>249295917</c:v>
                </c:pt>
                <c:pt idx="16">
                  <c:v>244347004</c:v>
                </c:pt>
                <c:pt idx="17">
                  <c:v>238916348</c:v>
                </c:pt>
                <c:pt idx="18">
                  <c:v>232912252</c:v>
                </c:pt>
                <c:pt idx="19">
                  <c:v>226405601</c:v>
                </c:pt>
                <c:pt idx="20">
                  <c:v>219532351</c:v>
                </c:pt>
                <c:pt idx="21">
                  <c:v>212392721</c:v>
                </c:pt>
                <c:pt idx="22">
                  <c:v>205075978</c:v>
                </c:pt>
                <c:pt idx="23">
                  <c:v>197734414</c:v>
                </c:pt>
                <c:pt idx="24">
                  <c:v>190403588</c:v>
                </c:pt>
                <c:pt idx="25">
                  <c:v>183098881</c:v>
                </c:pt>
                <c:pt idx="26">
                  <c:v>175898766</c:v>
                </c:pt>
                <c:pt idx="27">
                  <c:v>169133913</c:v>
                </c:pt>
                <c:pt idx="28">
                  <c:v>162807094</c:v>
                </c:pt>
                <c:pt idx="29">
                  <c:v>156886855</c:v>
                </c:pt>
                <c:pt idx="30">
                  <c:v>151333418</c:v>
                </c:pt>
                <c:pt idx="31">
                  <c:v>145991958</c:v>
                </c:pt>
                <c:pt idx="32">
                  <c:v>140666350</c:v>
                </c:pt>
                <c:pt idx="33">
                  <c:v>135380496</c:v>
                </c:pt>
                <c:pt idx="34">
                  <c:v>130178678</c:v>
                </c:pt>
                <c:pt idx="35">
                  <c:v>125109676</c:v>
                </c:pt>
                <c:pt idx="36">
                  <c:v>120218120</c:v>
                </c:pt>
                <c:pt idx="37">
                  <c:v>115492293</c:v>
                </c:pt>
                <c:pt idx="38">
                  <c:v>110942382</c:v>
                </c:pt>
                <c:pt idx="39">
                  <c:v>106599612</c:v>
                </c:pt>
                <c:pt idx="40">
                  <c:v>102485636</c:v>
                </c:pt>
                <c:pt idx="41">
                  <c:v>98621729</c:v>
                </c:pt>
                <c:pt idx="42">
                  <c:v>95027712</c:v>
                </c:pt>
                <c:pt idx="43">
                  <c:v>91715077</c:v>
                </c:pt>
                <c:pt idx="44">
                  <c:v>88561004</c:v>
                </c:pt>
                <c:pt idx="45">
                  <c:v>85473166</c:v>
                </c:pt>
                <c:pt idx="46">
                  <c:v>82467166</c:v>
                </c:pt>
                <c:pt idx="47">
                  <c:v>79554817</c:v>
                </c:pt>
                <c:pt idx="48">
                  <c:v>76745865</c:v>
                </c:pt>
                <c:pt idx="49">
                  <c:v>74048204</c:v>
                </c:pt>
                <c:pt idx="50">
                  <c:v>71468044</c:v>
                </c:pt>
                <c:pt idx="51">
                  <c:v>69010056</c:v>
                </c:pt>
                <c:pt idx="52">
                  <c:v>66677482</c:v>
                </c:pt>
                <c:pt idx="53">
                  <c:v>64472257</c:v>
                </c:pt>
                <c:pt idx="54">
                  <c:v>62391830</c:v>
                </c:pt>
                <c:pt idx="55">
                  <c:v>60376075</c:v>
                </c:pt>
                <c:pt idx="56">
                  <c:v>58405978</c:v>
                </c:pt>
                <c:pt idx="57">
                  <c:v>56485733</c:v>
                </c:pt>
                <c:pt idx="58">
                  <c:v>54618920</c:v>
                </c:pt>
                <c:pt idx="59">
                  <c:v>52809255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'Run4'!$A$3</c:f>
              <c:strCache>
                <c:ptCount val="1"/>
                <c:pt idx="0">
                  <c:v>USA.total pasture land</c:v>
                </c:pt>
              </c:strCache>
            </c:strRef>
          </c:tx>
          <c:marker>
            <c:symbol val="none"/>
          </c:marker>
          <c:val>
            <c:numRef>
              <c:f>'Run4'!$B$3:$BI$3</c:f>
              <c:numCache>
                <c:formatCode>General</c:formatCode>
                <c:ptCount val="60"/>
                <c:pt idx="0">
                  <c:v>265020200</c:v>
                </c:pt>
                <c:pt idx="1">
                  <c:v>264352572</c:v>
                </c:pt>
                <c:pt idx="2">
                  <c:v>263851076</c:v>
                </c:pt>
                <c:pt idx="3">
                  <c:v>263842986</c:v>
                </c:pt>
                <c:pt idx="4">
                  <c:v>263965088</c:v>
                </c:pt>
                <c:pt idx="5">
                  <c:v>263778892</c:v>
                </c:pt>
                <c:pt idx="6">
                  <c:v>263805081</c:v>
                </c:pt>
                <c:pt idx="7">
                  <c:v>264519884</c:v>
                </c:pt>
                <c:pt idx="8">
                  <c:v>265693011</c:v>
                </c:pt>
                <c:pt idx="9">
                  <c:v>267961588</c:v>
                </c:pt>
                <c:pt idx="10">
                  <c:v>270519949</c:v>
                </c:pt>
                <c:pt idx="11">
                  <c:v>272648037</c:v>
                </c:pt>
                <c:pt idx="12">
                  <c:v>274677171</c:v>
                </c:pt>
                <c:pt idx="13">
                  <c:v>275186294</c:v>
                </c:pt>
                <c:pt idx="14">
                  <c:v>275279145</c:v>
                </c:pt>
                <c:pt idx="15">
                  <c:v>276357748</c:v>
                </c:pt>
                <c:pt idx="16">
                  <c:v>277556766</c:v>
                </c:pt>
                <c:pt idx="17">
                  <c:v>277562300</c:v>
                </c:pt>
                <c:pt idx="18">
                  <c:v>277035365</c:v>
                </c:pt>
                <c:pt idx="19">
                  <c:v>277510094</c:v>
                </c:pt>
                <c:pt idx="20">
                  <c:v>278831998</c:v>
                </c:pt>
                <c:pt idx="21">
                  <c:v>280687804</c:v>
                </c:pt>
                <c:pt idx="22">
                  <c:v>282827487</c:v>
                </c:pt>
                <c:pt idx="23">
                  <c:v>285030906</c:v>
                </c:pt>
                <c:pt idx="24">
                  <c:v>287229774</c:v>
                </c:pt>
                <c:pt idx="25">
                  <c:v>289410056</c:v>
                </c:pt>
                <c:pt idx="26">
                  <c:v>291488733</c:v>
                </c:pt>
                <c:pt idx="27">
                  <c:v>293133755</c:v>
                </c:pt>
                <c:pt idx="28">
                  <c:v>294341297</c:v>
                </c:pt>
                <c:pt idx="29">
                  <c:v>295098160</c:v>
                </c:pt>
                <c:pt idx="30">
                  <c:v>294571978</c:v>
                </c:pt>
                <c:pt idx="31">
                  <c:v>292668842</c:v>
                </c:pt>
                <c:pt idx="32">
                  <c:v>290060938</c:v>
                </c:pt>
                <c:pt idx="33">
                  <c:v>287075311</c:v>
                </c:pt>
                <c:pt idx="34">
                  <c:v>283885203</c:v>
                </c:pt>
                <c:pt idx="35">
                  <c:v>280562251</c:v>
                </c:pt>
                <c:pt idx="36">
                  <c:v>277095334</c:v>
                </c:pt>
                <c:pt idx="37">
                  <c:v>273507209</c:v>
                </c:pt>
                <c:pt idx="38">
                  <c:v>269803142</c:v>
                </c:pt>
                <c:pt idx="39">
                  <c:v>265885598</c:v>
                </c:pt>
                <c:pt idx="40">
                  <c:v>261675058</c:v>
                </c:pt>
                <c:pt idx="41">
                  <c:v>257529317</c:v>
                </c:pt>
                <c:pt idx="42">
                  <c:v>253484870</c:v>
                </c:pt>
                <c:pt idx="43">
                  <c:v>249441719</c:v>
                </c:pt>
                <c:pt idx="44">
                  <c:v>245435018</c:v>
                </c:pt>
                <c:pt idx="45">
                  <c:v>241502717</c:v>
                </c:pt>
                <c:pt idx="46">
                  <c:v>237599514</c:v>
                </c:pt>
                <c:pt idx="47">
                  <c:v>233704666</c:v>
                </c:pt>
                <c:pt idx="48">
                  <c:v>229799079</c:v>
                </c:pt>
                <c:pt idx="49">
                  <c:v>225868086</c:v>
                </c:pt>
                <c:pt idx="50">
                  <c:v>221901485</c:v>
                </c:pt>
                <c:pt idx="51">
                  <c:v>217893014</c:v>
                </c:pt>
                <c:pt idx="52">
                  <c:v>213838077</c:v>
                </c:pt>
                <c:pt idx="53">
                  <c:v>209733275</c:v>
                </c:pt>
                <c:pt idx="54">
                  <c:v>205581824</c:v>
                </c:pt>
                <c:pt idx="55">
                  <c:v>201445692</c:v>
                </c:pt>
                <c:pt idx="56">
                  <c:v>197344573</c:v>
                </c:pt>
                <c:pt idx="57">
                  <c:v>193274669</c:v>
                </c:pt>
                <c:pt idx="58">
                  <c:v>189233821</c:v>
                </c:pt>
                <c:pt idx="59">
                  <c:v>185254860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'Run4'!$A$4</c:f>
              <c:strCache>
                <c:ptCount val="1"/>
                <c:pt idx="0">
                  <c:v>USA.total crop land</c:v>
                </c:pt>
              </c:strCache>
            </c:strRef>
          </c:tx>
          <c:marker>
            <c:symbol val="none"/>
          </c:marker>
          <c:val>
            <c:numRef>
              <c:f>'Run4'!$B$4:$BI$4</c:f>
              <c:numCache>
                <c:formatCode>General</c:formatCode>
                <c:ptCount val="60"/>
                <c:pt idx="0">
                  <c:v>160408800</c:v>
                </c:pt>
                <c:pt idx="1">
                  <c:v>160829172</c:v>
                </c:pt>
                <c:pt idx="2">
                  <c:v>162838372</c:v>
                </c:pt>
                <c:pt idx="3">
                  <c:v>165064367</c:v>
                </c:pt>
                <c:pt idx="4">
                  <c:v>167570751</c:v>
                </c:pt>
                <c:pt idx="5">
                  <c:v>170749678</c:v>
                </c:pt>
                <c:pt idx="6">
                  <c:v>174080017</c:v>
                </c:pt>
                <c:pt idx="7">
                  <c:v>177020328</c:v>
                </c:pt>
                <c:pt idx="8">
                  <c:v>179720014</c:v>
                </c:pt>
                <c:pt idx="9">
                  <c:v>181435785</c:v>
                </c:pt>
                <c:pt idx="10">
                  <c:v>182842085</c:v>
                </c:pt>
                <c:pt idx="11">
                  <c:v>184651051</c:v>
                </c:pt>
                <c:pt idx="12">
                  <c:v>186541057</c:v>
                </c:pt>
                <c:pt idx="13">
                  <c:v>189996340</c:v>
                </c:pt>
                <c:pt idx="14">
                  <c:v>194073669</c:v>
                </c:pt>
                <c:pt idx="15">
                  <c:v>197469943</c:v>
                </c:pt>
                <c:pt idx="16">
                  <c:v>201168210</c:v>
                </c:pt>
                <c:pt idx="17">
                  <c:v>206526279</c:v>
                </c:pt>
                <c:pt idx="18">
                  <c:v>212969205</c:v>
                </c:pt>
                <c:pt idx="19">
                  <c:v>218891965</c:v>
                </c:pt>
                <c:pt idx="20">
                  <c:v>224316233</c:v>
                </c:pt>
                <c:pt idx="21">
                  <c:v>229457289</c:v>
                </c:pt>
                <c:pt idx="22">
                  <c:v>234477281</c:v>
                </c:pt>
                <c:pt idx="23">
                  <c:v>239444939</c:v>
                </c:pt>
                <c:pt idx="24">
                  <c:v>244393648</c:v>
                </c:pt>
                <c:pt idx="25">
                  <c:v>249322637</c:v>
                </c:pt>
                <c:pt idx="26">
                  <c:v>254236996</c:v>
                </c:pt>
                <c:pt idx="27">
                  <c:v>259138617</c:v>
                </c:pt>
                <c:pt idx="28">
                  <c:v>264029035</c:v>
                </c:pt>
                <c:pt idx="29">
                  <c:v>268953354</c:v>
                </c:pt>
                <c:pt idx="30">
                  <c:v>274782603</c:v>
                </c:pt>
                <c:pt idx="31">
                  <c:v>281761450</c:v>
                </c:pt>
                <c:pt idx="32">
                  <c:v>289410827</c:v>
                </c:pt>
                <c:pt idx="33">
                  <c:v>297378612</c:v>
                </c:pt>
                <c:pt idx="34">
                  <c:v>305447248</c:v>
                </c:pt>
                <c:pt idx="35">
                  <c:v>313496953</c:v>
                </c:pt>
                <c:pt idx="36">
                  <c:v>321495118</c:v>
                </c:pt>
                <c:pt idx="37">
                  <c:v>329431631</c:v>
                </c:pt>
                <c:pt idx="38">
                  <c:v>337291981</c:v>
                </c:pt>
                <c:pt idx="39">
                  <c:v>345143361</c:v>
                </c:pt>
                <c:pt idx="40">
                  <c:v>353043983</c:v>
                </c:pt>
                <c:pt idx="41">
                  <c:v>360615927</c:v>
                </c:pt>
                <c:pt idx="42">
                  <c:v>367804906</c:v>
                </c:pt>
                <c:pt idx="43">
                  <c:v>374701228</c:v>
                </c:pt>
                <c:pt idx="44">
                  <c:v>381393922</c:v>
                </c:pt>
                <c:pt idx="45">
                  <c:v>387938386</c:v>
                </c:pt>
                <c:pt idx="46">
                  <c:v>394365129</c:v>
                </c:pt>
                <c:pt idx="47">
                  <c:v>400683789</c:v>
                </c:pt>
                <c:pt idx="48">
                  <c:v>406904360</c:v>
                </c:pt>
                <c:pt idx="49">
                  <c:v>413034195</c:v>
                </c:pt>
                <c:pt idx="50">
                  <c:v>419077823</c:v>
                </c:pt>
                <c:pt idx="51">
                  <c:v>425037340</c:v>
                </c:pt>
                <c:pt idx="52">
                  <c:v>430914573</c:v>
                </c:pt>
                <c:pt idx="53">
                  <c:v>436711440</c:v>
                </c:pt>
                <c:pt idx="54">
                  <c:v>442427700</c:v>
                </c:pt>
                <c:pt idx="55">
                  <c:v>448061929</c:v>
                </c:pt>
                <c:pt idx="56">
                  <c:v>453613849</c:v>
                </c:pt>
                <c:pt idx="57">
                  <c:v>459083449</c:v>
                </c:pt>
                <c:pt idx="58">
                  <c:v>464469686</c:v>
                </c:pt>
                <c:pt idx="59">
                  <c:v>469736411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'Run4'!$A$5</c:f>
              <c:strCache>
                <c:ptCount val="1"/>
                <c:pt idx="0">
                  <c:v>ROW.total available land</c:v>
                </c:pt>
              </c:strCache>
            </c:strRef>
          </c:tx>
          <c:marker>
            <c:symbol val="none"/>
          </c:marker>
          <c:val>
            <c:numRef>
              <c:f>'Run4'!$B$5:$BI$5</c:f>
              <c:numCache>
                <c:formatCode>General</c:formatCode>
                <c:ptCount val="60"/>
                <c:pt idx="0">
                  <c:v>3868057430</c:v>
                </c:pt>
                <c:pt idx="1">
                  <c:v>3831964286</c:v>
                </c:pt>
                <c:pt idx="2">
                  <c:v>3792660114</c:v>
                </c:pt>
                <c:pt idx="3">
                  <c:v>3751961178</c:v>
                </c:pt>
                <c:pt idx="4">
                  <c:v>3709710936</c:v>
                </c:pt>
                <c:pt idx="5">
                  <c:v>3665559576</c:v>
                </c:pt>
                <c:pt idx="6">
                  <c:v>3619373784</c:v>
                </c:pt>
                <c:pt idx="7">
                  <c:v>3571215299</c:v>
                </c:pt>
                <c:pt idx="8">
                  <c:v>3521227907</c:v>
                </c:pt>
                <c:pt idx="9">
                  <c:v>3469690346</c:v>
                </c:pt>
                <c:pt idx="10">
                  <c:v>3416691204</c:v>
                </c:pt>
                <c:pt idx="11">
                  <c:v>3362177035</c:v>
                </c:pt>
                <c:pt idx="12">
                  <c:v>3306208230</c:v>
                </c:pt>
                <c:pt idx="13">
                  <c:v>3248595331</c:v>
                </c:pt>
                <c:pt idx="14">
                  <c:v>3189170915</c:v>
                </c:pt>
                <c:pt idx="15">
                  <c:v>3124385258</c:v>
                </c:pt>
                <c:pt idx="16">
                  <c:v>3052309643</c:v>
                </c:pt>
                <c:pt idx="17">
                  <c:v>2975352951</c:v>
                </c:pt>
                <c:pt idx="18">
                  <c:v>2893981112</c:v>
                </c:pt>
                <c:pt idx="19">
                  <c:v>2808504348</c:v>
                </c:pt>
                <c:pt idx="20">
                  <c:v>2719208428</c:v>
                </c:pt>
                <c:pt idx="21">
                  <c:v>2627283907</c:v>
                </c:pt>
                <c:pt idx="22">
                  <c:v>2533944538</c:v>
                </c:pt>
                <c:pt idx="23">
                  <c:v>2439446453</c:v>
                </c:pt>
                <c:pt idx="24">
                  <c:v>2344034047</c:v>
                </c:pt>
                <c:pt idx="25">
                  <c:v>2250399494</c:v>
                </c:pt>
                <c:pt idx="26">
                  <c:v>2162159097</c:v>
                </c:pt>
                <c:pt idx="27">
                  <c:v>2079141822</c:v>
                </c:pt>
                <c:pt idx="28">
                  <c:v>2001259350</c:v>
                </c:pt>
                <c:pt idx="29">
                  <c:v>1928331378</c:v>
                </c:pt>
                <c:pt idx="30">
                  <c:v>1857626575</c:v>
                </c:pt>
                <c:pt idx="31">
                  <c:v>1788382272</c:v>
                </c:pt>
                <c:pt idx="32">
                  <c:v>1720883704</c:v>
                </c:pt>
                <c:pt idx="33">
                  <c:v>1655443702</c:v>
                </c:pt>
                <c:pt idx="34">
                  <c:v>1592391090</c:v>
                </c:pt>
                <c:pt idx="35">
                  <c:v>1531872446</c:v>
                </c:pt>
                <c:pt idx="36">
                  <c:v>1473469228</c:v>
                </c:pt>
                <c:pt idx="37">
                  <c:v>1417385948</c:v>
                </c:pt>
                <c:pt idx="38">
                  <c:v>1363879093</c:v>
                </c:pt>
                <c:pt idx="39">
                  <c:v>1313160058</c:v>
                </c:pt>
                <c:pt idx="40">
                  <c:v>1265388496</c:v>
                </c:pt>
                <c:pt idx="41">
                  <c:v>1220704147</c:v>
                </c:pt>
                <c:pt idx="42">
                  <c:v>1179189725</c:v>
                </c:pt>
                <c:pt idx="43">
                  <c:v>1139237636</c:v>
                </c:pt>
                <c:pt idx="44">
                  <c:v>1099907265</c:v>
                </c:pt>
                <c:pt idx="45">
                  <c:v>1061386005</c:v>
                </c:pt>
                <c:pt idx="46">
                  <c:v>1023822219</c:v>
                </c:pt>
                <c:pt idx="47">
                  <c:v>987345907</c:v>
                </c:pt>
                <c:pt idx="48">
                  <c:v>952070006</c:v>
                </c:pt>
                <c:pt idx="49">
                  <c:v>918091029</c:v>
                </c:pt>
                <c:pt idx="50">
                  <c:v>885489593</c:v>
                </c:pt>
                <c:pt idx="51">
                  <c:v>854330723</c:v>
                </c:pt>
                <c:pt idx="52">
                  <c:v>824664286</c:v>
                </c:pt>
                <c:pt idx="53">
                  <c:v>796495599</c:v>
                </c:pt>
                <c:pt idx="54">
                  <c:v>769082606</c:v>
                </c:pt>
                <c:pt idx="55">
                  <c:v>742146671</c:v>
                </c:pt>
                <c:pt idx="56">
                  <c:v>715750053</c:v>
                </c:pt>
                <c:pt idx="57">
                  <c:v>689949447</c:v>
                </c:pt>
                <c:pt idx="58">
                  <c:v>664796037</c:v>
                </c:pt>
                <c:pt idx="59">
                  <c:v>640400545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'Run4'!$A$6</c:f>
              <c:strCache>
                <c:ptCount val="1"/>
                <c:pt idx="0">
                  <c:v>ROW.total pasture land</c:v>
                </c:pt>
              </c:strCache>
            </c:strRef>
          </c:tx>
          <c:marker>
            <c:symbol val="none"/>
          </c:marker>
          <c:val>
            <c:numRef>
              <c:f>'Run4'!$B$6:$BI$6</c:f>
              <c:numCache>
                <c:formatCode>General</c:formatCode>
                <c:ptCount val="60"/>
                <c:pt idx="0">
                  <c:v>3045886977</c:v>
                </c:pt>
                <c:pt idx="1">
                  <c:v>3083576870</c:v>
                </c:pt>
                <c:pt idx="2">
                  <c:v>3123270647</c:v>
                </c:pt>
                <c:pt idx="3">
                  <c:v>3162653654</c:v>
                </c:pt>
                <c:pt idx="4">
                  <c:v>3199986836</c:v>
                </c:pt>
                <c:pt idx="5">
                  <c:v>3235368572</c:v>
                </c:pt>
                <c:pt idx="6">
                  <c:v>3271160876</c:v>
                </c:pt>
                <c:pt idx="7">
                  <c:v>3308210985</c:v>
                </c:pt>
                <c:pt idx="8">
                  <c:v>3348168918</c:v>
                </c:pt>
                <c:pt idx="9">
                  <c:v>3390961116</c:v>
                </c:pt>
                <c:pt idx="10">
                  <c:v>3434495259</c:v>
                </c:pt>
                <c:pt idx="11">
                  <c:v>3479449029</c:v>
                </c:pt>
                <c:pt idx="12">
                  <c:v>3525154323</c:v>
                </c:pt>
                <c:pt idx="13">
                  <c:v>3569859914</c:v>
                </c:pt>
                <c:pt idx="14">
                  <c:v>3615157138</c:v>
                </c:pt>
                <c:pt idx="15">
                  <c:v>3664703541</c:v>
                </c:pt>
                <c:pt idx="16">
                  <c:v>3718873782</c:v>
                </c:pt>
                <c:pt idx="17">
                  <c:v>3776114911</c:v>
                </c:pt>
                <c:pt idx="18">
                  <c:v>3837164623</c:v>
                </c:pt>
                <c:pt idx="19">
                  <c:v>3901335276</c:v>
                </c:pt>
                <c:pt idx="20">
                  <c:v>3968829326</c:v>
                </c:pt>
                <c:pt idx="21">
                  <c:v>4038624344</c:v>
                </c:pt>
                <c:pt idx="22">
                  <c:v>4109547512</c:v>
                </c:pt>
                <c:pt idx="23">
                  <c:v>4181364598</c:v>
                </c:pt>
                <c:pt idx="24">
                  <c:v>4253873132</c:v>
                </c:pt>
                <c:pt idx="25">
                  <c:v>4324449986</c:v>
                </c:pt>
                <c:pt idx="26">
                  <c:v>4389495498</c:v>
                </c:pt>
                <c:pt idx="27">
                  <c:v>4449220876</c:v>
                </c:pt>
                <c:pt idx="28">
                  <c:v>4503750578</c:v>
                </c:pt>
                <c:pt idx="29">
                  <c:v>4553118332</c:v>
                </c:pt>
                <c:pt idx="30">
                  <c:v>4597466120</c:v>
                </c:pt>
                <c:pt idx="31">
                  <c:v>4637417595</c:v>
                </c:pt>
                <c:pt idx="32">
                  <c:v>4673420565</c:v>
                </c:pt>
                <c:pt idx="33">
                  <c:v>4705692612</c:v>
                </c:pt>
                <c:pt idx="34">
                  <c:v>4734373801</c:v>
                </c:pt>
                <c:pt idx="35">
                  <c:v>4759695296</c:v>
                </c:pt>
                <c:pt idx="36">
                  <c:v>4782383076</c:v>
                </c:pt>
                <c:pt idx="37">
                  <c:v>4802451482</c:v>
                </c:pt>
                <c:pt idx="38">
                  <c:v>4819808552</c:v>
                </c:pt>
                <c:pt idx="39">
                  <c:v>4833778542</c:v>
                </c:pt>
                <c:pt idx="40">
                  <c:v>4844533439</c:v>
                </c:pt>
                <c:pt idx="41">
                  <c:v>4853031389</c:v>
                </c:pt>
                <c:pt idx="42">
                  <c:v>4859195653</c:v>
                </c:pt>
                <c:pt idx="43">
                  <c:v>4864557340</c:v>
                </c:pt>
                <c:pt idx="44">
                  <c:v>4869966712</c:v>
                </c:pt>
                <c:pt idx="45">
                  <c:v>4875169346</c:v>
                </c:pt>
                <c:pt idx="46">
                  <c:v>4879964627</c:v>
                </c:pt>
                <c:pt idx="47">
                  <c:v>4884169404</c:v>
                </c:pt>
                <c:pt idx="48">
                  <c:v>4887634031</c:v>
                </c:pt>
                <c:pt idx="49">
                  <c:v>4890227477</c:v>
                </c:pt>
                <c:pt idx="50">
                  <c:v>4891844988</c:v>
                </c:pt>
                <c:pt idx="51">
                  <c:v>4892404748</c:v>
                </c:pt>
                <c:pt idx="52">
                  <c:v>4891838203</c:v>
                </c:pt>
                <c:pt idx="53">
                  <c:v>4890141187</c:v>
                </c:pt>
                <c:pt idx="54">
                  <c:v>4888061589</c:v>
                </c:pt>
                <c:pt idx="55">
                  <c:v>4885876468</c:v>
                </c:pt>
                <c:pt idx="56">
                  <c:v>4883519258</c:v>
                </c:pt>
                <c:pt idx="57">
                  <c:v>4880942719</c:v>
                </c:pt>
                <c:pt idx="58">
                  <c:v>4878107614</c:v>
                </c:pt>
                <c:pt idx="59">
                  <c:v>4875106700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'Run4'!$A$7</c:f>
              <c:strCache>
                <c:ptCount val="1"/>
                <c:pt idx="0">
                  <c:v>ROW.total crop land</c:v>
                </c:pt>
              </c:strCache>
            </c:strRef>
          </c:tx>
          <c:marker>
            <c:symbol val="none"/>
          </c:marker>
          <c:val>
            <c:numRef>
              <c:f>'Run4'!$B$7:$BI$7</c:f>
              <c:numCache>
                <c:formatCode>General</c:formatCode>
                <c:ptCount val="60"/>
                <c:pt idx="0">
                  <c:v>1321502741</c:v>
                </c:pt>
                <c:pt idx="1">
                  <c:v>1322889825</c:v>
                </c:pt>
                <c:pt idx="2">
                  <c:v>1325417286</c:v>
                </c:pt>
                <c:pt idx="3">
                  <c:v>1329579703</c:v>
                </c:pt>
                <c:pt idx="4">
                  <c:v>1337264477</c:v>
                </c:pt>
                <c:pt idx="5">
                  <c:v>1348708448</c:v>
                </c:pt>
                <c:pt idx="6">
                  <c:v>1361674543</c:v>
                </c:pt>
                <c:pt idx="7">
                  <c:v>1375251872</c:v>
                </c:pt>
                <c:pt idx="8">
                  <c:v>1387648930</c:v>
                </c:pt>
                <c:pt idx="9">
                  <c:v>1398669331</c:v>
                </c:pt>
                <c:pt idx="10">
                  <c:v>1410319940</c:v>
                </c:pt>
                <c:pt idx="11">
                  <c:v>1421975511</c:v>
                </c:pt>
                <c:pt idx="12">
                  <c:v>1434246856</c:v>
                </c:pt>
                <c:pt idx="13">
                  <c:v>1449068327</c:v>
                </c:pt>
                <c:pt idx="14">
                  <c:v>1465010391</c:v>
                </c:pt>
                <c:pt idx="15">
                  <c:v>1481963908</c:v>
                </c:pt>
                <c:pt idx="16">
                  <c:v>1501478047</c:v>
                </c:pt>
                <c:pt idx="17">
                  <c:v>1522688821</c:v>
                </c:pt>
                <c:pt idx="18">
                  <c:v>1544391886</c:v>
                </c:pt>
                <c:pt idx="19">
                  <c:v>1566963841</c:v>
                </c:pt>
                <c:pt idx="20">
                  <c:v>1589916181</c:v>
                </c:pt>
                <c:pt idx="21">
                  <c:v>1613082029</c:v>
                </c:pt>
                <c:pt idx="22">
                  <c:v>1636421912</c:v>
                </c:pt>
                <c:pt idx="23">
                  <c:v>1659915557</c:v>
                </c:pt>
                <c:pt idx="24">
                  <c:v>1683522643</c:v>
                </c:pt>
                <c:pt idx="25">
                  <c:v>1707176027</c:v>
                </c:pt>
                <c:pt idx="26">
                  <c:v>1730861014</c:v>
                </c:pt>
                <c:pt idx="27">
                  <c:v>1754539486</c:v>
                </c:pt>
                <c:pt idx="28">
                  <c:v>1778177429</c:v>
                </c:pt>
                <c:pt idx="29">
                  <c:v>1801923615</c:v>
                </c:pt>
                <c:pt idx="30">
                  <c:v>1828364502</c:v>
                </c:pt>
                <c:pt idx="31">
                  <c:v>1857629032</c:v>
                </c:pt>
                <c:pt idx="32">
                  <c:v>1888976759</c:v>
                </c:pt>
                <c:pt idx="33">
                  <c:v>1921872437</c:v>
                </c:pt>
                <c:pt idx="34">
                  <c:v>1955844451</c:v>
                </c:pt>
                <c:pt idx="35">
                  <c:v>1990514065</c:v>
                </c:pt>
                <c:pt idx="36">
                  <c:v>2025574234</c:v>
                </c:pt>
                <c:pt idx="37">
                  <c:v>2060807539</c:v>
                </c:pt>
                <c:pt idx="38">
                  <c:v>2096051586</c:v>
                </c:pt>
                <c:pt idx="39">
                  <c:v>2131772673</c:v>
                </c:pt>
                <c:pt idx="40">
                  <c:v>2167639304</c:v>
                </c:pt>
                <c:pt idx="41">
                  <c:v>2202558160</c:v>
                </c:pt>
                <c:pt idx="42">
                  <c:v>2236529393</c:v>
                </c:pt>
                <c:pt idx="43">
                  <c:v>2269635307</c:v>
                </c:pt>
                <c:pt idx="44">
                  <c:v>2301971584</c:v>
                </c:pt>
                <c:pt idx="45">
                  <c:v>2333610138</c:v>
                </c:pt>
                <c:pt idx="46">
                  <c:v>2364607769</c:v>
                </c:pt>
                <c:pt idx="47">
                  <c:v>2395021847</c:v>
                </c:pt>
                <c:pt idx="48">
                  <c:v>2424893029</c:v>
                </c:pt>
                <c:pt idx="49">
                  <c:v>2454259547</c:v>
                </c:pt>
                <c:pt idx="50">
                  <c:v>2483149037</c:v>
                </c:pt>
                <c:pt idx="51">
                  <c:v>2511581642</c:v>
                </c:pt>
                <c:pt idx="52">
                  <c:v>2539579237</c:v>
                </c:pt>
                <c:pt idx="53">
                  <c:v>2567143750</c:v>
                </c:pt>
                <c:pt idx="54">
                  <c:v>2594272377</c:v>
                </c:pt>
                <c:pt idx="55">
                  <c:v>2620969653</c:v>
                </c:pt>
                <c:pt idx="56">
                  <c:v>2647242770</c:v>
                </c:pt>
                <c:pt idx="57">
                  <c:v>2673085080</c:v>
                </c:pt>
                <c:pt idx="58">
                  <c:v>2698487445</c:v>
                </c:pt>
                <c:pt idx="59">
                  <c:v>2723249391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64256"/>
        <c:axId val="90870144"/>
      </c:lineChart>
      <c:catAx>
        <c:axId val="9086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90870144"/>
        <c:crosses val="autoZero"/>
        <c:auto val="1"/>
        <c:lblAlgn val="ctr"/>
        <c:lblOffset val="100"/>
        <c:noMultiLvlLbl val="0"/>
      </c:catAx>
      <c:valAx>
        <c:axId val="9087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6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</a:t>
            </a:r>
          </a:p>
        </c:rich>
      </c:tx>
      <c:layout>
        <c:manualLayout>
          <c:xMode val="edge"/>
          <c:yMode val="edge"/>
          <c:x val="0.52945574654760541"/>
          <c:y val="3.9024383582035554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Run1_Processed!$A$2</c:f>
              <c:strCache>
                <c:ptCount val="1"/>
                <c:pt idx="0">
                  <c:v>USA.total available land</c:v>
                </c:pt>
              </c:strCache>
            </c:strRef>
          </c:tx>
          <c:marker>
            <c:symbol val="none"/>
          </c:marker>
          <c:cat>
            <c:numRef>
              <c:f>Run1_Processed!$C$1:$BJ$1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Run1_Processed!$C$2:$BJ$2</c:f>
              <c:numCache>
                <c:formatCode>General</c:formatCode>
                <c:ptCount val="60"/>
                <c:pt idx="0">
                  <c:v>297107000</c:v>
                </c:pt>
                <c:pt idx="1">
                  <c:v>297478047</c:v>
                </c:pt>
                <c:pt idx="2">
                  <c:v>296083624</c:v>
                </c:pt>
                <c:pt idx="3">
                  <c:v>293966290</c:v>
                </c:pt>
                <c:pt idx="4">
                  <c:v>291425184</c:v>
                </c:pt>
                <c:pt idx="5">
                  <c:v>288505388</c:v>
                </c:pt>
                <c:pt idx="6">
                  <c:v>285205869</c:v>
                </c:pt>
                <c:pt idx="7">
                  <c:v>281593200</c:v>
                </c:pt>
                <c:pt idx="8">
                  <c:v>277750064</c:v>
                </c:pt>
                <c:pt idx="9">
                  <c:v>273785298</c:v>
                </c:pt>
                <c:pt idx="10">
                  <c:v>269833794</c:v>
                </c:pt>
                <c:pt idx="11">
                  <c:v>265903050</c:v>
                </c:pt>
                <c:pt idx="12">
                  <c:v>261982790</c:v>
                </c:pt>
                <c:pt idx="13">
                  <c:v>258007481</c:v>
                </c:pt>
                <c:pt idx="14">
                  <c:v>253811148</c:v>
                </c:pt>
                <c:pt idx="15">
                  <c:v>249436929</c:v>
                </c:pt>
                <c:pt idx="16">
                  <c:v>244902733</c:v>
                </c:pt>
                <c:pt idx="17">
                  <c:v>240080622</c:v>
                </c:pt>
                <c:pt idx="18">
                  <c:v>234857040</c:v>
                </c:pt>
                <c:pt idx="19">
                  <c:v>229279654</c:v>
                </c:pt>
                <c:pt idx="20">
                  <c:v>223469471</c:v>
                </c:pt>
                <c:pt idx="21">
                  <c:v>217511162</c:v>
                </c:pt>
                <c:pt idx="22">
                  <c:v>211452179</c:v>
                </c:pt>
                <c:pt idx="23">
                  <c:v>205342033</c:v>
                </c:pt>
                <c:pt idx="24">
                  <c:v>199271398</c:v>
                </c:pt>
                <c:pt idx="25">
                  <c:v>193251211</c:v>
                </c:pt>
                <c:pt idx="26">
                  <c:v>187285329</c:v>
                </c:pt>
                <c:pt idx="27">
                  <c:v>181377595</c:v>
                </c:pt>
                <c:pt idx="28">
                  <c:v>175618234</c:v>
                </c:pt>
                <c:pt idx="29">
                  <c:v>170197475</c:v>
                </c:pt>
                <c:pt idx="30">
                  <c:v>165105293</c:v>
                </c:pt>
                <c:pt idx="31">
                  <c:v>160346533</c:v>
                </c:pt>
                <c:pt idx="32">
                  <c:v>155914797</c:v>
                </c:pt>
                <c:pt idx="33">
                  <c:v>151792208</c:v>
                </c:pt>
                <c:pt idx="34">
                  <c:v>147920266</c:v>
                </c:pt>
                <c:pt idx="35">
                  <c:v>144181133</c:v>
                </c:pt>
                <c:pt idx="36">
                  <c:v>140569794</c:v>
                </c:pt>
                <c:pt idx="37">
                  <c:v>137088129</c:v>
                </c:pt>
                <c:pt idx="38">
                  <c:v>133736887</c:v>
                </c:pt>
                <c:pt idx="39">
                  <c:v>130515463</c:v>
                </c:pt>
                <c:pt idx="40">
                  <c:v>127420831</c:v>
                </c:pt>
                <c:pt idx="41">
                  <c:v>124449842</c:v>
                </c:pt>
                <c:pt idx="42">
                  <c:v>121602002</c:v>
                </c:pt>
                <c:pt idx="43">
                  <c:v>118864346</c:v>
                </c:pt>
                <c:pt idx="44">
                  <c:v>116222503</c:v>
                </c:pt>
                <c:pt idx="45">
                  <c:v>113676610</c:v>
                </c:pt>
                <c:pt idx="46">
                  <c:v>111226031</c:v>
                </c:pt>
                <c:pt idx="47">
                  <c:v>108869658</c:v>
                </c:pt>
                <c:pt idx="48">
                  <c:v>106606442</c:v>
                </c:pt>
                <c:pt idx="49">
                  <c:v>104435038</c:v>
                </c:pt>
                <c:pt idx="50">
                  <c:v>102353856</c:v>
                </c:pt>
                <c:pt idx="51">
                  <c:v>100361255</c:v>
                </c:pt>
                <c:pt idx="52">
                  <c:v>98455410</c:v>
                </c:pt>
                <c:pt idx="53">
                  <c:v>96634495</c:v>
                </c:pt>
                <c:pt idx="54">
                  <c:v>94896903</c:v>
                </c:pt>
                <c:pt idx="55">
                  <c:v>93241297</c:v>
                </c:pt>
                <c:pt idx="56">
                  <c:v>91652482</c:v>
                </c:pt>
                <c:pt idx="57">
                  <c:v>90085061</c:v>
                </c:pt>
                <c:pt idx="58">
                  <c:v>88537875</c:v>
                </c:pt>
                <c:pt idx="59">
                  <c:v>87013361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Run1_Processed!$A$3</c:f>
              <c:strCache>
                <c:ptCount val="1"/>
                <c:pt idx="0">
                  <c:v>USA.total pasture land</c:v>
                </c:pt>
              </c:strCache>
            </c:strRef>
          </c:tx>
          <c:marker>
            <c:symbol val="none"/>
          </c:marker>
          <c:cat>
            <c:numRef>
              <c:f>Run1_Processed!$C$1:$BJ$1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Run1_Processed!$C$3:$BJ$3</c:f>
              <c:numCache>
                <c:formatCode>General</c:formatCode>
                <c:ptCount val="60"/>
                <c:pt idx="0">
                  <c:v>265020200</c:v>
                </c:pt>
                <c:pt idx="1">
                  <c:v>264352587</c:v>
                </c:pt>
                <c:pt idx="2">
                  <c:v>263851135</c:v>
                </c:pt>
                <c:pt idx="3">
                  <c:v>263843111</c:v>
                </c:pt>
                <c:pt idx="4">
                  <c:v>263965289</c:v>
                </c:pt>
                <c:pt idx="5">
                  <c:v>263779174</c:v>
                </c:pt>
                <c:pt idx="6">
                  <c:v>263805415</c:v>
                </c:pt>
                <c:pt idx="7">
                  <c:v>264520241</c:v>
                </c:pt>
                <c:pt idx="8">
                  <c:v>265693354</c:v>
                </c:pt>
                <c:pt idx="9">
                  <c:v>267961912</c:v>
                </c:pt>
                <c:pt idx="10">
                  <c:v>270520275</c:v>
                </c:pt>
                <c:pt idx="11">
                  <c:v>272648373</c:v>
                </c:pt>
                <c:pt idx="12">
                  <c:v>274677538</c:v>
                </c:pt>
                <c:pt idx="13">
                  <c:v>275186715</c:v>
                </c:pt>
                <c:pt idx="14">
                  <c:v>275279618</c:v>
                </c:pt>
                <c:pt idx="15">
                  <c:v>276393115</c:v>
                </c:pt>
                <c:pt idx="16">
                  <c:v>277818030</c:v>
                </c:pt>
                <c:pt idx="17">
                  <c:v>278159591</c:v>
                </c:pt>
                <c:pt idx="18">
                  <c:v>277914838</c:v>
                </c:pt>
                <c:pt idx="19">
                  <c:v>278585469</c:v>
                </c:pt>
                <c:pt idx="20">
                  <c:v>280070051</c:v>
                </c:pt>
                <c:pt idx="21">
                  <c:v>282001221</c:v>
                </c:pt>
                <c:pt idx="22">
                  <c:v>284146344</c:v>
                </c:pt>
                <c:pt idx="23">
                  <c:v>286386015</c:v>
                </c:pt>
                <c:pt idx="24">
                  <c:v>288599321</c:v>
                </c:pt>
                <c:pt idx="25">
                  <c:v>290778527</c:v>
                </c:pt>
                <c:pt idx="26">
                  <c:v>292918258</c:v>
                </c:pt>
                <c:pt idx="27">
                  <c:v>295018737</c:v>
                </c:pt>
                <c:pt idx="28">
                  <c:v>296993959</c:v>
                </c:pt>
                <c:pt idx="29">
                  <c:v>298689950</c:v>
                </c:pt>
                <c:pt idx="30">
                  <c:v>300518000</c:v>
                </c:pt>
                <c:pt idx="31">
                  <c:v>302503657</c:v>
                </c:pt>
                <c:pt idx="32">
                  <c:v>304472062</c:v>
                </c:pt>
                <c:pt idx="33">
                  <c:v>306307555</c:v>
                </c:pt>
                <c:pt idx="34">
                  <c:v>308010257</c:v>
                </c:pt>
                <c:pt idx="35">
                  <c:v>309680324</c:v>
                </c:pt>
                <c:pt idx="36">
                  <c:v>311317949</c:v>
                </c:pt>
                <c:pt idx="37">
                  <c:v>312912587</c:v>
                </c:pt>
                <c:pt idx="38">
                  <c:v>314448012</c:v>
                </c:pt>
                <c:pt idx="39">
                  <c:v>315903243</c:v>
                </c:pt>
                <c:pt idx="40">
                  <c:v>317216957</c:v>
                </c:pt>
                <c:pt idx="41">
                  <c:v>318459856</c:v>
                </c:pt>
                <c:pt idx="42">
                  <c:v>319667318</c:v>
                </c:pt>
                <c:pt idx="43">
                  <c:v>320843685</c:v>
                </c:pt>
                <c:pt idx="44">
                  <c:v>321982996</c:v>
                </c:pt>
                <c:pt idx="45">
                  <c:v>323064506</c:v>
                </c:pt>
                <c:pt idx="46">
                  <c:v>324072752</c:v>
                </c:pt>
                <c:pt idx="47">
                  <c:v>324996473</c:v>
                </c:pt>
                <c:pt idx="48">
                  <c:v>325828430</c:v>
                </c:pt>
                <c:pt idx="49">
                  <c:v>326566463</c:v>
                </c:pt>
                <c:pt idx="50">
                  <c:v>327210914</c:v>
                </c:pt>
                <c:pt idx="51">
                  <c:v>327755762</c:v>
                </c:pt>
                <c:pt idx="52">
                  <c:v>328194130</c:v>
                </c:pt>
                <c:pt idx="53">
                  <c:v>328532340</c:v>
                </c:pt>
                <c:pt idx="54">
                  <c:v>328786607</c:v>
                </c:pt>
                <c:pt idx="55">
                  <c:v>328976116</c:v>
                </c:pt>
                <c:pt idx="56">
                  <c:v>329130072</c:v>
                </c:pt>
                <c:pt idx="57">
                  <c:v>329301732</c:v>
                </c:pt>
                <c:pt idx="58">
                  <c:v>329497782</c:v>
                </c:pt>
                <c:pt idx="59">
                  <c:v>329718817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Run1_Processed!$A$4</c:f>
              <c:strCache>
                <c:ptCount val="1"/>
                <c:pt idx="0">
                  <c:v>USA.total crop land</c:v>
                </c:pt>
              </c:strCache>
            </c:strRef>
          </c:tx>
          <c:marker>
            <c:symbol val="none"/>
          </c:marker>
          <c:cat>
            <c:numRef>
              <c:f>Run1_Processed!$C$1:$BJ$1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Run1_Processed!$C$4:$BJ$4</c:f>
              <c:numCache>
                <c:formatCode>General</c:formatCode>
                <c:ptCount val="60"/>
                <c:pt idx="0">
                  <c:v>160408800</c:v>
                </c:pt>
                <c:pt idx="1">
                  <c:v>160829156</c:v>
                </c:pt>
                <c:pt idx="2">
                  <c:v>162838310</c:v>
                </c:pt>
                <c:pt idx="3">
                  <c:v>165064228</c:v>
                </c:pt>
                <c:pt idx="4">
                  <c:v>167570515</c:v>
                </c:pt>
                <c:pt idx="5">
                  <c:v>170749331</c:v>
                </c:pt>
                <c:pt idx="6">
                  <c:v>174079576</c:v>
                </c:pt>
                <c:pt idx="7">
                  <c:v>177019816</c:v>
                </c:pt>
                <c:pt idx="8">
                  <c:v>179719467</c:v>
                </c:pt>
                <c:pt idx="9">
                  <c:v>181435209</c:v>
                </c:pt>
                <c:pt idx="10">
                  <c:v>182841461</c:v>
                </c:pt>
                <c:pt idx="11">
                  <c:v>184650370</c:v>
                </c:pt>
                <c:pt idx="12">
                  <c:v>186540293</c:v>
                </c:pt>
                <c:pt idx="13">
                  <c:v>189995465</c:v>
                </c:pt>
                <c:pt idx="14">
                  <c:v>194072680</c:v>
                </c:pt>
                <c:pt idx="15">
                  <c:v>197293782</c:v>
                </c:pt>
                <c:pt idx="16">
                  <c:v>200353208</c:v>
                </c:pt>
                <c:pt idx="17">
                  <c:v>204771552</c:v>
                </c:pt>
                <c:pt idx="18">
                  <c:v>210160410</c:v>
                </c:pt>
                <c:pt idx="19">
                  <c:v>214970507</c:v>
                </c:pt>
                <c:pt idx="20">
                  <c:v>219185613</c:v>
                </c:pt>
                <c:pt idx="21">
                  <c:v>223090729</c:v>
                </c:pt>
                <c:pt idx="22">
                  <c:v>226872308</c:v>
                </c:pt>
                <c:pt idx="23">
                  <c:v>230600968</c:v>
                </c:pt>
                <c:pt idx="24">
                  <c:v>234307464</c:v>
                </c:pt>
                <c:pt idx="25">
                  <c:v>237989036</c:v>
                </c:pt>
                <c:pt idx="26">
                  <c:v>241647629</c:v>
                </c:pt>
                <c:pt idx="27">
                  <c:v>245279596</c:v>
                </c:pt>
                <c:pt idx="28">
                  <c:v>248881132</c:v>
                </c:pt>
                <c:pt idx="29">
                  <c:v>252416410</c:v>
                </c:pt>
                <c:pt idx="30">
                  <c:v>255485378</c:v>
                </c:pt>
                <c:pt idx="31">
                  <c:v>258059936</c:v>
                </c:pt>
                <c:pt idx="32">
                  <c:v>260323063</c:v>
                </c:pt>
                <c:pt idx="33">
                  <c:v>262409300</c:v>
                </c:pt>
                <c:pt idx="34">
                  <c:v>264377612</c:v>
                </c:pt>
                <c:pt idx="35">
                  <c:v>266246104</c:v>
                </c:pt>
                <c:pt idx="36">
                  <c:v>268019965</c:v>
                </c:pt>
                <c:pt idx="37">
                  <c:v>269708190</c:v>
                </c:pt>
                <c:pt idx="38">
                  <c:v>271326520</c:v>
                </c:pt>
                <c:pt idx="39">
                  <c:v>272896732</c:v>
                </c:pt>
                <c:pt idx="40">
                  <c:v>274483170</c:v>
                </c:pt>
                <c:pt idx="41">
                  <c:v>276018258</c:v>
                </c:pt>
                <c:pt idx="42">
                  <c:v>277467349</c:v>
                </c:pt>
                <c:pt idx="43">
                  <c:v>278839322</c:v>
                </c:pt>
                <c:pt idx="44">
                  <c:v>280154699</c:v>
                </c:pt>
                <c:pt idx="45">
                  <c:v>281434184</c:v>
                </c:pt>
                <c:pt idx="46">
                  <c:v>282693896</c:v>
                </c:pt>
                <c:pt idx="47">
                  <c:v>283946168</c:v>
                </c:pt>
                <c:pt idx="48">
                  <c:v>285199210</c:v>
                </c:pt>
                <c:pt idx="49">
                  <c:v>286456433</c:v>
                </c:pt>
                <c:pt idx="50">
                  <c:v>287718984</c:v>
                </c:pt>
                <c:pt idx="51">
                  <c:v>288994417</c:v>
                </c:pt>
                <c:pt idx="52">
                  <c:v>290291292</c:v>
                </c:pt>
                <c:pt idx="53">
                  <c:v>291604963</c:v>
                </c:pt>
                <c:pt idx="54">
                  <c:v>292920722</c:v>
                </c:pt>
                <c:pt idx="55">
                  <c:v>294220690</c:v>
                </c:pt>
                <c:pt idx="56">
                  <c:v>295490892</c:v>
                </c:pt>
                <c:pt idx="57">
                  <c:v>296723543</c:v>
                </c:pt>
                <c:pt idx="58">
                  <c:v>297913212</c:v>
                </c:pt>
                <c:pt idx="59">
                  <c:v>299056978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68992"/>
        <c:axId val="91270528"/>
      </c:lineChart>
      <c:catAx>
        <c:axId val="9126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1270528"/>
        <c:crosses val="autoZero"/>
        <c:auto val="1"/>
        <c:lblAlgn val="ctr"/>
        <c:lblOffset val="100"/>
        <c:tickLblSkip val="5"/>
        <c:noMultiLvlLbl val="0"/>
      </c:catAx>
      <c:valAx>
        <c:axId val="91270528"/>
        <c:scaling>
          <c:orientation val="minMax"/>
          <c:max val="70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1268992"/>
        <c:crosses val="autoZero"/>
        <c:crossBetween val="midCat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 sz="1400"/>
                    <a:t>Land (Million</a:t>
                  </a:r>
                  <a:r>
                    <a:rPr lang="en-US" sz="1400" baseline="0"/>
                    <a:t> ha)</a:t>
                  </a:r>
                  <a:endParaRPr lang="en-US" sz="1400"/>
                </a:p>
              </c:rich>
            </c:tx>
          </c:dispUnitsLbl>
        </c:dispUnits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ROW</a:t>
            </a:r>
          </a:p>
        </c:rich>
      </c:tx>
      <c:layout>
        <c:manualLayout>
          <c:xMode val="edge"/>
          <c:yMode val="edge"/>
          <c:x val="0.36662661378065337"/>
          <c:y val="4.357296979981478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9221295431291441"/>
          <c:y val="5.3703513731146707E-2"/>
          <c:w val="0.5484650117887806"/>
          <c:h val="0.77881640031688326"/>
        </c:manualLayout>
      </c:layout>
      <c:lineChart>
        <c:grouping val="standard"/>
        <c:varyColors val="0"/>
        <c:ser>
          <c:idx val="0"/>
          <c:order val="0"/>
          <c:tx>
            <c:v>Available Land</c:v>
          </c:tx>
          <c:marker>
            <c:symbol val="none"/>
          </c:marker>
          <c:cat>
            <c:numRef>
              <c:f>Run1_Processed!$C$6:$BJ$6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Run1_Processed!$C$7:$BJ$7</c:f>
              <c:numCache>
                <c:formatCode>General</c:formatCode>
                <c:ptCount val="60"/>
                <c:pt idx="0">
                  <c:v>3868057430</c:v>
                </c:pt>
                <c:pt idx="1">
                  <c:v>3831964292</c:v>
                </c:pt>
                <c:pt idx="2">
                  <c:v>3792660147</c:v>
                </c:pt>
                <c:pt idx="3">
                  <c:v>3751961276</c:v>
                </c:pt>
                <c:pt idx="4">
                  <c:v>3709711149</c:v>
                </c:pt>
                <c:pt idx="5">
                  <c:v>3665559962</c:v>
                </c:pt>
                <c:pt idx="6">
                  <c:v>3619374400</c:v>
                </c:pt>
                <c:pt idx="7">
                  <c:v>3571216190</c:v>
                </c:pt>
                <c:pt idx="8">
                  <c:v>3521229091</c:v>
                </c:pt>
                <c:pt idx="9">
                  <c:v>3469691829</c:v>
                </c:pt>
                <c:pt idx="10">
                  <c:v>3416693001</c:v>
                </c:pt>
                <c:pt idx="11">
                  <c:v>3362179166</c:v>
                </c:pt>
                <c:pt idx="12">
                  <c:v>3306210721</c:v>
                </c:pt>
                <c:pt idx="13">
                  <c:v>3248598224</c:v>
                </c:pt>
                <c:pt idx="14">
                  <c:v>3189174251</c:v>
                </c:pt>
                <c:pt idx="15">
                  <c:v>3127945497</c:v>
                </c:pt>
                <c:pt idx="16">
                  <c:v>3065209622</c:v>
                </c:pt>
                <c:pt idx="17">
                  <c:v>3001394035</c:v>
                </c:pt>
                <c:pt idx="18">
                  <c:v>2936589490</c:v>
                </c:pt>
                <c:pt idx="19">
                  <c:v>2870846037</c:v>
                </c:pt>
                <c:pt idx="20">
                  <c:v>2804240489</c:v>
                </c:pt>
                <c:pt idx="21">
                  <c:v>2736849562</c:v>
                </c:pt>
                <c:pt idx="22">
                  <c:v>2669016673</c:v>
                </c:pt>
                <c:pt idx="23">
                  <c:v>2601466601</c:v>
                </c:pt>
                <c:pt idx="24">
                  <c:v>2534223402</c:v>
                </c:pt>
                <c:pt idx="25">
                  <c:v>2467290132</c:v>
                </c:pt>
                <c:pt idx="26">
                  <c:v>2400675728</c:v>
                </c:pt>
                <c:pt idx="27">
                  <c:v>2334399964</c:v>
                </c:pt>
                <c:pt idx="28">
                  <c:v>2270009400</c:v>
                </c:pt>
                <c:pt idx="29">
                  <c:v>2208732675</c:v>
                </c:pt>
                <c:pt idx="30">
                  <c:v>2150354811</c:v>
                </c:pt>
                <c:pt idx="31">
                  <c:v>2094755469</c:v>
                </c:pt>
                <c:pt idx="32">
                  <c:v>2041845570</c:v>
                </c:pt>
                <c:pt idx="33">
                  <c:v>1991554324</c:v>
                </c:pt>
                <c:pt idx="34">
                  <c:v>1943806672</c:v>
                </c:pt>
                <c:pt idx="35">
                  <c:v>1897464258</c:v>
                </c:pt>
                <c:pt idx="36">
                  <c:v>1852052144</c:v>
                </c:pt>
                <c:pt idx="37">
                  <c:v>1807661186</c:v>
                </c:pt>
                <c:pt idx="38">
                  <c:v>1764364826</c:v>
                </c:pt>
                <c:pt idx="39">
                  <c:v>1722219244</c:v>
                </c:pt>
                <c:pt idx="40">
                  <c:v>1681260426</c:v>
                </c:pt>
                <c:pt idx="41">
                  <c:v>1641526856</c:v>
                </c:pt>
                <c:pt idx="42">
                  <c:v>1603055991</c:v>
                </c:pt>
                <c:pt idx="43">
                  <c:v>1565875277</c:v>
                </c:pt>
                <c:pt idx="44">
                  <c:v>1529788979</c:v>
                </c:pt>
                <c:pt idx="45">
                  <c:v>1494700254</c:v>
                </c:pt>
                <c:pt idx="46">
                  <c:v>1460642372</c:v>
                </c:pt>
                <c:pt idx="47">
                  <c:v>1427642710</c:v>
                </c:pt>
                <c:pt idx="48">
                  <c:v>1395723411</c:v>
                </c:pt>
                <c:pt idx="49">
                  <c:v>1364902690</c:v>
                </c:pt>
                <c:pt idx="50">
                  <c:v>1335195576</c:v>
                </c:pt>
                <c:pt idx="51">
                  <c:v>1306614092</c:v>
                </c:pt>
                <c:pt idx="52">
                  <c:v>1279167333</c:v>
                </c:pt>
                <c:pt idx="53">
                  <c:v>1252861903</c:v>
                </c:pt>
                <c:pt idx="54">
                  <c:v>1227701535</c:v>
                </c:pt>
                <c:pt idx="55">
                  <c:v>1203687389</c:v>
                </c:pt>
                <c:pt idx="56">
                  <c:v>1180719859</c:v>
                </c:pt>
                <c:pt idx="57">
                  <c:v>1158110099</c:v>
                </c:pt>
                <c:pt idx="58">
                  <c:v>1135758875</c:v>
                </c:pt>
                <c:pt idx="59">
                  <c:v>1113705330</c:v>
                </c:pt>
              </c:numCache>
            </c:numRef>
          </c:val>
          <c:smooth val="0"/>
        </c:ser>
        <c:ser>
          <c:idx val="1"/>
          <c:order val="1"/>
          <c:tx>
            <c:v>Pasture Land</c:v>
          </c:tx>
          <c:marker>
            <c:symbol val="none"/>
          </c:marker>
          <c:cat>
            <c:numRef>
              <c:f>Run1_Processed!$C$6:$BJ$6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Run1_Processed!$C$8:$BJ$8</c:f>
              <c:numCache>
                <c:formatCode>General</c:formatCode>
                <c:ptCount val="60"/>
                <c:pt idx="0">
                  <c:v>3045886977</c:v>
                </c:pt>
                <c:pt idx="1">
                  <c:v>3083577000</c:v>
                </c:pt>
                <c:pt idx="2">
                  <c:v>3123271033</c:v>
                </c:pt>
                <c:pt idx="3">
                  <c:v>3162654410</c:v>
                </c:pt>
                <c:pt idx="4">
                  <c:v>3199988043</c:v>
                </c:pt>
                <c:pt idx="5">
                  <c:v>3235370270</c:v>
                </c:pt>
                <c:pt idx="6">
                  <c:v>3271162998</c:v>
                </c:pt>
                <c:pt idx="7">
                  <c:v>3308213340</c:v>
                </c:pt>
                <c:pt idx="8">
                  <c:v>3348171314</c:v>
                </c:pt>
                <c:pt idx="9">
                  <c:v>3390963600</c:v>
                </c:pt>
                <c:pt idx="10">
                  <c:v>3434497904</c:v>
                </c:pt>
                <c:pt idx="11">
                  <c:v>3479451845</c:v>
                </c:pt>
                <c:pt idx="12">
                  <c:v>3525157438</c:v>
                </c:pt>
                <c:pt idx="13">
                  <c:v>3569863392</c:v>
                </c:pt>
                <c:pt idx="14">
                  <c:v>3615160937</c:v>
                </c:pt>
                <c:pt idx="15">
                  <c:v>3662030549</c:v>
                </c:pt>
                <c:pt idx="16">
                  <c:v>3709255713</c:v>
                </c:pt>
                <c:pt idx="17">
                  <c:v>3756759645</c:v>
                </c:pt>
                <c:pt idx="18">
                  <c:v>3805211493</c:v>
                </c:pt>
                <c:pt idx="19">
                  <c:v>3854601758</c:v>
                </c:pt>
                <c:pt idx="20">
                  <c:v>3904998977</c:v>
                </c:pt>
                <c:pt idx="21">
                  <c:v>3956290162</c:v>
                </c:pt>
                <c:pt idx="22">
                  <c:v>4008087922</c:v>
                </c:pt>
                <c:pt idx="23">
                  <c:v>4059628555</c:v>
                </c:pt>
                <c:pt idx="24">
                  <c:v>4110883827</c:v>
                </c:pt>
                <c:pt idx="25">
                  <c:v>4161884098</c:v>
                </c:pt>
                <c:pt idx="26">
                  <c:v>4212610274</c:v>
                </c:pt>
                <c:pt idx="27">
                  <c:v>4263062522</c:v>
                </c:pt>
                <c:pt idx="28">
                  <c:v>4311714142</c:v>
                </c:pt>
                <c:pt idx="29">
                  <c:v>4357412273</c:v>
                </c:pt>
                <c:pt idx="30">
                  <c:v>4400987481</c:v>
                </c:pt>
                <c:pt idx="31">
                  <c:v>4442717180</c:v>
                </c:pt>
                <c:pt idx="32">
                  <c:v>4482555045</c:v>
                </c:pt>
                <c:pt idx="33">
                  <c:v>4520474645</c:v>
                </c:pt>
                <c:pt idx="34">
                  <c:v>4556507291</c:v>
                </c:pt>
                <c:pt idx="35">
                  <c:v>4591790598</c:v>
                </c:pt>
                <c:pt idx="36">
                  <c:v>4626794049</c:v>
                </c:pt>
                <c:pt idx="37">
                  <c:v>4661376910</c:v>
                </c:pt>
                <c:pt idx="38">
                  <c:v>4695405045</c:v>
                </c:pt>
                <c:pt idx="39">
                  <c:v>4728562452</c:v>
                </c:pt>
                <c:pt idx="40">
                  <c:v>4760729714</c:v>
                </c:pt>
                <c:pt idx="41">
                  <c:v>4792133872</c:v>
                </c:pt>
                <c:pt idx="42">
                  <c:v>4822747525</c:v>
                </c:pt>
                <c:pt idx="43">
                  <c:v>4852507747</c:v>
                </c:pt>
                <c:pt idx="44">
                  <c:v>4881540171</c:v>
                </c:pt>
                <c:pt idx="45">
                  <c:v>4909870257</c:v>
                </c:pt>
                <c:pt idx="46">
                  <c:v>4937394910</c:v>
                </c:pt>
                <c:pt idx="47">
                  <c:v>4964011958</c:v>
                </c:pt>
                <c:pt idx="48">
                  <c:v>4989648421</c:v>
                </c:pt>
                <c:pt idx="49">
                  <c:v>5014245886</c:v>
                </c:pt>
                <c:pt idx="50">
                  <c:v>5037766479</c:v>
                </c:pt>
                <c:pt idx="51">
                  <c:v>5060197054</c:v>
                </c:pt>
                <c:pt idx="52">
                  <c:v>5081534417</c:v>
                </c:pt>
                <c:pt idx="53">
                  <c:v>5101800787</c:v>
                </c:pt>
                <c:pt idx="54">
                  <c:v>5121031530</c:v>
                </c:pt>
                <c:pt idx="55">
                  <c:v>5139257638</c:v>
                </c:pt>
                <c:pt idx="56">
                  <c:v>5156602941</c:v>
                </c:pt>
                <c:pt idx="57">
                  <c:v>5173786767</c:v>
                </c:pt>
                <c:pt idx="58">
                  <c:v>5190937992</c:v>
                </c:pt>
                <c:pt idx="59">
                  <c:v>5208032878</c:v>
                </c:pt>
              </c:numCache>
            </c:numRef>
          </c:val>
          <c:smooth val="0"/>
        </c:ser>
        <c:ser>
          <c:idx val="2"/>
          <c:order val="2"/>
          <c:tx>
            <c:v>Crop Land</c:v>
          </c:tx>
          <c:marker>
            <c:symbol val="none"/>
          </c:marker>
          <c:cat>
            <c:numRef>
              <c:f>Run1_Processed!$C$6:$BJ$6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Run1_Processed!$C$9:$BJ$9</c:f>
              <c:numCache>
                <c:formatCode>General</c:formatCode>
                <c:ptCount val="60"/>
                <c:pt idx="0">
                  <c:v>1321502741</c:v>
                </c:pt>
                <c:pt idx="1">
                  <c:v>1322889689</c:v>
                </c:pt>
                <c:pt idx="2">
                  <c:v>1325416867</c:v>
                </c:pt>
                <c:pt idx="3">
                  <c:v>1329578853</c:v>
                </c:pt>
                <c:pt idx="4">
                  <c:v>1337263065</c:v>
                </c:pt>
                <c:pt idx="5">
                  <c:v>1348706379</c:v>
                </c:pt>
                <c:pt idx="6">
                  <c:v>1361671829</c:v>
                </c:pt>
                <c:pt idx="7">
                  <c:v>1375248661</c:v>
                </c:pt>
                <c:pt idx="8">
                  <c:v>1387645398</c:v>
                </c:pt>
                <c:pt idx="9">
                  <c:v>1398665426</c:v>
                </c:pt>
                <c:pt idx="10">
                  <c:v>1410315575</c:v>
                </c:pt>
                <c:pt idx="11">
                  <c:v>1421970658</c:v>
                </c:pt>
                <c:pt idx="12">
                  <c:v>1434241362</c:v>
                </c:pt>
                <c:pt idx="13">
                  <c:v>1449062088</c:v>
                </c:pt>
                <c:pt idx="14">
                  <c:v>1465003412</c:v>
                </c:pt>
                <c:pt idx="15">
                  <c:v>1481077936</c:v>
                </c:pt>
                <c:pt idx="16">
                  <c:v>1498205109</c:v>
                </c:pt>
                <c:pt idx="17">
                  <c:v>1516031036</c:v>
                </c:pt>
                <c:pt idx="18">
                  <c:v>1533797842</c:v>
                </c:pt>
                <c:pt idx="19">
                  <c:v>1551466775</c:v>
                </c:pt>
                <c:pt idx="20">
                  <c:v>1568895245</c:v>
                </c:pt>
                <c:pt idx="21">
                  <c:v>1586122340</c:v>
                </c:pt>
                <c:pt idx="22">
                  <c:v>1603194538</c:v>
                </c:pt>
                <c:pt idx="23">
                  <c:v>1620153128</c:v>
                </c:pt>
                <c:pt idx="24">
                  <c:v>1637004396</c:v>
                </c:pt>
                <c:pt idx="25">
                  <c:v>1653717163</c:v>
                </c:pt>
                <c:pt idx="26">
                  <c:v>1670303739</c:v>
                </c:pt>
                <c:pt idx="27">
                  <c:v>1686746341</c:v>
                </c:pt>
                <c:pt idx="28">
                  <c:v>1703027267</c:v>
                </c:pt>
                <c:pt idx="29">
                  <c:v>1719072995</c:v>
                </c:pt>
                <c:pt idx="30">
                  <c:v>1734271380</c:v>
                </c:pt>
                <c:pt idx="31">
                  <c:v>1748470671</c:v>
                </c:pt>
                <c:pt idx="32">
                  <c:v>1761811274</c:v>
                </c:pt>
                <c:pt idx="33">
                  <c:v>1774394796</c:v>
                </c:pt>
                <c:pt idx="34">
                  <c:v>1786269009</c:v>
                </c:pt>
                <c:pt idx="35">
                  <c:v>1797438484</c:v>
                </c:pt>
                <c:pt idx="36">
                  <c:v>1807912429</c:v>
                </c:pt>
                <c:pt idx="37">
                  <c:v>1817744285</c:v>
                </c:pt>
                <c:pt idx="38">
                  <c:v>1826997976</c:v>
                </c:pt>
                <c:pt idx="39">
                  <c:v>1835936028</c:v>
                </c:pt>
                <c:pt idx="40">
                  <c:v>1844643344</c:v>
                </c:pt>
                <c:pt idx="41">
                  <c:v>1852856632</c:v>
                </c:pt>
                <c:pt idx="42">
                  <c:v>1860568454</c:v>
                </c:pt>
                <c:pt idx="43">
                  <c:v>1867816797</c:v>
                </c:pt>
                <c:pt idx="44">
                  <c:v>1874673999</c:v>
                </c:pt>
                <c:pt idx="45">
                  <c:v>1881213329</c:v>
                </c:pt>
                <c:pt idx="46">
                  <c:v>1887506189</c:v>
                </c:pt>
                <c:pt idx="47">
                  <c:v>1893628615</c:v>
                </c:pt>
                <c:pt idx="48">
                  <c:v>1899632405</c:v>
                </c:pt>
                <c:pt idx="49">
                  <c:v>1905558522</c:v>
                </c:pt>
                <c:pt idx="50">
                  <c:v>1911430418</c:v>
                </c:pt>
                <c:pt idx="51">
                  <c:v>1917249776</c:v>
                </c:pt>
                <c:pt idx="52">
                  <c:v>1923011240</c:v>
                </c:pt>
                <c:pt idx="53">
                  <c:v>1928686588</c:v>
                </c:pt>
                <c:pt idx="54">
                  <c:v>1934237452</c:v>
                </c:pt>
                <c:pt idx="55">
                  <c:v>1939632530</c:v>
                </c:pt>
                <c:pt idx="56">
                  <c:v>1944848549</c:v>
                </c:pt>
                <c:pt idx="57">
                  <c:v>1949856044</c:v>
                </c:pt>
                <c:pt idx="58">
                  <c:v>1954626508</c:v>
                </c:pt>
                <c:pt idx="59">
                  <c:v>1959145719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99296"/>
        <c:axId val="91400832"/>
      </c:lineChart>
      <c:catAx>
        <c:axId val="9139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1400832"/>
        <c:crosses val="autoZero"/>
        <c:auto val="1"/>
        <c:lblAlgn val="ctr"/>
        <c:lblOffset val="100"/>
        <c:tickLblSkip val="5"/>
        <c:noMultiLvlLbl val="0"/>
      </c:catAx>
      <c:valAx>
        <c:axId val="9140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1399296"/>
        <c:crosses val="autoZero"/>
        <c:crossBetween val="midCat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 sz="1400"/>
                    <a:t>Land (Million</a:t>
                  </a:r>
                  <a:r>
                    <a:rPr lang="en-US" sz="1400" baseline="0"/>
                    <a:t> ha)</a:t>
                  </a:r>
                  <a:endParaRPr lang="en-US" sz="1400"/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73518372703412072"/>
          <c:y val="3.0569011521448031E-2"/>
          <c:w val="0.25664898441390455"/>
          <c:h val="0.9172488163776696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</a:t>
            </a:r>
          </a:p>
        </c:rich>
      </c:tx>
      <c:layout>
        <c:manualLayout>
          <c:xMode val="edge"/>
          <c:yMode val="edge"/>
          <c:x val="0.51889723908667862"/>
          <c:y val="4.0609129841919292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Run2_Processed!$A$2</c:f>
              <c:strCache>
                <c:ptCount val="1"/>
                <c:pt idx="0">
                  <c:v>USA.total available land</c:v>
                </c:pt>
              </c:strCache>
            </c:strRef>
          </c:tx>
          <c:marker>
            <c:symbol val="none"/>
          </c:marker>
          <c:cat>
            <c:numRef>
              <c:f>Run2_Processed!$C$1:$BJ$1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Run2_Processed!$C$2:$BJ$2</c:f>
              <c:numCache>
                <c:formatCode>General</c:formatCode>
                <c:ptCount val="60"/>
                <c:pt idx="0">
                  <c:v>297107000</c:v>
                </c:pt>
                <c:pt idx="1">
                  <c:v>297478047</c:v>
                </c:pt>
                <c:pt idx="2">
                  <c:v>296083624</c:v>
                </c:pt>
                <c:pt idx="3">
                  <c:v>293966290</c:v>
                </c:pt>
                <c:pt idx="4">
                  <c:v>291425184</c:v>
                </c:pt>
                <c:pt idx="5">
                  <c:v>288505388</c:v>
                </c:pt>
                <c:pt idx="6">
                  <c:v>285205869</c:v>
                </c:pt>
                <c:pt idx="7">
                  <c:v>281593200</c:v>
                </c:pt>
                <c:pt idx="8">
                  <c:v>277750064</c:v>
                </c:pt>
                <c:pt idx="9">
                  <c:v>273785298</c:v>
                </c:pt>
                <c:pt idx="10">
                  <c:v>269833794</c:v>
                </c:pt>
                <c:pt idx="11">
                  <c:v>265903050</c:v>
                </c:pt>
                <c:pt idx="12">
                  <c:v>261982790</c:v>
                </c:pt>
                <c:pt idx="13">
                  <c:v>258007481</c:v>
                </c:pt>
                <c:pt idx="14">
                  <c:v>253811148</c:v>
                </c:pt>
                <c:pt idx="15">
                  <c:v>249296528</c:v>
                </c:pt>
                <c:pt idx="16">
                  <c:v>244347698</c:v>
                </c:pt>
                <c:pt idx="17">
                  <c:v>238917178</c:v>
                </c:pt>
                <c:pt idx="18">
                  <c:v>232912229</c:v>
                </c:pt>
                <c:pt idx="19">
                  <c:v>226398669</c:v>
                </c:pt>
                <c:pt idx="20">
                  <c:v>219517524</c:v>
                </c:pt>
                <c:pt idx="21">
                  <c:v>212373671</c:v>
                </c:pt>
                <c:pt idx="22">
                  <c:v>205056291</c:v>
                </c:pt>
                <c:pt idx="23">
                  <c:v>197716206</c:v>
                </c:pt>
                <c:pt idx="24">
                  <c:v>190387679</c:v>
                </c:pt>
                <c:pt idx="25">
                  <c:v>183085472</c:v>
                </c:pt>
                <c:pt idx="26">
                  <c:v>175888160</c:v>
                </c:pt>
                <c:pt idx="27">
                  <c:v>169125933</c:v>
                </c:pt>
                <c:pt idx="28">
                  <c:v>162801231</c:v>
                </c:pt>
                <c:pt idx="29">
                  <c:v>156883117</c:v>
                </c:pt>
                <c:pt idx="30">
                  <c:v>151365196</c:v>
                </c:pt>
                <c:pt idx="31">
                  <c:v>146172589</c:v>
                </c:pt>
                <c:pt idx="32">
                  <c:v>141150084</c:v>
                </c:pt>
                <c:pt idx="33">
                  <c:v>136313000</c:v>
                </c:pt>
                <c:pt idx="34">
                  <c:v>131672201</c:v>
                </c:pt>
                <c:pt idx="35">
                  <c:v>127234121</c:v>
                </c:pt>
                <c:pt idx="36">
                  <c:v>123003001</c:v>
                </c:pt>
                <c:pt idx="37">
                  <c:v>118973844</c:v>
                </c:pt>
                <c:pt idx="38">
                  <c:v>115108607</c:v>
                </c:pt>
                <c:pt idx="39">
                  <c:v>111406591</c:v>
                </c:pt>
                <c:pt idx="40">
                  <c:v>107868864</c:v>
                </c:pt>
                <c:pt idx="41">
                  <c:v>104501024</c:v>
                </c:pt>
                <c:pt idx="42">
                  <c:v>101312320</c:v>
                </c:pt>
                <c:pt idx="43">
                  <c:v>98308514</c:v>
                </c:pt>
                <c:pt idx="44">
                  <c:v>95491713</c:v>
                </c:pt>
                <c:pt idx="45">
                  <c:v>92861908</c:v>
                </c:pt>
                <c:pt idx="46">
                  <c:v>90384792</c:v>
                </c:pt>
                <c:pt idx="47">
                  <c:v>87957402</c:v>
                </c:pt>
                <c:pt idx="48">
                  <c:v>85578413</c:v>
                </c:pt>
                <c:pt idx="49">
                  <c:v>83253498</c:v>
                </c:pt>
                <c:pt idx="50">
                  <c:v>80987259</c:v>
                </c:pt>
                <c:pt idx="51">
                  <c:v>78783509</c:v>
                </c:pt>
                <c:pt idx="52">
                  <c:v>76645483</c:v>
                </c:pt>
                <c:pt idx="53">
                  <c:v>74576026</c:v>
                </c:pt>
                <c:pt idx="54">
                  <c:v>72577489</c:v>
                </c:pt>
                <c:pt idx="55">
                  <c:v>70651713</c:v>
                </c:pt>
                <c:pt idx="56">
                  <c:v>68800206</c:v>
                </c:pt>
                <c:pt idx="57">
                  <c:v>67024112</c:v>
                </c:pt>
                <c:pt idx="58">
                  <c:v>65324168</c:v>
                </c:pt>
                <c:pt idx="59">
                  <c:v>63701762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Run2_Processed!$A$3</c:f>
              <c:strCache>
                <c:ptCount val="1"/>
                <c:pt idx="0">
                  <c:v>USA.total pasture land</c:v>
                </c:pt>
              </c:strCache>
            </c:strRef>
          </c:tx>
          <c:marker>
            <c:symbol val="none"/>
          </c:marker>
          <c:cat>
            <c:numRef>
              <c:f>Run2_Processed!$C$1:$BJ$1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Run2_Processed!$C$3:$BJ$3</c:f>
              <c:numCache>
                <c:formatCode>General</c:formatCode>
                <c:ptCount val="60"/>
                <c:pt idx="0">
                  <c:v>265020200</c:v>
                </c:pt>
                <c:pt idx="1">
                  <c:v>264352587</c:v>
                </c:pt>
                <c:pt idx="2">
                  <c:v>263851135</c:v>
                </c:pt>
                <c:pt idx="3">
                  <c:v>263843111</c:v>
                </c:pt>
                <c:pt idx="4">
                  <c:v>263965289</c:v>
                </c:pt>
                <c:pt idx="5">
                  <c:v>263779174</c:v>
                </c:pt>
                <c:pt idx="6">
                  <c:v>263805415</c:v>
                </c:pt>
                <c:pt idx="7">
                  <c:v>264520241</c:v>
                </c:pt>
                <c:pt idx="8">
                  <c:v>265693354</c:v>
                </c:pt>
                <c:pt idx="9">
                  <c:v>267961912</c:v>
                </c:pt>
                <c:pt idx="10">
                  <c:v>270520275</c:v>
                </c:pt>
                <c:pt idx="11">
                  <c:v>272648373</c:v>
                </c:pt>
                <c:pt idx="12">
                  <c:v>274677538</c:v>
                </c:pt>
                <c:pt idx="13">
                  <c:v>275186715</c:v>
                </c:pt>
                <c:pt idx="14">
                  <c:v>275279618</c:v>
                </c:pt>
                <c:pt idx="15">
                  <c:v>276358274</c:v>
                </c:pt>
                <c:pt idx="16">
                  <c:v>277557386</c:v>
                </c:pt>
                <c:pt idx="17">
                  <c:v>277564728</c:v>
                </c:pt>
                <c:pt idx="18">
                  <c:v>277005738</c:v>
                </c:pt>
                <c:pt idx="19">
                  <c:v>277441433</c:v>
                </c:pt>
                <c:pt idx="20">
                  <c:v>278788233</c:v>
                </c:pt>
                <c:pt idx="21">
                  <c:v>280675227</c:v>
                </c:pt>
                <c:pt idx="22">
                  <c:v>282834429</c:v>
                </c:pt>
                <c:pt idx="23">
                  <c:v>285046931</c:v>
                </c:pt>
                <c:pt idx="24">
                  <c:v>287248864</c:v>
                </c:pt>
                <c:pt idx="25">
                  <c:v>289429290</c:v>
                </c:pt>
                <c:pt idx="26">
                  <c:v>291506497</c:v>
                </c:pt>
                <c:pt idx="27">
                  <c:v>293149615</c:v>
                </c:pt>
                <c:pt idx="28">
                  <c:v>294355483</c:v>
                </c:pt>
                <c:pt idx="29">
                  <c:v>295190481</c:v>
                </c:pt>
                <c:pt idx="30">
                  <c:v>296065616</c:v>
                </c:pt>
                <c:pt idx="31">
                  <c:v>297092149</c:v>
                </c:pt>
                <c:pt idx="32">
                  <c:v>298248010</c:v>
                </c:pt>
                <c:pt idx="33">
                  <c:v>299379539</c:v>
                </c:pt>
                <c:pt idx="34">
                  <c:v>300398210</c:v>
                </c:pt>
                <c:pt idx="35">
                  <c:v>301263356</c:v>
                </c:pt>
                <c:pt idx="36">
                  <c:v>301955340</c:v>
                </c:pt>
                <c:pt idx="37">
                  <c:v>302471853</c:v>
                </c:pt>
                <c:pt idx="38">
                  <c:v>302847002</c:v>
                </c:pt>
                <c:pt idx="39">
                  <c:v>303001758</c:v>
                </c:pt>
                <c:pt idx="40">
                  <c:v>302877054</c:v>
                </c:pt>
                <c:pt idx="41">
                  <c:v>302806537</c:v>
                </c:pt>
                <c:pt idx="42">
                  <c:v>302822703</c:v>
                </c:pt>
                <c:pt idx="43">
                  <c:v>302839367</c:v>
                </c:pt>
                <c:pt idx="44">
                  <c:v>302791106</c:v>
                </c:pt>
                <c:pt idx="45">
                  <c:v>302649582</c:v>
                </c:pt>
                <c:pt idx="46">
                  <c:v>302434130</c:v>
                </c:pt>
                <c:pt idx="47">
                  <c:v>302232003</c:v>
                </c:pt>
                <c:pt idx="48">
                  <c:v>302032139</c:v>
                </c:pt>
                <c:pt idx="49">
                  <c:v>301809977</c:v>
                </c:pt>
                <c:pt idx="50">
                  <c:v>301545607</c:v>
                </c:pt>
                <c:pt idx="51">
                  <c:v>301230081</c:v>
                </c:pt>
                <c:pt idx="52">
                  <c:v>300863129</c:v>
                </c:pt>
                <c:pt idx="53">
                  <c:v>300445935</c:v>
                </c:pt>
                <c:pt idx="54">
                  <c:v>299979619</c:v>
                </c:pt>
                <c:pt idx="55">
                  <c:v>299464471</c:v>
                </c:pt>
                <c:pt idx="56">
                  <c:v>298898905</c:v>
                </c:pt>
                <c:pt idx="57">
                  <c:v>298279973</c:v>
                </c:pt>
                <c:pt idx="58">
                  <c:v>297607604</c:v>
                </c:pt>
                <c:pt idx="59">
                  <c:v>296923018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Run2_Processed!$A$4</c:f>
              <c:strCache>
                <c:ptCount val="1"/>
                <c:pt idx="0">
                  <c:v>USA.total crop land</c:v>
                </c:pt>
              </c:strCache>
            </c:strRef>
          </c:tx>
          <c:marker>
            <c:symbol val="none"/>
          </c:marker>
          <c:cat>
            <c:numRef>
              <c:f>Run2_Processed!$C$1:$BJ$1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Run2_Processed!$C$4:$BJ$4</c:f>
              <c:numCache>
                <c:formatCode>General</c:formatCode>
                <c:ptCount val="60"/>
                <c:pt idx="0">
                  <c:v>160408800</c:v>
                </c:pt>
                <c:pt idx="1">
                  <c:v>160829156</c:v>
                </c:pt>
                <c:pt idx="2">
                  <c:v>162838310</c:v>
                </c:pt>
                <c:pt idx="3">
                  <c:v>165064228</c:v>
                </c:pt>
                <c:pt idx="4">
                  <c:v>167570515</c:v>
                </c:pt>
                <c:pt idx="5">
                  <c:v>170749331</c:v>
                </c:pt>
                <c:pt idx="6">
                  <c:v>174079576</c:v>
                </c:pt>
                <c:pt idx="7">
                  <c:v>177019816</c:v>
                </c:pt>
                <c:pt idx="8">
                  <c:v>179719467</c:v>
                </c:pt>
                <c:pt idx="9">
                  <c:v>181435209</c:v>
                </c:pt>
                <c:pt idx="10">
                  <c:v>182841461</c:v>
                </c:pt>
                <c:pt idx="11">
                  <c:v>184650370</c:v>
                </c:pt>
                <c:pt idx="12">
                  <c:v>186540293</c:v>
                </c:pt>
                <c:pt idx="13">
                  <c:v>189995465</c:v>
                </c:pt>
                <c:pt idx="14">
                  <c:v>194072680</c:v>
                </c:pt>
                <c:pt idx="15">
                  <c:v>197468830</c:v>
                </c:pt>
                <c:pt idx="16">
                  <c:v>201166924</c:v>
                </c:pt>
                <c:pt idx="17">
                  <c:v>206523055</c:v>
                </c:pt>
                <c:pt idx="18">
                  <c:v>212998863</c:v>
                </c:pt>
                <c:pt idx="19">
                  <c:v>218967339</c:v>
                </c:pt>
                <c:pt idx="20">
                  <c:v>224374341</c:v>
                </c:pt>
                <c:pt idx="21">
                  <c:v>229488277</c:v>
                </c:pt>
                <c:pt idx="22">
                  <c:v>234489330</c:v>
                </c:pt>
                <c:pt idx="23">
                  <c:v>239446428</c:v>
                </c:pt>
                <c:pt idx="24">
                  <c:v>244389806</c:v>
                </c:pt>
                <c:pt idx="25">
                  <c:v>249316198</c:v>
                </c:pt>
                <c:pt idx="26">
                  <c:v>254229276</c:v>
                </c:pt>
                <c:pt idx="27">
                  <c:v>259130229</c:v>
                </c:pt>
                <c:pt idx="28">
                  <c:v>264020257</c:v>
                </c:pt>
                <c:pt idx="29">
                  <c:v>268864399</c:v>
                </c:pt>
                <c:pt idx="30">
                  <c:v>273259309</c:v>
                </c:pt>
                <c:pt idx="31">
                  <c:v>277170968</c:v>
                </c:pt>
                <c:pt idx="32">
                  <c:v>280778472</c:v>
                </c:pt>
                <c:pt idx="33">
                  <c:v>284221247</c:v>
                </c:pt>
                <c:pt idx="34">
                  <c:v>287577582</c:v>
                </c:pt>
                <c:pt idx="35">
                  <c:v>290882088</c:v>
                </c:pt>
                <c:pt idx="36">
                  <c:v>294150436</c:v>
                </c:pt>
                <c:pt idx="37">
                  <c:v>297390150</c:v>
                </c:pt>
                <c:pt idx="38">
                  <c:v>300605352</c:v>
                </c:pt>
                <c:pt idx="39">
                  <c:v>303875863</c:v>
                </c:pt>
                <c:pt idx="40">
                  <c:v>307259258</c:v>
                </c:pt>
                <c:pt idx="41">
                  <c:v>310416622</c:v>
                </c:pt>
                <c:pt idx="42">
                  <c:v>313307335</c:v>
                </c:pt>
                <c:pt idx="43">
                  <c:v>316012751</c:v>
                </c:pt>
                <c:pt idx="44">
                  <c:v>318596771</c:v>
                </c:pt>
                <c:pt idx="45">
                  <c:v>321088129</c:v>
                </c:pt>
                <c:pt idx="46">
                  <c:v>323502089</c:v>
                </c:pt>
                <c:pt idx="47">
                  <c:v>325854581</c:v>
                </c:pt>
                <c:pt idx="48">
                  <c:v>328158145</c:v>
                </c:pt>
                <c:pt idx="49">
                  <c:v>330431762</c:v>
                </c:pt>
                <c:pt idx="50">
                  <c:v>332690750</c:v>
                </c:pt>
                <c:pt idx="51">
                  <c:v>334940215</c:v>
                </c:pt>
                <c:pt idx="52">
                  <c:v>337177167</c:v>
                </c:pt>
                <c:pt idx="53">
                  <c:v>339397561</c:v>
                </c:pt>
                <c:pt idx="54">
                  <c:v>341597930</c:v>
                </c:pt>
                <c:pt idx="55">
                  <c:v>343776155</c:v>
                </c:pt>
                <c:pt idx="56">
                  <c:v>345932332</c:v>
                </c:pt>
                <c:pt idx="57">
                  <c:v>348068279</c:v>
                </c:pt>
                <c:pt idx="58">
                  <c:v>350183336</c:v>
                </c:pt>
                <c:pt idx="59">
                  <c:v>352234954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36160"/>
        <c:axId val="91437696"/>
      </c:lineChart>
      <c:catAx>
        <c:axId val="9143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1437696"/>
        <c:crosses val="autoZero"/>
        <c:auto val="1"/>
        <c:lblAlgn val="ctr"/>
        <c:lblOffset val="100"/>
        <c:tickLblSkip val="5"/>
        <c:noMultiLvlLbl val="0"/>
      </c:catAx>
      <c:valAx>
        <c:axId val="91437696"/>
        <c:scaling>
          <c:orientation val="minMax"/>
          <c:max val="70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1436160"/>
        <c:crosses val="autoZero"/>
        <c:crossBetween val="midCat"/>
        <c:dispUnits>
          <c:builtInUnit val="millions"/>
          <c:dispUnitsLbl>
            <c:tx>
              <c:rich>
                <a:bodyPr/>
                <a:lstStyle/>
                <a:p>
                  <a:pPr>
                    <a:defRPr sz="1100"/>
                  </a:pPr>
                  <a:r>
                    <a:rPr lang="en-US" sz="1400"/>
                    <a:t>Land (Million</a:t>
                  </a:r>
                  <a:r>
                    <a:rPr lang="en-US" sz="1400" baseline="0"/>
                    <a:t> ha)</a:t>
                  </a:r>
                  <a:endParaRPr lang="en-US" sz="1400"/>
                </a:p>
              </c:rich>
            </c:tx>
          </c:dispUnitsLbl>
        </c:dispUnits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ROW</a:t>
            </a:r>
          </a:p>
        </c:rich>
      </c:tx>
      <c:layout>
        <c:manualLayout>
          <c:xMode val="edge"/>
          <c:yMode val="edge"/>
          <c:x val="0.35155295646523715"/>
          <c:y val="4.074702159948643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940399673422931"/>
          <c:y val="5.580060411113584E-2"/>
          <c:w val="0.54671291349541662"/>
          <c:h val="0.77017931184946964"/>
        </c:manualLayout>
      </c:layout>
      <c:lineChart>
        <c:grouping val="standard"/>
        <c:varyColors val="0"/>
        <c:ser>
          <c:idx val="0"/>
          <c:order val="0"/>
          <c:tx>
            <c:v>Available Land</c:v>
          </c:tx>
          <c:marker>
            <c:symbol val="none"/>
          </c:marker>
          <c:cat>
            <c:numRef>
              <c:f>Run2_Processed!$C$6:$BJ$6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Run2_Processed!$C$7:$BJ$7</c:f>
              <c:numCache>
                <c:formatCode>General</c:formatCode>
                <c:ptCount val="60"/>
                <c:pt idx="0">
                  <c:v>3868057430</c:v>
                </c:pt>
                <c:pt idx="1">
                  <c:v>3831964292</c:v>
                </c:pt>
                <c:pt idx="2">
                  <c:v>3792660147</c:v>
                </c:pt>
                <c:pt idx="3">
                  <c:v>3751961276</c:v>
                </c:pt>
                <c:pt idx="4">
                  <c:v>3709711149</c:v>
                </c:pt>
                <c:pt idx="5">
                  <c:v>3665559962</c:v>
                </c:pt>
                <c:pt idx="6">
                  <c:v>3619374400</c:v>
                </c:pt>
                <c:pt idx="7">
                  <c:v>3571216190</c:v>
                </c:pt>
                <c:pt idx="8">
                  <c:v>3521229091</c:v>
                </c:pt>
                <c:pt idx="9">
                  <c:v>3469691829</c:v>
                </c:pt>
                <c:pt idx="10">
                  <c:v>3416693001</c:v>
                </c:pt>
                <c:pt idx="11">
                  <c:v>3362179166</c:v>
                </c:pt>
                <c:pt idx="12">
                  <c:v>3306210721</c:v>
                </c:pt>
                <c:pt idx="13">
                  <c:v>3248598224</c:v>
                </c:pt>
                <c:pt idx="14">
                  <c:v>3189174251</c:v>
                </c:pt>
                <c:pt idx="15">
                  <c:v>3124389080</c:v>
                </c:pt>
                <c:pt idx="16">
                  <c:v>3052313990</c:v>
                </c:pt>
                <c:pt idx="17">
                  <c:v>2975357232</c:v>
                </c:pt>
                <c:pt idx="18">
                  <c:v>2893965292</c:v>
                </c:pt>
                <c:pt idx="19">
                  <c:v>2808447988</c:v>
                </c:pt>
                <c:pt idx="20">
                  <c:v>2719120762</c:v>
                </c:pt>
                <c:pt idx="21">
                  <c:v>2627178548</c:v>
                </c:pt>
                <c:pt idx="22">
                  <c:v>2533831230</c:v>
                </c:pt>
                <c:pt idx="23">
                  <c:v>2439332130</c:v>
                </c:pt>
                <c:pt idx="24">
                  <c:v>2343923319</c:v>
                </c:pt>
                <c:pt idx="25">
                  <c:v>2250301060</c:v>
                </c:pt>
                <c:pt idx="26">
                  <c:v>2162073864</c:v>
                </c:pt>
                <c:pt idx="27">
                  <c:v>2079069131</c:v>
                </c:pt>
                <c:pt idx="28">
                  <c:v>2001198174</c:v>
                </c:pt>
                <c:pt idx="29">
                  <c:v>1928280763</c:v>
                </c:pt>
                <c:pt idx="30">
                  <c:v>1857663348</c:v>
                </c:pt>
                <c:pt idx="31">
                  <c:v>1788750303</c:v>
                </c:pt>
                <c:pt idx="32">
                  <c:v>1721904604</c:v>
                </c:pt>
                <c:pt idx="33">
                  <c:v>1657438302</c:v>
                </c:pt>
                <c:pt idx="34">
                  <c:v>1595624660</c:v>
                </c:pt>
                <c:pt idx="35">
                  <c:v>1536578007</c:v>
                </c:pt>
                <c:pt idx="36">
                  <c:v>1479824601</c:v>
                </c:pt>
                <c:pt idx="37">
                  <c:v>1425460989</c:v>
                </c:pt>
                <c:pt idx="38">
                  <c:v>1373661450</c:v>
                </c:pt>
                <c:pt idx="39">
                  <c:v>1324562866</c:v>
                </c:pt>
                <c:pt idx="40">
                  <c:v>1278261119</c:v>
                </c:pt>
                <c:pt idx="41">
                  <c:v>1234845038</c:v>
                </c:pt>
                <c:pt idx="42">
                  <c:v>1194377012</c:v>
                </c:pt>
                <c:pt idx="43">
                  <c:v>1156216664</c:v>
                </c:pt>
                <c:pt idx="44">
                  <c:v>1118682440</c:v>
                </c:pt>
                <c:pt idx="45">
                  <c:v>1081820354</c:v>
                </c:pt>
                <c:pt idx="46">
                  <c:v>1045758560</c:v>
                </c:pt>
                <c:pt idx="47">
                  <c:v>1010621444</c:v>
                </c:pt>
                <c:pt idx="48">
                  <c:v>976520940</c:v>
                </c:pt>
                <c:pt idx="49">
                  <c:v>943542555</c:v>
                </c:pt>
                <c:pt idx="50">
                  <c:v>911758906</c:v>
                </c:pt>
                <c:pt idx="51">
                  <c:v>881230380</c:v>
                </c:pt>
                <c:pt idx="52">
                  <c:v>852005456</c:v>
                </c:pt>
                <c:pt idx="53">
                  <c:v>824121282</c:v>
                </c:pt>
                <c:pt idx="54">
                  <c:v>797579036</c:v>
                </c:pt>
                <c:pt idx="55">
                  <c:v>771718688</c:v>
                </c:pt>
                <c:pt idx="56">
                  <c:v>746280854</c:v>
                </c:pt>
                <c:pt idx="57">
                  <c:v>721317489</c:v>
                </c:pt>
                <c:pt idx="58">
                  <c:v>696876503</c:v>
                </c:pt>
                <c:pt idx="59">
                  <c:v>673071625</c:v>
                </c:pt>
              </c:numCache>
            </c:numRef>
          </c:val>
          <c:smooth val="0"/>
        </c:ser>
        <c:ser>
          <c:idx val="1"/>
          <c:order val="1"/>
          <c:tx>
            <c:v>Pasture Land</c:v>
          </c:tx>
          <c:marker>
            <c:symbol val="none"/>
          </c:marker>
          <c:cat>
            <c:numRef>
              <c:f>Run2_Processed!$C$6:$BJ$6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Run2_Processed!$C$8:$BJ$8</c:f>
              <c:numCache>
                <c:formatCode>General</c:formatCode>
                <c:ptCount val="60"/>
                <c:pt idx="0">
                  <c:v>3045886977</c:v>
                </c:pt>
                <c:pt idx="1">
                  <c:v>3083577000</c:v>
                </c:pt>
                <c:pt idx="2">
                  <c:v>3123271033</c:v>
                </c:pt>
                <c:pt idx="3">
                  <c:v>3162654410</c:v>
                </c:pt>
                <c:pt idx="4">
                  <c:v>3199988043</c:v>
                </c:pt>
                <c:pt idx="5">
                  <c:v>3235370270</c:v>
                </c:pt>
                <c:pt idx="6">
                  <c:v>3271162998</c:v>
                </c:pt>
                <c:pt idx="7">
                  <c:v>3308213340</c:v>
                </c:pt>
                <c:pt idx="8">
                  <c:v>3348171314</c:v>
                </c:pt>
                <c:pt idx="9">
                  <c:v>3390963600</c:v>
                </c:pt>
                <c:pt idx="10">
                  <c:v>3434497904</c:v>
                </c:pt>
                <c:pt idx="11">
                  <c:v>3479451845</c:v>
                </c:pt>
                <c:pt idx="12">
                  <c:v>3525157438</c:v>
                </c:pt>
                <c:pt idx="13">
                  <c:v>3569863392</c:v>
                </c:pt>
                <c:pt idx="14">
                  <c:v>3615160937</c:v>
                </c:pt>
                <c:pt idx="15">
                  <c:v>3664707755</c:v>
                </c:pt>
                <c:pt idx="16">
                  <c:v>3718878691</c:v>
                </c:pt>
                <c:pt idx="17">
                  <c:v>3776074783</c:v>
                </c:pt>
                <c:pt idx="18">
                  <c:v>3836817145</c:v>
                </c:pt>
                <c:pt idx="19">
                  <c:v>3901007258</c:v>
                </c:pt>
                <c:pt idx="20">
                  <c:v>3968608104</c:v>
                </c:pt>
                <c:pt idx="21">
                  <c:v>4038491064</c:v>
                </c:pt>
                <c:pt idx="22">
                  <c:v>4109480854</c:v>
                </c:pt>
                <c:pt idx="23">
                  <c:v>4181346024</c:v>
                </c:pt>
                <c:pt idx="24">
                  <c:v>4253888136</c:v>
                </c:pt>
                <c:pt idx="25">
                  <c:v>4324481946</c:v>
                </c:pt>
                <c:pt idx="26">
                  <c:v>4389537327</c:v>
                </c:pt>
                <c:pt idx="27">
                  <c:v>4449268470</c:v>
                </c:pt>
                <c:pt idx="28">
                  <c:v>4503801305</c:v>
                </c:pt>
                <c:pt idx="29">
                  <c:v>4553407200</c:v>
                </c:pt>
                <c:pt idx="30">
                  <c:v>4601369545</c:v>
                </c:pt>
                <c:pt idx="31">
                  <c:v>4648454577</c:v>
                </c:pt>
                <c:pt idx="32">
                  <c:v>4694175459</c:v>
                </c:pt>
                <c:pt idx="33">
                  <c:v>4738103205</c:v>
                </c:pt>
                <c:pt idx="34">
                  <c:v>4779867558</c:v>
                </c:pt>
                <c:pt idx="35">
                  <c:v>4819272244</c:v>
                </c:pt>
                <c:pt idx="36">
                  <c:v>4856734006</c:v>
                </c:pt>
                <c:pt idx="37">
                  <c:v>4892103165</c:v>
                </c:pt>
                <c:pt idx="38">
                  <c:v>4925167105</c:v>
                </c:pt>
                <c:pt idx="39">
                  <c:v>4955177772</c:v>
                </c:pt>
                <c:pt idx="40">
                  <c:v>4982263735</c:v>
                </c:pt>
                <c:pt idx="41">
                  <c:v>5007326421</c:v>
                </c:pt>
                <c:pt idx="42">
                  <c:v>5030237466</c:v>
                </c:pt>
                <c:pt idx="43">
                  <c:v>5051517934</c:v>
                </c:pt>
                <c:pt idx="44">
                  <c:v>5072767094</c:v>
                </c:pt>
                <c:pt idx="45">
                  <c:v>5093893292</c:v>
                </c:pt>
                <c:pt idx="46">
                  <c:v>5114722875</c:v>
                </c:pt>
                <c:pt idx="47">
                  <c:v>5135088110</c:v>
                </c:pt>
                <c:pt idx="48">
                  <c:v>5154849361</c:v>
                </c:pt>
                <c:pt idx="49">
                  <c:v>5173875622</c:v>
                </c:pt>
                <c:pt idx="50">
                  <c:v>5192048967</c:v>
                </c:pt>
                <c:pt idx="51">
                  <c:v>5209280133</c:v>
                </c:pt>
                <c:pt idx="52">
                  <c:v>5225480479</c:v>
                </c:pt>
                <c:pt idx="53">
                  <c:v>5240586480</c:v>
                </c:pt>
                <c:pt idx="54">
                  <c:v>5254577876</c:v>
                </c:pt>
                <c:pt idx="55">
                  <c:v>5268091403</c:v>
                </c:pt>
                <c:pt idx="56">
                  <c:v>5281363208</c:v>
                </c:pt>
                <c:pt idx="57">
                  <c:v>5294336050</c:v>
                </c:pt>
                <c:pt idx="58">
                  <c:v>5306969480</c:v>
                </c:pt>
                <c:pt idx="59">
                  <c:v>5319372882</c:v>
                </c:pt>
              </c:numCache>
            </c:numRef>
          </c:val>
          <c:smooth val="0"/>
        </c:ser>
        <c:ser>
          <c:idx val="2"/>
          <c:order val="2"/>
          <c:tx>
            <c:v>Crop Land</c:v>
          </c:tx>
          <c:marker>
            <c:symbol val="none"/>
          </c:marker>
          <c:cat>
            <c:numRef>
              <c:f>Run2_Processed!$C$6:$BJ$6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Run2_Processed!$C$9:$BJ$9</c:f>
              <c:numCache>
                <c:formatCode>General</c:formatCode>
                <c:ptCount val="60"/>
                <c:pt idx="0">
                  <c:v>1321502741</c:v>
                </c:pt>
                <c:pt idx="1">
                  <c:v>1322889689</c:v>
                </c:pt>
                <c:pt idx="2">
                  <c:v>1325416867</c:v>
                </c:pt>
                <c:pt idx="3">
                  <c:v>1329578853</c:v>
                </c:pt>
                <c:pt idx="4">
                  <c:v>1337263065</c:v>
                </c:pt>
                <c:pt idx="5">
                  <c:v>1348706379</c:v>
                </c:pt>
                <c:pt idx="6">
                  <c:v>1361671829</c:v>
                </c:pt>
                <c:pt idx="7">
                  <c:v>1375248661</c:v>
                </c:pt>
                <c:pt idx="8">
                  <c:v>1387645398</c:v>
                </c:pt>
                <c:pt idx="9">
                  <c:v>1398665426</c:v>
                </c:pt>
                <c:pt idx="10">
                  <c:v>1410315575</c:v>
                </c:pt>
                <c:pt idx="11">
                  <c:v>1421970658</c:v>
                </c:pt>
                <c:pt idx="12">
                  <c:v>1434241362</c:v>
                </c:pt>
                <c:pt idx="13">
                  <c:v>1449062088</c:v>
                </c:pt>
                <c:pt idx="14">
                  <c:v>1465003412</c:v>
                </c:pt>
                <c:pt idx="15">
                  <c:v>1481956055</c:v>
                </c:pt>
                <c:pt idx="16">
                  <c:v>1501469003</c:v>
                </c:pt>
                <c:pt idx="17">
                  <c:v>1522724889</c:v>
                </c:pt>
                <c:pt idx="18">
                  <c:v>1544754644</c:v>
                </c:pt>
                <c:pt idx="19">
                  <c:v>1567346112</c:v>
                </c:pt>
                <c:pt idx="20">
                  <c:v>1590221637</c:v>
                </c:pt>
                <c:pt idx="21">
                  <c:v>1613316234</c:v>
                </c:pt>
                <c:pt idx="22">
                  <c:v>1636596721</c:v>
                </c:pt>
                <c:pt idx="23">
                  <c:v>1660042805</c:v>
                </c:pt>
                <c:pt idx="24">
                  <c:v>1683612400</c:v>
                </c:pt>
                <c:pt idx="25">
                  <c:v>1707236355</c:v>
                </c:pt>
                <c:pt idx="26">
                  <c:v>1730898200</c:v>
                </c:pt>
                <c:pt idx="27">
                  <c:v>1754558379</c:v>
                </c:pt>
                <c:pt idx="28">
                  <c:v>1778181751</c:v>
                </c:pt>
                <c:pt idx="29">
                  <c:v>1801679452</c:v>
                </c:pt>
                <c:pt idx="30">
                  <c:v>1824425159</c:v>
                </c:pt>
                <c:pt idx="31">
                  <c:v>1846253707</c:v>
                </c:pt>
                <c:pt idx="32">
                  <c:v>1867294140</c:v>
                </c:pt>
                <c:pt idx="33">
                  <c:v>1887667949</c:v>
                </c:pt>
                <c:pt idx="34">
                  <c:v>1907476165</c:v>
                </c:pt>
                <c:pt idx="35">
                  <c:v>1926804311</c:v>
                </c:pt>
                <c:pt idx="36">
                  <c:v>1945712608</c:v>
                </c:pt>
                <c:pt idx="37">
                  <c:v>1964257121</c:v>
                </c:pt>
                <c:pt idx="38">
                  <c:v>1982478859</c:v>
                </c:pt>
                <c:pt idx="39">
                  <c:v>2000990762</c:v>
                </c:pt>
                <c:pt idx="40">
                  <c:v>2019567873</c:v>
                </c:pt>
                <c:pt idx="41">
                  <c:v>2037223424</c:v>
                </c:pt>
                <c:pt idx="42">
                  <c:v>2054028120</c:v>
                </c:pt>
                <c:pt idx="43">
                  <c:v>2070105482</c:v>
                </c:pt>
                <c:pt idx="44">
                  <c:v>2085541490</c:v>
                </c:pt>
                <c:pt idx="45">
                  <c:v>2100385142</c:v>
                </c:pt>
                <c:pt idx="46">
                  <c:v>2114685055</c:v>
                </c:pt>
                <c:pt idx="47">
                  <c:v>2128487422</c:v>
                </c:pt>
                <c:pt idx="48">
                  <c:v>2141822597</c:v>
                </c:pt>
                <c:pt idx="49">
                  <c:v>2154738534</c:v>
                </c:pt>
                <c:pt idx="50">
                  <c:v>2167282731</c:v>
                </c:pt>
                <c:pt idx="51">
                  <c:v>2179486078</c:v>
                </c:pt>
                <c:pt idx="52">
                  <c:v>2191390558</c:v>
                </c:pt>
                <c:pt idx="53">
                  <c:v>2203024187</c:v>
                </c:pt>
                <c:pt idx="54">
                  <c:v>2214407567</c:v>
                </c:pt>
                <c:pt idx="55">
                  <c:v>2225565389</c:v>
                </c:pt>
                <c:pt idx="56">
                  <c:v>2236522164</c:v>
                </c:pt>
                <c:pt idx="57">
                  <c:v>2247284351</c:v>
                </c:pt>
                <c:pt idx="58">
                  <c:v>2257845654</c:v>
                </c:pt>
                <c:pt idx="59">
                  <c:v>2267984381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19712"/>
        <c:axId val="91621248"/>
      </c:lineChart>
      <c:catAx>
        <c:axId val="916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1621248"/>
        <c:crosses val="autoZero"/>
        <c:auto val="1"/>
        <c:lblAlgn val="ctr"/>
        <c:lblOffset val="100"/>
        <c:tickLblSkip val="5"/>
        <c:noMultiLvlLbl val="0"/>
      </c:catAx>
      <c:valAx>
        <c:axId val="9162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1619712"/>
        <c:crosses val="autoZero"/>
        <c:crossBetween val="midCat"/>
        <c:dispUnits>
          <c:builtInUnit val="millions"/>
          <c:dispUnitsLbl>
            <c:tx>
              <c:rich>
                <a:bodyPr/>
                <a:lstStyle/>
                <a:p>
                  <a:pPr>
                    <a:defRPr sz="1100"/>
                  </a:pPr>
                  <a:r>
                    <a:rPr lang="en-US" sz="1400"/>
                    <a:t>Land</a:t>
                  </a:r>
                  <a:r>
                    <a:rPr lang="en-US" sz="1400" baseline="0"/>
                    <a:t> (</a:t>
                  </a:r>
                  <a:r>
                    <a:rPr lang="en-US" sz="1400"/>
                    <a:t>Million</a:t>
                  </a:r>
                  <a:r>
                    <a:rPr lang="en-US" sz="1400" baseline="0"/>
                    <a:t> ha)</a:t>
                  </a:r>
                  <a:endParaRPr lang="en-US" sz="1400"/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71764260461594365"/>
          <c:y val="4.9173592884222794E-2"/>
          <c:w val="0.26572546852696044"/>
          <c:h val="0.915541338582677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</a:t>
            </a:r>
          </a:p>
        </c:rich>
      </c:tx>
      <c:layout>
        <c:manualLayout>
          <c:xMode val="edge"/>
          <c:yMode val="edge"/>
          <c:x val="0.51592781554659606"/>
          <c:y val="4.1739122813808482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Run3_Processed!$A$2</c:f>
              <c:strCache>
                <c:ptCount val="1"/>
                <c:pt idx="0">
                  <c:v>USA.total available land</c:v>
                </c:pt>
              </c:strCache>
            </c:strRef>
          </c:tx>
          <c:marker>
            <c:symbol val="none"/>
          </c:marker>
          <c:cat>
            <c:numRef>
              <c:f>Run3_Processed!$C$1:$BJ$1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Run3_Processed!$C$2:$BJ$2</c:f>
              <c:numCache>
                <c:formatCode>General</c:formatCode>
                <c:ptCount val="60"/>
                <c:pt idx="0">
                  <c:v>297107000</c:v>
                </c:pt>
                <c:pt idx="1">
                  <c:v>297478047</c:v>
                </c:pt>
                <c:pt idx="2">
                  <c:v>296083620</c:v>
                </c:pt>
                <c:pt idx="3">
                  <c:v>293966275</c:v>
                </c:pt>
                <c:pt idx="4">
                  <c:v>291425148</c:v>
                </c:pt>
                <c:pt idx="5">
                  <c:v>288505321</c:v>
                </c:pt>
                <c:pt idx="6">
                  <c:v>285205758</c:v>
                </c:pt>
                <c:pt idx="7">
                  <c:v>281593040</c:v>
                </c:pt>
                <c:pt idx="8">
                  <c:v>277749853</c:v>
                </c:pt>
                <c:pt idx="9">
                  <c:v>273785037</c:v>
                </c:pt>
                <c:pt idx="10">
                  <c:v>269833485</c:v>
                </c:pt>
                <c:pt idx="11">
                  <c:v>265902691</c:v>
                </c:pt>
                <c:pt idx="12">
                  <c:v>261982378</c:v>
                </c:pt>
                <c:pt idx="13">
                  <c:v>258007010</c:v>
                </c:pt>
                <c:pt idx="14">
                  <c:v>253810611</c:v>
                </c:pt>
                <c:pt idx="15">
                  <c:v>249436318</c:v>
                </c:pt>
                <c:pt idx="16">
                  <c:v>244902039</c:v>
                </c:pt>
                <c:pt idx="17">
                  <c:v>240079793</c:v>
                </c:pt>
                <c:pt idx="18">
                  <c:v>234857059</c:v>
                </c:pt>
                <c:pt idx="19">
                  <c:v>229286605</c:v>
                </c:pt>
                <c:pt idx="20">
                  <c:v>223484368</c:v>
                </c:pt>
                <c:pt idx="21">
                  <c:v>217530343</c:v>
                </c:pt>
                <c:pt idx="22">
                  <c:v>211472270</c:v>
                </c:pt>
                <c:pt idx="23">
                  <c:v>205360798</c:v>
                </c:pt>
                <c:pt idx="24">
                  <c:v>199287842</c:v>
                </c:pt>
                <c:pt idx="25">
                  <c:v>193265096</c:v>
                </c:pt>
                <c:pt idx="26">
                  <c:v>187296718</c:v>
                </c:pt>
                <c:pt idx="27">
                  <c:v>181386677</c:v>
                </c:pt>
                <c:pt idx="28">
                  <c:v>175624973</c:v>
                </c:pt>
                <c:pt idx="29">
                  <c:v>170201667</c:v>
                </c:pt>
                <c:pt idx="30">
                  <c:v>165063069</c:v>
                </c:pt>
                <c:pt idx="31">
                  <c:v>160109597</c:v>
                </c:pt>
                <c:pt idx="32">
                  <c:v>155290030</c:v>
                </c:pt>
                <c:pt idx="33">
                  <c:v>150608014</c:v>
                </c:pt>
                <c:pt idx="34">
                  <c:v>145990246</c:v>
                </c:pt>
                <c:pt idx="35">
                  <c:v>141367931</c:v>
                </c:pt>
                <c:pt idx="36">
                  <c:v>136783913</c:v>
                </c:pt>
                <c:pt idx="37">
                  <c:v>132277466</c:v>
                </c:pt>
                <c:pt idx="38">
                  <c:v>127882516</c:v>
                </c:pt>
                <c:pt idx="39">
                  <c:v>123627978</c:v>
                </c:pt>
                <c:pt idx="40">
                  <c:v>119531491</c:v>
                </c:pt>
                <c:pt idx="41">
                  <c:v>115570930</c:v>
                </c:pt>
                <c:pt idx="42">
                  <c:v>111759649</c:v>
                </c:pt>
                <c:pt idx="43">
                  <c:v>108115173</c:v>
                </c:pt>
                <c:pt idx="44">
                  <c:v>104650143</c:v>
                </c:pt>
                <c:pt idx="45">
                  <c:v>101373312</c:v>
                </c:pt>
                <c:pt idx="46">
                  <c:v>98290191</c:v>
                </c:pt>
                <c:pt idx="47">
                  <c:v>95403620</c:v>
                </c:pt>
                <c:pt idx="48">
                  <c:v>92714232</c:v>
                </c:pt>
                <c:pt idx="49">
                  <c:v>90170350</c:v>
                </c:pt>
                <c:pt idx="50">
                  <c:v>87674295</c:v>
                </c:pt>
                <c:pt idx="51">
                  <c:v>85230793</c:v>
                </c:pt>
                <c:pt idx="52">
                  <c:v>82847531</c:v>
                </c:pt>
                <c:pt idx="53">
                  <c:v>80530345</c:v>
                </c:pt>
                <c:pt idx="54">
                  <c:v>78283802</c:v>
                </c:pt>
                <c:pt idx="55">
                  <c:v>76111820</c:v>
                </c:pt>
                <c:pt idx="56">
                  <c:v>74017738</c:v>
                </c:pt>
                <c:pt idx="57">
                  <c:v>72004186</c:v>
                </c:pt>
                <c:pt idx="58">
                  <c:v>70073098</c:v>
                </c:pt>
                <c:pt idx="59">
                  <c:v>68225778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Run3_Processed!$A$3</c:f>
              <c:strCache>
                <c:ptCount val="1"/>
                <c:pt idx="0">
                  <c:v>USA.total pasture land</c:v>
                </c:pt>
              </c:strCache>
            </c:strRef>
          </c:tx>
          <c:marker>
            <c:symbol val="none"/>
          </c:marker>
          <c:cat>
            <c:numRef>
              <c:f>Run3_Processed!$C$1:$BJ$1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Run3_Processed!$C$3:$BJ$3</c:f>
              <c:numCache>
                <c:formatCode>General</c:formatCode>
                <c:ptCount val="60"/>
                <c:pt idx="0">
                  <c:v>265020200</c:v>
                </c:pt>
                <c:pt idx="1">
                  <c:v>264352572</c:v>
                </c:pt>
                <c:pt idx="2">
                  <c:v>263851076</c:v>
                </c:pt>
                <c:pt idx="3">
                  <c:v>263842986</c:v>
                </c:pt>
                <c:pt idx="4">
                  <c:v>263965088</c:v>
                </c:pt>
                <c:pt idx="5">
                  <c:v>263778892</c:v>
                </c:pt>
                <c:pt idx="6">
                  <c:v>263805081</c:v>
                </c:pt>
                <c:pt idx="7">
                  <c:v>264519884</c:v>
                </c:pt>
                <c:pt idx="8">
                  <c:v>265693011</c:v>
                </c:pt>
                <c:pt idx="9">
                  <c:v>267961588</c:v>
                </c:pt>
                <c:pt idx="10">
                  <c:v>270519949</c:v>
                </c:pt>
                <c:pt idx="11">
                  <c:v>272648037</c:v>
                </c:pt>
                <c:pt idx="12">
                  <c:v>274677171</c:v>
                </c:pt>
                <c:pt idx="13">
                  <c:v>275186294</c:v>
                </c:pt>
                <c:pt idx="14">
                  <c:v>275279145</c:v>
                </c:pt>
                <c:pt idx="15">
                  <c:v>276392588</c:v>
                </c:pt>
                <c:pt idx="16">
                  <c:v>277817410</c:v>
                </c:pt>
                <c:pt idx="17">
                  <c:v>278157159</c:v>
                </c:pt>
                <c:pt idx="18">
                  <c:v>277944352</c:v>
                </c:pt>
                <c:pt idx="19">
                  <c:v>278653872</c:v>
                </c:pt>
                <c:pt idx="20">
                  <c:v>280113583</c:v>
                </c:pt>
                <c:pt idx="21">
                  <c:v>282013663</c:v>
                </c:pt>
                <c:pt idx="22">
                  <c:v>284139121</c:v>
                </c:pt>
                <c:pt idx="23">
                  <c:v>286369617</c:v>
                </c:pt>
                <c:pt idx="24">
                  <c:v>288579887</c:v>
                </c:pt>
                <c:pt idx="25">
                  <c:v>290758990</c:v>
                </c:pt>
                <c:pt idx="26">
                  <c:v>292899856</c:v>
                </c:pt>
                <c:pt idx="27">
                  <c:v>295001886</c:v>
                </c:pt>
                <c:pt idx="28">
                  <c:v>296978977</c:v>
                </c:pt>
                <c:pt idx="29">
                  <c:v>298597274</c:v>
                </c:pt>
                <c:pt idx="30">
                  <c:v>299036764</c:v>
                </c:pt>
                <c:pt idx="31">
                  <c:v>298141821</c:v>
                </c:pt>
                <c:pt idx="32">
                  <c:v>296411636</c:v>
                </c:pt>
                <c:pt idx="33">
                  <c:v>294205726</c:v>
                </c:pt>
                <c:pt idx="34">
                  <c:v>291831709</c:v>
                </c:pt>
                <c:pt idx="35">
                  <c:v>289483926</c:v>
                </c:pt>
                <c:pt idx="36">
                  <c:v>287163721</c:v>
                </c:pt>
                <c:pt idx="37">
                  <c:v>284829082</c:v>
                </c:pt>
                <c:pt idx="38">
                  <c:v>282449228</c:v>
                </c:pt>
                <c:pt idx="39">
                  <c:v>280001175</c:v>
                </c:pt>
                <c:pt idx="40">
                  <c:v>277440392</c:v>
                </c:pt>
                <c:pt idx="41">
                  <c:v>274893365</c:v>
                </c:pt>
                <c:pt idx="42">
                  <c:v>272379399</c:v>
                </c:pt>
                <c:pt idx="43">
                  <c:v>269858533</c:v>
                </c:pt>
                <c:pt idx="44">
                  <c:v>267290840</c:v>
                </c:pt>
                <c:pt idx="45">
                  <c:v>264647577</c:v>
                </c:pt>
                <c:pt idx="46">
                  <c:v>261908132</c:v>
                </c:pt>
                <c:pt idx="47">
                  <c:v>259061285</c:v>
                </c:pt>
                <c:pt idx="48">
                  <c:v>256102614</c:v>
                </c:pt>
                <c:pt idx="49">
                  <c:v>253082176</c:v>
                </c:pt>
                <c:pt idx="50">
                  <c:v>250096161</c:v>
                </c:pt>
                <c:pt idx="51">
                  <c:v>247139507</c:v>
                </c:pt>
                <c:pt idx="52">
                  <c:v>244205982</c:v>
                </c:pt>
                <c:pt idx="53">
                  <c:v>241287427</c:v>
                </c:pt>
                <c:pt idx="54">
                  <c:v>238377997</c:v>
                </c:pt>
                <c:pt idx="55">
                  <c:v>235476900</c:v>
                </c:pt>
                <c:pt idx="56">
                  <c:v>232581163</c:v>
                </c:pt>
                <c:pt idx="57">
                  <c:v>229685021</c:v>
                </c:pt>
                <c:pt idx="58">
                  <c:v>226786076</c:v>
                </c:pt>
                <c:pt idx="59">
                  <c:v>223883166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Run3_Processed!$A$4</c:f>
              <c:strCache>
                <c:ptCount val="1"/>
                <c:pt idx="0">
                  <c:v>USA.total crop land</c:v>
                </c:pt>
              </c:strCache>
            </c:strRef>
          </c:tx>
          <c:marker>
            <c:symbol val="none"/>
          </c:marker>
          <c:cat>
            <c:numRef>
              <c:f>Run3_Processed!$C$1:$BJ$1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Run3_Processed!$C$4:$BJ$4</c:f>
              <c:numCache>
                <c:formatCode>General</c:formatCode>
                <c:ptCount val="60"/>
                <c:pt idx="0">
                  <c:v>160408800</c:v>
                </c:pt>
                <c:pt idx="1">
                  <c:v>160829172</c:v>
                </c:pt>
                <c:pt idx="2">
                  <c:v>162838372</c:v>
                </c:pt>
                <c:pt idx="3">
                  <c:v>165064367</c:v>
                </c:pt>
                <c:pt idx="4">
                  <c:v>167570751</c:v>
                </c:pt>
                <c:pt idx="5">
                  <c:v>170749678</c:v>
                </c:pt>
                <c:pt idx="6">
                  <c:v>174080017</c:v>
                </c:pt>
                <c:pt idx="7">
                  <c:v>177020328</c:v>
                </c:pt>
                <c:pt idx="8">
                  <c:v>179720014</c:v>
                </c:pt>
                <c:pt idx="9">
                  <c:v>181435785</c:v>
                </c:pt>
                <c:pt idx="10">
                  <c:v>182842085</c:v>
                </c:pt>
                <c:pt idx="11">
                  <c:v>184651051</c:v>
                </c:pt>
                <c:pt idx="12">
                  <c:v>186541057</c:v>
                </c:pt>
                <c:pt idx="13">
                  <c:v>189996340</c:v>
                </c:pt>
                <c:pt idx="14">
                  <c:v>194073669</c:v>
                </c:pt>
                <c:pt idx="15">
                  <c:v>197294895</c:v>
                </c:pt>
                <c:pt idx="16">
                  <c:v>200354494</c:v>
                </c:pt>
                <c:pt idx="17">
                  <c:v>204774779</c:v>
                </c:pt>
                <c:pt idx="18">
                  <c:v>210130867</c:v>
                </c:pt>
                <c:pt idx="19">
                  <c:v>214895371</c:v>
                </c:pt>
                <c:pt idx="20">
                  <c:v>219127665</c:v>
                </c:pt>
                <c:pt idx="21">
                  <c:v>223059743</c:v>
                </c:pt>
                <c:pt idx="22">
                  <c:v>226860135</c:v>
                </c:pt>
                <c:pt idx="23">
                  <c:v>230599295</c:v>
                </c:pt>
                <c:pt idx="24">
                  <c:v>234311114</c:v>
                </c:pt>
                <c:pt idx="25">
                  <c:v>237995302</c:v>
                </c:pt>
                <c:pt idx="26">
                  <c:v>241655206</c:v>
                </c:pt>
                <c:pt idx="27">
                  <c:v>245287875</c:v>
                </c:pt>
                <c:pt idx="28">
                  <c:v>248889831</c:v>
                </c:pt>
                <c:pt idx="29">
                  <c:v>252505269</c:v>
                </c:pt>
                <c:pt idx="30">
                  <c:v>257006721</c:v>
                </c:pt>
                <c:pt idx="31">
                  <c:v>262645270</c:v>
                </c:pt>
                <c:pt idx="32">
                  <c:v>268969817</c:v>
                </c:pt>
                <c:pt idx="33">
                  <c:v>275615846</c:v>
                </c:pt>
                <c:pt idx="34">
                  <c:v>282348926</c:v>
                </c:pt>
                <c:pt idx="35">
                  <c:v>289044097</c:v>
                </c:pt>
                <c:pt idx="36">
                  <c:v>295658066</c:v>
                </c:pt>
                <c:pt idx="37">
                  <c:v>302194486</c:v>
                </c:pt>
                <c:pt idx="38">
                  <c:v>308651082</c:v>
                </c:pt>
                <c:pt idx="39">
                  <c:v>315022787</c:v>
                </c:pt>
                <c:pt idx="40">
                  <c:v>321337250</c:v>
                </c:pt>
                <c:pt idx="41">
                  <c:v>327490984</c:v>
                </c:pt>
                <c:pt idx="42">
                  <c:v>333452488</c:v>
                </c:pt>
                <c:pt idx="43">
                  <c:v>339245302</c:v>
                </c:pt>
                <c:pt idx="44">
                  <c:v>344897662</c:v>
                </c:pt>
                <c:pt idx="45">
                  <c:v>350430373</c:v>
                </c:pt>
                <c:pt idx="46">
                  <c:v>355859250</c:v>
                </c:pt>
                <c:pt idx="47">
                  <c:v>361193309</c:v>
                </c:pt>
                <c:pt idx="48">
                  <c:v>366436924</c:v>
                </c:pt>
                <c:pt idx="49">
                  <c:v>371592266</c:v>
                </c:pt>
                <c:pt idx="50">
                  <c:v>376661341</c:v>
                </c:pt>
                <c:pt idx="51">
                  <c:v>381644982</c:v>
                </c:pt>
                <c:pt idx="52">
                  <c:v>386542207</c:v>
                </c:pt>
                <c:pt idx="53">
                  <c:v>391355795</c:v>
                </c:pt>
                <c:pt idx="54">
                  <c:v>396087450</c:v>
                </c:pt>
                <c:pt idx="55">
                  <c:v>400734453</c:v>
                </c:pt>
                <c:pt idx="56">
                  <c:v>405296844</c:v>
                </c:pt>
                <c:pt idx="57">
                  <c:v>409778136</c:v>
                </c:pt>
                <c:pt idx="58">
                  <c:v>414179147</c:v>
                </c:pt>
                <c:pt idx="59">
                  <c:v>418500072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81152"/>
        <c:axId val="91682688"/>
      </c:lineChart>
      <c:catAx>
        <c:axId val="9168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1682688"/>
        <c:crosses val="autoZero"/>
        <c:auto val="1"/>
        <c:lblAlgn val="ctr"/>
        <c:lblOffset val="100"/>
        <c:tickLblSkip val="5"/>
        <c:noMultiLvlLbl val="0"/>
      </c:catAx>
      <c:valAx>
        <c:axId val="91682688"/>
        <c:scaling>
          <c:orientation val="minMax"/>
          <c:max val="70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1681152"/>
        <c:crosses val="autoZero"/>
        <c:crossBetween val="midCat"/>
        <c:dispUnits>
          <c:builtInUnit val="millions"/>
          <c:dispUnitsLbl>
            <c:tx>
              <c:rich>
                <a:bodyPr/>
                <a:lstStyle/>
                <a:p>
                  <a:pPr>
                    <a:defRPr sz="1100"/>
                  </a:pPr>
                  <a:r>
                    <a:rPr lang="en-US" sz="1400"/>
                    <a:t>Land</a:t>
                  </a:r>
                  <a:r>
                    <a:rPr lang="en-US" sz="1400" baseline="0"/>
                    <a:t> (</a:t>
                  </a:r>
                  <a:r>
                    <a:rPr lang="en-US" sz="1400"/>
                    <a:t>Million</a:t>
                  </a:r>
                  <a:r>
                    <a:rPr lang="en-US" sz="1400" baseline="0"/>
                    <a:t> ha)</a:t>
                  </a:r>
                  <a:endParaRPr lang="en-US" sz="1400"/>
                </a:p>
              </c:rich>
            </c:tx>
          </c:dispUnitsLbl>
        </c:dispUnits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76200</xdr:colOff>
      <xdr:row>14</xdr:row>
      <xdr:rowOff>142875</xdr:rowOff>
    </xdr:from>
    <xdr:to>
      <xdr:col>50</xdr:col>
      <xdr:colOff>381000</xdr:colOff>
      <xdr:row>29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14</xdr:row>
      <xdr:rowOff>142875</xdr:rowOff>
    </xdr:from>
    <xdr:to>
      <xdr:col>18</xdr:col>
      <xdr:colOff>381000</xdr:colOff>
      <xdr:row>29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76200</xdr:colOff>
      <xdr:row>14</xdr:row>
      <xdr:rowOff>142875</xdr:rowOff>
    </xdr:from>
    <xdr:to>
      <xdr:col>50</xdr:col>
      <xdr:colOff>381000</xdr:colOff>
      <xdr:row>29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18</xdr:row>
      <xdr:rowOff>142875</xdr:rowOff>
    </xdr:from>
    <xdr:to>
      <xdr:col>18</xdr:col>
      <xdr:colOff>381000</xdr:colOff>
      <xdr:row>33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18</xdr:row>
      <xdr:rowOff>14287</xdr:rowOff>
    </xdr:from>
    <xdr:to>
      <xdr:col>4</xdr:col>
      <xdr:colOff>485776</xdr:colOff>
      <xdr:row>33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476251</xdr:colOff>
      <xdr:row>18</xdr:row>
      <xdr:rowOff>19049</xdr:rowOff>
    </xdr:from>
    <xdr:to>
      <xdr:col>12</xdr:col>
      <xdr:colOff>95251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61912</xdr:rowOff>
    </xdr:from>
    <xdr:to>
      <xdr:col>4</xdr:col>
      <xdr:colOff>523874</xdr:colOff>
      <xdr:row>33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18</xdr:row>
      <xdr:rowOff>71436</xdr:rowOff>
    </xdr:from>
    <xdr:to>
      <xdr:col>12</xdr:col>
      <xdr:colOff>209550</xdr:colOff>
      <xdr:row>33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18</xdr:row>
      <xdr:rowOff>80962</xdr:rowOff>
    </xdr:from>
    <xdr:to>
      <xdr:col>4</xdr:col>
      <xdr:colOff>371475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18</xdr:row>
      <xdr:rowOff>80962</xdr:rowOff>
    </xdr:from>
    <xdr:to>
      <xdr:col>11</xdr:col>
      <xdr:colOff>447675</xdr:colOff>
      <xdr:row>32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18</xdr:row>
      <xdr:rowOff>28575</xdr:rowOff>
    </xdr:from>
    <xdr:to>
      <xdr:col>4</xdr:col>
      <xdr:colOff>238125</xdr:colOff>
      <xdr:row>32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18</xdr:row>
      <xdr:rowOff>19049</xdr:rowOff>
    </xdr:from>
    <xdr:to>
      <xdr:col>11</xdr:col>
      <xdr:colOff>495300</xdr:colOff>
      <xdr:row>32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23</xdr:row>
      <xdr:rowOff>0</xdr:rowOff>
    </xdr:from>
    <xdr:to>
      <xdr:col>3</xdr:col>
      <xdr:colOff>219075</xdr:colOff>
      <xdr:row>41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23</xdr:row>
      <xdr:rowOff>0</xdr:rowOff>
    </xdr:from>
    <xdr:to>
      <xdr:col>18</xdr:col>
      <xdr:colOff>542925</xdr:colOff>
      <xdr:row>41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23</xdr:row>
      <xdr:rowOff>0</xdr:rowOff>
    </xdr:from>
    <xdr:to>
      <xdr:col>10</xdr:col>
      <xdr:colOff>142875</xdr:colOff>
      <xdr:row>41</xdr:row>
      <xdr:rowOff>57151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209551</xdr:colOff>
      <xdr:row>42</xdr:row>
      <xdr:rowOff>0</xdr:rowOff>
    </xdr:from>
    <xdr:to>
      <xdr:col>4</xdr:col>
      <xdr:colOff>447676</xdr:colOff>
      <xdr:row>57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"/>
  <sheetViews>
    <sheetView topLeftCell="AO1" workbookViewId="0">
      <selection sqref="A1:BH12"/>
    </sheetView>
  </sheetViews>
  <sheetFormatPr defaultRowHeight="15" x14ac:dyDescent="0.25"/>
  <cols>
    <col min="1" max="60" width="11" bestFit="1" customWidth="1"/>
  </cols>
  <sheetData>
    <row r="1" spans="1:60" x14ac:dyDescent="0.25">
      <c r="A1" t="s">
        <v>1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  <c r="AE1">
        <v>2020</v>
      </c>
      <c r="AF1">
        <v>2021</v>
      </c>
      <c r="AG1">
        <v>2022</v>
      </c>
      <c r="AH1">
        <v>2023</v>
      </c>
      <c r="AI1">
        <v>2024</v>
      </c>
      <c r="AJ1">
        <v>2025</v>
      </c>
      <c r="AK1">
        <v>2026</v>
      </c>
      <c r="AL1">
        <v>2027</v>
      </c>
      <c r="AM1">
        <v>2028</v>
      </c>
      <c r="AN1">
        <v>2029</v>
      </c>
      <c r="AO1">
        <v>2030</v>
      </c>
      <c r="AP1">
        <v>2031</v>
      </c>
      <c r="AQ1">
        <v>2032</v>
      </c>
      <c r="AR1">
        <v>2033</v>
      </c>
      <c r="AS1">
        <v>2034</v>
      </c>
      <c r="AT1">
        <v>2035</v>
      </c>
      <c r="AU1">
        <v>2036</v>
      </c>
      <c r="AV1">
        <v>2037</v>
      </c>
      <c r="AW1">
        <v>2038</v>
      </c>
      <c r="AX1">
        <v>2039</v>
      </c>
      <c r="AY1">
        <v>2040</v>
      </c>
      <c r="AZ1">
        <v>2041</v>
      </c>
      <c r="BA1">
        <v>2042</v>
      </c>
      <c r="BB1">
        <v>2043</v>
      </c>
      <c r="BC1">
        <v>2044</v>
      </c>
      <c r="BD1">
        <v>2045</v>
      </c>
      <c r="BE1">
        <v>2046</v>
      </c>
      <c r="BF1">
        <v>2047</v>
      </c>
      <c r="BG1">
        <v>2048</v>
      </c>
      <c r="BH1">
        <v>2049</v>
      </c>
    </row>
    <row r="2" spans="1:60" x14ac:dyDescent="0.25">
      <c r="A2">
        <v>297107000</v>
      </c>
      <c r="B2">
        <v>297478047</v>
      </c>
      <c r="C2">
        <v>296083620</v>
      </c>
      <c r="D2">
        <v>293966275</v>
      </c>
      <c r="E2">
        <v>291425148</v>
      </c>
      <c r="F2">
        <v>288505321</v>
      </c>
      <c r="G2">
        <v>285205758</v>
      </c>
      <c r="H2">
        <v>281593040</v>
      </c>
      <c r="I2">
        <v>277749853</v>
      </c>
      <c r="J2">
        <v>273785037</v>
      </c>
      <c r="K2">
        <v>269833485</v>
      </c>
      <c r="L2">
        <v>265902691</v>
      </c>
      <c r="M2">
        <v>261982378</v>
      </c>
      <c r="N2">
        <v>258007010</v>
      </c>
      <c r="O2">
        <v>253810611</v>
      </c>
      <c r="P2">
        <v>249295917</v>
      </c>
      <c r="Q2">
        <v>244347004</v>
      </c>
      <c r="R2">
        <v>238916348</v>
      </c>
      <c r="S2">
        <v>232912252</v>
      </c>
      <c r="T2">
        <v>226405601</v>
      </c>
      <c r="U2">
        <v>219532351</v>
      </c>
      <c r="V2">
        <v>212392721</v>
      </c>
      <c r="W2">
        <v>205075978</v>
      </c>
      <c r="X2">
        <v>197734414</v>
      </c>
      <c r="Y2">
        <v>190403588</v>
      </c>
      <c r="Z2">
        <v>183098881</v>
      </c>
      <c r="AA2">
        <v>175898766</v>
      </c>
      <c r="AB2">
        <v>169133913</v>
      </c>
      <c r="AC2">
        <v>162807094</v>
      </c>
      <c r="AD2">
        <v>156886855</v>
      </c>
      <c r="AE2">
        <v>151333418</v>
      </c>
      <c r="AF2">
        <v>145991958</v>
      </c>
      <c r="AG2">
        <v>140666350</v>
      </c>
      <c r="AH2">
        <v>135380496</v>
      </c>
      <c r="AI2">
        <v>130178678</v>
      </c>
      <c r="AJ2">
        <v>125109676</v>
      </c>
      <c r="AK2">
        <v>120218120</v>
      </c>
      <c r="AL2">
        <v>115492293</v>
      </c>
      <c r="AM2">
        <v>110942382</v>
      </c>
      <c r="AN2">
        <v>106599612</v>
      </c>
      <c r="AO2">
        <v>102485636</v>
      </c>
      <c r="AP2">
        <v>98621729</v>
      </c>
      <c r="AQ2">
        <v>95027712</v>
      </c>
      <c r="AR2">
        <v>91715077</v>
      </c>
      <c r="AS2">
        <v>88561004</v>
      </c>
      <c r="AT2">
        <v>85473166</v>
      </c>
      <c r="AU2">
        <v>82467166</v>
      </c>
      <c r="AV2">
        <v>79554817</v>
      </c>
      <c r="AW2">
        <v>76745865</v>
      </c>
      <c r="AX2">
        <v>74048204</v>
      </c>
      <c r="AY2">
        <v>71468044</v>
      </c>
      <c r="AZ2">
        <v>69010056</v>
      </c>
      <c r="BA2">
        <v>66677482</v>
      </c>
      <c r="BB2">
        <v>64472257</v>
      </c>
      <c r="BC2">
        <v>62391830</v>
      </c>
      <c r="BD2">
        <v>60376075</v>
      </c>
      <c r="BE2">
        <v>58405978</v>
      </c>
      <c r="BF2">
        <v>56485733</v>
      </c>
      <c r="BG2">
        <v>54618920</v>
      </c>
      <c r="BH2">
        <v>52809255</v>
      </c>
    </row>
    <row r="3" spans="1:60" x14ac:dyDescent="0.25">
      <c r="A3">
        <v>265020200</v>
      </c>
      <c r="B3">
        <v>264352572</v>
      </c>
      <c r="C3">
        <v>263851076</v>
      </c>
      <c r="D3">
        <v>263842986</v>
      </c>
      <c r="E3">
        <v>263965088</v>
      </c>
      <c r="F3">
        <v>263778892</v>
      </c>
      <c r="G3">
        <v>263805081</v>
      </c>
      <c r="H3">
        <v>264519884</v>
      </c>
      <c r="I3">
        <v>265693011</v>
      </c>
      <c r="J3">
        <v>267961588</v>
      </c>
      <c r="K3">
        <v>270519949</v>
      </c>
      <c r="L3">
        <v>272648037</v>
      </c>
      <c r="M3">
        <v>274677171</v>
      </c>
      <c r="N3">
        <v>275186294</v>
      </c>
      <c r="O3">
        <v>275279145</v>
      </c>
      <c r="P3">
        <v>276357748</v>
      </c>
      <c r="Q3">
        <v>277556766</v>
      </c>
      <c r="R3">
        <v>277562300</v>
      </c>
      <c r="S3">
        <v>277035365</v>
      </c>
      <c r="T3">
        <v>277510094</v>
      </c>
      <c r="U3">
        <v>278831998</v>
      </c>
      <c r="V3">
        <v>280687804</v>
      </c>
      <c r="W3">
        <v>282827487</v>
      </c>
      <c r="X3">
        <v>285030906</v>
      </c>
      <c r="Y3">
        <v>287229774</v>
      </c>
      <c r="Z3">
        <v>289410056</v>
      </c>
      <c r="AA3">
        <v>291488733</v>
      </c>
      <c r="AB3">
        <v>293133755</v>
      </c>
      <c r="AC3">
        <v>294341297</v>
      </c>
      <c r="AD3">
        <v>295098160</v>
      </c>
      <c r="AE3">
        <v>294571978</v>
      </c>
      <c r="AF3">
        <v>292668842</v>
      </c>
      <c r="AG3">
        <v>290060938</v>
      </c>
      <c r="AH3">
        <v>287075311</v>
      </c>
      <c r="AI3">
        <v>283885203</v>
      </c>
      <c r="AJ3">
        <v>280562251</v>
      </c>
      <c r="AK3">
        <v>277095334</v>
      </c>
      <c r="AL3">
        <v>273507209</v>
      </c>
      <c r="AM3">
        <v>269803142</v>
      </c>
      <c r="AN3">
        <v>265885598</v>
      </c>
      <c r="AO3">
        <v>261675058</v>
      </c>
      <c r="AP3">
        <v>257529317</v>
      </c>
      <c r="AQ3">
        <v>253484870</v>
      </c>
      <c r="AR3">
        <v>249441719</v>
      </c>
      <c r="AS3">
        <v>245435018</v>
      </c>
      <c r="AT3">
        <v>241502717</v>
      </c>
      <c r="AU3">
        <v>237599514</v>
      </c>
      <c r="AV3">
        <v>233704666</v>
      </c>
      <c r="AW3">
        <v>229799079</v>
      </c>
      <c r="AX3">
        <v>225868086</v>
      </c>
      <c r="AY3">
        <v>221901485</v>
      </c>
      <c r="AZ3">
        <v>217893014</v>
      </c>
      <c r="BA3">
        <v>213838077</v>
      </c>
      <c r="BB3">
        <v>209733275</v>
      </c>
      <c r="BC3">
        <v>205581824</v>
      </c>
      <c r="BD3">
        <v>201445692</v>
      </c>
      <c r="BE3">
        <v>197344573</v>
      </c>
      <c r="BF3">
        <v>193274669</v>
      </c>
      <c r="BG3">
        <v>189233821</v>
      </c>
      <c r="BH3">
        <v>185254860</v>
      </c>
    </row>
    <row r="4" spans="1:60" x14ac:dyDescent="0.25">
      <c r="A4">
        <v>160408800</v>
      </c>
      <c r="B4">
        <v>160829172</v>
      </c>
      <c r="C4">
        <v>162838372</v>
      </c>
      <c r="D4">
        <v>165064367</v>
      </c>
      <c r="E4">
        <v>167570751</v>
      </c>
      <c r="F4">
        <v>170749678</v>
      </c>
      <c r="G4">
        <v>174080017</v>
      </c>
      <c r="H4">
        <v>177020328</v>
      </c>
      <c r="I4">
        <v>179720014</v>
      </c>
      <c r="J4">
        <v>181435785</v>
      </c>
      <c r="K4">
        <v>182842085</v>
      </c>
      <c r="L4">
        <v>184651051</v>
      </c>
      <c r="M4">
        <v>186541057</v>
      </c>
      <c r="N4">
        <v>189996340</v>
      </c>
      <c r="O4">
        <v>194073669</v>
      </c>
      <c r="P4">
        <v>197469943</v>
      </c>
      <c r="Q4">
        <v>201168210</v>
      </c>
      <c r="R4">
        <v>206526279</v>
      </c>
      <c r="S4">
        <v>212969205</v>
      </c>
      <c r="T4">
        <v>218891965</v>
      </c>
      <c r="U4">
        <v>224316233</v>
      </c>
      <c r="V4">
        <v>229457289</v>
      </c>
      <c r="W4">
        <v>234477281</v>
      </c>
      <c r="X4">
        <v>239444939</v>
      </c>
      <c r="Y4">
        <v>244393648</v>
      </c>
      <c r="Z4">
        <v>249322637</v>
      </c>
      <c r="AA4">
        <v>254236996</v>
      </c>
      <c r="AB4">
        <v>259138617</v>
      </c>
      <c r="AC4">
        <v>264029035</v>
      </c>
      <c r="AD4">
        <v>268953354</v>
      </c>
      <c r="AE4">
        <v>274782603</v>
      </c>
      <c r="AF4">
        <v>281761450</v>
      </c>
      <c r="AG4">
        <v>289410827</v>
      </c>
      <c r="AH4">
        <v>297378612</v>
      </c>
      <c r="AI4">
        <v>305447248</v>
      </c>
      <c r="AJ4">
        <v>313496953</v>
      </c>
      <c r="AK4">
        <v>321495118</v>
      </c>
      <c r="AL4">
        <v>329431631</v>
      </c>
      <c r="AM4">
        <v>337291981</v>
      </c>
      <c r="AN4">
        <v>345143361</v>
      </c>
      <c r="AO4">
        <v>353043983</v>
      </c>
      <c r="AP4">
        <v>360615927</v>
      </c>
      <c r="AQ4">
        <v>367804906</v>
      </c>
      <c r="AR4">
        <v>374701228</v>
      </c>
      <c r="AS4">
        <v>381393922</v>
      </c>
      <c r="AT4">
        <v>387938386</v>
      </c>
      <c r="AU4">
        <v>394365129</v>
      </c>
      <c r="AV4">
        <v>400683789</v>
      </c>
      <c r="AW4">
        <v>406904360</v>
      </c>
      <c r="AX4">
        <v>413034195</v>
      </c>
      <c r="AY4">
        <v>419077823</v>
      </c>
      <c r="AZ4">
        <v>425037340</v>
      </c>
      <c r="BA4">
        <v>430914573</v>
      </c>
      <c r="BB4">
        <v>436711440</v>
      </c>
      <c r="BC4">
        <v>442427700</v>
      </c>
      <c r="BD4">
        <v>448061929</v>
      </c>
      <c r="BE4">
        <v>453613849</v>
      </c>
      <c r="BF4">
        <v>459083449</v>
      </c>
      <c r="BG4">
        <v>464469686</v>
      </c>
      <c r="BH4">
        <v>469736411</v>
      </c>
    </row>
    <row r="5" spans="1:60" x14ac:dyDescent="0.25">
      <c r="A5">
        <v>3868057430</v>
      </c>
      <c r="B5">
        <v>3831964286</v>
      </c>
      <c r="C5">
        <v>3792660114</v>
      </c>
      <c r="D5">
        <v>3751961178</v>
      </c>
      <c r="E5">
        <v>3709710936</v>
      </c>
      <c r="F5">
        <v>3665559576</v>
      </c>
      <c r="G5">
        <v>3619373784</v>
      </c>
      <c r="H5">
        <v>3571215299</v>
      </c>
      <c r="I5">
        <v>3521227907</v>
      </c>
      <c r="J5">
        <v>3469690346</v>
      </c>
      <c r="K5">
        <v>3416691204</v>
      </c>
      <c r="L5">
        <v>3362177035</v>
      </c>
      <c r="M5">
        <v>3306208230</v>
      </c>
      <c r="N5">
        <v>3248595331</v>
      </c>
      <c r="O5">
        <v>3189170915</v>
      </c>
      <c r="P5">
        <v>3124385258</v>
      </c>
      <c r="Q5">
        <v>3052309643</v>
      </c>
      <c r="R5">
        <v>2975352951</v>
      </c>
      <c r="S5">
        <v>2893981112</v>
      </c>
      <c r="T5">
        <v>2808504348</v>
      </c>
      <c r="U5">
        <v>2719208428</v>
      </c>
      <c r="V5">
        <v>2627283907</v>
      </c>
      <c r="W5">
        <v>2533944538</v>
      </c>
      <c r="X5">
        <v>2439446453</v>
      </c>
      <c r="Y5">
        <v>2344034047</v>
      </c>
      <c r="Z5">
        <v>2250399494</v>
      </c>
      <c r="AA5">
        <v>2162159097</v>
      </c>
      <c r="AB5">
        <v>2079141822</v>
      </c>
      <c r="AC5">
        <v>2001259350</v>
      </c>
      <c r="AD5">
        <v>1928331378</v>
      </c>
      <c r="AE5">
        <v>1857626575</v>
      </c>
      <c r="AF5">
        <v>1788382272</v>
      </c>
      <c r="AG5">
        <v>1720883704</v>
      </c>
      <c r="AH5">
        <v>1655443702</v>
      </c>
      <c r="AI5">
        <v>1592391090</v>
      </c>
      <c r="AJ5">
        <v>1531872446</v>
      </c>
      <c r="AK5">
        <v>1473469228</v>
      </c>
      <c r="AL5">
        <v>1417385948</v>
      </c>
      <c r="AM5">
        <v>1363879093</v>
      </c>
      <c r="AN5">
        <v>1313160058</v>
      </c>
      <c r="AO5">
        <v>1265388496</v>
      </c>
      <c r="AP5">
        <v>1220704147</v>
      </c>
      <c r="AQ5">
        <v>1179189725</v>
      </c>
      <c r="AR5">
        <v>1139237636</v>
      </c>
      <c r="AS5">
        <v>1099907265</v>
      </c>
      <c r="AT5">
        <v>1061386005</v>
      </c>
      <c r="AU5">
        <v>1023822219</v>
      </c>
      <c r="AV5">
        <v>987345907</v>
      </c>
      <c r="AW5">
        <v>952070006</v>
      </c>
      <c r="AX5">
        <v>918091029</v>
      </c>
      <c r="AY5">
        <v>885489593</v>
      </c>
      <c r="AZ5">
        <v>854330723</v>
      </c>
      <c r="BA5">
        <v>824664286</v>
      </c>
      <c r="BB5">
        <v>796495599</v>
      </c>
      <c r="BC5">
        <v>769082606</v>
      </c>
      <c r="BD5">
        <v>742146671</v>
      </c>
      <c r="BE5">
        <v>715750053</v>
      </c>
      <c r="BF5">
        <v>689949447</v>
      </c>
      <c r="BG5">
        <v>664796037</v>
      </c>
      <c r="BH5">
        <v>640400545</v>
      </c>
    </row>
    <row r="6" spans="1:60" x14ac:dyDescent="0.25">
      <c r="A6">
        <v>3045886977</v>
      </c>
      <c r="B6">
        <v>3083576870</v>
      </c>
      <c r="C6">
        <v>3123270647</v>
      </c>
      <c r="D6">
        <v>3162653654</v>
      </c>
      <c r="E6">
        <v>3199986836</v>
      </c>
      <c r="F6">
        <v>3235368572</v>
      </c>
      <c r="G6">
        <v>3271160876</v>
      </c>
      <c r="H6">
        <v>3308210985</v>
      </c>
      <c r="I6">
        <v>3348168918</v>
      </c>
      <c r="J6">
        <v>3390961116</v>
      </c>
      <c r="K6">
        <v>3434495259</v>
      </c>
      <c r="L6">
        <v>3479449029</v>
      </c>
      <c r="M6">
        <v>3525154323</v>
      </c>
      <c r="N6">
        <v>3569859914</v>
      </c>
      <c r="O6">
        <v>3615157138</v>
      </c>
      <c r="P6">
        <v>3664703541</v>
      </c>
      <c r="Q6">
        <v>3718873782</v>
      </c>
      <c r="R6">
        <v>3776114911</v>
      </c>
      <c r="S6">
        <v>3837164623</v>
      </c>
      <c r="T6">
        <v>3901335276</v>
      </c>
      <c r="U6">
        <v>3968829326</v>
      </c>
      <c r="V6">
        <v>4038624344</v>
      </c>
      <c r="W6">
        <v>4109547512</v>
      </c>
      <c r="X6">
        <v>4181364598</v>
      </c>
      <c r="Y6">
        <v>4253873132</v>
      </c>
      <c r="Z6">
        <v>4324449986</v>
      </c>
      <c r="AA6">
        <v>4389495498</v>
      </c>
      <c r="AB6">
        <v>4449220876</v>
      </c>
      <c r="AC6">
        <v>4503750578</v>
      </c>
      <c r="AD6">
        <v>4553118332</v>
      </c>
      <c r="AE6">
        <v>4597466120</v>
      </c>
      <c r="AF6">
        <v>4637417595</v>
      </c>
      <c r="AG6">
        <v>4673420565</v>
      </c>
      <c r="AH6">
        <v>4705692612</v>
      </c>
      <c r="AI6">
        <v>4734373801</v>
      </c>
      <c r="AJ6">
        <v>4759695296</v>
      </c>
      <c r="AK6">
        <v>4782383076</v>
      </c>
      <c r="AL6">
        <v>4802451482</v>
      </c>
      <c r="AM6">
        <v>4819808552</v>
      </c>
      <c r="AN6">
        <v>4833778542</v>
      </c>
      <c r="AO6">
        <v>4844533439</v>
      </c>
      <c r="AP6">
        <v>4853031389</v>
      </c>
      <c r="AQ6">
        <v>4859195653</v>
      </c>
      <c r="AR6">
        <v>4864557340</v>
      </c>
      <c r="AS6">
        <v>4869966712</v>
      </c>
      <c r="AT6">
        <v>4875169346</v>
      </c>
      <c r="AU6">
        <v>4879964627</v>
      </c>
      <c r="AV6">
        <v>4884169404</v>
      </c>
      <c r="AW6">
        <v>4887634031</v>
      </c>
      <c r="AX6">
        <v>4890227477</v>
      </c>
      <c r="AY6">
        <v>4891844988</v>
      </c>
      <c r="AZ6">
        <v>4892404748</v>
      </c>
      <c r="BA6">
        <v>4891838203</v>
      </c>
      <c r="BB6">
        <v>4890141187</v>
      </c>
      <c r="BC6">
        <v>4888061589</v>
      </c>
      <c r="BD6">
        <v>4885876468</v>
      </c>
      <c r="BE6">
        <v>4883519258</v>
      </c>
      <c r="BF6">
        <v>4880942719</v>
      </c>
      <c r="BG6">
        <v>4878107614</v>
      </c>
      <c r="BH6">
        <v>4875106700</v>
      </c>
    </row>
    <row r="7" spans="1:60" x14ac:dyDescent="0.25">
      <c r="A7">
        <v>1321502741</v>
      </c>
      <c r="B7">
        <v>1322889825</v>
      </c>
      <c r="C7">
        <v>1325417286</v>
      </c>
      <c r="D7">
        <v>1329579703</v>
      </c>
      <c r="E7">
        <v>1337264477</v>
      </c>
      <c r="F7">
        <v>1348708448</v>
      </c>
      <c r="G7">
        <v>1361674543</v>
      </c>
      <c r="H7">
        <v>1375251872</v>
      </c>
      <c r="I7">
        <v>1387648930</v>
      </c>
      <c r="J7">
        <v>1398669331</v>
      </c>
      <c r="K7">
        <v>1410319940</v>
      </c>
      <c r="L7">
        <v>1421975511</v>
      </c>
      <c r="M7">
        <v>1434246856</v>
      </c>
      <c r="N7">
        <v>1449068327</v>
      </c>
      <c r="O7">
        <v>1465010391</v>
      </c>
      <c r="P7">
        <v>1481963908</v>
      </c>
      <c r="Q7">
        <v>1501478047</v>
      </c>
      <c r="R7">
        <v>1522688821</v>
      </c>
      <c r="S7">
        <v>1544391886</v>
      </c>
      <c r="T7">
        <v>1566963841</v>
      </c>
      <c r="U7">
        <v>1589916181</v>
      </c>
      <c r="V7">
        <v>1613082029</v>
      </c>
      <c r="W7">
        <v>1636421912</v>
      </c>
      <c r="X7">
        <v>1659915557</v>
      </c>
      <c r="Y7">
        <v>1683522643</v>
      </c>
      <c r="Z7">
        <v>1707176027</v>
      </c>
      <c r="AA7">
        <v>1730861014</v>
      </c>
      <c r="AB7">
        <v>1754539486</v>
      </c>
      <c r="AC7">
        <v>1778177429</v>
      </c>
      <c r="AD7">
        <v>1801923615</v>
      </c>
      <c r="AE7">
        <v>1828364502</v>
      </c>
      <c r="AF7">
        <v>1857629032</v>
      </c>
      <c r="AG7">
        <v>1888976759</v>
      </c>
      <c r="AH7">
        <v>1921872437</v>
      </c>
      <c r="AI7">
        <v>1955844451</v>
      </c>
      <c r="AJ7">
        <v>1990514065</v>
      </c>
      <c r="AK7">
        <v>2025574234</v>
      </c>
      <c r="AL7">
        <v>2060807539</v>
      </c>
      <c r="AM7">
        <v>2096051586</v>
      </c>
      <c r="AN7">
        <v>2131772673</v>
      </c>
      <c r="AO7">
        <v>2167639304</v>
      </c>
      <c r="AP7">
        <v>2202558160</v>
      </c>
      <c r="AQ7">
        <v>2236529393</v>
      </c>
      <c r="AR7">
        <v>2269635307</v>
      </c>
      <c r="AS7">
        <v>2301971584</v>
      </c>
      <c r="AT7">
        <v>2333610138</v>
      </c>
      <c r="AU7">
        <v>2364607769</v>
      </c>
      <c r="AV7">
        <v>2395021847</v>
      </c>
      <c r="AW7">
        <v>2424893029</v>
      </c>
      <c r="AX7">
        <v>2454259547</v>
      </c>
      <c r="AY7">
        <v>2483149037</v>
      </c>
      <c r="AZ7">
        <v>2511581642</v>
      </c>
      <c r="BA7">
        <v>2539579237</v>
      </c>
      <c r="BB7">
        <v>2567143750</v>
      </c>
      <c r="BC7">
        <v>2594272377</v>
      </c>
      <c r="BD7">
        <v>2620969653</v>
      </c>
      <c r="BE7">
        <v>2647242770</v>
      </c>
      <c r="BF7">
        <v>2673085080</v>
      </c>
      <c r="BG7">
        <v>2698487445</v>
      </c>
      <c r="BH7">
        <v>2723249391</v>
      </c>
    </row>
    <row r="9" spans="1:60" x14ac:dyDescent="0.25">
      <c r="A9">
        <v>158249936</v>
      </c>
      <c r="B9">
        <v>164947241</v>
      </c>
      <c r="C9">
        <v>167533280</v>
      </c>
      <c r="D9">
        <v>170471865</v>
      </c>
      <c r="E9">
        <v>173757070</v>
      </c>
      <c r="F9">
        <v>178322945</v>
      </c>
      <c r="G9">
        <v>181106411</v>
      </c>
      <c r="H9">
        <v>183347564</v>
      </c>
      <c r="I9">
        <v>185253295</v>
      </c>
      <c r="J9">
        <v>184715369</v>
      </c>
      <c r="K9">
        <v>186841254</v>
      </c>
      <c r="L9">
        <v>189136453</v>
      </c>
      <c r="M9">
        <v>191824655</v>
      </c>
      <c r="N9">
        <v>199706951</v>
      </c>
      <c r="O9">
        <v>202431193</v>
      </c>
      <c r="P9">
        <v>204894678</v>
      </c>
      <c r="Q9">
        <v>210879802</v>
      </c>
      <c r="R9">
        <v>220038032</v>
      </c>
      <c r="S9">
        <v>226599359</v>
      </c>
      <c r="T9">
        <v>231264210</v>
      </c>
      <c r="U9">
        <v>235951062</v>
      </c>
      <c r="V9">
        <v>240753741</v>
      </c>
      <c r="W9">
        <v>245667598</v>
      </c>
      <c r="X9">
        <v>250603611</v>
      </c>
      <c r="Y9">
        <v>255546366</v>
      </c>
      <c r="Z9">
        <v>260477096</v>
      </c>
      <c r="AA9">
        <v>265393606</v>
      </c>
      <c r="AB9">
        <v>270302727</v>
      </c>
      <c r="AC9">
        <v>275197254</v>
      </c>
      <c r="AD9">
        <v>280805165</v>
      </c>
      <c r="AE9">
        <v>289272769</v>
      </c>
      <c r="AF9">
        <v>298128439</v>
      </c>
      <c r="AG9">
        <v>306753093</v>
      </c>
      <c r="AH9">
        <v>315154911</v>
      </c>
      <c r="AI9">
        <v>323322632</v>
      </c>
      <c r="AJ9">
        <v>331331210</v>
      </c>
      <c r="AK9">
        <v>339265421</v>
      </c>
      <c r="AL9">
        <v>347113375</v>
      </c>
      <c r="AM9">
        <v>354848956</v>
      </c>
      <c r="AN9">
        <v>363012444</v>
      </c>
      <c r="AO9">
        <v>370574138</v>
      </c>
      <c r="AP9">
        <v>377350605</v>
      </c>
      <c r="AQ9">
        <v>383864927</v>
      </c>
      <c r="AR9">
        <v>390288400</v>
      </c>
      <c r="AS9">
        <v>396652627</v>
      </c>
      <c r="AT9">
        <v>402949064</v>
      </c>
      <c r="AU9">
        <v>409170062</v>
      </c>
      <c r="AV9">
        <v>415312733</v>
      </c>
      <c r="AW9">
        <v>421376365</v>
      </c>
      <c r="AX9">
        <v>427359275</v>
      </c>
      <c r="AY9">
        <v>433261613</v>
      </c>
      <c r="AZ9">
        <v>439081873</v>
      </c>
      <c r="BA9">
        <v>444823316</v>
      </c>
      <c r="BB9">
        <v>450486210</v>
      </c>
      <c r="BC9">
        <v>456064636</v>
      </c>
      <c r="BD9">
        <v>461558361</v>
      </c>
      <c r="BE9">
        <v>466969814</v>
      </c>
      <c r="BF9">
        <v>472296806</v>
      </c>
      <c r="BG9">
        <v>477537618</v>
      </c>
      <c r="BH9">
        <v>482480392</v>
      </c>
    </row>
    <row r="10" spans="1:60" x14ac:dyDescent="0.25">
      <c r="A10">
        <v>246768347</v>
      </c>
      <c r="B10">
        <v>273969946</v>
      </c>
      <c r="C10">
        <v>283968782</v>
      </c>
      <c r="D10">
        <v>288882610</v>
      </c>
      <c r="E10">
        <v>292842603</v>
      </c>
      <c r="F10">
        <v>296524623</v>
      </c>
      <c r="G10">
        <v>300126862</v>
      </c>
      <c r="H10">
        <v>303521958</v>
      </c>
      <c r="I10">
        <v>306619222</v>
      </c>
      <c r="J10">
        <v>309258792</v>
      </c>
      <c r="K10">
        <v>311481412</v>
      </c>
      <c r="L10">
        <v>313543439</v>
      </c>
      <c r="M10">
        <v>315480518</v>
      </c>
      <c r="N10">
        <v>317596854</v>
      </c>
      <c r="O10">
        <v>320007236</v>
      </c>
      <c r="P10">
        <v>325498177</v>
      </c>
      <c r="Q10">
        <v>331042993</v>
      </c>
      <c r="R10">
        <v>336615368</v>
      </c>
      <c r="S10">
        <v>342274849</v>
      </c>
      <c r="T10">
        <v>347753544</v>
      </c>
      <c r="U10">
        <v>352976867</v>
      </c>
      <c r="V10">
        <v>358007589</v>
      </c>
      <c r="W10">
        <v>362925830</v>
      </c>
      <c r="X10">
        <v>367792869</v>
      </c>
      <c r="Y10">
        <v>372640158</v>
      </c>
      <c r="Z10">
        <v>377495841</v>
      </c>
      <c r="AA10">
        <v>382470456</v>
      </c>
      <c r="AB10">
        <v>387675457</v>
      </c>
      <c r="AC10">
        <v>393150737</v>
      </c>
      <c r="AD10">
        <v>398890169</v>
      </c>
      <c r="AE10">
        <v>404958398</v>
      </c>
      <c r="AF10">
        <v>411371942</v>
      </c>
      <c r="AG10">
        <v>418080778</v>
      </c>
      <c r="AH10">
        <v>424998482</v>
      </c>
      <c r="AI10">
        <v>432066075</v>
      </c>
      <c r="AJ10">
        <v>439255315</v>
      </c>
      <c r="AK10">
        <v>446547409</v>
      </c>
      <c r="AL10">
        <v>453920087</v>
      </c>
      <c r="AM10">
        <v>461326138</v>
      </c>
      <c r="AN10">
        <v>468830472</v>
      </c>
      <c r="AO10">
        <v>476473784</v>
      </c>
      <c r="AP10">
        <v>484198763</v>
      </c>
      <c r="AQ10">
        <v>491971428</v>
      </c>
      <c r="AR10">
        <v>499785401</v>
      </c>
      <c r="AS10">
        <v>507573979</v>
      </c>
      <c r="AT10">
        <v>515140825</v>
      </c>
      <c r="AU10">
        <v>522657273</v>
      </c>
      <c r="AV10">
        <v>530155066</v>
      </c>
      <c r="AW10">
        <v>537641989</v>
      </c>
      <c r="AX10">
        <v>545123348</v>
      </c>
      <c r="AY10">
        <v>552605059</v>
      </c>
      <c r="AZ10">
        <v>560091864</v>
      </c>
      <c r="BA10">
        <v>567589532</v>
      </c>
      <c r="BB10">
        <v>575102595</v>
      </c>
      <c r="BC10">
        <v>582624876</v>
      </c>
      <c r="BD10">
        <v>590135601</v>
      </c>
      <c r="BE10">
        <v>597614584</v>
      </c>
      <c r="BF10">
        <v>605021439</v>
      </c>
      <c r="BG10">
        <v>612400052</v>
      </c>
      <c r="BH10">
        <v>619327924</v>
      </c>
    </row>
    <row r="11" spans="1:60" x14ac:dyDescent="0.25">
      <c r="A11">
        <v>1333375008</v>
      </c>
      <c r="B11">
        <v>1341659062</v>
      </c>
      <c r="C11">
        <v>1351382527</v>
      </c>
      <c r="D11">
        <v>1369522901</v>
      </c>
      <c r="E11">
        <v>1407394353</v>
      </c>
      <c r="F11">
        <v>1432990985</v>
      </c>
      <c r="G11">
        <v>1451181399</v>
      </c>
      <c r="H11">
        <v>1467106973</v>
      </c>
      <c r="I11">
        <v>1464708813</v>
      </c>
      <c r="J11">
        <v>1475441878</v>
      </c>
      <c r="K11">
        <v>1496061264</v>
      </c>
      <c r="L11">
        <v>1498664282</v>
      </c>
      <c r="M11">
        <v>1529734275</v>
      </c>
      <c r="N11">
        <v>1556393899</v>
      </c>
      <c r="O11">
        <v>1575253087</v>
      </c>
      <c r="P11">
        <v>1603161714</v>
      </c>
      <c r="Q11">
        <v>1643611495</v>
      </c>
      <c r="R11">
        <v>1665501563</v>
      </c>
      <c r="S11">
        <v>1693510179</v>
      </c>
      <c r="T11">
        <v>1720686427</v>
      </c>
      <c r="U11">
        <v>1745614097</v>
      </c>
      <c r="V11">
        <v>1770718767</v>
      </c>
      <c r="W11">
        <v>1795452842</v>
      </c>
      <c r="X11">
        <v>1820685186</v>
      </c>
      <c r="Y11">
        <v>1845131292</v>
      </c>
      <c r="Z11">
        <v>1869760305</v>
      </c>
      <c r="AA11">
        <v>1894050087</v>
      </c>
      <c r="AB11">
        <v>1918258773</v>
      </c>
      <c r="AC11">
        <v>1942056381</v>
      </c>
      <c r="AD11">
        <v>1973351279</v>
      </c>
      <c r="AE11">
        <v>2020497458</v>
      </c>
      <c r="AF11">
        <v>2064888933</v>
      </c>
      <c r="AG11">
        <v>2107878491</v>
      </c>
      <c r="AH11">
        <v>2149354009</v>
      </c>
      <c r="AI11">
        <v>2189396050</v>
      </c>
      <c r="AJ11">
        <v>2228066132</v>
      </c>
      <c r="AK11">
        <v>2265519073</v>
      </c>
      <c r="AL11">
        <v>2302100742</v>
      </c>
      <c r="AM11">
        <v>2337745387</v>
      </c>
      <c r="AN11">
        <v>2380729536</v>
      </c>
      <c r="AO11">
        <v>2412101621</v>
      </c>
      <c r="AP11">
        <v>2441898376</v>
      </c>
      <c r="AQ11">
        <v>2471082785</v>
      </c>
      <c r="AR11">
        <v>2499962562</v>
      </c>
      <c r="AS11">
        <v>2528600102</v>
      </c>
      <c r="AT11">
        <v>2556824589</v>
      </c>
      <c r="AU11">
        <v>2584787467</v>
      </c>
      <c r="AV11">
        <v>2612435665</v>
      </c>
      <c r="AW11">
        <v>2639722863</v>
      </c>
      <c r="AX11">
        <v>2666755243</v>
      </c>
      <c r="AY11">
        <v>2693357005</v>
      </c>
      <c r="AZ11">
        <v>2719674760</v>
      </c>
      <c r="BA11">
        <v>2745615309</v>
      </c>
      <c r="BB11">
        <v>2771057884</v>
      </c>
      <c r="BC11">
        <v>2796070727</v>
      </c>
      <c r="BD11">
        <v>2820672662</v>
      </c>
      <c r="BE11">
        <v>2844889308</v>
      </c>
      <c r="BF11">
        <v>2868523043</v>
      </c>
      <c r="BG11">
        <v>2891738356</v>
      </c>
      <c r="BH11">
        <v>2911788244</v>
      </c>
    </row>
    <row r="12" spans="1:60" x14ac:dyDescent="0.25">
      <c r="A12">
        <v>3380237431</v>
      </c>
      <c r="B12">
        <v>3485709098</v>
      </c>
      <c r="C12">
        <v>3540024652</v>
      </c>
      <c r="D12">
        <v>3593589225</v>
      </c>
      <c r="E12">
        <v>3648228699</v>
      </c>
      <c r="F12">
        <v>3703814487</v>
      </c>
      <c r="G12">
        <v>3759736709</v>
      </c>
      <c r="H12">
        <v>3816000625</v>
      </c>
      <c r="I12">
        <v>3872783647</v>
      </c>
      <c r="J12">
        <v>3930212324</v>
      </c>
      <c r="K12">
        <v>3988755370</v>
      </c>
      <c r="L12">
        <v>4048572404</v>
      </c>
      <c r="M12">
        <v>4109488914</v>
      </c>
      <c r="N12">
        <v>4171916872</v>
      </c>
      <c r="O12">
        <v>4235630510</v>
      </c>
      <c r="P12">
        <v>4376673243</v>
      </c>
      <c r="Q12">
        <v>4487224352</v>
      </c>
      <c r="R12">
        <v>4597795376</v>
      </c>
      <c r="S12">
        <v>4709656151</v>
      </c>
      <c r="T12">
        <v>4823100206</v>
      </c>
      <c r="U12">
        <v>4938127633</v>
      </c>
      <c r="V12">
        <v>5054771347</v>
      </c>
      <c r="W12">
        <v>5173168664</v>
      </c>
      <c r="X12">
        <v>5293268944</v>
      </c>
      <c r="Y12">
        <v>5414981644</v>
      </c>
      <c r="Z12">
        <v>5538505593</v>
      </c>
      <c r="AA12">
        <v>5664453568</v>
      </c>
      <c r="AB12">
        <v>5792819652</v>
      </c>
      <c r="AC12">
        <v>5923470459</v>
      </c>
      <c r="AD12">
        <v>6056200117</v>
      </c>
      <c r="AE12">
        <v>6190969703</v>
      </c>
      <c r="AF12">
        <v>6327640693</v>
      </c>
      <c r="AG12">
        <v>6466044652</v>
      </c>
      <c r="AH12">
        <v>6605812338</v>
      </c>
      <c r="AI12">
        <v>6746691636</v>
      </c>
      <c r="AJ12">
        <v>6888931912</v>
      </c>
      <c r="AK12">
        <v>7032409349</v>
      </c>
      <c r="AL12">
        <v>7177085528</v>
      </c>
      <c r="AM12">
        <v>7323030097</v>
      </c>
      <c r="AN12">
        <v>7470322254</v>
      </c>
      <c r="AO12">
        <v>7619014199</v>
      </c>
      <c r="AP12">
        <v>7768952927</v>
      </c>
      <c r="AQ12">
        <v>7920059611</v>
      </c>
      <c r="AR12">
        <v>8072223520</v>
      </c>
      <c r="AS12">
        <v>8223025742</v>
      </c>
      <c r="AT12">
        <v>8374140834</v>
      </c>
      <c r="AU12">
        <v>8525957295</v>
      </c>
      <c r="AV12">
        <v>8678481384</v>
      </c>
      <c r="AW12">
        <v>8831662979</v>
      </c>
      <c r="AX12">
        <v>8985455895</v>
      </c>
      <c r="AY12">
        <v>9139745309</v>
      </c>
      <c r="AZ12">
        <v>9294530277</v>
      </c>
      <c r="BA12">
        <v>9449678360</v>
      </c>
      <c r="BB12">
        <v>9605141372</v>
      </c>
      <c r="BC12">
        <v>9760776554</v>
      </c>
      <c r="BD12">
        <v>9916363173</v>
      </c>
      <c r="BE12">
        <v>10071764707</v>
      </c>
      <c r="BF12">
        <v>10226833628</v>
      </c>
      <c r="BG12">
        <v>10381387920</v>
      </c>
      <c r="BH12">
        <v>10505659343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J18"/>
  <sheetViews>
    <sheetView topLeftCell="A16" workbookViewId="0">
      <selection activeCell="Q31" sqref="Q31"/>
    </sheetView>
  </sheetViews>
  <sheetFormatPr defaultRowHeight="15" x14ac:dyDescent="0.25"/>
  <cols>
    <col min="1" max="1" width="25.28515625" bestFit="1" customWidth="1"/>
    <col min="2" max="2" width="3.140625" bestFit="1" customWidth="1"/>
    <col min="3" max="3" width="11" bestFit="1" customWidth="1"/>
    <col min="4" max="5" width="9.7109375" bestFit="1" customWidth="1"/>
    <col min="62" max="62" width="11" bestFit="1" customWidth="1"/>
  </cols>
  <sheetData>
    <row r="1" spans="1:62" x14ac:dyDescent="0.25"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  <c r="AG1">
        <v>2020</v>
      </c>
      <c r="AH1">
        <v>2021</v>
      </c>
      <c r="AI1">
        <v>2022</v>
      </c>
      <c r="AJ1">
        <v>2023</v>
      </c>
      <c r="AK1">
        <v>2024</v>
      </c>
      <c r="AL1">
        <v>2025</v>
      </c>
      <c r="AM1">
        <v>2026</v>
      </c>
      <c r="AN1">
        <v>2027</v>
      </c>
      <c r="AO1">
        <v>2028</v>
      </c>
      <c r="AP1">
        <v>2029</v>
      </c>
      <c r="AQ1">
        <v>2030</v>
      </c>
      <c r="AR1">
        <v>2031</v>
      </c>
      <c r="AS1">
        <v>2032</v>
      </c>
      <c r="AT1">
        <v>2033</v>
      </c>
      <c r="AU1">
        <v>2034</v>
      </c>
      <c r="AV1">
        <v>2035</v>
      </c>
      <c r="AW1">
        <v>2036</v>
      </c>
      <c r="AX1">
        <v>2037</v>
      </c>
      <c r="AY1">
        <v>2038</v>
      </c>
      <c r="AZ1">
        <v>2039</v>
      </c>
      <c r="BA1">
        <v>2040</v>
      </c>
      <c r="BB1">
        <v>2041</v>
      </c>
      <c r="BC1">
        <v>2042</v>
      </c>
      <c r="BD1">
        <v>2043</v>
      </c>
      <c r="BE1">
        <v>2044</v>
      </c>
      <c r="BF1">
        <v>2045</v>
      </c>
      <c r="BG1">
        <v>2046</v>
      </c>
      <c r="BH1">
        <v>2047</v>
      </c>
      <c r="BI1">
        <v>2048</v>
      </c>
      <c r="BJ1">
        <v>2049</v>
      </c>
    </row>
    <row r="2" spans="1:62" x14ac:dyDescent="0.25">
      <c r="A2" t="s">
        <v>2</v>
      </c>
      <c r="B2" t="s">
        <v>11</v>
      </c>
      <c r="C2">
        <f>'Run4'!B2</f>
        <v>297107000</v>
      </c>
      <c r="D2">
        <f>'Run4'!C2</f>
        <v>297478047</v>
      </c>
      <c r="E2">
        <f>'Run4'!D2</f>
        <v>296083620</v>
      </c>
      <c r="F2">
        <f>'Run4'!E2</f>
        <v>293966275</v>
      </c>
      <c r="G2">
        <f>'Run4'!F2</f>
        <v>291425148</v>
      </c>
      <c r="H2">
        <f>'Run4'!G2</f>
        <v>288505321</v>
      </c>
      <c r="I2">
        <f>'Run4'!H2</f>
        <v>285205758</v>
      </c>
      <c r="J2">
        <f>'Run4'!I2</f>
        <v>281593040</v>
      </c>
      <c r="K2">
        <f>'Run4'!J2</f>
        <v>277749853</v>
      </c>
      <c r="L2">
        <f>'Run4'!K2</f>
        <v>273785037</v>
      </c>
      <c r="M2">
        <f>'Run4'!L2</f>
        <v>269833485</v>
      </c>
      <c r="N2">
        <f>'Run4'!M2</f>
        <v>265902691</v>
      </c>
      <c r="O2">
        <f>'Run4'!N2</f>
        <v>261982378</v>
      </c>
      <c r="P2">
        <f>'Run4'!O2</f>
        <v>258007010</v>
      </c>
      <c r="Q2">
        <f>'Run4'!P2</f>
        <v>253810611</v>
      </c>
      <c r="R2">
        <f>'Run4'!Q2</f>
        <v>249295917</v>
      </c>
      <c r="S2">
        <f>'Run4'!R2</f>
        <v>244347004</v>
      </c>
      <c r="T2">
        <f>'Run4'!S2</f>
        <v>238916348</v>
      </c>
      <c r="U2">
        <f>'Run4'!T2</f>
        <v>232912252</v>
      </c>
      <c r="V2">
        <f>'Run4'!U2</f>
        <v>226405601</v>
      </c>
      <c r="W2">
        <f>'Run4'!V2</f>
        <v>219532351</v>
      </c>
      <c r="X2">
        <f>'Run4'!W2</f>
        <v>212392721</v>
      </c>
      <c r="Y2">
        <f>'Run4'!X2</f>
        <v>205075978</v>
      </c>
      <c r="Z2">
        <f>'Run4'!Y2</f>
        <v>197734414</v>
      </c>
      <c r="AA2">
        <f>'Run4'!Z2</f>
        <v>190403588</v>
      </c>
      <c r="AB2">
        <f>'Run4'!AA2</f>
        <v>183098881</v>
      </c>
      <c r="AC2">
        <f>'Run4'!AB2</f>
        <v>175898766</v>
      </c>
      <c r="AD2">
        <f>'Run4'!AC2</f>
        <v>169133913</v>
      </c>
      <c r="AE2">
        <f>'Run4'!AD2</f>
        <v>162807094</v>
      </c>
      <c r="AF2">
        <f>'Run4'!AE2</f>
        <v>156886855</v>
      </c>
      <c r="AG2">
        <f>'Run4'!AF2</f>
        <v>151333418</v>
      </c>
      <c r="AH2">
        <f>'Run4'!AG2</f>
        <v>145991958</v>
      </c>
      <c r="AI2">
        <f>'Run4'!AH2</f>
        <v>140666350</v>
      </c>
      <c r="AJ2">
        <f>'Run4'!AI2</f>
        <v>135380496</v>
      </c>
      <c r="AK2">
        <f>'Run4'!AJ2</f>
        <v>130178678</v>
      </c>
      <c r="AL2">
        <f>'Run4'!AK2</f>
        <v>125109676</v>
      </c>
      <c r="AM2">
        <f>'Run4'!AL2</f>
        <v>120218120</v>
      </c>
      <c r="AN2">
        <f>'Run4'!AM2</f>
        <v>115492293</v>
      </c>
      <c r="AO2">
        <f>'Run4'!AN2</f>
        <v>110942382</v>
      </c>
      <c r="AP2">
        <f>'Run4'!AO2</f>
        <v>106599612</v>
      </c>
      <c r="AQ2">
        <f>'Run4'!AP2</f>
        <v>102485636</v>
      </c>
      <c r="AR2">
        <f>'Run4'!AQ2</f>
        <v>98621729</v>
      </c>
      <c r="AS2">
        <f>'Run4'!AR2</f>
        <v>95027712</v>
      </c>
      <c r="AT2">
        <f>'Run4'!AS2</f>
        <v>91715077</v>
      </c>
      <c r="AU2">
        <f>'Run4'!AT2</f>
        <v>88561004</v>
      </c>
      <c r="AV2">
        <f>'Run4'!AU2</f>
        <v>85473166</v>
      </c>
      <c r="AW2">
        <f>'Run4'!AV2</f>
        <v>82467166</v>
      </c>
      <c r="AX2">
        <f>'Run4'!AW2</f>
        <v>79554817</v>
      </c>
      <c r="AY2">
        <f>'Run4'!AX2</f>
        <v>76745865</v>
      </c>
      <c r="AZ2">
        <f>'Run4'!AY2</f>
        <v>74048204</v>
      </c>
      <c r="BA2">
        <f>'Run4'!AZ2</f>
        <v>71468044</v>
      </c>
      <c r="BB2">
        <f>'Run4'!BA2</f>
        <v>69010056</v>
      </c>
      <c r="BC2">
        <f>'Run4'!BB2</f>
        <v>66677482</v>
      </c>
      <c r="BD2">
        <f>'Run4'!BC2</f>
        <v>64472257</v>
      </c>
      <c r="BE2">
        <f>'Run4'!BD2</f>
        <v>62391830</v>
      </c>
      <c r="BF2">
        <f>'Run4'!BE2</f>
        <v>60376075</v>
      </c>
      <c r="BG2">
        <f>'Run4'!BF2</f>
        <v>58405978</v>
      </c>
      <c r="BH2">
        <f>'Run4'!BG2</f>
        <v>56485733</v>
      </c>
      <c r="BI2">
        <f>'Run4'!BH2</f>
        <v>54618920</v>
      </c>
      <c r="BJ2">
        <f>'Run4'!BI2</f>
        <v>52809255</v>
      </c>
    </row>
    <row r="3" spans="1:62" x14ac:dyDescent="0.25">
      <c r="A3" t="s">
        <v>3</v>
      </c>
      <c r="B3" t="s">
        <v>11</v>
      </c>
      <c r="C3">
        <f>'Run4'!B3</f>
        <v>265020200</v>
      </c>
      <c r="D3">
        <f>'Run4'!C3</f>
        <v>264352572</v>
      </c>
      <c r="E3">
        <f>'Run4'!D3</f>
        <v>263851076</v>
      </c>
      <c r="F3">
        <f>'Run4'!E3</f>
        <v>263842986</v>
      </c>
      <c r="G3">
        <f>'Run4'!F3</f>
        <v>263965088</v>
      </c>
      <c r="H3">
        <f>'Run4'!G3</f>
        <v>263778892</v>
      </c>
      <c r="I3">
        <f>'Run4'!H3</f>
        <v>263805081</v>
      </c>
      <c r="J3">
        <f>'Run4'!I3</f>
        <v>264519884</v>
      </c>
      <c r="K3">
        <f>'Run4'!J3</f>
        <v>265693011</v>
      </c>
      <c r="L3">
        <f>'Run4'!K3</f>
        <v>267961588</v>
      </c>
      <c r="M3">
        <f>'Run4'!L3</f>
        <v>270519949</v>
      </c>
      <c r="N3">
        <f>'Run4'!M3</f>
        <v>272648037</v>
      </c>
      <c r="O3">
        <f>'Run4'!N3</f>
        <v>274677171</v>
      </c>
      <c r="P3">
        <f>'Run4'!O3</f>
        <v>275186294</v>
      </c>
      <c r="Q3">
        <f>'Run4'!P3</f>
        <v>275279145</v>
      </c>
      <c r="R3">
        <f>'Run4'!Q3</f>
        <v>276357748</v>
      </c>
      <c r="S3">
        <f>'Run4'!R3</f>
        <v>277556766</v>
      </c>
      <c r="T3">
        <f>'Run4'!S3</f>
        <v>277562300</v>
      </c>
      <c r="U3">
        <f>'Run4'!T3</f>
        <v>277035365</v>
      </c>
      <c r="V3">
        <f>'Run4'!U3</f>
        <v>277510094</v>
      </c>
      <c r="W3">
        <f>'Run4'!V3</f>
        <v>278831998</v>
      </c>
      <c r="X3">
        <f>'Run4'!W3</f>
        <v>280687804</v>
      </c>
      <c r="Y3">
        <f>'Run4'!X3</f>
        <v>282827487</v>
      </c>
      <c r="Z3">
        <f>'Run4'!Y3</f>
        <v>285030906</v>
      </c>
      <c r="AA3">
        <f>'Run4'!Z3</f>
        <v>287229774</v>
      </c>
      <c r="AB3">
        <f>'Run4'!AA3</f>
        <v>289410056</v>
      </c>
      <c r="AC3">
        <f>'Run4'!AB3</f>
        <v>291488733</v>
      </c>
      <c r="AD3">
        <f>'Run4'!AC3</f>
        <v>293133755</v>
      </c>
      <c r="AE3">
        <f>'Run4'!AD3</f>
        <v>294341297</v>
      </c>
      <c r="AF3">
        <f>'Run4'!AE3</f>
        <v>295098160</v>
      </c>
      <c r="AG3">
        <f>'Run4'!AF3</f>
        <v>294571978</v>
      </c>
      <c r="AH3">
        <f>'Run4'!AG3</f>
        <v>292668842</v>
      </c>
      <c r="AI3">
        <f>'Run4'!AH3</f>
        <v>290060938</v>
      </c>
      <c r="AJ3">
        <f>'Run4'!AI3</f>
        <v>287075311</v>
      </c>
      <c r="AK3">
        <f>'Run4'!AJ3</f>
        <v>283885203</v>
      </c>
      <c r="AL3">
        <f>'Run4'!AK3</f>
        <v>280562251</v>
      </c>
      <c r="AM3">
        <f>'Run4'!AL3</f>
        <v>277095334</v>
      </c>
      <c r="AN3">
        <f>'Run4'!AM3</f>
        <v>273507209</v>
      </c>
      <c r="AO3">
        <f>'Run4'!AN3</f>
        <v>269803142</v>
      </c>
      <c r="AP3">
        <f>'Run4'!AO3</f>
        <v>265885598</v>
      </c>
      <c r="AQ3">
        <f>'Run4'!AP3</f>
        <v>261675058</v>
      </c>
      <c r="AR3">
        <f>'Run4'!AQ3</f>
        <v>257529317</v>
      </c>
      <c r="AS3">
        <f>'Run4'!AR3</f>
        <v>253484870</v>
      </c>
      <c r="AT3">
        <f>'Run4'!AS3</f>
        <v>249441719</v>
      </c>
      <c r="AU3">
        <f>'Run4'!AT3</f>
        <v>245435018</v>
      </c>
      <c r="AV3">
        <f>'Run4'!AU3</f>
        <v>241502717</v>
      </c>
      <c r="AW3">
        <f>'Run4'!AV3</f>
        <v>237599514</v>
      </c>
      <c r="AX3">
        <f>'Run4'!AW3</f>
        <v>233704666</v>
      </c>
      <c r="AY3">
        <f>'Run4'!AX3</f>
        <v>229799079</v>
      </c>
      <c r="AZ3">
        <f>'Run4'!AY3</f>
        <v>225868086</v>
      </c>
      <c r="BA3">
        <f>'Run4'!AZ3</f>
        <v>221901485</v>
      </c>
      <c r="BB3">
        <f>'Run4'!BA3</f>
        <v>217893014</v>
      </c>
      <c r="BC3">
        <f>'Run4'!BB3</f>
        <v>213838077</v>
      </c>
      <c r="BD3">
        <f>'Run4'!BC3</f>
        <v>209733275</v>
      </c>
      <c r="BE3">
        <f>'Run4'!BD3</f>
        <v>205581824</v>
      </c>
      <c r="BF3">
        <f>'Run4'!BE3</f>
        <v>201445692</v>
      </c>
      <c r="BG3">
        <f>'Run4'!BF3</f>
        <v>197344573</v>
      </c>
      <c r="BH3">
        <f>'Run4'!BG3</f>
        <v>193274669</v>
      </c>
      <c r="BI3">
        <f>'Run4'!BH3</f>
        <v>189233821</v>
      </c>
      <c r="BJ3">
        <f>'Run4'!BI3</f>
        <v>185254860</v>
      </c>
    </row>
    <row r="4" spans="1:62" x14ac:dyDescent="0.25">
      <c r="A4" t="s">
        <v>4</v>
      </c>
      <c r="B4" t="s">
        <v>11</v>
      </c>
      <c r="C4">
        <f>'Run4'!B4</f>
        <v>160408800</v>
      </c>
      <c r="D4">
        <f>'Run4'!C4</f>
        <v>160829172</v>
      </c>
      <c r="E4">
        <f>'Run4'!D4</f>
        <v>162838372</v>
      </c>
      <c r="F4">
        <f>'Run4'!E4</f>
        <v>165064367</v>
      </c>
      <c r="G4">
        <f>'Run4'!F4</f>
        <v>167570751</v>
      </c>
      <c r="H4">
        <f>'Run4'!G4</f>
        <v>170749678</v>
      </c>
      <c r="I4">
        <f>'Run4'!H4</f>
        <v>174080017</v>
      </c>
      <c r="J4">
        <f>'Run4'!I4</f>
        <v>177020328</v>
      </c>
      <c r="K4">
        <f>'Run4'!J4</f>
        <v>179720014</v>
      </c>
      <c r="L4">
        <f>'Run4'!K4</f>
        <v>181435785</v>
      </c>
      <c r="M4">
        <f>'Run4'!L4</f>
        <v>182842085</v>
      </c>
      <c r="N4">
        <f>'Run4'!M4</f>
        <v>184651051</v>
      </c>
      <c r="O4">
        <f>'Run4'!N4</f>
        <v>186541057</v>
      </c>
      <c r="P4">
        <f>'Run4'!O4</f>
        <v>189996340</v>
      </c>
      <c r="Q4">
        <f>'Run4'!P4</f>
        <v>194073669</v>
      </c>
      <c r="R4">
        <f>'Run4'!Q4</f>
        <v>197469943</v>
      </c>
      <c r="S4">
        <f>'Run4'!R4</f>
        <v>201168210</v>
      </c>
      <c r="T4">
        <f>'Run4'!S4</f>
        <v>206526279</v>
      </c>
      <c r="U4">
        <f>'Run4'!T4</f>
        <v>212969205</v>
      </c>
      <c r="V4">
        <f>'Run4'!U4</f>
        <v>218891965</v>
      </c>
      <c r="W4">
        <f>'Run4'!V4</f>
        <v>224316233</v>
      </c>
      <c r="X4">
        <f>'Run4'!W4</f>
        <v>229457289</v>
      </c>
      <c r="Y4">
        <f>'Run4'!X4</f>
        <v>234477281</v>
      </c>
      <c r="Z4">
        <f>'Run4'!Y4</f>
        <v>239444939</v>
      </c>
      <c r="AA4">
        <f>'Run4'!Z4</f>
        <v>244393648</v>
      </c>
      <c r="AB4">
        <f>'Run4'!AA4</f>
        <v>249322637</v>
      </c>
      <c r="AC4">
        <f>'Run4'!AB4</f>
        <v>254236996</v>
      </c>
      <c r="AD4">
        <f>'Run4'!AC4</f>
        <v>259138617</v>
      </c>
      <c r="AE4">
        <f>'Run4'!AD4</f>
        <v>264029035</v>
      </c>
      <c r="AF4">
        <f>'Run4'!AE4</f>
        <v>268953354</v>
      </c>
      <c r="AG4">
        <f>'Run4'!AF4</f>
        <v>274782603</v>
      </c>
      <c r="AH4">
        <f>'Run4'!AG4</f>
        <v>281761450</v>
      </c>
      <c r="AI4">
        <f>'Run4'!AH4</f>
        <v>289410827</v>
      </c>
      <c r="AJ4">
        <f>'Run4'!AI4</f>
        <v>297378612</v>
      </c>
      <c r="AK4">
        <f>'Run4'!AJ4</f>
        <v>305447248</v>
      </c>
      <c r="AL4">
        <f>'Run4'!AK4</f>
        <v>313496953</v>
      </c>
      <c r="AM4">
        <f>'Run4'!AL4</f>
        <v>321495118</v>
      </c>
      <c r="AN4">
        <f>'Run4'!AM4</f>
        <v>329431631</v>
      </c>
      <c r="AO4">
        <f>'Run4'!AN4</f>
        <v>337291981</v>
      </c>
      <c r="AP4">
        <f>'Run4'!AO4</f>
        <v>345143361</v>
      </c>
      <c r="AQ4">
        <f>'Run4'!AP4</f>
        <v>353043983</v>
      </c>
      <c r="AR4">
        <f>'Run4'!AQ4</f>
        <v>360615927</v>
      </c>
      <c r="AS4">
        <f>'Run4'!AR4</f>
        <v>367804906</v>
      </c>
      <c r="AT4">
        <f>'Run4'!AS4</f>
        <v>374701228</v>
      </c>
      <c r="AU4">
        <f>'Run4'!AT4</f>
        <v>381393922</v>
      </c>
      <c r="AV4">
        <f>'Run4'!AU4</f>
        <v>387938386</v>
      </c>
      <c r="AW4">
        <f>'Run4'!AV4</f>
        <v>394365129</v>
      </c>
      <c r="AX4">
        <f>'Run4'!AW4</f>
        <v>400683789</v>
      </c>
      <c r="AY4">
        <f>'Run4'!AX4</f>
        <v>406904360</v>
      </c>
      <c r="AZ4">
        <f>'Run4'!AY4</f>
        <v>413034195</v>
      </c>
      <c r="BA4">
        <f>'Run4'!AZ4</f>
        <v>419077823</v>
      </c>
      <c r="BB4">
        <f>'Run4'!BA4</f>
        <v>425037340</v>
      </c>
      <c r="BC4">
        <f>'Run4'!BB4</f>
        <v>430914573</v>
      </c>
      <c r="BD4">
        <f>'Run4'!BC4</f>
        <v>436711440</v>
      </c>
      <c r="BE4">
        <f>'Run4'!BD4</f>
        <v>442427700</v>
      </c>
      <c r="BF4">
        <f>'Run4'!BE4</f>
        <v>448061929</v>
      </c>
      <c r="BG4">
        <f>'Run4'!BF4</f>
        <v>453613849</v>
      </c>
      <c r="BH4">
        <f>'Run4'!BG4</f>
        <v>459083449</v>
      </c>
      <c r="BI4">
        <f>'Run4'!BH4</f>
        <v>464469686</v>
      </c>
      <c r="BJ4">
        <f>'Run4'!BI4</f>
        <v>469736411</v>
      </c>
    </row>
    <row r="6" spans="1:62" x14ac:dyDescent="0.25">
      <c r="C6">
        <v>1990</v>
      </c>
      <c r="D6">
        <v>1991</v>
      </c>
      <c r="E6">
        <v>1992</v>
      </c>
      <c r="F6">
        <v>1993</v>
      </c>
      <c r="G6">
        <v>1994</v>
      </c>
      <c r="H6">
        <v>1995</v>
      </c>
      <c r="I6">
        <v>1996</v>
      </c>
      <c r="J6">
        <v>1997</v>
      </c>
      <c r="K6">
        <v>1998</v>
      </c>
      <c r="L6">
        <v>1999</v>
      </c>
      <c r="M6">
        <v>2000</v>
      </c>
      <c r="N6">
        <v>2001</v>
      </c>
      <c r="O6">
        <v>2002</v>
      </c>
      <c r="P6">
        <v>2003</v>
      </c>
      <c r="Q6">
        <v>2004</v>
      </c>
      <c r="R6">
        <v>2005</v>
      </c>
      <c r="S6">
        <v>2006</v>
      </c>
      <c r="T6">
        <v>2007</v>
      </c>
      <c r="U6">
        <v>2008</v>
      </c>
      <c r="V6">
        <v>2009</v>
      </c>
      <c r="W6">
        <v>2010</v>
      </c>
      <c r="X6">
        <v>2011</v>
      </c>
      <c r="Y6">
        <v>2012</v>
      </c>
      <c r="Z6">
        <v>2013</v>
      </c>
      <c r="AA6">
        <v>2014</v>
      </c>
      <c r="AB6">
        <v>2015</v>
      </c>
      <c r="AC6">
        <v>2016</v>
      </c>
      <c r="AD6">
        <v>2017</v>
      </c>
      <c r="AE6">
        <v>2018</v>
      </c>
      <c r="AF6">
        <v>2019</v>
      </c>
      <c r="AG6">
        <v>2020</v>
      </c>
      <c r="AH6">
        <v>2021</v>
      </c>
      <c r="AI6">
        <v>2022</v>
      </c>
      <c r="AJ6">
        <v>2023</v>
      </c>
      <c r="AK6">
        <v>2024</v>
      </c>
      <c r="AL6">
        <v>2025</v>
      </c>
      <c r="AM6">
        <v>2026</v>
      </c>
      <c r="AN6">
        <v>2027</v>
      </c>
      <c r="AO6">
        <v>2028</v>
      </c>
      <c r="AP6">
        <v>2029</v>
      </c>
      <c r="AQ6">
        <v>2030</v>
      </c>
      <c r="AR6">
        <v>2031</v>
      </c>
      <c r="AS6">
        <v>2032</v>
      </c>
      <c r="AT6">
        <v>2033</v>
      </c>
      <c r="AU6">
        <v>2034</v>
      </c>
      <c r="AV6">
        <v>2035</v>
      </c>
      <c r="AW6">
        <v>2036</v>
      </c>
      <c r="AX6">
        <v>2037</v>
      </c>
      <c r="AY6">
        <v>2038</v>
      </c>
      <c r="AZ6">
        <v>2039</v>
      </c>
      <c r="BA6">
        <v>2040</v>
      </c>
      <c r="BB6">
        <v>2041</v>
      </c>
      <c r="BC6">
        <v>2042</v>
      </c>
      <c r="BD6">
        <v>2043</v>
      </c>
      <c r="BE6">
        <v>2044</v>
      </c>
      <c r="BF6">
        <v>2045</v>
      </c>
      <c r="BG6">
        <v>2046</v>
      </c>
      <c r="BH6">
        <v>2047</v>
      </c>
      <c r="BI6">
        <v>2048</v>
      </c>
      <c r="BJ6">
        <v>2049</v>
      </c>
    </row>
    <row r="7" spans="1:62" x14ac:dyDescent="0.25">
      <c r="A7" t="s">
        <v>5</v>
      </c>
      <c r="B7" t="s">
        <v>11</v>
      </c>
      <c r="C7">
        <f>'Run4'!B5</f>
        <v>3868057430</v>
      </c>
      <c r="D7">
        <f>'Run4'!C5</f>
        <v>3831964286</v>
      </c>
      <c r="E7">
        <f>'Run4'!D5</f>
        <v>3792660114</v>
      </c>
      <c r="F7">
        <f>'Run4'!E5</f>
        <v>3751961178</v>
      </c>
      <c r="G7">
        <f>'Run4'!F5</f>
        <v>3709710936</v>
      </c>
      <c r="H7">
        <f>'Run4'!G5</f>
        <v>3665559576</v>
      </c>
      <c r="I7">
        <f>'Run4'!H5</f>
        <v>3619373784</v>
      </c>
      <c r="J7">
        <f>'Run4'!I5</f>
        <v>3571215299</v>
      </c>
      <c r="K7">
        <f>'Run4'!J5</f>
        <v>3521227907</v>
      </c>
      <c r="L7">
        <f>'Run4'!K5</f>
        <v>3469690346</v>
      </c>
      <c r="M7">
        <f>'Run4'!L5</f>
        <v>3416691204</v>
      </c>
      <c r="N7">
        <f>'Run4'!M5</f>
        <v>3362177035</v>
      </c>
      <c r="O7">
        <f>'Run4'!N5</f>
        <v>3306208230</v>
      </c>
      <c r="P7">
        <f>'Run4'!O5</f>
        <v>3248595331</v>
      </c>
      <c r="Q7">
        <f>'Run4'!P5</f>
        <v>3189170915</v>
      </c>
      <c r="R7">
        <f>'Run4'!Q5</f>
        <v>3124385258</v>
      </c>
      <c r="S7">
        <f>'Run4'!R5</f>
        <v>3052309643</v>
      </c>
      <c r="T7">
        <f>'Run4'!S5</f>
        <v>2975352951</v>
      </c>
      <c r="U7">
        <f>'Run4'!T5</f>
        <v>2893981112</v>
      </c>
      <c r="V7">
        <f>'Run4'!U5</f>
        <v>2808504348</v>
      </c>
      <c r="W7">
        <f>'Run4'!V5</f>
        <v>2719208428</v>
      </c>
      <c r="X7">
        <f>'Run4'!W5</f>
        <v>2627283907</v>
      </c>
      <c r="Y7">
        <f>'Run4'!X5</f>
        <v>2533944538</v>
      </c>
      <c r="Z7">
        <f>'Run4'!Y5</f>
        <v>2439446453</v>
      </c>
      <c r="AA7">
        <f>'Run4'!Z5</f>
        <v>2344034047</v>
      </c>
      <c r="AB7">
        <f>'Run4'!AA5</f>
        <v>2250399494</v>
      </c>
      <c r="AC7">
        <f>'Run4'!AB5</f>
        <v>2162159097</v>
      </c>
      <c r="AD7">
        <f>'Run4'!AC5</f>
        <v>2079141822</v>
      </c>
      <c r="AE7">
        <f>'Run4'!AD5</f>
        <v>2001259350</v>
      </c>
      <c r="AF7">
        <f>'Run4'!AE5</f>
        <v>1928331378</v>
      </c>
      <c r="AG7">
        <f>'Run4'!AF5</f>
        <v>1857626575</v>
      </c>
      <c r="AH7">
        <f>'Run4'!AG5</f>
        <v>1788382272</v>
      </c>
      <c r="AI7">
        <f>'Run4'!AH5</f>
        <v>1720883704</v>
      </c>
      <c r="AJ7">
        <f>'Run4'!AI5</f>
        <v>1655443702</v>
      </c>
      <c r="AK7">
        <f>'Run4'!AJ5</f>
        <v>1592391090</v>
      </c>
      <c r="AL7">
        <f>'Run4'!AK5</f>
        <v>1531872446</v>
      </c>
      <c r="AM7">
        <f>'Run4'!AL5</f>
        <v>1473469228</v>
      </c>
      <c r="AN7">
        <f>'Run4'!AM5</f>
        <v>1417385948</v>
      </c>
      <c r="AO7">
        <f>'Run4'!AN5</f>
        <v>1363879093</v>
      </c>
      <c r="AP7">
        <f>'Run4'!AO5</f>
        <v>1313160058</v>
      </c>
      <c r="AQ7">
        <f>'Run4'!AP5</f>
        <v>1265388496</v>
      </c>
      <c r="AR7">
        <f>'Run4'!AQ5</f>
        <v>1220704147</v>
      </c>
      <c r="AS7">
        <f>'Run4'!AR5</f>
        <v>1179189725</v>
      </c>
      <c r="AT7">
        <f>'Run4'!AS5</f>
        <v>1139237636</v>
      </c>
      <c r="AU7">
        <f>'Run4'!AT5</f>
        <v>1099907265</v>
      </c>
      <c r="AV7">
        <f>'Run4'!AU5</f>
        <v>1061386005</v>
      </c>
      <c r="AW7">
        <f>'Run4'!AV5</f>
        <v>1023822219</v>
      </c>
      <c r="AX7">
        <f>'Run4'!AW5</f>
        <v>987345907</v>
      </c>
      <c r="AY7">
        <f>'Run4'!AX5</f>
        <v>952070006</v>
      </c>
      <c r="AZ7">
        <f>'Run4'!AY5</f>
        <v>918091029</v>
      </c>
      <c r="BA7">
        <f>'Run4'!AZ5</f>
        <v>885489593</v>
      </c>
      <c r="BB7">
        <f>'Run4'!BA5</f>
        <v>854330723</v>
      </c>
      <c r="BC7">
        <f>'Run4'!BB5</f>
        <v>824664286</v>
      </c>
      <c r="BD7">
        <f>'Run4'!BC5</f>
        <v>796495599</v>
      </c>
      <c r="BE7">
        <f>'Run4'!BD5</f>
        <v>769082606</v>
      </c>
      <c r="BF7">
        <f>'Run4'!BE5</f>
        <v>742146671</v>
      </c>
      <c r="BG7">
        <f>'Run4'!BF5</f>
        <v>715750053</v>
      </c>
      <c r="BH7">
        <f>'Run4'!BG5</f>
        <v>689949447</v>
      </c>
      <c r="BI7">
        <f>'Run4'!BH5</f>
        <v>664796037</v>
      </c>
      <c r="BJ7">
        <f>'Run4'!BI5</f>
        <v>640400545</v>
      </c>
    </row>
    <row r="8" spans="1:62" x14ac:dyDescent="0.25">
      <c r="A8" t="s">
        <v>6</v>
      </c>
      <c r="B8" t="s">
        <v>11</v>
      </c>
      <c r="C8">
        <f>'Run4'!B6</f>
        <v>3045886977</v>
      </c>
      <c r="D8">
        <f>'Run4'!C6</f>
        <v>3083576870</v>
      </c>
      <c r="E8">
        <f>'Run4'!D6</f>
        <v>3123270647</v>
      </c>
      <c r="F8">
        <f>'Run4'!E6</f>
        <v>3162653654</v>
      </c>
      <c r="G8">
        <f>'Run4'!F6</f>
        <v>3199986836</v>
      </c>
      <c r="H8">
        <f>'Run4'!G6</f>
        <v>3235368572</v>
      </c>
      <c r="I8">
        <f>'Run4'!H6</f>
        <v>3271160876</v>
      </c>
      <c r="J8">
        <f>'Run4'!I6</f>
        <v>3308210985</v>
      </c>
      <c r="K8">
        <f>'Run4'!J6</f>
        <v>3348168918</v>
      </c>
      <c r="L8">
        <f>'Run4'!K6</f>
        <v>3390961116</v>
      </c>
      <c r="M8">
        <f>'Run4'!L6</f>
        <v>3434495259</v>
      </c>
      <c r="N8">
        <f>'Run4'!M6</f>
        <v>3479449029</v>
      </c>
      <c r="O8">
        <f>'Run4'!N6</f>
        <v>3525154323</v>
      </c>
      <c r="P8">
        <f>'Run4'!O6</f>
        <v>3569859914</v>
      </c>
      <c r="Q8">
        <f>'Run4'!P6</f>
        <v>3615157138</v>
      </c>
      <c r="R8">
        <f>'Run4'!Q6</f>
        <v>3664703541</v>
      </c>
      <c r="S8">
        <f>'Run4'!R6</f>
        <v>3718873782</v>
      </c>
      <c r="T8">
        <f>'Run4'!S6</f>
        <v>3776114911</v>
      </c>
      <c r="U8">
        <f>'Run4'!T6</f>
        <v>3837164623</v>
      </c>
      <c r="V8">
        <f>'Run4'!U6</f>
        <v>3901335276</v>
      </c>
      <c r="W8">
        <f>'Run4'!V6</f>
        <v>3968829326</v>
      </c>
      <c r="X8">
        <f>'Run4'!W6</f>
        <v>4038624344</v>
      </c>
      <c r="Y8">
        <f>'Run4'!X6</f>
        <v>4109547512</v>
      </c>
      <c r="Z8">
        <f>'Run4'!Y6</f>
        <v>4181364598</v>
      </c>
      <c r="AA8">
        <f>'Run4'!Z6</f>
        <v>4253873132</v>
      </c>
      <c r="AB8">
        <f>'Run4'!AA6</f>
        <v>4324449986</v>
      </c>
      <c r="AC8">
        <f>'Run4'!AB6</f>
        <v>4389495498</v>
      </c>
      <c r="AD8">
        <f>'Run4'!AC6</f>
        <v>4449220876</v>
      </c>
      <c r="AE8">
        <f>'Run4'!AD6</f>
        <v>4503750578</v>
      </c>
      <c r="AF8">
        <f>'Run4'!AE6</f>
        <v>4553118332</v>
      </c>
      <c r="AG8">
        <f>'Run4'!AF6</f>
        <v>4597466120</v>
      </c>
      <c r="AH8">
        <f>'Run4'!AG6</f>
        <v>4637417595</v>
      </c>
      <c r="AI8">
        <f>'Run4'!AH6</f>
        <v>4673420565</v>
      </c>
      <c r="AJ8">
        <f>'Run4'!AI6</f>
        <v>4705692612</v>
      </c>
      <c r="AK8">
        <f>'Run4'!AJ6</f>
        <v>4734373801</v>
      </c>
      <c r="AL8">
        <f>'Run4'!AK6</f>
        <v>4759695296</v>
      </c>
      <c r="AM8">
        <f>'Run4'!AL6</f>
        <v>4782383076</v>
      </c>
      <c r="AN8">
        <f>'Run4'!AM6</f>
        <v>4802451482</v>
      </c>
      <c r="AO8">
        <f>'Run4'!AN6</f>
        <v>4819808552</v>
      </c>
      <c r="AP8">
        <f>'Run4'!AO6</f>
        <v>4833778542</v>
      </c>
      <c r="AQ8">
        <f>'Run4'!AP6</f>
        <v>4844533439</v>
      </c>
      <c r="AR8">
        <f>'Run4'!AQ6</f>
        <v>4853031389</v>
      </c>
      <c r="AS8">
        <f>'Run4'!AR6</f>
        <v>4859195653</v>
      </c>
      <c r="AT8">
        <f>'Run4'!AS6</f>
        <v>4864557340</v>
      </c>
      <c r="AU8">
        <f>'Run4'!AT6</f>
        <v>4869966712</v>
      </c>
      <c r="AV8">
        <f>'Run4'!AU6</f>
        <v>4875169346</v>
      </c>
      <c r="AW8">
        <f>'Run4'!AV6</f>
        <v>4879964627</v>
      </c>
      <c r="AX8">
        <f>'Run4'!AW6</f>
        <v>4884169404</v>
      </c>
      <c r="AY8">
        <f>'Run4'!AX6</f>
        <v>4887634031</v>
      </c>
      <c r="AZ8">
        <f>'Run4'!AY6</f>
        <v>4890227477</v>
      </c>
      <c r="BA8">
        <f>'Run4'!AZ6</f>
        <v>4891844988</v>
      </c>
      <c r="BB8">
        <f>'Run4'!BA6</f>
        <v>4892404748</v>
      </c>
      <c r="BC8">
        <f>'Run4'!BB6</f>
        <v>4891838203</v>
      </c>
      <c r="BD8">
        <f>'Run4'!BC6</f>
        <v>4890141187</v>
      </c>
      <c r="BE8">
        <f>'Run4'!BD6</f>
        <v>4888061589</v>
      </c>
      <c r="BF8">
        <f>'Run4'!BE6</f>
        <v>4885876468</v>
      </c>
      <c r="BG8">
        <f>'Run4'!BF6</f>
        <v>4883519258</v>
      </c>
      <c r="BH8">
        <f>'Run4'!BG6</f>
        <v>4880942719</v>
      </c>
      <c r="BI8">
        <f>'Run4'!BH6</f>
        <v>4878107614</v>
      </c>
      <c r="BJ8">
        <f>'Run4'!BI6</f>
        <v>4875106700</v>
      </c>
    </row>
    <row r="9" spans="1:62" x14ac:dyDescent="0.25">
      <c r="A9" t="s">
        <v>7</v>
      </c>
      <c r="B9" t="s">
        <v>11</v>
      </c>
      <c r="C9">
        <f>'Run4'!B7</f>
        <v>1321502741</v>
      </c>
      <c r="D9">
        <f>'Run4'!C7</f>
        <v>1322889825</v>
      </c>
      <c r="E9">
        <f>'Run4'!D7</f>
        <v>1325417286</v>
      </c>
      <c r="F9">
        <f>'Run4'!E7</f>
        <v>1329579703</v>
      </c>
      <c r="G9">
        <f>'Run4'!F7</f>
        <v>1337264477</v>
      </c>
      <c r="H9">
        <f>'Run4'!G7</f>
        <v>1348708448</v>
      </c>
      <c r="I9">
        <f>'Run4'!H7</f>
        <v>1361674543</v>
      </c>
      <c r="J9">
        <f>'Run4'!I7</f>
        <v>1375251872</v>
      </c>
      <c r="K9">
        <f>'Run4'!J7</f>
        <v>1387648930</v>
      </c>
      <c r="L9">
        <f>'Run4'!K7</f>
        <v>1398669331</v>
      </c>
      <c r="M9">
        <f>'Run4'!L7</f>
        <v>1410319940</v>
      </c>
      <c r="N9">
        <f>'Run4'!M7</f>
        <v>1421975511</v>
      </c>
      <c r="O9">
        <f>'Run4'!N7</f>
        <v>1434246856</v>
      </c>
      <c r="P9">
        <f>'Run4'!O7</f>
        <v>1449068327</v>
      </c>
      <c r="Q9">
        <f>'Run4'!P7</f>
        <v>1465010391</v>
      </c>
      <c r="R9">
        <f>'Run4'!Q7</f>
        <v>1481963908</v>
      </c>
      <c r="S9">
        <f>'Run4'!R7</f>
        <v>1501478047</v>
      </c>
      <c r="T9">
        <f>'Run4'!S7</f>
        <v>1522688821</v>
      </c>
      <c r="U9">
        <f>'Run4'!T7</f>
        <v>1544391886</v>
      </c>
      <c r="V9">
        <f>'Run4'!U7</f>
        <v>1566963841</v>
      </c>
      <c r="W9">
        <f>'Run4'!V7</f>
        <v>1589916181</v>
      </c>
      <c r="X9">
        <f>'Run4'!W7</f>
        <v>1613082029</v>
      </c>
      <c r="Y9">
        <f>'Run4'!X7</f>
        <v>1636421912</v>
      </c>
      <c r="Z9">
        <f>'Run4'!Y7</f>
        <v>1659915557</v>
      </c>
      <c r="AA9">
        <f>'Run4'!Z7</f>
        <v>1683522643</v>
      </c>
      <c r="AB9">
        <f>'Run4'!AA7</f>
        <v>1707176027</v>
      </c>
      <c r="AC9">
        <f>'Run4'!AB7</f>
        <v>1730861014</v>
      </c>
      <c r="AD9">
        <f>'Run4'!AC7</f>
        <v>1754539486</v>
      </c>
      <c r="AE9">
        <f>'Run4'!AD7</f>
        <v>1778177429</v>
      </c>
      <c r="AF9">
        <f>'Run4'!AE7</f>
        <v>1801923615</v>
      </c>
      <c r="AG9">
        <f>'Run4'!AF7</f>
        <v>1828364502</v>
      </c>
      <c r="AH9">
        <f>'Run4'!AG7</f>
        <v>1857629032</v>
      </c>
      <c r="AI9">
        <f>'Run4'!AH7</f>
        <v>1888976759</v>
      </c>
      <c r="AJ9">
        <f>'Run4'!AI7</f>
        <v>1921872437</v>
      </c>
      <c r="AK9">
        <f>'Run4'!AJ7</f>
        <v>1955844451</v>
      </c>
      <c r="AL9">
        <f>'Run4'!AK7</f>
        <v>1990514065</v>
      </c>
      <c r="AM9">
        <f>'Run4'!AL7</f>
        <v>2025574234</v>
      </c>
      <c r="AN9">
        <f>'Run4'!AM7</f>
        <v>2060807539</v>
      </c>
      <c r="AO9">
        <f>'Run4'!AN7</f>
        <v>2096051586</v>
      </c>
      <c r="AP9">
        <f>'Run4'!AO7</f>
        <v>2131772673</v>
      </c>
      <c r="AQ9">
        <f>'Run4'!AP7</f>
        <v>2167639304</v>
      </c>
      <c r="AR9">
        <f>'Run4'!AQ7</f>
        <v>2202558160</v>
      </c>
      <c r="AS9">
        <f>'Run4'!AR7</f>
        <v>2236529393</v>
      </c>
      <c r="AT9">
        <f>'Run4'!AS7</f>
        <v>2269635307</v>
      </c>
      <c r="AU9">
        <f>'Run4'!AT7</f>
        <v>2301971584</v>
      </c>
      <c r="AV9">
        <f>'Run4'!AU7</f>
        <v>2333610138</v>
      </c>
      <c r="AW9">
        <f>'Run4'!AV7</f>
        <v>2364607769</v>
      </c>
      <c r="AX9">
        <f>'Run4'!AW7</f>
        <v>2395021847</v>
      </c>
      <c r="AY9">
        <f>'Run4'!AX7</f>
        <v>2424893029</v>
      </c>
      <c r="AZ9">
        <f>'Run4'!AY7</f>
        <v>2454259547</v>
      </c>
      <c r="BA9">
        <f>'Run4'!AZ7</f>
        <v>2483149037</v>
      </c>
      <c r="BB9">
        <f>'Run4'!BA7</f>
        <v>2511581642</v>
      </c>
      <c r="BC9">
        <f>'Run4'!BB7</f>
        <v>2539579237</v>
      </c>
      <c r="BD9">
        <f>'Run4'!BC7</f>
        <v>2567143750</v>
      </c>
      <c r="BE9">
        <f>'Run4'!BD7</f>
        <v>2594272377</v>
      </c>
      <c r="BF9">
        <f>'Run4'!BE7</f>
        <v>2620969653</v>
      </c>
      <c r="BG9">
        <f>'Run4'!BF7</f>
        <v>2647242770</v>
      </c>
      <c r="BH9">
        <f>'Run4'!BG7</f>
        <v>2673085080</v>
      </c>
      <c r="BI9">
        <f>'Run4'!BH7</f>
        <v>2698487445</v>
      </c>
      <c r="BJ9">
        <f>'Run4'!BI7</f>
        <v>2723249391</v>
      </c>
    </row>
    <row r="11" spans="1:62" x14ac:dyDescent="0.25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  <c r="AC11">
        <v>2016</v>
      </c>
      <c r="AD11">
        <v>2017</v>
      </c>
      <c r="AE11">
        <v>2018</v>
      </c>
      <c r="AF11">
        <v>2019</v>
      </c>
      <c r="AG11">
        <v>2020</v>
      </c>
      <c r="AH11">
        <v>2021</v>
      </c>
      <c r="AI11">
        <v>2022</v>
      </c>
      <c r="AJ11">
        <v>2023</v>
      </c>
      <c r="AK11">
        <v>2024</v>
      </c>
      <c r="AL11">
        <v>2025</v>
      </c>
      <c r="AM11">
        <v>2026</v>
      </c>
      <c r="AN11">
        <v>2027</v>
      </c>
      <c r="AO11">
        <v>2028</v>
      </c>
      <c r="AP11">
        <v>2029</v>
      </c>
      <c r="AQ11">
        <v>2030</v>
      </c>
      <c r="AR11">
        <v>2031</v>
      </c>
      <c r="AS11">
        <v>2032</v>
      </c>
      <c r="AT11">
        <v>2033</v>
      </c>
      <c r="AU11">
        <v>2034</v>
      </c>
      <c r="AV11">
        <v>2035</v>
      </c>
      <c r="AW11">
        <v>2036</v>
      </c>
      <c r="AX11">
        <v>2037</v>
      </c>
      <c r="AY11">
        <v>2038</v>
      </c>
      <c r="AZ11">
        <v>2039</v>
      </c>
      <c r="BA11">
        <v>2040</v>
      </c>
      <c r="BB11">
        <v>2041</v>
      </c>
      <c r="BC11">
        <v>2042</v>
      </c>
      <c r="BD11">
        <v>2043</v>
      </c>
      <c r="BE11">
        <v>2044</v>
      </c>
      <c r="BF11">
        <v>2045</v>
      </c>
      <c r="BG11">
        <v>2046</v>
      </c>
      <c r="BH11">
        <v>2047</v>
      </c>
      <c r="BI11">
        <v>2048</v>
      </c>
      <c r="BJ11">
        <v>2049</v>
      </c>
    </row>
    <row r="12" spans="1:62" x14ac:dyDescent="0.25">
      <c r="A12" t="s">
        <v>16</v>
      </c>
      <c r="B12" t="s">
        <v>11</v>
      </c>
      <c r="C12">
        <v>0</v>
      </c>
      <c r="D12">
        <f>(D4-$C$4)+(D9-$C$9)</f>
        <v>1807456</v>
      </c>
      <c r="E12">
        <f t="shared" ref="E12:BJ12" si="0">(E4-$C$4)+(E9-$C$9)</f>
        <v>6344117</v>
      </c>
      <c r="F12">
        <f t="shared" si="0"/>
        <v>12732529</v>
      </c>
      <c r="G12">
        <f t="shared" si="0"/>
        <v>22923687</v>
      </c>
      <c r="H12">
        <f t="shared" si="0"/>
        <v>37546585</v>
      </c>
      <c r="I12">
        <f t="shared" si="0"/>
        <v>53843019</v>
      </c>
      <c r="J12">
        <f t="shared" si="0"/>
        <v>70360659</v>
      </c>
      <c r="K12">
        <f t="shared" si="0"/>
        <v>85457403</v>
      </c>
      <c r="L12">
        <f t="shared" si="0"/>
        <v>98193575</v>
      </c>
      <c r="M12">
        <f t="shared" si="0"/>
        <v>111250484</v>
      </c>
      <c r="N12">
        <f t="shared" si="0"/>
        <v>124715021</v>
      </c>
      <c r="O12">
        <f t="shared" si="0"/>
        <v>138876372</v>
      </c>
      <c r="P12">
        <f t="shared" si="0"/>
        <v>157153126</v>
      </c>
      <c r="Q12">
        <f t="shared" si="0"/>
        <v>177172519</v>
      </c>
      <c r="R12">
        <f t="shared" si="0"/>
        <v>197522310</v>
      </c>
      <c r="S12">
        <f t="shared" si="0"/>
        <v>220734716</v>
      </c>
      <c r="T12">
        <f t="shared" si="0"/>
        <v>247303559</v>
      </c>
      <c r="U12">
        <f t="shared" si="0"/>
        <v>275449550</v>
      </c>
      <c r="V12">
        <f t="shared" si="0"/>
        <v>303944265</v>
      </c>
      <c r="W12">
        <f t="shared" si="0"/>
        <v>332320873</v>
      </c>
      <c r="X12">
        <f t="shared" si="0"/>
        <v>360627777</v>
      </c>
      <c r="Y12">
        <f t="shared" si="0"/>
        <v>388987652</v>
      </c>
      <c r="Z12">
        <f t="shared" si="0"/>
        <v>417448955</v>
      </c>
      <c r="AA12">
        <f t="shared" si="0"/>
        <v>446004750</v>
      </c>
      <c r="AB12">
        <f t="shared" si="0"/>
        <v>474587123</v>
      </c>
      <c r="AC12">
        <f t="shared" si="0"/>
        <v>503186469</v>
      </c>
      <c r="AD12">
        <f t="shared" si="0"/>
        <v>531766562</v>
      </c>
      <c r="AE12">
        <f t="shared" si="0"/>
        <v>560294923</v>
      </c>
      <c r="AF12">
        <f t="shared" si="0"/>
        <v>588965428</v>
      </c>
      <c r="AG12">
        <f t="shared" si="0"/>
        <v>621235564</v>
      </c>
      <c r="AH12">
        <f t="shared" si="0"/>
        <v>657478941</v>
      </c>
      <c r="AI12">
        <f t="shared" si="0"/>
        <v>696476045</v>
      </c>
      <c r="AJ12">
        <f t="shared" si="0"/>
        <v>737339508</v>
      </c>
      <c r="AK12">
        <f t="shared" si="0"/>
        <v>779380158</v>
      </c>
      <c r="AL12">
        <f t="shared" si="0"/>
        <v>822099477</v>
      </c>
      <c r="AM12">
        <f t="shared" si="0"/>
        <v>865157811</v>
      </c>
      <c r="AN12">
        <f t="shared" si="0"/>
        <v>908327629</v>
      </c>
      <c r="AO12">
        <f t="shared" si="0"/>
        <v>951432026</v>
      </c>
      <c r="AP12">
        <f t="shared" si="0"/>
        <v>995004493</v>
      </c>
      <c r="AQ12">
        <f t="shared" si="0"/>
        <v>1038771746</v>
      </c>
      <c r="AR12">
        <f t="shared" si="0"/>
        <v>1081262546</v>
      </c>
      <c r="AS12">
        <f t="shared" si="0"/>
        <v>1122422758</v>
      </c>
      <c r="AT12">
        <f t="shared" si="0"/>
        <v>1162424994</v>
      </c>
      <c r="AU12">
        <f t="shared" si="0"/>
        <v>1201453965</v>
      </c>
      <c r="AV12">
        <f t="shared" si="0"/>
        <v>1239636983</v>
      </c>
      <c r="AW12">
        <f t="shared" si="0"/>
        <v>1277061357</v>
      </c>
      <c r="AX12">
        <f t="shared" si="0"/>
        <v>1313794095</v>
      </c>
      <c r="AY12">
        <f t="shared" si="0"/>
        <v>1349885848</v>
      </c>
      <c r="AZ12">
        <f t="shared" si="0"/>
        <v>1385382201</v>
      </c>
      <c r="BA12">
        <f t="shared" si="0"/>
        <v>1420315319</v>
      </c>
      <c r="BB12">
        <f t="shared" si="0"/>
        <v>1454707441</v>
      </c>
      <c r="BC12">
        <f t="shared" si="0"/>
        <v>1488582269</v>
      </c>
      <c r="BD12">
        <f t="shared" si="0"/>
        <v>1521943649</v>
      </c>
      <c r="BE12">
        <f t="shared" si="0"/>
        <v>1554788536</v>
      </c>
      <c r="BF12">
        <f t="shared" si="0"/>
        <v>1587120041</v>
      </c>
      <c r="BG12">
        <f t="shared" si="0"/>
        <v>1618945078</v>
      </c>
      <c r="BH12">
        <f t="shared" si="0"/>
        <v>1650256988</v>
      </c>
      <c r="BI12">
        <f t="shared" si="0"/>
        <v>1681045590</v>
      </c>
      <c r="BJ12">
        <f t="shared" si="0"/>
        <v>1711074261</v>
      </c>
    </row>
    <row r="14" spans="1:62" x14ac:dyDescent="0.25">
      <c r="C14">
        <v>1990</v>
      </c>
      <c r="D14">
        <v>1991</v>
      </c>
      <c r="E14">
        <v>1992</v>
      </c>
      <c r="F14">
        <v>1993</v>
      </c>
      <c r="G14">
        <v>1994</v>
      </c>
      <c r="H14">
        <v>1995</v>
      </c>
      <c r="I14">
        <v>1996</v>
      </c>
      <c r="J14">
        <v>1997</v>
      </c>
      <c r="K14">
        <v>1998</v>
      </c>
      <c r="L14">
        <v>1999</v>
      </c>
      <c r="M14">
        <v>2000</v>
      </c>
      <c r="N14">
        <v>2001</v>
      </c>
      <c r="O14">
        <v>2002</v>
      </c>
      <c r="P14">
        <v>2003</v>
      </c>
      <c r="Q14">
        <v>2004</v>
      </c>
      <c r="R14">
        <v>2005</v>
      </c>
      <c r="S14">
        <v>2006</v>
      </c>
      <c r="T14">
        <v>2007</v>
      </c>
      <c r="U14">
        <v>2008</v>
      </c>
      <c r="V14">
        <v>2009</v>
      </c>
      <c r="W14">
        <v>2010</v>
      </c>
      <c r="X14">
        <v>2011</v>
      </c>
      <c r="Y14">
        <v>2012</v>
      </c>
      <c r="Z14">
        <v>2013</v>
      </c>
      <c r="AA14">
        <v>2014</v>
      </c>
      <c r="AB14">
        <v>2015</v>
      </c>
      <c r="AC14">
        <v>2016</v>
      </c>
      <c r="AD14">
        <v>2017</v>
      </c>
      <c r="AE14">
        <v>2018</v>
      </c>
      <c r="AF14">
        <v>2019</v>
      </c>
      <c r="AG14">
        <v>2020</v>
      </c>
      <c r="AH14">
        <v>2021</v>
      </c>
      <c r="AI14">
        <v>2022</v>
      </c>
      <c r="AJ14">
        <v>2023</v>
      </c>
      <c r="AK14">
        <v>2024</v>
      </c>
      <c r="AL14">
        <v>2025</v>
      </c>
      <c r="AM14">
        <v>2026</v>
      </c>
      <c r="AN14">
        <v>2027</v>
      </c>
      <c r="AO14">
        <v>2028</v>
      </c>
      <c r="AP14">
        <v>2029</v>
      </c>
      <c r="AQ14">
        <v>2030</v>
      </c>
      <c r="AR14">
        <v>2031</v>
      </c>
      <c r="AS14">
        <v>2032</v>
      </c>
      <c r="AT14">
        <v>2033</v>
      </c>
      <c r="AU14">
        <v>2034</v>
      </c>
      <c r="AV14">
        <v>2035</v>
      </c>
      <c r="AW14">
        <v>2036</v>
      </c>
      <c r="AX14">
        <v>2037</v>
      </c>
      <c r="AY14">
        <v>2038</v>
      </c>
      <c r="AZ14">
        <v>2039</v>
      </c>
      <c r="BA14">
        <v>2040</v>
      </c>
      <c r="BB14">
        <v>2041</v>
      </c>
      <c r="BC14">
        <v>2042</v>
      </c>
      <c r="BD14">
        <v>2043</v>
      </c>
      <c r="BE14">
        <v>2044</v>
      </c>
      <c r="BF14">
        <v>2045</v>
      </c>
      <c r="BG14">
        <v>2046</v>
      </c>
      <c r="BH14">
        <v>2047</v>
      </c>
      <c r="BI14">
        <v>2048</v>
      </c>
      <c r="BJ14">
        <v>2049</v>
      </c>
    </row>
    <row r="15" spans="1:62" x14ac:dyDescent="0.25">
      <c r="A15" t="s">
        <v>17</v>
      </c>
      <c r="B15" t="s">
        <v>11</v>
      </c>
      <c r="C15">
        <v>0</v>
      </c>
      <c r="D15">
        <f>(D2-$C$2)+(D7-$C$7)</f>
        <v>-35722097</v>
      </c>
      <c r="E15">
        <f t="shared" ref="E15:BJ15" si="1">(E2-$C$2)+(E7-$C$7)</f>
        <v>-76420696</v>
      </c>
      <c r="F15">
        <f t="shared" si="1"/>
        <v>-119236977</v>
      </c>
      <c r="G15">
        <f t="shared" si="1"/>
        <v>-164028346</v>
      </c>
      <c r="H15">
        <f t="shared" si="1"/>
        <v>-211099533</v>
      </c>
      <c r="I15">
        <f t="shared" si="1"/>
        <v>-260584888</v>
      </c>
      <c r="J15">
        <f t="shared" si="1"/>
        <v>-312356091</v>
      </c>
      <c r="K15">
        <f t="shared" si="1"/>
        <v>-366186670</v>
      </c>
      <c r="L15">
        <f t="shared" si="1"/>
        <v>-421689047</v>
      </c>
      <c r="M15">
        <f t="shared" si="1"/>
        <v>-478639741</v>
      </c>
      <c r="N15">
        <f t="shared" si="1"/>
        <v>-537084704</v>
      </c>
      <c r="O15">
        <f t="shared" si="1"/>
        <v>-596973822</v>
      </c>
      <c r="P15">
        <f t="shared" si="1"/>
        <v>-658562089</v>
      </c>
      <c r="Q15">
        <f t="shared" si="1"/>
        <v>-722182904</v>
      </c>
      <c r="R15">
        <f t="shared" si="1"/>
        <v>-791483255</v>
      </c>
      <c r="S15">
        <f t="shared" si="1"/>
        <v>-868507783</v>
      </c>
      <c r="T15">
        <f t="shared" si="1"/>
        <v>-950895131</v>
      </c>
      <c r="U15">
        <f t="shared" si="1"/>
        <v>-1038271066</v>
      </c>
      <c r="V15">
        <f t="shared" si="1"/>
        <v>-1130254481</v>
      </c>
      <c r="W15">
        <f t="shared" si="1"/>
        <v>-1226423651</v>
      </c>
      <c r="X15">
        <f t="shared" si="1"/>
        <v>-1325487802</v>
      </c>
      <c r="Y15">
        <f t="shared" si="1"/>
        <v>-1426143914</v>
      </c>
      <c r="Z15">
        <f t="shared" si="1"/>
        <v>-1527983563</v>
      </c>
      <c r="AA15">
        <f t="shared" si="1"/>
        <v>-1630726795</v>
      </c>
      <c r="AB15">
        <f t="shared" si="1"/>
        <v>-1731666055</v>
      </c>
      <c r="AC15">
        <f t="shared" si="1"/>
        <v>-1827106567</v>
      </c>
      <c r="AD15">
        <f t="shared" si="1"/>
        <v>-1916888695</v>
      </c>
      <c r="AE15">
        <f t="shared" si="1"/>
        <v>-2001097986</v>
      </c>
      <c r="AF15">
        <f t="shared" si="1"/>
        <v>-2079946197</v>
      </c>
      <c r="AG15">
        <f t="shared" si="1"/>
        <v>-2156204437</v>
      </c>
      <c r="AH15">
        <f t="shared" si="1"/>
        <v>-2230790200</v>
      </c>
      <c r="AI15">
        <f t="shared" si="1"/>
        <v>-2303614376</v>
      </c>
      <c r="AJ15">
        <f t="shared" si="1"/>
        <v>-2374340232</v>
      </c>
      <c r="AK15">
        <f t="shared" si="1"/>
        <v>-2442594662</v>
      </c>
      <c r="AL15">
        <f t="shared" si="1"/>
        <v>-2508182308</v>
      </c>
      <c r="AM15">
        <f t="shared" si="1"/>
        <v>-2571477082</v>
      </c>
      <c r="AN15">
        <f t="shared" si="1"/>
        <v>-2632286189</v>
      </c>
      <c r="AO15">
        <f t="shared" si="1"/>
        <v>-2690342955</v>
      </c>
      <c r="AP15">
        <f t="shared" si="1"/>
        <v>-2745404760</v>
      </c>
      <c r="AQ15">
        <f t="shared" si="1"/>
        <v>-2797290298</v>
      </c>
      <c r="AR15">
        <f t="shared" si="1"/>
        <v>-2845838554</v>
      </c>
      <c r="AS15">
        <f t="shared" si="1"/>
        <v>-2890946993</v>
      </c>
      <c r="AT15">
        <f t="shared" si="1"/>
        <v>-2934211717</v>
      </c>
      <c r="AU15">
        <f t="shared" si="1"/>
        <v>-2976696161</v>
      </c>
      <c r="AV15">
        <f t="shared" si="1"/>
        <v>-3018305259</v>
      </c>
      <c r="AW15">
        <f t="shared" si="1"/>
        <v>-3058875045</v>
      </c>
      <c r="AX15">
        <f t="shared" si="1"/>
        <v>-3098263706</v>
      </c>
      <c r="AY15">
        <f t="shared" si="1"/>
        <v>-3136348559</v>
      </c>
      <c r="AZ15">
        <f t="shared" si="1"/>
        <v>-3173025197</v>
      </c>
      <c r="BA15">
        <f t="shared" si="1"/>
        <v>-3208206793</v>
      </c>
      <c r="BB15">
        <f t="shared" si="1"/>
        <v>-3241823651</v>
      </c>
      <c r="BC15">
        <f t="shared" si="1"/>
        <v>-3273822662</v>
      </c>
      <c r="BD15">
        <f t="shared" si="1"/>
        <v>-3304196574</v>
      </c>
      <c r="BE15">
        <f t="shared" si="1"/>
        <v>-3333689994</v>
      </c>
      <c r="BF15">
        <f t="shared" si="1"/>
        <v>-3362641684</v>
      </c>
      <c r="BG15">
        <f t="shared" si="1"/>
        <v>-3391008399</v>
      </c>
      <c r="BH15">
        <f t="shared" si="1"/>
        <v>-3418729250</v>
      </c>
      <c r="BI15">
        <f t="shared" si="1"/>
        <v>-3445749473</v>
      </c>
      <c r="BJ15">
        <f t="shared" si="1"/>
        <v>-3471954630</v>
      </c>
    </row>
    <row r="17" spans="1:62" x14ac:dyDescent="0.25">
      <c r="C17">
        <v>1990</v>
      </c>
      <c r="D17">
        <v>1991</v>
      </c>
      <c r="E17">
        <v>1992</v>
      </c>
      <c r="F17">
        <v>1993</v>
      </c>
      <c r="G17">
        <v>1994</v>
      </c>
      <c r="H17">
        <v>1995</v>
      </c>
      <c r="I17">
        <v>1996</v>
      </c>
      <c r="J17">
        <v>1997</v>
      </c>
      <c r="K17">
        <v>1998</v>
      </c>
      <c r="L17">
        <v>1999</v>
      </c>
      <c r="M17">
        <v>2000</v>
      </c>
      <c r="N17">
        <v>2001</v>
      </c>
      <c r="O17">
        <v>2002</v>
      </c>
      <c r="P17">
        <v>2003</v>
      </c>
      <c r="Q17">
        <v>2004</v>
      </c>
      <c r="R17">
        <v>2005</v>
      </c>
      <c r="S17">
        <v>2006</v>
      </c>
      <c r="T17">
        <v>2007</v>
      </c>
      <c r="U17">
        <v>2008</v>
      </c>
      <c r="V17">
        <v>2009</v>
      </c>
      <c r="W17">
        <v>2010</v>
      </c>
      <c r="X17">
        <v>2011</v>
      </c>
      <c r="Y17">
        <v>2012</v>
      </c>
      <c r="Z17">
        <v>2013</v>
      </c>
      <c r="AA17">
        <v>2014</v>
      </c>
      <c r="AB17">
        <v>2015</v>
      </c>
      <c r="AC17">
        <v>2016</v>
      </c>
      <c r="AD17">
        <v>2017</v>
      </c>
      <c r="AE17">
        <v>2018</v>
      </c>
      <c r="AF17">
        <v>2019</v>
      </c>
      <c r="AG17">
        <v>2020</v>
      </c>
      <c r="AH17">
        <v>2021</v>
      </c>
      <c r="AI17">
        <v>2022</v>
      </c>
      <c r="AJ17">
        <v>2023</v>
      </c>
      <c r="AK17">
        <v>2024</v>
      </c>
      <c r="AL17">
        <v>2025</v>
      </c>
      <c r="AM17">
        <v>2026</v>
      </c>
      <c r="AN17">
        <v>2027</v>
      </c>
      <c r="AO17">
        <v>2028</v>
      </c>
      <c r="AP17">
        <v>2029</v>
      </c>
      <c r="AQ17">
        <v>2030</v>
      </c>
      <c r="AR17">
        <v>2031</v>
      </c>
      <c r="AS17">
        <v>2032</v>
      </c>
      <c r="AT17">
        <v>2033</v>
      </c>
      <c r="AU17">
        <v>2034</v>
      </c>
      <c r="AV17">
        <v>2035</v>
      </c>
      <c r="AW17">
        <v>2036</v>
      </c>
      <c r="AX17">
        <v>2037</v>
      </c>
      <c r="AY17">
        <v>2038</v>
      </c>
      <c r="AZ17">
        <v>2039</v>
      </c>
      <c r="BA17">
        <v>2040</v>
      </c>
      <c r="BB17">
        <v>2041</v>
      </c>
      <c r="BC17">
        <v>2042</v>
      </c>
      <c r="BD17">
        <v>2043</v>
      </c>
      <c r="BE17">
        <v>2044</v>
      </c>
      <c r="BF17">
        <v>2045</v>
      </c>
      <c r="BG17">
        <v>2046</v>
      </c>
      <c r="BH17">
        <v>2047</v>
      </c>
      <c r="BI17">
        <v>2048</v>
      </c>
      <c r="BJ17">
        <v>2049</v>
      </c>
    </row>
    <row r="18" spans="1:62" x14ac:dyDescent="0.25">
      <c r="A18" t="s">
        <v>18</v>
      </c>
      <c r="B18" t="s">
        <v>11</v>
      </c>
      <c r="C18">
        <v>0</v>
      </c>
      <c r="D18">
        <f>(D3-$C$3)+(D8-$C$8)</f>
        <v>37022265</v>
      </c>
      <c r="E18">
        <f t="shared" ref="E18:BJ18" si="2">(E3-$C$3)+(E8-$C$8)</f>
        <v>76214546</v>
      </c>
      <c r="F18">
        <f t="shared" si="2"/>
        <v>115589463</v>
      </c>
      <c r="G18">
        <f t="shared" si="2"/>
        <v>153044747</v>
      </c>
      <c r="H18">
        <f t="shared" si="2"/>
        <v>188240287</v>
      </c>
      <c r="I18">
        <f t="shared" si="2"/>
        <v>224058780</v>
      </c>
      <c r="J18">
        <f t="shared" si="2"/>
        <v>261823692</v>
      </c>
      <c r="K18">
        <f t="shared" si="2"/>
        <v>302954752</v>
      </c>
      <c r="L18">
        <f t="shared" si="2"/>
        <v>348015527</v>
      </c>
      <c r="M18">
        <f t="shared" si="2"/>
        <v>394108031</v>
      </c>
      <c r="N18">
        <f t="shared" si="2"/>
        <v>441189889</v>
      </c>
      <c r="O18">
        <f t="shared" si="2"/>
        <v>488924317</v>
      </c>
      <c r="P18">
        <f t="shared" si="2"/>
        <v>534139031</v>
      </c>
      <c r="Q18">
        <f t="shared" si="2"/>
        <v>579529106</v>
      </c>
      <c r="R18">
        <f t="shared" si="2"/>
        <v>630154112</v>
      </c>
      <c r="S18">
        <f t="shared" si="2"/>
        <v>685523371</v>
      </c>
      <c r="T18">
        <f t="shared" si="2"/>
        <v>742770034</v>
      </c>
      <c r="U18">
        <f t="shared" si="2"/>
        <v>803292811</v>
      </c>
      <c r="V18">
        <f t="shared" si="2"/>
        <v>867938193</v>
      </c>
      <c r="W18">
        <f t="shared" si="2"/>
        <v>936754147</v>
      </c>
      <c r="X18">
        <f t="shared" si="2"/>
        <v>1008404971</v>
      </c>
      <c r="Y18">
        <f t="shared" si="2"/>
        <v>1081467822</v>
      </c>
      <c r="Z18">
        <f t="shared" si="2"/>
        <v>1155488327</v>
      </c>
      <c r="AA18">
        <f t="shared" si="2"/>
        <v>1230195729</v>
      </c>
      <c r="AB18">
        <f t="shared" si="2"/>
        <v>1302952865</v>
      </c>
      <c r="AC18">
        <f t="shared" si="2"/>
        <v>1370077054</v>
      </c>
      <c r="AD18">
        <f t="shared" si="2"/>
        <v>1431447454</v>
      </c>
      <c r="AE18">
        <f t="shared" si="2"/>
        <v>1487184698</v>
      </c>
      <c r="AF18">
        <f t="shared" si="2"/>
        <v>1537309315</v>
      </c>
      <c r="AG18">
        <f t="shared" si="2"/>
        <v>1581130921</v>
      </c>
      <c r="AH18">
        <f t="shared" si="2"/>
        <v>1619179260</v>
      </c>
      <c r="AI18">
        <f t="shared" si="2"/>
        <v>1652574326</v>
      </c>
      <c r="AJ18">
        <f t="shared" si="2"/>
        <v>1681860746</v>
      </c>
      <c r="AK18">
        <f t="shared" si="2"/>
        <v>1707351827</v>
      </c>
      <c r="AL18">
        <f t="shared" si="2"/>
        <v>1729350370</v>
      </c>
      <c r="AM18">
        <f t="shared" si="2"/>
        <v>1748571233</v>
      </c>
      <c r="AN18">
        <f t="shared" si="2"/>
        <v>1765051514</v>
      </c>
      <c r="AO18">
        <f t="shared" si="2"/>
        <v>1778704517</v>
      </c>
      <c r="AP18">
        <f t="shared" si="2"/>
        <v>1788756963</v>
      </c>
      <c r="AQ18">
        <f t="shared" si="2"/>
        <v>1795301320</v>
      </c>
      <c r="AR18">
        <f t="shared" si="2"/>
        <v>1799653529</v>
      </c>
      <c r="AS18">
        <f t="shared" si="2"/>
        <v>1801773346</v>
      </c>
      <c r="AT18">
        <f t="shared" si="2"/>
        <v>1803091882</v>
      </c>
      <c r="AU18">
        <f t="shared" si="2"/>
        <v>1804494553</v>
      </c>
      <c r="AV18">
        <f t="shared" si="2"/>
        <v>1805764886</v>
      </c>
      <c r="AW18">
        <f t="shared" si="2"/>
        <v>1806656964</v>
      </c>
      <c r="AX18">
        <f t="shared" si="2"/>
        <v>1806966893</v>
      </c>
      <c r="AY18">
        <f t="shared" si="2"/>
        <v>1806525933</v>
      </c>
      <c r="AZ18">
        <f t="shared" si="2"/>
        <v>1805188386</v>
      </c>
      <c r="BA18">
        <f t="shared" si="2"/>
        <v>1802839296</v>
      </c>
      <c r="BB18">
        <f t="shared" si="2"/>
        <v>1799390585</v>
      </c>
      <c r="BC18">
        <f t="shared" si="2"/>
        <v>1794769103</v>
      </c>
      <c r="BD18">
        <f t="shared" si="2"/>
        <v>1788967285</v>
      </c>
      <c r="BE18">
        <f t="shared" si="2"/>
        <v>1782736236</v>
      </c>
      <c r="BF18">
        <f t="shared" si="2"/>
        <v>1776414983</v>
      </c>
      <c r="BG18">
        <f t="shared" si="2"/>
        <v>1769956654</v>
      </c>
      <c r="BH18">
        <f t="shared" si="2"/>
        <v>1763310211</v>
      </c>
      <c r="BI18">
        <f t="shared" si="2"/>
        <v>1756434258</v>
      </c>
      <c r="BJ18">
        <f t="shared" si="2"/>
        <v>1749454383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M23"/>
  <sheetViews>
    <sheetView topLeftCell="AQ1" workbookViewId="0">
      <selection activeCell="Q31" sqref="Q31"/>
    </sheetView>
  </sheetViews>
  <sheetFormatPr defaultRowHeight="15" x14ac:dyDescent="0.25"/>
  <cols>
    <col min="1" max="1" width="31.28515625" bestFit="1" customWidth="1"/>
    <col min="2" max="3" width="11" bestFit="1" customWidth="1"/>
    <col min="62" max="62" width="11" bestFit="1" customWidth="1"/>
    <col min="63" max="63" width="10" bestFit="1" customWidth="1"/>
  </cols>
  <sheetData>
    <row r="1" spans="1:65" x14ac:dyDescent="0.25">
      <c r="A1" t="s">
        <v>8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>
        <v>2020</v>
      </c>
      <c r="AG1">
        <v>2021</v>
      </c>
      <c r="AH1">
        <v>2022</v>
      </c>
      <c r="AI1">
        <v>2023</v>
      </c>
      <c r="AJ1">
        <v>2024</v>
      </c>
      <c r="AK1">
        <v>2025</v>
      </c>
      <c r="AL1">
        <v>2026</v>
      </c>
      <c r="AM1">
        <v>2027</v>
      </c>
      <c r="AN1">
        <v>2028</v>
      </c>
      <c r="AO1">
        <v>2029</v>
      </c>
      <c r="AP1">
        <v>2030</v>
      </c>
      <c r="AQ1">
        <v>2031</v>
      </c>
      <c r="AR1">
        <v>2032</v>
      </c>
      <c r="AS1">
        <v>2033</v>
      </c>
      <c r="AT1">
        <v>2034</v>
      </c>
      <c r="AU1">
        <v>2035</v>
      </c>
      <c r="AV1">
        <v>2036</v>
      </c>
      <c r="AW1">
        <v>2037</v>
      </c>
      <c r="AX1">
        <v>2038</v>
      </c>
      <c r="AY1">
        <v>2039</v>
      </c>
      <c r="AZ1">
        <v>2040</v>
      </c>
      <c r="BA1">
        <v>2041</v>
      </c>
      <c r="BB1">
        <v>2042</v>
      </c>
      <c r="BC1">
        <v>2043</v>
      </c>
      <c r="BD1">
        <v>2044</v>
      </c>
      <c r="BE1">
        <v>2045</v>
      </c>
      <c r="BF1">
        <v>2046</v>
      </c>
      <c r="BG1">
        <v>2047</v>
      </c>
      <c r="BH1">
        <v>2048</v>
      </c>
      <c r="BI1">
        <v>2049</v>
      </c>
    </row>
    <row r="2" spans="1:65" x14ac:dyDescent="0.25">
      <c r="A2" t="s">
        <v>12</v>
      </c>
      <c r="B2">
        <f>Run1_Processed!C12</f>
        <v>0</v>
      </c>
      <c r="C2">
        <f>Run1_Processed!D12</f>
        <v>1807304</v>
      </c>
      <c r="D2">
        <f>Run1_Processed!E12</f>
        <v>6343636</v>
      </c>
      <c r="E2">
        <f>Run1_Processed!F12</f>
        <v>12731540</v>
      </c>
      <c r="F2">
        <f>Run1_Processed!G12</f>
        <v>22922039</v>
      </c>
      <c r="G2">
        <f>Run1_Processed!H12</f>
        <v>37544169</v>
      </c>
      <c r="H2">
        <f>Run1_Processed!I12</f>
        <v>53839864</v>
      </c>
      <c r="I2">
        <f>Run1_Processed!J12</f>
        <v>70356936</v>
      </c>
      <c r="J2">
        <f>Run1_Processed!K12</f>
        <v>85453324</v>
      </c>
      <c r="K2">
        <f>Run1_Processed!L12</f>
        <v>98189094</v>
      </c>
      <c r="L2">
        <f>Run1_Processed!M12</f>
        <v>111245495</v>
      </c>
      <c r="M2">
        <f>Run1_Processed!N12</f>
        <v>124709487</v>
      </c>
      <c r="N2">
        <f>Run1_Processed!O12</f>
        <v>138870114</v>
      </c>
      <c r="O2">
        <f>Run1_Processed!P12</f>
        <v>157146012</v>
      </c>
      <c r="P2">
        <f>Run1_Processed!Q12</f>
        <v>177164551</v>
      </c>
      <c r="Q2">
        <f>Run1_Processed!R12</f>
        <v>196460177</v>
      </c>
      <c r="R2">
        <f>Run1_Processed!S12</f>
        <v>216646776</v>
      </c>
      <c r="S2">
        <f>Run1_Processed!T12</f>
        <v>238891047</v>
      </c>
      <c r="T2">
        <f>Run1_Processed!U12</f>
        <v>262046711</v>
      </c>
      <c r="U2">
        <f>Run1_Processed!V12</f>
        <v>284525741</v>
      </c>
      <c r="V2">
        <f>Run1_Processed!W12</f>
        <v>306169317</v>
      </c>
      <c r="W2">
        <f>Run1_Processed!X12</f>
        <v>327301528</v>
      </c>
      <c r="X2">
        <f>Run1_Processed!Y12</f>
        <v>348155305</v>
      </c>
      <c r="Y2">
        <f>Run1_Processed!Z12</f>
        <v>368842555</v>
      </c>
      <c r="Z2">
        <f>Run1_Processed!AA12</f>
        <v>389400319</v>
      </c>
      <c r="AA2">
        <f>Run1_Processed!AB12</f>
        <v>409794658</v>
      </c>
      <c r="AB2">
        <f>Run1_Processed!AC12</f>
        <v>430039827</v>
      </c>
      <c r="AC2">
        <f>Run1_Processed!AD12</f>
        <v>450114396</v>
      </c>
      <c r="AD2">
        <f>Run1_Processed!AE12</f>
        <v>469996858</v>
      </c>
      <c r="AE2">
        <f>Run1_Processed!AF12</f>
        <v>489577864</v>
      </c>
      <c r="AF2">
        <f>Run1_Processed!AG12</f>
        <v>507845217</v>
      </c>
      <c r="AG2">
        <f>Run1_Processed!AH12</f>
        <v>524619066</v>
      </c>
      <c r="AH2">
        <f>Run1_Processed!AI12</f>
        <v>540222796</v>
      </c>
      <c r="AI2">
        <f>Run1_Processed!AJ12</f>
        <v>554892555</v>
      </c>
      <c r="AJ2">
        <f>Run1_Processed!AK12</f>
        <v>568735080</v>
      </c>
      <c r="AK2">
        <f>Run1_Processed!AL12</f>
        <v>581773047</v>
      </c>
      <c r="AL2">
        <f>Run1_Processed!AM12</f>
        <v>594020853</v>
      </c>
      <c r="AM2">
        <f>Run1_Processed!AN12</f>
        <v>605540934</v>
      </c>
      <c r="AN2">
        <f>Run1_Processed!AO12</f>
        <v>616412955</v>
      </c>
      <c r="AO2">
        <f>Run1_Processed!AP12</f>
        <v>626921219</v>
      </c>
      <c r="AP2">
        <f>Run1_Processed!AQ12</f>
        <v>637214973</v>
      </c>
      <c r="AQ2">
        <f>Run1_Processed!AR12</f>
        <v>646963349</v>
      </c>
      <c r="AR2">
        <f>Run1_Processed!AS12</f>
        <v>656124262</v>
      </c>
      <c r="AS2">
        <f>Run1_Processed!AT12</f>
        <v>664744578</v>
      </c>
      <c r="AT2">
        <f>Run1_Processed!AU12</f>
        <v>672917157</v>
      </c>
      <c r="AU2">
        <f>Run1_Processed!AV12</f>
        <v>680735972</v>
      </c>
      <c r="AV2">
        <f>Run1_Processed!AW12</f>
        <v>688288544</v>
      </c>
      <c r="AW2">
        <f>Run1_Processed!AX12</f>
        <v>695663242</v>
      </c>
      <c r="AX2">
        <f>Run1_Processed!AY12</f>
        <v>702920074</v>
      </c>
      <c r="AY2">
        <f>Run1_Processed!AZ12</f>
        <v>710103414</v>
      </c>
      <c r="AZ2">
        <f>Run1_Processed!BA12</f>
        <v>717237861</v>
      </c>
      <c r="BA2">
        <f>Run1_Processed!BB12</f>
        <v>724332652</v>
      </c>
      <c r="BB2">
        <f>Run1_Processed!BC12</f>
        <v>731390991</v>
      </c>
      <c r="BC2">
        <f>Run1_Processed!BD12</f>
        <v>738380010</v>
      </c>
      <c r="BD2">
        <f>Run1_Processed!BE12</f>
        <v>745246633</v>
      </c>
      <c r="BE2">
        <f>Run1_Processed!BF12</f>
        <v>751941679</v>
      </c>
      <c r="BF2">
        <f>Run1_Processed!BG12</f>
        <v>758427900</v>
      </c>
      <c r="BG2">
        <f>Run1_Processed!BH12</f>
        <v>764668046</v>
      </c>
      <c r="BH2">
        <f>Run1_Processed!BI12</f>
        <v>770628179</v>
      </c>
      <c r="BI2">
        <f>Run1_Processed!BJ12</f>
        <v>776291156</v>
      </c>
    </row>
    <row r="3" spans="1:65" x14ac:dyDescent="0.25">
      <c r="A3" t="s">
        <v>13</v>
      </c>
      <c r="B3">
        <f>Run2_Processed!C12</f>
        <v>0</v>
      </c>
      <c r="C3">
        <f>Run2_Processed!D12</f>
        <v>1807304</v>
      </c>
      <c r="D3">
        <f>Run2_Processed!E12</f>
        <v>6343636</v>
      </c>
      <c r="E3">
        <f>Run2_Processed!F12</f>
        <v>12731540</v>
      </c>
      <c r="F3">
        <f>Run2_Processed!G12</f>
        <v>22922039</v>
      </c>
      <c r="G3">
        <f>Run2_Processed!H12</f>
        <v>37544169</v>
      </c>
      <c r="H3">
        <f>Run2_Processed!I12</f>
        <v>53839864</v>
      </c>
      <c r="I3">
        <f>Run2_Processed!J12</f>
        <v>70356936</v>
      </c>
      <c r="J3">
        <f>Run2_Processed!K12</f>
        <v>85453324</v>
      </c>
      <c r="K3">
        <f>Run2_Processed!L12</f>
        <v>98189094</v>
      </c>
      <c r="L3">
        <f>Run2_Processed!M12</f>
        <v>111245495</v>
      </c>
      <c r="M3">
        <f>Run2_Processed!N12</f>
        <v>124709487</v>
      </c>
      <c r="N3">
        <f>Run2_Processed!O12</f>
        <v>138870114</v>
      </c>
      <c r="O3">
        <f>Run2_Processed!P12</f>
        <v>157146012</v>
      </c>
      <c r="P3">
        <f>Run2_Processed!Q12</f>
        <v>177164551</v>
      </c>
      <c r="Q3">
        <f>Run2_Processed!R12</f>
        <v>197513344</v>
      </c>
      <c r="R3">
        <f>Run2_Processed!S12</f>
        <v>220724386</v>
      </c>
      <c r="S3">
        <f>Run2_Processed!T12</f>
        <v>247336403</v>
      </c>
      <c r="T3">
        <f>Run2_Processed!U12</f>
        <v>275841966</v>
      </c>
      <c r="U3">
        <f>Run2_Processed!V12</f>
        <v>304401910</v>
      </c>
      <c r="V3">
        <f>Run2_Processed!W12</f>
        <v>332684437</v>
      </c>
      <c r="W3">
        <f>Run2_Processed!X12</f>
        <v>360892970</v>
      </c>
      <c r="X3">
        <f>Run2_Processed!Y12</f>
        <v>389174510</v>
      </c>
      <c r="Y3">
        <f>Run2_Processed!Z12</f>
        <v>417577692</v>
      </c>
      <c r="Z3">
        <f>Run2_Processed!AA12</f>
        <v>446090665</v>
      </c>
      <c r="AA3">
        <f>Run2_Processed!AB12</f>
        <v>474641012</v>
      </c>
      <c r="AB3">
        <f>Run2_Processed!AC12</f>
        <v>503215935</v>
      </c>
      <c r="AC3">
        <f>Run2_Processed!AD12</f>
        <v>531777067</v>
      </c>
      <c r="AD3">
        <f>Run2_Processed!AE12</f>
        <v>560290467</v>
      </c>
      <c r="AE3">
        <f>Run2_Processed!AF12</f>
        <v>588632310</v>
      </c>
      <c r="AF3">
        <f>Run2_Processed!AG12</f>
        <v>615772927</v>
      </c>
      <c r="AG3">
        <f>Run2_Processed!AH12</f>
        <v>641513134</v>
      </c>
      <c r="AH3">
        <f>Run2_Processed!AI12</f>
        <v>666161071</v>
      </c>
      <c r="AI3">
        <f>Run2_Processed!AJ12</f>
        <v>689977655</v>
      </c>
      <c r="AJ3">
        <f>Run2_Processed!AK12</f>
        <v>713142206</v>
      </c>
      <c r="AK3">
        <f>Run2_Processed!AL12</f>
        <v>735774858</v>
      </c>
      <c r="AL3">
        <f>Run2_Processed!AM12</f>
        <v>757951503</v>
      </c>
      <c r="AM3">
        <f>Run2_Processed!AN12</f>
        <v>779735730</v>
      </c>
      <c r="AN3">
        <f>Run2_Processed!AO12</f>
        <v>801172670</v>
      </c>
      <c r="AO3">
        <f>Run2_Processed!AP12</f>
        <v>822955084</v>
      </c>
      <c r="AP3">
        <f>Run2_Processed!AQ12</f>
        <v>844915590</v>
      </c>
      <c r="AQ3">
        <f>Run2_Processed!AR12</f>
        <v>865728505</v>
      </c>
      <c r="AR3">
        <f>Run2_Processed!AS12</f>
        <v>885423914</v>
      </c>
      <c r="AS3">
        <f>Run2_Processed!AT12</f>
        <v>904206692</v>
      </c>
      <c r="AT3">
        <f>Run2_Processed!AU12</f>
        <v>922226720</v>
      </c>
      <c r="AU3">
        <f>Run2_Processed!AV12</f>
        <v>939561730</v>
      </c>
      <c r="AV3">
        <f>Run2_Processed!AW12</f>
        <v>956275603</v>
      </c>
      <c r="AW3">
        <f>Run2_Processed!AX12</f>
        <v>972430462</v>
      </c>
      <c r="AX3">
        <f>Run2_Processed!AY12</f>
        <v>988069201</v>
      </c>
      <c r="AY3">
        <f>Run2_Processed!AZ12</f>
        <v>1003258755</v>
      </c>
      <c r="AZ3">
        <f>Run2_Processed!BA12</f>
        <v>1018061940</v>
      </c>
      <c r="BA3">
        <f>Run2_Processed!BB12</f>
        <v>1032514752</v>
      </c>
      <c r="BB3">
        <f>Run2_Processed!BC12</f>
        <v>1046656184</v>
      </c>
      <c r="BC3">
        <f>Run2_Processed!BD12</f>
        <v>1060510207</v>
      </c>
      <c r="BD3">
        <f>Run2_Processed!BE12</f>
        <v>1074093956</v>
      </c>
      <c r="BE3">
        <f>Run2_Processed!BF12</f>
        <v>1087430003</v>
      </c>
      <c r="BF3">
        <f>Run2_Processed!BG12</f>
        <v>1100542955</v>
      </c>
      <c r="BG3">
        <f>Run2_Processed!BH12</f>
        <v>1113441089</v>
      </c>
      <c r="BH3">
        <f>Run2_Processed!BI12</f>
        <v>1126117449</v>
      </c>
      <c r="BI3">
        <f>Run2_Processed!BJ12</f>
        <v>1138307794</v>
      </c>
      <c r="BJ3">
        <f>(BI3-BI$2)/1000000</f>
        <v>362.016638</v>
      </c>
      <c r="BK3">
        <f>(BI3-$BI$2)/$BI$2</f>
        <v>0.46634131434056941</v>
      </c>
      <c r="BM3">
        <f>BJ3+BJ9+BJ15</f>
        <v>-23.384461000000044</v>
      </c>
    </row>
    <row r="4" spans="1:65" x14ac:dyDescent="0.25">
      <c r="A4" t="s">
        <v>14</v>
      </c>
      <c r="B4">
        <f>Run3_Processed!C12</f>
        <v>0</v>
      </c>
      <c r="C4">
        <f>Run3_Processed!D12</f>
        <v>1807456</v>
      </c>
      <c r="D4">
        <f>Run3_Processed!E12</f>
        <v>6344117</v>
      </c>
      <c r="E4">
        <f>Run3_Processed!F12</f>
        <v>12732529</v>
      </c>
      <c r="F4">
        <f>Run3_Processed!G12</f>
        <v>22923687</v>
      </c>
      <c r="G4">
        <f>Run3_Processed!H12</f>
        <v>37546585</v>
      </c>
      <c r="H4">
        <f>Run3_Processed!I12</f>
        <v>53843019</v>
      </c>
      <c r="I4">
        <f>Run3_Processed!J12</f>
        <v>70360659</v>
      </c>
      <c r="J4">
        <f>Run3_Processed!K12</f>
        <v>85457403</v>
      </c>
      <c r="K4">
        <f>Run3_Processed!L12</f>
        <v>98193575</v>
      </c>
      <c r="L4">
        <f>Run3_Processed!M12</f>
        <v>111250484</v>
      </c>
      <c r="M4">
        <f>Run3_Processed!N12</f>
        <v>124715021</v>
      </c>
      <c r="N4">
        <f>Run3_Processed!O12</f>
        <v>138876372</v>
      </c>
      <c r="O4">
        <f>Run3_Processed!P12</f>
        <v>157153126</v>
      </c>
      <c r="P4">
        <f>Run3_Processed!Q12</f>
        <v>177172519</v>
      </c>
      <c r="Q4">
        <f>Run3_Processed!R12</f>
        <v>196469144</v>
      </c>
      <c r="R4">
        <f>Run3_Processed!S12</f>
        <v>216657106</v>
      </c>
      <c r="S4">
        <f>Run3_Processed!T12</f>
        <v>238858207</v>
      </c>
      <c r="T4">
        <f>Run3_Processed!U12</f>
        <v>261654459</v>
      </c>
      <c r="U4">
        <f>Run3_Processed!V12</f>
        <v>284068386</v>
      </c>
      <c r="V4">
        <f>Run3_Processed!W12</f>
        <v>305805860</v>
      </c>
      <c r="W4">
        <f>Run3_Processed!X12</f>
        <v>327036191</v>
      </c>
      <c r="X4">
        <f>Run3_Processed!Y12</f>
        <v>347968126</v>
      </c>
      <c r="Y4">
        <f>Run3_Processed!Z12</f>
        <v>368713434</v>
      </c>
      <c r="Z4">
        <f>Run3_Processed!AA12</f>
        <v>389314040</v>
      </c>
      <c r="AA4">
        <f>Run3_Processed!AB12</f>
        <v>409740473</v>
      </c>
      <c r="AB4">
        <f>Run3_Processed!AC12</f>
        <v>430010155</v>
      </c>
      <c r="AC4">
        <f>Run3_Processed!AD12</f>
        <v>450103784</v>
      </c>
      <c r="AD4">
        <f>Run3_Processed!AE12</f>
        <v>470001300</v>
      </c>
      <c r="AE4">
        <f>Run3_Processed!AF12</f>
        <v>489911009</v>
      </c>
      <c r="AF4">
        <f>Run3_Processed!AG12</f>
        <v>513306063</v>
      </c>
      <c r="AG4">
        <f>Run3_Processed!AH12</f>
        <v>540583004</v>
      </c>
      <c r="AH4">
        <f>Run3_Processed!AI12</f>
        <v>570612447</v>
      </c>
      <c r="AI4">
        <f>Run3_Processed!AJ12</f>
        <v>602482883</v>
      </c>
      <c r="AJ4">
        <f>Run3_Processed!AK12</f>
        <v>635471832</v>
      </c>
      <c r="AK4">
        <f>Run3_Processed!AL12</f>
        <v>669073631</v>
      </c>
      <c r="AL4">
        <f>Run3_Processed!AM12</f>
        <v>702941811</v>
      </c>
      <c r="AM4">
        <f>Run3_Processed!AN12</f>
        <v>736856939</v>
      </c>
      <c r="AN4">
        <f>Run3_Processed!AO12</f>
        <v>770657213</v>
      </c>
      <c r="AO4">
        <f>Run3_Processed!AP12</f>
        <v>804416556</v>
      </c>
      <c r="AP4">
        <f>Run3_Processed!AQ12</f>
        <v>838015977</v>
      </c>
      <c r="AQ4">
        <f>Run3_Processed!AR12</f>
        <v>870950312</v>
      </c>
      <c r="AR4">
        <f>Run3_Processed!AS12</f>
        <v>903151200</v>
      </c>
      <c r="AS4">
        <f>Run3_Processed!AT12</f>
        <v>934653061</v>
      </c>
      <c r="AT4">
        <f>Run3_Processed!AU12</f>
        <v>965510690</v>
      </c>
      <c r="AU4">
        <f>Run3_Processed!AV12</f>
        <v>995759228</v>
      </c>
      <c r="AV4">
        <f>Run3_Processed!AW12</f>
        <v>1025428378</v>
      </c>
      <c r="AW4">
        <f>Run3_Processed!AX12</f>
        <v>1054549579</v>
      </c>
      <c r="AX4">
        <f>Run3_Processed!AY12</f>
        <v>1083136015</v>
      </c>
      <c r="AY4">
        <f>Run3_Processed!AZ12</f>
        <v>1111203736</v>
      </c>
      <c r="AZ4">
        <f>Run3_Processed!BA12</f>
        <v>1138764680</v>
      </c>
      <c r="BA4">
        <f>Run3_Processed!BB12</f>
        <v>1165826845</v>
      </c>
      <c r="BB4">
        <f>Run3_Processed!BC12</f>
        <v>1192401797</v>
      </c>
      <c r="BC4">
        <f>Run3_Processed!BD12</f>
        <v>1218488333</v>
      </c>
      <c r="BD4">
        <f>Run3_Processed!BE12</f>
        <v>1244081930</v>
      </c>
      <c r="BE4">
        <f>Run3_Processed!BF12</f>
        <v>1269182952</v>
      </c>
      <c r="BF4">
        <f>Run3_Processed!BG12</f>
        <v>1293798896</v>
      </c>
      <c r="BG4">
        <f>Run3_Processed!BH12</f>
        <v>1317928378</v>
      </c>
      <c r="BH4">
        <f>Run3_Processed!BI12</f>
        <v>1341566098</v>
      </c>
      <c r="BI4">
        <f>Run3_Processed!BJ12</f>
        <v>1364713507</v>
      </c>
      <c r="BJ4">
        <f>(BI4-BI$2)/1000000</f>
        <v>588.42235100000005</v>
      </c>
      <c r="BK4">
        <f>(BI4-$BI$2)/$BI$2</f>
        <v>0.75799182620083849</v>
      </c>
      <c r="BM4">
        <f>BJ4+BJ10+BJ16</f>
        <v>-27.779523999999924</v>
      </c>
    </row>
    <row r="5" spans="1:65" x14ac:dyDescent="0.25">
      <c r="A5" t="s">
        <v>15</v>
      </c>
      <c r="B5">
        <f>Run4_Processed!C12</f>
        <v>0</v>
      </c>
      <c r="C5">
        <f>Run4_Processed!D12</f>
        <v>1807456</v>
      </c>
      <c r="D5">
        <f>Run4_Processed!E12</f>
        <v>6344117</v>
      </c>
      <c r="E5">
        <f>Run4_Processed!F12</f>
        <v>12732529</v>
      </c>
      <c r="F5">
        <f>Run4_Processed!G12</f>
        <v>22923687</v>
      </c>
      <c r="G5">
        <f>Run4_Processed!H12</f>
        <v>37546585</v>
      </c>
      <c r="H5">
        <f>Run4_Processed!I12</f>
        <v>53843019</v>
      </c>
      <c r="I5">
        <f>Run4_Processed!J12</f>
        <v>70360659</v>
      </c>
      <c r="J5">
        <f>Run4_Processed!K12</f>
        <v>85457403</v>
      </c>
      <c r="K5">
        <f>Run4_Processed!L12</f>
        <v>98193575</v>
      </c>
      <c r="L5">
        <f>Run4_Processed!M12</f>
        <v>111250484</v>
      </c>
      <c r="M5">
        <f>Run4_Processed!N12</f>
        <v>124715021</v>
      </c>
      <c r="N5">
        <f>Run4_Processed!O12</f>
        <v>138876372</v>
      </c>
      <c r="O5">
        <f>Run4_Processed!P12</f>
        <v>157153126</v>
      </c>
      <c r="P5">
        <f>Run4_Processed!Q12</f>
        <v>177172519</v>
      </c>
      <c r="Q5">
        <f>Run4_Processed!R12</f>
        <v>197522310</v>
      </c>
      <c r="R5">
        <f>Run4_Processed!S12</f>
        <v>220734716</v>
      </c>
      <c r="S5">
        <f>Run4_Processed!T12</f>
        <v>247303559</v>
      </c>
      <c r="T5">
        <f>Run4_Processed!U12</f>
        <v>275449550</v>
      </c>
      <c r="U5">
        <f>Run4_Processed!V12</f>
        <v>303944265</v>
      </c>
      <c r="V5">
        <f>Run4_Processed!W12</f>
        <v>332320873</v>
      </c>
      <c r="W5">
        <f>Run4_Processed!X12</f>
        <v>360627777</v>
      </c>
      <c r="X5">
        <f>Run4_Processed!Y12</f>
        <v>388987652</v>
      </c>
      <c r="Y5">
        <f>Run4_Processed!Z12</f>
        <v>417448955</v>
      </c>
      <c r="Z5">
        <f>Run4_Processed!AA12</f>
        <v>446004750</v>
      </c>
      <c r="AA5">
        <f>Run4_Processed!AB12</f>
        <v>474587123</v>
      </c>
      <c r="AB5">
        <f>Run4_Processed!AC12</f>
        <v>503186469</v>
      </c>
      <c r="AC5">
        <f>Run4_Processed!AD12</f>
        <v>531766562</v>
      </c>
      <c r="AD5">
        <f>Run4_Processed!AE12</f>
        <v>560294923</v>
      </c>
      <c r="AE5">
        <f>Run4_Processed!AF12</f>
        <v>588965428</v>
      </c>
      <c r="AF5">
        <f>Run4_Processed!AG12</f>
        <v>621235564</v>
      </c>
      <c r="AG5">
        <f>Run4_Processed!AH12</f>
        <v>657478941</v>
      </c>
      <c r="AH5">
        <f>Run4_Processed!AI12</f>
        <v>696476045</v>
      </c>
      <c r="AI5">
        <f>Run4_Processed!AJ12</f>
        <v>737339508</v>
      </c>
      <c r="AJ5">
        <f>Run4_Processed!AK12</f>
        <v>779380158</v>
      </c>
      <c r="AK5">
        <f>Run4_Processed!AL12</f>
        <v>822099477</v>
      </c>
      <c r="AL5">
        <f>Run4_Processed!AM12</f>
        <v>865157811</v>
      </c>
      <c r="AM5">
        <f>Run4_Processed!AN12</f>
        <v>908327629</v>
      </c>
      <c r="AN5">
        <f>Run4_Processed!AO12</f>
        <v>951432026</v>
      </c>
      <c r="AO5">
        <f>Run4_Processed!AP12</f>
        <v>995004493</v>
      </c>
      <c r="AP5">
        <f>Run4_Processed!AQ12</f>
        <v>1038771746</v>
      </c>
      <c r="AQ5">
        <f>Run4_Processed!AR12</f>
        <v>1081262546</v>
      </c>
      <c r="AR5">
        <f>Run4_Processed!AS12</f>
        <v>1122422758</v>
      </c>
      <c r="AS5">
        <f>Run4_Processed!AT12</f>
        <v>1162424994</v>
      </c>
      <c r="AT5">
        <f>Run4_Processed!AU12</f>
        <v>1201453965</v>
      </c>
      <c r="AU5">
        <f>Run4_Processed!AV12</f>
        <v>1239636983</v>
      </c>
      <c r="AV5">
        <f>Run4_Processed!AW12</f>
        <v>1277061357</v>
      </c>
      <c r="AW5">
        <f>Run4_Processed!AX12</f>
        <v>1313794095</v>
      </c>
      <c r="AX5">
        <f>Run4_Processed!AY12</f>
        <v>1349885848</v>
      </c>
      <c r="AY5">
        <f>Run4_Processed!AZ12</f>
        <v>1385382201</v>
      </c>
      <c r="AZ5">
        <f>Run4_Processed!BA12</f>
        <v>1420315319</v>
      </c>
      <c r="BA5">
        <f>Run4_Processed!BB12</f>
        <v>1454707441</v>
      </c>
      <c r="BB5">
        <f>Run4_Processed!BC12</f>
        <v>1488582269</v>
      </c>
      <c r="BC5">
        <f>Run4_Processed!BD12</f>
        <v>1521943649</v>
      </c>
      <c r="BD5">
        <f>Run4_Processed!BE12</f>
        <v>1554788536</v>
      </c>
      <c r="BE5">
        <f>Run4_Processed!BF12</f>
        <v>1587120041</v>
      </c>
      <c r="BF5">
        <f>Run4_Processed!BG12</f>
        <v>1618945078</v>
      </c>
      <c r="BG5">
        <f>Run4_Processed!BH12</f>
        <v>1650256988</v>
      </c>
      <c r="BH5">
        <f>Run4_Processed!BI12</f>
        <v>1681045590</v>
      </c>
      <c r="BI5">
        <f>Run4_Processed!BJ12</f>
        <v>1711074261</v>
      </c>
      <c r="BJ5">
        <f>(BI5-BI$2)/1000000</f>
        <v>934.78310499999998</v>
      </c>
      <c r="BK5">
        <f>(BI5-$BI$2)/$BI$2</f>
        <v>1.2041655991762967</v>
      </c>
      <c r="BM5">
        <f>BJ5+BJ11+BJ17</f>
        <v>-50.115921000000014</v>
      </c>
    </row>
    <row r="7" spans="1:65" x14ac:dyDescent="0.25">
      <c r="A7" t="s">
        <v>10</v>
      </c>
      <c r="B7">
        <v>1990</v>
      </c>
      <c r="C7">
        <v>1991</v>
      </c>
      <c r="D7">
        <v>1992</v>
      </c>
      <c r="E7">
        <v>1993</v>
      </c>
      <c r="F7">
        <v>1994</v>
      </c>
      <c r="G7">
        <v>1995</v>
      </c>
      <c r="H7">
        <v>1996</v>
      </c>
      <c r="I7">
        <v>1997</v>
      </c>
      <c r="J7">
        <v>1998</v>
      </c>
      <c r="K7">
        <v>1999</v>
      </c>
      <c r="L7">
        <v>2000</v>
      </c>
      <c r="M7">
        <v>2001</v>
      </c>
      <c r="N7">
        <v>2002</v>
      </c>
      <c r="O7">
        <v>2003</v>
      </c>
      <c r="P7">
        <v>2004</v>
      </c>
      <c r="Q7">
        <v>2005</v>
      </c>
      <c r="R7">
        <v>2006</v>
      </c>
      <c r="S7">
        <v>2007</v>
      </c>
      <c r="T7">
        <v>2008</v>
      </c>
      <c r="U7">
        <v>2009</v>
      </c>
      <c r="V7">
        <v>2010</v>
      </c>
      <c r="W7">
        <v>2011</v>
      </c>
      <c r="X7">
        <v>2012</v>
      </c>
      <c r="Y7">
        <v>2013</v>
      </c>
      <c r="Z7">
        <v>2014</v>
      </c>
      <c r="AA7">
        <v>2015</v>
      </c>
      <c r="AB7">
        <v>2016</v>
      </c>
      <c r="AC7">
        <v>2017</v>
      </c>
      <c r="AD7">
        <v>2018</v>
      </c>
      <c r="AE7">
        <v>2019</v>
      </c>
      <c r="AF7">
        <v>2020</v>
      </c>
      <c r="AG7">
        <v>2021</v>
      </c>
      <c r="AH7">
        <v>2022</v>
      </c>
      <c r="AI7">
        <v>2023</v>
      </c>
      <c r="AJ7">
        <v>2024</v>
      </c>
      <c r="AK7">
        <v>2025</v>
      </c>
      <c r="AL7">
        <v>2026</v>
      </c>
      <c r="AM7">
        <v>2027</v>
      </c>
      <c r="AN7">
        <v>2028</v>
      </c>
      <c r="AO7">
        <v>2029</v>
      </c>
      <c r="AP7">
        <v>2030</v>
      </c>
      <c r="AQ7">
        <v>2031</v>
      </c>
      <c r="AR7">
        <v>2032</v>
      </c>
      <c r="AS7">
        <v>2033</v>
      </c>
      <c r="AT7">
        <v>2034</v>
      </c>
      <c r="AU7">
        <v>2035</v>
      </c>
      <c r="AV7">
        <v>2036</v>
      </c>
      <c r="AW7">
        <v>2037</v>
      </c>
      <c r="AX7">
        <v>2038</v>
      </c>
      <c r="AY7">
        <v>2039</v>
      </c>
      <c r="AZ7">
        <v>2040</v>
      </c>
      <c r="BA7">
        <v>2041</v>
      </c>
      <c r="BB7">
        <v>2042</v>
      </c>
      <c r="BC7">
        <v>2043</v>
      </c>
      <c r="BD7">
        <v>2044</v>
      </c>
      <c r="BE7">
        <v>2045</v>
      </c>
      <c r="BF7">
        <v>2046</v>
      </c>
      <c r="BG7">
        <v>2047</v>
      </c>
      <c r="BH7">
        <v>2048</v>
      </c>
      <c r="BI7">
        <v>2049</v>
      </c>
    </row>
    <row r="8" spans="1:65" x14ac:dyDescent="0.25">
      <c r="A8" t="s">
        <v>12</v>
      </c>
      <c r="B8">
        <f>Run1_Processed!C18</f>
        <v>0</v>
      </c>
      <c r="C8">
        <f>Run1_Processed!D18</f>
        <v>37022410</v>
      </c>
      <c r="D8">
        <f>Run1_Processed!E18</f>
        <v>76214991</v>
      </c>
      <c r="E8">
        <f>Run1_Processed!F18</f>
        <v>115590344</v>
      </c>
      <c r="F8">
        <f>Run1_Processed!G18</f>
        <v>153046155</v>
      </c>
      <c r="G8">
        <f>Run1_Processed!H18</f>
        <v>188242267</v>
      </c>
      <c r="H8">
        <f>Run1_Processed!I18</f>
        <v>224061236</v>
      </c>
      <c r="I8">
        <f>Run1_Processed!J18</f>
        <v>261826404</v>
      </c>
      <c r="J8">
        <f>Run1_Processed!K18</f>
        <v>302957491</v>
      </c>
      <c r="K8">
        <f>Run1_Processed!L18</f>
        <v>348018335</v>
      </c>
      <c r="L8">
        <f>Run1_Processed!M18</f>
        <v>394111002</v>
      </c>
      <c r="M8">
        <f>Run1_Processed!N18</f>
        <v>441193041</v>
      </c>
      <c r="N8">
        <f>Run1_Processed!O18</f>
        <v>488927799</v>
      </c>
      <c r="O8">
        <f>Run1_Processed!P18</f>
        <v>534142930</v>
      </c>
      <c r="P8">
        <f>Run1_Processed!Q18</f>
        <v>579533378</v>
      </c>
      <c r="Q8">
        <f>Run1_Processed!R18</f>
        <v>627516487</v>
      </c>
      <c r="R8">
        <f>Run1_Processed!S18</f>
        <v>676166566</v>
      </c>
      <c r="S8">
        <f>Run1_Processed!T18</f>
        <v>724012059</v>
      </c>
      <c r="T8">
        <f>Run1_Processed!U18</f>
        <v>772219154</v>
      </c>
      <c r="U8">
        <f>Run1_Processed!V18</f>
        <v>822280050</v>
      </c>
      <c r="V8">
        <f>Run1_Processed!W18</f>
        <v>874161851</v>
      </c>
      <c r="W8">
        <f>Run1_Processed!X18</f>
        <v>927384206</v>
      </c>
      <c r="X8">
        <f>Run1_Processed!Y18</f>
        <v>981327089</v>
      </c>
      <c r="Y8">
        <f>Run1_Processed!Z18</f>
        <v>1035107393</v>
      </c>
      <c r="Z8">
        <f>Run1_Processed!AA18</f>
        <v>1088575971</v>
      </c>
      <c r="AA8">
        <f>Run1_Processed!AB18</f>
        <v>1141755448</v>
      </c>
      <c r="AB8">
        <f>Run1_Processed!AC18</f>
        <v>1194621355</v>
      </c>
      <c r="AC8">
        <f>Run1_Processed!AD18</f>
        <v>1247174082</v>
      </c>
      <c r="AD8">
        <f>Run1_Processed!AE18</f>
        <v>1297800924</v>
      </c>
      <c r="AE8">
        <f>Run1_Processed!AF18</f>
        <v>1345195046</v>
      </c>
      <c r="AF8">
        <f>Run1_Processed!AG18</f>
        <v>1390598304</v>
      </c>
      <c r="AG8">
        <f>Run1_Processed!AH18</f>
        <v>1434313660</v>
      </c>
      <c r="AH8">
        <f>Run1_Processed!AI18</f>
        <v>1476119930</v>
      </c>
      <c r="AI8">
        <f>Run1_Processed!AJ18</f>
        <v>1515875023</v>
      </c>
      <c r="AJ8">
        <f>Run1_Processed!AK18</f>
        <v>1553610371</v>
      </c>
      <c r="AK8">
        <f>Run1_Processed!AL18</f>
        <v>1590563745</v>
      </c>
      <c r="AL8">
        <f>Run1_Processed!AM18</f>
        <v>1627204821</v>
      </c>
      <c r="AM8">
        <f>Run1_Processed!AN18</f>
        <v>1663382320</v>
      </c>
      <c r="AN8">
        <f>Run1_Processed!AO18</f>
        <v>1698945880</v>
      </c>
      <c r="AO8">
        <f>Run1_Processed!AP18</f>
        <v>1733558518</v>
      </c>
      <c r="AP8">
        <f>Run1_Processed!AQ18</f>
        <v>1767039494</v>
      </c>
      <c r="AQ8">
        <f>Run1_Processed!AR18</f>
        <v>1799686551</v>
      </c>
      <c r="AR8">
        <f>Run1_Processed!AS18</f>
        <v>1831507666</v>
      </c>
      <c r="AS8">
        <f>Run1_Processed!AT18</f>
        <v>1862444255</v>
      </c>
      <c r="AT8">
        <f>Run1_Processed!AU18</f>
        <v>1892615990</v>
      </c>
      <c r="AU8">
        <f>Run1_Processed!AV18</f>
        <v>1922027586</v>
      </c>
      <c r="AV8">
        <f>Run1_Processed!AW18</f>
        <v>1950560485</v>
      </c>
      <c r="AW8">
        <f>Run1_Processed!AX18</f>
        <v>1978101254</v>
      </c>
      <c r="AX8">
        <f>Run1_Processed!AY18</f>
        <v>2004569674</v>
      </c>
      <c r="AY8">
        <f>Run1_Processed!AZ18</f>
        <v>2029905172</v>
      </c>
      <c r="AZ8">
        <f>Run1_Processed!BA18</f>
        <v>2054070216</v>
      </c>
      <c r="BA8">
        <f>Run1_Processed!BB18</f>
        <v>2077045639</v>
      </c>
      <c r="BB8">
        <f>Run1_Processed!BC18</f>
        <v>2098821370</v>
      </c>
      <c r="BC8">
        <f>Run1_Processed!BD18</f>
        <v>2119425950</v>
      </c>
      <c r="BD8">
        <f>Run1_Processed!BE18</f>
        <v>2138910960</v>
      </c>
      <c r="BE8">
        <f>Run1_Processed!BF18</f>
        <v>2157326577</v>
      </c>
      <c r="BF8">
        <f>Run1_Processed!BG18</f>
        <v>2174825836</v>
      </c>
      <c r="BG8">
        <f>Run1_Processed!BH18</f>
        <v>2192181322</v>
      </c>
      <c r="BH8">
        <f>Run1_Processed!BI18</f>
        <v>2209528597</v>
      </c>
      <c r="BI8">
        <f>Run1_Processed!BJ18</f>
        <v>2226844518</v>
      </c>
    </row>
    <row r="9" spans="1:65" x14ac:dyDescent="0.25">
      <c r="A9" t="s">
        <v>13</v>
      </c>
      <c r="B9">
        <f>Run2_Processed!C18</f>
        <v>0</v>
      </c>
      <c r="C9">
        <f>Run2_Processed!D18</f>
        <v>37022410</v>
      </c>
      <c r="D9">
        <f>Run2_Processed!E18</f>
        <v>76214991</v>
      </c>
      <c r="E9">
        <f>Run2_Processed!F18</f>
        <v>115590344</v>
      </c>
      <c r="F9">
        <f>Run2_Processed!G18</f>
        <v>153046155</v>
      </c>
      <c r="G9">
        <f>Run2_Processed!H18</f>
        <v>188242267</v>
      </c>
      <c r="H9">
        <f>Run2_Processed!I18</f>
        <v>224061236</v>
      </c>
      <c r="I9">
        <f>Run2_Processed!J18</f>
        <v>261826404</v>
      </c>
      <c r="J9">
        <f>Run2_Processed!K18</f>
        <v>302957491</v>
      </c>
      <c r="K9">
        <f>Run2_Processed!L18</f>
        <v>348018335</v>
      </c>
      <c r="L9">
        <f>Run2_Processed!M18</f>
        <v>394111002</v>
      </c>
      <c r="M9">
        <f>Run2_Processed!N18</f>
        <v>441193041</v>
      </c>
      <c r="N9">
        <f>Run2_Processed!O18</f>
        <v>488927799</v>
      </c>
      <c r="O9">
        <f>Run2_Processed!P18</f>
        <v>534142930</v>
      </c>
      <c r="P9">
        <f>Run2_Processed!Q18</f>
        <v>579533378</v>
      </c>
      <c r="Q9">
        <f>Run2_Processed!R18</f>
        <v>630158852</v>
      </c>
      <c r="R9">
        <f>Run2_Processed!S18</f>
        <v>685528900</v>
      </c>
      <c r="S9">
        <f>Run2_Processed!T18</f>
        <v>742732334</v>
      </c>
      <c r="T9">
        <f>Run2_Processed!U18</f>
        <v>802915706</v>
      </c>
      <c r="U9">
        <f>Run2_Processed!V18</f>
        <v>867541514</v>
      </c>
      <c r="V9">
        <f>Run2_Processed!W18</f>
        <v>936489160</v>
      </c>
      <c r="W9">
        <f>Run2_Processed!X18</f>
        <v>1008259114</v>
      </c>
      <c r="X9">
        <f>Run2_Processed!Y18</f>
        <v>1081408106</v>
      </c>
      <c r="Y9">
        <f>Run2_Processed!Z18</f>
        <v>1155485778</v>
      </c>
      <c r="Z9">
        <f>Run2_Processed!AA18</f>
        <v>1230229823</v>
      </c>
      <c r="AA9">
        <f>Run2_Processed!AB18</f>
        <v>1303004059</v>
      </c>
      <c r="AB9">
        <f>Run2_Processed!AC18</f>
        <v>1370136647</v>
      </c>
      <c r="AC9">
        <f>Run2_Processed!AD18</f>
        <v>1431510908</v>
      </c>
      <c r="AD9">
        <f>Run2_Processed!AE18</f>
        <v>1487249611</v>
      </c>
      <c r="AE9">
        <f>Run2_Processed!AF18</f>
        <v>1537690504</v>
      </c>
      <c r="AF9">
        <f>Run2_Processed!AG18</f>
        <v>1586527984</v>
      </c>
      <c r="AG9">
        <f>Run2_Processed!AH18</f>
        <v>1634639549</v>
      </c>
      <c r="AH9">
        <f>Run2_Processed!AI18</f>
        <v>1681516292</v>
      </c>
      <c r="AI9">
        <f>Run2_Processed!AJ18</f>
        <v>1726575567</v>
      </c>
      <c r="AJ9">
        <f>Run2_Processed!AK18</f>
        <v>1769358591</v>
      </c>
      <c r="AK9">
        <f>Run2_Processed!AL18</f>
        <v>1809628423</v>
      </c>
      <c r="AL9">
        <f>Run2_Processed!AM18</f>
        <v>1847782169</v>
      </c>
      <c r="AM9">
        <f>Run2_Processed!AN18</f>
        <v>1883667841</v>
      </c>
      <c r="AN9">
        <f>Run2_Processed!AO18</f>
        <v>1917106930</v>
      </c>
      <c r="AO9">
        <f>Run2_Processed!AP18</f>
        <v>1947272353</v>
      </c>
      <c r="AP9">
        <f>Run2_Processed!AQ18</f>
        <v>1974233612</v>
      </c>
      <c r="AQ9">
        <f>Run2_Processed!AR18</f>
        <v>1999225781</v>
      </c>
      <c r="AR9">
        <f>Run2_Processed!AS18</f>
        <v>2022152992</v>
      </c>
      <c r="AS9">
        <f>Run2_Processed!AT18</f>
        <v>2043450124</v>
      </c>
      <c r="AT9">
        <f>Run2_Processed!AU18</f>
        <v>2064651023</v>
      </c>
      <c r="AU9">
        <f>Run2_Processed!AV18</f>
        <v>2085635697</v>
      </c>
      <c r="AV9">
        <f>Run2_Processed!AW18</f>
        <v>2106249828</v>
      </c>
      <c r="AW9">
        <f>Run2_Processed!AX18</f>
        <v>2126412936</v>
      </c>
      <c r="AX9">
        <f>Run2_Processed!AY18</f>
        <v>2145974323</v>
      </c>
      <c r="AY9">
        <f>Run2_Processed!AZ18</f>
        <v>2164778422</v>
      </c>
      <c r="AZ9">
        <f>Run2_Processed!BA18</f>
        <v>2182687397</v>
      </c>
      <c r="BA9">
        <f>Run2_Processed!BB18</f>
        <v>2199603037</v>
      </c>
      <c r="BB9">
        <f>Run2_Processed!BC18</f>
        <v>2215436431</v>
      </c>
      <c r="BC9">
        <f>Run2_Processed!BD18</f>
        <v>2230125238</v>
      </c>
      <c r="BD9">
        <f>Run2_Processed!BE18</f>
        <v>2243650318</v>
      </c>
      <c r="BE9">
        <f>Run2_Processed!BF18</f>
        <v>2256648697</v>
      </c>
      <c r="BF9">
        <f>Run2_Processed!BG18</f>
        <v>2269354936</v>
      </c>
      <c r="BG9">
        <f>Run2_Processed!BH18</f>
        <v>2281708846</v>
      </c>
      <c r="BH9">
        <f>Run2_Processed!BI18</f>
        <v>2293669907</v>
      </c>
      <c r="BI9">
        <f>Run2_Processed!BJ18</f>
        <v>2305388723</v>
      </c>
      <c r="BJ9">
        <f>(BI9-BI$8)/1000000</f>
        <v>78.544205000000005</v>
      </c>
      <c r="BK9">
        <f>(BI9-$BI$8)/$BI$8</f>
        <v>3.5271526307792268E-2</v>
      </c>
    </row>
    <row r="10" spans="1:65" x14ac:dyDescent="0.25">
      <c r="A10" t="s">
        <v>14</v>
      </c>
      <c r="B10">
        <f>Run3_Processed!C18</f>
        <v>0</v>
      </c>
      <c r="C10">
        <f>Run3_Processed!D18</f>
        <v>37022265</v>
      </c>
      <c r="D10">
        <f>Run3_Processed!E18</f>
        <v>76214546</v>
      </c>
      <c r="E10">
        <f>Run3_Processed!F18</f>
        <v>115589463</v>
      </c>
      <c r="F10">
        <f>Run3_Processed!G18</f>
        <v>153044747</v>
      </c>
      <c r="G10">
        <f>Run3_Processed!H18</f>
        <v>188240287</v>
      </c>
      <c r="H10">
        <f>Run3_Processed!I18</f>
        <v>224058780</v>
      </c>
      <c r="I10">
        <f>Run3_Processed!J18</f>
        <v>261823692</v>
      </c>
      <c r="J10">
        <f>Run3_Processed!K18</f>
        <v>302954752</v>
      </c>
      <c r="K10">
        <f>Run3_Processed!L18</f>
        <v>348015527</v>
      </c>
      <c r="L10">
        <f>Run3_Processed!M18</f>
        <v>394108031</v>
      </c>
      <c r="M10">
        <f>Run3_Processed!N18</f>
        <v>441189889</v>
      </c>
      <c r="N10">
        <f>Run3_Processed!O18</f>
        <v>488924317</v>
      </c>
      <c r="O10">
        <f>Run3_Processed!P18</f>
        <v>534139031</v>
      </c>
      <c r="P10">
        <f>Run3_Processed!Q18</f>
        <v>579529106</v>
      </c>
      <c r="Q10">
        <f>Run3_Processed!R18</f>
        <v>627511746</v>
      </c>
      <c r="R10">
        <f>Run3_Processed!S18</f>
        <v>676161042</v>
      </c>
      <c r="S10">
        <f>Run3_Processed!T18</f>
        <v>724049779</v>
      </c>
      <c r="T10">
        <f>Run3_Processed!U18</f>
        <v>772595795</v>
      </c>
      <c r="U10">
        <f>Run3_Processed!V18</f>
        <v>822674723</v>
      </c>
      <c r="V10">
        <f>Run3_Processed!W18</f>
        <v>874423462</v>
      </c>
      <c r="W10">
        <f>Run3_Processed!X18</f>
        <v>927523772</v>
      </c>
      <c r="X10">
        <f>Run3_Processed!Y18</f>
        <v>981378832</v>
      </c>
      <c r="Y10">
        <f>Run3_Processed!Z18</f>
        <v>1035101192</v>
      </c>
      <c r="Z10">
        <f>Run3_Processed!AA18</f>
        <v>1088532824</v>
      </c>
      <c r="AA10">
        <f>Run3_Processed!AB18</f>
        <v>1141689378</v>
      </c>
      <c r="AB10">
        <f>Run3_Processed!AC18</f>
        <v>1194541659</v>
      </c>
      <c r="AC10">
        <f>Run3_Processed!AD18</f>
        <v>1247087066</v>
      </c>
      <c r="AD10">
        <f>Run3_Processed!AE18</f>
        <v>1297714507</v>
      </c>
      <c r="AE10">
        <f>Run3_Processed!AF18</f>
        <v>1344796061</v>
      </c>
      <c r="AF10">
        <f>Run3_Processed!AG18</f>
        <v>1385240378</v>
      </c>
      <c r="AG10">
        <f>Run3_Processed!AH18</f>
        <v>1419106898</v>
      </c>
      <c r="AH10">
        <f>Run3_Processed!AI18</f>
        <v>1447774522</v>
      </c>
      <c r="AI10">
        <f>Run3_Processed!AJ18</f>
        <v>1472202824</v>
      </c>
      <c r="AJ10">
        <f>Run3_Processed!AK18</f>
        <v>1493262291</v>
      </c>
      <c r="AK10">
        <f>Run3_Processed!AL18</f>
        <v>1512779666</v>
      </c>
      <c r="AL10">
        <f>Run3_Processed!AM18</f>
        <v>1531384651</v>
      </c>
      <c r="AM10">
        <f>Run3_Processed!AN18</f>
        <v>1549088454</v>
      </c>
      <c r="AN10">
        <f>Run3_Processed!AO18</f>
        <v>1565860051</v>
      </c>
      <c r="AO10">
        <f>Run3_Processed!AP18</f>
        <v>1581453067</v>
      </c>
      <c r="AP10">
        <f>Run3_Processed!AQ18</f>
        <v>1595844727</v>
      </c>
      <c r="AQ10">
        <f>Run3_Processed!AR18</f>
        <v>1609439633</v>
      </c>
      <c r="AR10">
        <f>Run3_Processed!AS18</f>
        <v>1622180601</v>
      </c>
      <c r="AS10">
        <f>Run3_Processed!AT18</f>
        <v>1634149983</v>
      </c>
      <c r="AT10">
        <f>Run3_Processed!AU18</f>
        <v>1645408516</v>
      </c>
      <c r="AU10">
        <f>Run3_Processed!AV18</f>
        <v>1655822634</v>
      </c>
      <c r="AV10">
        <f>Run3_Processed!AW18</f>
        <v>1665280274</v>
      </c>
      <c r="AW10">
        <f>Run3_Processed!AX18</f>
        <v>1673682295</v>
      </c>
      <c r="AX10">
        <f>Run3_Processed!AY18</f>
        <v>1680961455</v>
      </c>
      <c r="AY10">
        <f>Run3_Processed!AZ18</f>
        <v>1687110352</v>
      </c>
      <c r="AZ10">
        <f>Run3_Processed!BA18</f>
        <v>1692181388</v>
      </c>
      <c r="BA10">
        <f>Run3_Processed!BB18</f>
        <v>1696135129</v>
      </c>
      <c r="BB10">
        <f>Run3_Processed!BC18</f>
        <v>1698935265</v>
      </c>
      <c r="BC10">
        <f>Run3_Processed!BD18</f>
        <v>1700572569</v>
      </c>
      <c r="BD10">
        <f>Run3_Processed!BE18</f>
        <v>1701692448</v>
      </c>
      <c r="BE10">
        <f>Run3_Processed!BF18</f>
        <v>1702866236</v>
      </c>
      <c r="BF10">
        <f>Run3_Processed!BG18</f>
        <v>1704029305</v>
      </c>
      <c r="BG10">
        <f>Run3_Processed!BH18</f>
        <v>1705131005</v>
      </c>
      <c r="BH10">
        <f>Run3_Processed!BI18</f>
        <v>1706129490</v>
      </c>
      <c r="BI10">
        <f>Run3_Processed!BJ18</f>
        <v>1706980854</v>
      </c>
      <c r="BJ10">
        <f>(BI10-BI$8)/1000000</f>
        <v>-519.86366399999997</v>
      </c>
      <c r="BK10">
        <f>(BI10-$BI$8)/$BI$8</f>
        <v>-0.23345305871058575</v>
      </c>
    </row>
    <row r="11" spans="1:65" x14ac:dyDescent="0.25">
      <c r="A11" t="s">
        <v>15</v>
      </c>
      <c r="B11">
        <f>Run4_Processed!C18</f>
        <v>0</v>
      </c>
      <c r="C11">
        <f>Run4_Processed!D18</f>
        <v>37022265</v>
      </c>
      <c r="D11">
        <f>Run4_Processed!E18</f>
        <v>76214546</v>
      </c>
      <c r="E11">
        <f>Run4_Processed!F18</f>
        <v>115589463</v>
      </c>
      <c r="F11">
        <f>Run4_Processed!G18</f>
        <v>153044747</v>
      </c>
      <c r="G11">
        <f>Run4_Processed!H18</f>
        <v>188240287</v>
      </c>
      <c r="H11">
        <f>Run4_Processed!I18</f>
        <v>224058780</v>
      </c>
      <c r="I11">
        <f>Run4_Processed!J18</f>
        <v>261823692</v>
      </c>
      <c r="J11">
        <f>Run4_Processed!K18</f>
        <v>302954752</v>
      </c>
      <c r="K11">
        <f>Run4_Processed!L18</f>
        <v>348015527</v>
      </c>
      <c r="L11">
        <f>Run4_Processed!M18</f>
        <v>394108031</v>
      </c>
      <c r="M11">
        <f>Run4_Processed!N18</f>
        <v>441189889</v>
      </c>
      <c r="N11">
        <f>Run4_Processed!O18</f>
        <v>488924317</v>
      </c>
      <c r="O11">
        <f>Run4_Processed!P18</f>
        <v>534139031</v>
      </c>
      <c r="P11">
        <f>Run4_Processed!Q18</f>
        <v>579529106</v>
      </c>
      <c r="Q11">
        <f>Run4_Processed!R18</f>
        <v>630154112</v>
      </c>
      <c r="R11">
        <f>Run4_Processed!S18</f>
        <v>685523371</v>
      </c>
      <c r="S11">
        <f>Run4_Processed!T18</f>
        <v>742770034</v>
      </c>
      <c r="T11">
        <f>Run4_Processed!U18</f>
        <v>803292811</v>
      </c>
      <c r="U11">
        <f>Run4_Processed!V18</f>
        <v>867938193</v>
      </c>
      <c r="V11">
        <f>Run4_Processed!W18</f>
        <v>936754147</v>
      </c>
      <c r="W11">
        <f>Run4_Processed!X18</f>
        <v>1008404971</v>
      </c>
      <c r="X11">
        <f>Run4_Processed!Y18</f>
        <v>1081467822</v>
      </c>
      <c r="Y11">
        <f>Run4_Processed!Z18</f>
        <v>1155488327</v>
      </c>
      <c r="Z11">
        <f>Run4_Processed!AA18</f>
        <v>1230195729</v>
      </c>
      <c r="AA11">
        <f>Run4_Processed!AB18</f>
        <v>1302952865</v>
      </c>
      <c r="AB11">
        <f>Run4_Processed!AC18</f>
        <v>1370077054</v>
      </c>
      <c r="AC11">
        <f>Run4_Processed!AD18</f>
        <v>1431447454</v>
      </c>
      <c r="AD11">
        <f>Run4_Processed!AE18</f>
        <v>1487184698</v>
      </c>
      <c r="AE11">
        <f>Run4_Processed!AF18</f>
        <v>1537309315</v>
      </c>
      <c r="AF11">
        <f>Run4_Processed!AG18</f>
        <v>1581130921</v>
      </c>
      <c r="AG11">
        <f>Run4_Processed!AH18</f>
        <v>1619179260</v>
      </c>
      <c r="AH11">
        <f>Run4_Processed!AI18</f>
        <v>1652574326</v>
      </c>
      <c r="AI11">
        <f>Run4_Processed!AJ18</f>
        <v>1681860746</v>
      </c>
      <c r="AJ11">
        <f>Run4_Processed!AK18</f>
        <v>1707351827</v>
      </c>
      <c r="AK11">
        <f>Run4_Processed!AL18</f>
        <v>1729350370</v>
      </c>
      <c r="AL11">
        <f>Run4_Processed!AM18</f>
        <v>1748571233</v>
      </c>
      <c r="AM11">
        <f>Run4_Processed!AN18</f>
        <v>1765051514</v>
      </c>
      <c r="AN11">
        <f>Run4_Processed!AO18</f>
        <v>1778704517</v>
      </c>
      <c r="AO11">
        <f>Run4_Processed!AP18</f>
        <v>1788756963</v>
      </c>
      <c r="AP11">
        <f>Run4_Processed!AQ18</f>
        <v>1795301320</v>
      </c>
      <c r="AQ11">
        <f>Run4_Processed!AR18</f>
        <v>1799653529</v>
      </c>
      <c r="AR11">
        <f>Run4_Processed!AS18</f>
        <v>1801773346</v>
      </c>
      <c r="AS11">
        <f>Run4_Processed!AT18</f>
        <v>1803091882</v>
      </c>
      <c r="AT11">
        <f>Run4_Processed!AU18</f>
        <v>1804494553</v>
      </c>
      <c r="AU11">
        <f>Run4_Processed!AV18</f>
        <v>1805764886</v>
      </c>
      <c r="AV11">
        <f>Run4_Processed!AW18</f>
        <v>1806656964</v>
      </c>
      <c r="AW11">
        <f>Run4_Processed!AX18</f>
        <v>1806966893</v>
      </c>
      <c r="AX11">
        <f>Run4_Processed!AY18</f>
        <v>1806525933</v>
      </c>
      <c r="AY11">
        <f>Run4_Processed!AZ18</f>
        <v>1805188386</v>
      </c>
      <c r="AZ11">
        <f>Run4_Processed!BA18</f>
        <v>1802839296</v>
      </c>
      <c r="BA11">
        <f>Run4_Processed!BB18</f>
        <v>1799390585</v>
      </c>
      <c r="BB11">
        <f>Run4_Processed!BC18</f>
        <v>1794769103</v>
      </c>
      <c r="BC11">
        <f>Run4_Processed!BD18</f>
        <v>1788967285</v>
      </c>
      <c r="BD11">
        <f>Run4_Processed!BE18</f>
        <v>1782736236</v>
      </c>
      <c r="BE11">
        <f>Run4_Processed!BF18</f>
        <v>1776414983</v>
      </c>
      <c r="BF11">
        <f>Run4_Processed!BG18</f>
        <v>1769956654</v>
      </c>
      <c r="BG11">
        <f>Run4_Processed!BH18</f>
        <v>1763310211</v>
      </c>
      <c r="BH11">
        <f>Run4_Processed!BI18</f>
        <v>1756434258</v>
      </c>
      <c r="BI11">
        <f>Run4_Processed!BJ18</f>
        <v>1749454383</v>
      </c>
      <c r="BJ11">
        <f>(BI11-BI$8)/1000000</f>
        <v>-477.39013499999999</v>
      </c>
      <c r="BK11">
        <f>(BI11-$BI$8)/$BI$8</f>
        <v>-0.21437964399452517</v>
      </c>
    </row>
    <row r="13" spans="1:65" x14ac:dyDescent="0.25">
      <c r="A13" t="s">
        <v>9</v>
      </c>
      <c r="B13">
        <v>1990</v>
      </c>
      <c r="C13">
        <v>1991</v>
      </c>
      <c r="D13">
        <v>1992</v>
      </c>
      <c r="E13">
        <v>1993</v>
      </c>
      <c r="F13">
        <v>1994</v>
      </c>
      <c r="G13">
        <v>1995</v>
      </c>
      <c r="H13">
        <v>1996</v>
      </c>
      <c r="I13">
        <v>1997</v>
      </c>
      <c r="J13">
        <v>1998</v>
      </c>
      <c r="K13">
        <v>1999</v>
      </c>
      <c r="L13">
        <v>2000</v>
      </c>
      <c r="M13">
        <v>2001</v>
      </c>
      <c r="N13">
        <v>2002</v>
      </c>
      <c r="O13">
        <v>2003</v>
      </c>
      <c r="P13">
        <v>2004</v>
      </c>
      <c r="Q13">
        <v>2005</v>
      </c>
      <c r="R13">
        <v>2006</v>
      </c>
      <c r="S13">
        <v>2007</v>
      </c>
      <c r="T13">
        <v>2008</v>
      </c>
      <c r="U13">
        <v>2009</v>
      </c>
      <c r="V13">
        <v>2010</v>
      </c>
      <c r="W13">
        <v>2011</v>
      </c>
      <c r="X13">
        <v>2012</v>
      </c>
      <c r="Y13">
        <v>2013</v>
      </c>
      <c r="Z13">
        <v>2014</v>
      </c>
      <c r="AA13">
        <v>2015</v>
      </c>
      <c r="AB13">
        <v>2016</v>
      </c>
      <c r="AC13">
        <v>2017</v>
      </c>
      <c r="AD13">
        <v>2018</v>
      </c>
      <c r="AE13">
        <v>2019</v>
      </c>
      <c r="AF13">
        <v>2020</v>
      </c>
      <c r="AG13">
        <v>2021</v>
      </c>
      <c r="AH13">
        <v>2022</v>
      </c>
      <c r="AI13">
        <v>2023</v>
      </c>
      <c r="AJ13">
        <v>2024</v>
      </c>
      <c r="AK13">
        <v>2025</v>
      </c>
      <c r="AL13">
        <v>2026</v>
      </c>
      <c r="AM13">
        <v>2027</v>
      </c>
      <c r="AN13">
        <v>2028</v>
      </c>
      <c r="AO13">
        <v>2029</v>
      </c>
      <c r="AP13">
        <v>2030</v>
      </c>
      <c r="AQ13">
        <v>2031</v>
      </c>
      <c r="AR13">
        <v>2032</v>
      </c>
      <c r="AS13">
        <v>2033</v>
      </c>
      <c r="AT13">
        <v>2034</v>
      </c>
      <c r="AU13">
        <v>2035</v>
      </c>
      <c r="AV13">
        <v>2036</v>
      </c>
      <c r="AW13">
        <v>2037</v>
      </c>
      <c r="AX13">
        <v>2038</v>
      </c>
      <c r="AY13">
        <v>2039</v>
      </c>
      <c r="AZ13">
        <v>2040</v>
      </c>
      <c r="BA13">
        <v>2041</v>
      </c>
      <c r="BB13">
        <v>2042</v>
      </c>
      <c r="BC13">
        <v>2043</v>
      </c>
      <c r="BD13">
        <v>2044</v>
      </c>
      <c r="BE13">
        <v>2045</v>
      </c>
      <c r="BF13">
        <v>2046</v>
      </c>
      <c r="BG13">
        <v>2047</v>
      </c>
      <c r="BH13">
        <v>2048</v>
      </c>
      <c r="BI13">
        <v>2049</v>
      </c>
    </row>
    <row r="14" spans="1:65" x14ac:dyDescent="0.25">
      <c r="A14" t="s">
        <v>12</v>
      </c>
      <c r="B14">
        <f>Run1_Processed!C15</f>
        <v>0</v>
      </c>
      <c r="C14">
        <f>Run1_Processed!D15</f>
        <v>-35722091</v>
      </c>
      <c r="D14">
        <f>Run1_Processed!E15</f>
        <v>-76420659</v>
      </c>
      <c r="E14">
        <f>Run1_Processed!F15</f>
        <v>-119236864</v>
      </c>
      <c r="F14">
        <f>Run1_Processed!G15</f>
        <v>-164028097</v>
      </c>
      <c r="G14">
        <f>Run1_Processed!H15</f>
        <v>-211099080</v>
      </c>
      <c r="H14">
        <f>Run1_Processed!I15</f>
        <v>-260584161</v>
      </c>
      <c r="I14">
        <f>Run1_Processed!J15</f>
        <v>-312355040</v>
      </c>
      <c r="J14">
        <f>Run1_Processed!K15</f>
        <v>-366185275</v>
      </c>
      <c r="K14">
        <f>Run1_Processed!L15</f>
        <v>-421687303</v>
      </c>
      <c r="L14">
        <f>Run1_Processed!M15</f>
        <v>-478637635</v>
      </c>
      <c r="M14">
        <f>Run1_Processed!N15</f>
        <v>-537082214</v>
      </c>
      <c r="N14">
        <f>Run1_Processed!O15</f>
        <v>-596970919</v>
      </c>
      <c r="O14">
        <f>Run1_Processed!P15</f>
        <v>-658558725</v>
      </c>
      <c r="P14">
        <f>Run1_Processed!Q15</f>
        <v>-722179031</v>
      </c>
      <c r="Q14">
        <f>Run1_Processed!R15</f>
        <v>-787782004</v>
      </c>
      <c r="R14">
        <f>Run1_Processed!S15</f>
        <v>-855052075</v>
      </c>
      <c r="S14">
        <f>Run1_Processed!T15</f>
        <v>-923689773</v>
      </c>
      <c r="T14">
        <f>Run1_Processed!U15</f>
        <v>-993717900</v>
      </c>
      <c r="U14">
        <f>Run1_Processed!V15</f>
        <v>-1065038739</v>
      </c>
      <c r="V14">
        <f>Run1_Processed!W15</f>
        <v>-1137454470</v>
      </c>
      <c r="W14">
        <f>Run1_Processed!X15</f>
        <v>-1210803706</v>
      </c>
      <c r="X14">
        <f>Run1_Processed!Y15</f>
        <v>-1284695578</v>
      </c>
      <c r="Y14">
        <f>Run1_Processed!Z15</f>
        <v>-1358355796</v>
      </c>
      <c r="Z14">
        <f>Run1_Processed!AA15</f>
        <v>-1431669630</v>
      </c>
      <c r="AA14">
        <f>Run1_Processed!AB15</f>
        <v>-1504623087</v>
      </c>
      <c r="AB14">
        <f>Run1_Processed!AC15</f>
        <v>-1577203373</v>
      </c>
      <c r="AC14">
        <f>Run1_Processed!AD15</f>
        <v>-1649386871</v>
      </c>
      <c r="AD14">
        <f>Run1_Processed!AE15</f>
        <v>-1719536796</v>
      </c>
      <c r="AE14">
        <f>Run1_Processed!AF15</f>
        <v>-1786234280</v>
      </c>
      <c r="AF14">
        <f>Run1_Processed!AG15</f>
        <v>-1849704326</v>
      </c>
      <c r="AG14">
        <f>Run1_Processed!AH15</f>
        <v>-1910062428</v>
      </c>
      <c r="AH14">
        <f>Run1_Processed!AI15</f>
        <v>-1967404063</v>
      </c>
      <c r="AI14">
        <f>Run1_Processed!AJ15</f>
        <v>-2021817898</v>
      </c>
      <c r="AJ14">
        <f>Run1_Processed!AK15</f>
        <v>-2073437492</v>
      </c>
      <c r="AK14">
        <f>Run1_Processed!AL15</f>
        <v>-2123519039</v>
      </c>
      <c r="AL14">
        <f>Run1_Processed!AM15</f>
        <v>-2172542492</v>
      </c>
      <c r="AM14">
        <f>Run1_Processed!AN15</f>
        <v>-2220415115</v>
      </c>
      <c r="AN14">
        <f>Run1_Processed!AO15</f>
        <v>-2267062717</v>
      </c>
      <c r="AO14">
        <f>Run1_Processed!AP15</f>
        <v>-2312429723</v>
      </c>
      <c r="AP14">
        <f>Run1_Processed!AQ15</f>
        <v>-2356483173</v>
      </c>
      <c r="AQ14">
        <f>Run1_Processed!AR15</f>
        <v>-2399187732</v>
      </c>
      <c r="AR14">
        <f>Run1_Processed!AS15</f>
        <v>-2440506437</v>
      </c>
      <c r="AS14">
        <f>Run1_Processed!AT15</f>
        <v>-2480424807</v>
      </c>
      <c r="AT14">
        <f>Run1_Processed!AU15</f>
        <v>-2519152948</v>
      </c>
      <c r="AU14">
        <f>Run1_Processed!AV15</f>
        <v>-2556787566</v>
      </c>
      <c r="AV14">
        <f>Run1_Processed!AW15</f>
        <v>-2593296027</v>
      </c>
      <c r="AW14">
        <f>Run1_Processed!AX15</f>
        <v>-2628652062</v>
      </c>
      <c r="AX14">
        <f>Run1_Processed!AY15</f>
        <v>-2662834577</v>
      </c>
      <c r="AY14">
        <f>Run1_Processed!AZ15</f>
        <v>-2695826702</v>
      </c>
      <c r="AZ14">
        <f>Run1_Processed!BA15</f>
        <v>-2727614998</v>
      </c>
      <c r="BA14">
        <f>Run1_Processed!BB15</f>
        <v>-2758189083</v>
      </c>
      <c r="BB14">
        <f>Run1_Processed!BC15</f>
        <v>-2787541687</v>
      </c>
      <c r="BC14">
        <f>Run1_Processed!BD15</f>
        <v>-2815668032</v>
      </c>
      <c r="BD14">
        <f>Run1_Processed!BE15</f>
        <v>-2842565992</v>
      </c>
      <c r="BE14">
        <f>Run1_Processed!BF15</f>
        <v>-2868235744</v>
      </c>
      <c r="BF14">
        <f>Run1_Processed!BG15</f>
        <v>-2892792089</v>
      </c>
      <c r="BG14">
        <f>Run1_Processed!BH15</f>
        <v>-2916969270</v>
      </c>
      <c r="BH14">
        <f>Run1_Processed!BI15</f>
        <v>-2940867680</v>
      </c>
      <c r="BI14">
        <f>Run1_Processed!BJ15</f>
        <v>-2964445739</v>
      </c>
    </row>
    <row r="15" spans="1:65" x14ac:dyDescent="0.25">
      <c r="A15" t="s">
        <v>13</v>
      </c>
      <c r="B15">
        <f>Run2_Processed!C15</f>
        <v>0</v>
      </c>
      <c r="C15">
        <f>Run2_Processed!D15</f>
        <v>-35722091</v>
      </c>
      <c r="D15">
        <f>Run2_Processed!E15</f>
        <v>-76420659</v>
      </c>
      <c r="E15">
        <f>Run2_Processed!F15</f>
        <v>-119236864</v>
      </c>
      <c r="F15">
        <f>Run2_Processed!G15</f>
        <v>-164028097</v>
      </c>
      <c r="G15">
        <f>Run2_Processed!H15</f>
        <v>-211099080</v>
      </c>
      <c r="H15">
        <f>Run2_Processed!I15</f>
        <v>-260584161</v>
      </c>
      <c r="I15">
        <f>Run2_Processed!J15</f>
        <v>-312355040</v>
      </c>
      <c r="J15">
        <f>Run2_Processed!K15</f>
        <v>-366185275</v>
      </c>
      <c r="K15">
        <f>Run2_Processed!L15</f>
        <v>-421687303</v>
      </c>
      <c r="L15">
        <f>Run2_Processed!M15</f>
        <v>-478637635</v>
      </c>
      <c r="M15">
        <f>Run2_Processed!N15</f>
        <v>-537082214</v>
      </c>
      <c r="N15">
        <f>Run2_Processed!O15</f>
        <v>-596970919</v>
      </c>
      <c r="O15">
        <f>Run2_Processed!P15</f>
        <v>-658558725</v>
      </c>
      <c r="P15">
        <f>Run2_Processed!Q15</f>
        <v>-722179031</v>
      </c>
      <c r="Q15">
        <f>Run2_Processed!R15</f>
        <v>-791478822</v>
      </c>
      <c r="R15">
        <f>Run2_Processed!S15</f>
        <v>-868502742</v>
      </c>
      <c r="S15">
        <f>Run2_Processed!T15</f>
        <v>-950890020</v>
      </c>
      <c r="T15">
        <f>Run2_Processed!U15</f>
        <v>-1038286909</v>
      </c>
      <c r="U15">
        <f>Run2_Processed!V15</f>
        <v>-1130317773</v>
      </c>
      <c r="V15">
        <f>Run2_Processed!W15</f>
        <v>-1226526144</v>
      </c>
      <c r="W15">
        <f>Run2_Processed!X15</f>
        <v>-1325612211</v>
      </c>
      <c r="X15">
        <f>Run2_Processed!Y15</f>
        <v>-1426276909</v>
      </c>
      <c r="Y15">
        <f>Run2_Processed!Z15</f>
        <v>-1528116094</v>
      </c>
      <c r="Z15">
        <f>Run2_Processed!AA15</f>
        <v>-1630853432</v>
      </c>
      <c r="AA15">
        <f>Run2_Processed!AB15</f>
        <v>-1731777898</v>
      </c>
      <c r="AB15">
        <f>Run2_Processed!AC15</f>
        <v>-1827202406</v>
      </c>
      <c r="AC15">
        <f>Run2_Processed!AD15</f>
        <v>-1916969366</v>
      </c>
      <c r="AD15">
        <f>Run2_Processed!AE15</f>
        <v>-2001165025</v>
      </c>
      <c r="AE15">
        <f>Run2_Processed!AF15</f>
        <v>-2080000550</v>
      </c>
      <c r="AF15">
        <f>Run2_Processed!AG15</f>
        <v>-2156135886</v>
      </c>
      <c r="AG15">
        <f>Run2_Processed!AH15</f>
        <v>-2230241538</v>
      </c>
      <c r="AH15">
        <f>Run2_Processed!AI15</f>
        <v>-2302109742</v>
      </c>
      <c r="AI15">
        <f>Run2_Processed!AJ15</f>
        <v>-2371413128</v>
      </c>
      <c r="AJ15">
        <f>Run2_Processed!AK15</f>
        <v>-2437867569</v>
      </c>
      <c r="AK15">
        <f>Run2_Processed!AL15</f>
        <v>-2501352302</v>
      </c>
      <c r="AL15">
        <f>Run2_Processed!AM15</f>
        <v>-2562336828</v>
      </c>
      <c r="AM15">
        <f>Run2_Processed!AN15</f>
        <v>-2620729597</v>
      </c>
      <c r="AN15">
        <f>Run2_Processed!AO15</f>
        <v>-2676394373</v>
      </c>
      <c r="AO15">
        <f>Run2_Processed!AP15</f>
        <v>-2729194973</v>
      </c>
      <c r="AP15">
        <f>Run2_Processed!AQ15</f>
        <v>-2779034447</v>
      </c>
      <c r="AQ15">
        <f>Run2_Processed!AR15</f>
        <v>-2825818368</v>
      </c>
      <c r="AR15">
        <f>Run2_Processed!AS15</f>
        <v>-2869475098</v>
      </c>
      <c r="AS15">
        <f>Run2_Processed!AT15</f>
        <v>-2910639252</v>
      </c>
      <c r="AT15">
        <f>Run2_Processed!AU15</f>
        <v>-2950990277</v>
      </c>
      <c r="AU15">
        <f>Run2_Processed!AV15</f>
        <v>-2990482168</v>
      </c>
      <c r="AV15">
        <f>Run2_Processed!AW15</f>
        <v>-3029021078</v>
      </c>
      <c r="AW15">
        <f>Run2_Processed!AX15</f>
        <v>-3066585584</v>
      </c>
      <c r="AX15">
        <f>Run2_Processed!AY15</f>
        <v>-3103065077</v>
      </c>
      <c r="AY15">
        <f>Run2_Processed!AZ15</f>
        <v>-3138368377</v>
      </c>
      <c r="AZ15">
        <f>Run2_Processed!BA15</f>
        <v>-3172418265</v>
      </c>
      <c r="BA15">
        <f>Run2_Processed!BB15</f>
        <v>-3205150541</v>
      </c>
      <c r="BB15">
        <f>Run2_Processed!BC15</f>
        <v>-3236513491</v>
      </c>
      <c r="BC15">
        <f>Run2_Processed!BD15</f>
        <v>-3266467122</v>
      </c>
      <c r="BD15">
        <f>Run2_Processed!BE15</f>
        <v>-3295007905</v>
      </c>
      <c r="BE15">
        <f>Run2_Processed!BF15</f>
        <v>-3322794029</v>
      </c>
      <c r="BF15">
        <f>Run2_Processed!BG15</f>
        <v>-3350083370</v>
      </c>
      <c r="BG15">
        <f>Run2_Processed!BH15</f>
        <v>-3376822829</v>
      </c>
      <c r="BH15">
        <f>Run2_Processed!BI15</f>
        <v>-3402963759</v>
      </c>
      <c r="BI15">
        <f>Run2_Processed!BJ15</f>
        <v>-3428391043</v>
      </c>
      <c r="BJ15">
        <f>(BI15-BI$14)/1000000</f>
        <v>-463.94530400000002</v>
      </c>
      <c r="BK15">
        <f>(BI15-$BI$14)/$BI$14</f>
        <v>0.15650322011173098</v>
      </c>
    </row>
    <row r="16" spans="1:65" x14ac:dyDescent="0.25">
      <c r="A16" t="s">
        <v>14</v>
      </c>
      <c r="B16">
        <f>Run3_Processed!C15</f>
        <v>0</v>
      </c>
      <c r="C16">
        <f>Run3_Processed!D15</f>
        <v>-35722097</v>
      </c>
      <c r="D16">
        <f>Run3_Processed!E15</f>
        <v>-76420696</v>
      </c>
      <c r="E16">
        <f>Run3_Processed!F15</f>
        <v>-119236977</v>
      </c>
      <c r="F16">
        <f>Run3_Processed!G15</f>
        <v>-164028346</v>
      </c>
      <c r="G16">
        <f>Run3_Processed!H15</f>
        <v>-211099533</v>
      </c>
      <c r="H16">
        <f>Run3_Processed!I15</f>
        <v>-260584888</v>
      </c>
      <c r="I16">
        <f>Run3_Processed!J15</f>
        <v>-312356091</v>
      </c>
      <c r="J16">
        <f>Run3_Processed!K15</f>
        <v>-366186670</v>
      </c>
      <c r="K16">
        <f>Run3_Processed!L15</f>
        <v>-421689047</v>
      </c>
      <c r="L16">
        <f>Run3_Processed!M15</f>
        <v>-478639741</v>
      </c>
      <c r="M16">
        <f>Run3_Processed!N15</f>
        <v>-537084704</v>
      </c>
      <c r="N16">
        <f>Run3_Processed!O15</f>
        <v>-596973822</v>
      </c>
      <c r="O16">
        <f>Run3_Processed!P15</f>
        <v>-658562089</v>
      </c>
      <c r="P16">
        <f>Run3_Processed!Q15</f>
        <v>-722182904</v>
      </c>
      <c r="Q16">
        <f>Run3_Processed!R15</f>
        <v>-787786436</v>
      </c>
      <c r="R16">
        <f>Run3_Processed!S15</f>
        <v>-855057122</v>
      </c>
      <c r="S16">
        <f>Run3_Processed!T15</f>
        <v>-923694908</v>
      </c>
      <c r="T16">
        <f>Run3_Processed!U15</f>
        <v>-993701759</v>
      </c>
      <c r="U16">
        <f>Run3_Processed!V15</f>
        <v>-1064973733</v>
      </c>
      <c r="V16">
        <f>Run3_Processed!W15</f>
        <v>-1137348710</v>
      </c>
      <c r="W16">
        <f>Run3_Processed!X15</f>
        <v>-1210672864</v>
      </c>
      <c r="X16">
        <f>Run3_Processed!Y15</f>
        <v>-1284554291</v>
      </c>
      <c r="Y16">
        <f>Run3_Processed!Z15</f>
        <v>-1358214128</v>
      </c>
      <c r="Z16">
        <f>Run3_Processed!AA15</f>
        <v>-1431533574</v>
      </c>
      <c r="AA16">
        <f>Run3_Processed!AB15</f>
        <v>-1504496069</v>
      </c>
      <c r="AB16">
        <f>Run3_Processed!AC15</f>
        <v>-1577087222</v>
      </c>
      <c r="AC16">
        <f>Run3_Processed!AD15</f>
        <v>-1649282526</v>
      </c>
      <c r="AD16">
        <f>Run3_Processed!AE15</f>
        <v>-1719448235</v>
      </c>
      <c r="AE16">
        <f>Run3_Processed!AF15</f>
        <v>-1786162152</v>
      </c>
      <c r="AF16">
        <f>Run3_Processed!AG15</f>
        <v>-1849810215</v>
      </c>
      <c r="AG16">
        <f>Run3_Processed!AH15</f>
        <v>-1910862731</v>
      </c>
      <c r="AH16">
        <f>Run3_Processed!AI15</f>
        <v>-1969580023</v>
      </c>
      <c r="AI16">
        <f>Run3_Processed!AJ15</f>
        <v>-2026016752</v>
      </c>
      <c r="AJ16">
        <f>Run3_Processed!AK15</f>
        <v>-2080324077</v>
      </c>
      <c r="AK16">
        <f>Run3_Processed!AL15</f>
        <v>-2133823756</v>
      </c>
      <c r="AL16">
        <f>Run3_Processed!AM15</f>
        <v>-2186798009</v>
      </c>
      <c r="AM16">
        <f>Run3_Processed!AN15</f>
        <v>-2239036530</v>
      </c>
      <c r="AN16">
        <f>Run3_Processed!AO15</f>
        <v>-2290343737</v>
      </c>
      <c r="AO16">
        <f>Run3_Processed!AP15</f>
        <v>-2340544147</v>
      </c>
      <c r="AP16">
        <f>Run3_Processed!AQ15</f>
        <v>-2389493476</v>
      </c>
      <c r="AQ16">
        <f>Run3_Processed!AR15</f>
        <v>-2437086968</v>
      </c>
      <c r="AR16">
        <f>Run3_Processed!AS15</f>
        <v>-2483193942</v>
      </c>
      <c r="AS16">
        <f>Run3_Processed!AT15</f>
        <v>-2527926134</v>
      </c>
      <c r="AT16">
        <f>Run3_Processed!AU15</f>
        <v>-2571394349</v>
      </c>
      <c r="AU16">
        <f>Run3_Processed!AV15</f>
        <v>-2613495741</v>
      </c>
      <c r="AV16">
        <f>Run3_Processed!AW15</f>
        <v>-2654143732</v>
      </c>
      <c r="AW16">
        <f>Run3_Processed!AX15</f>
        <v>-2693266645</v>
      </c>
      <c r="AX16">
        <f>Run3_Processed!AY15</f>
        <v>-2730806616</v>
      </c>
      <c r="AY16">
        <f>Run3_Processed!AZ15</f>
        <v>-2766768624</v>
      </c>
      <c r="AZ16">
        <f>Run3_Processed!BA15</f>
        <v>-2801213500</v>
      </c>
      <c r="BA16">
        <f>Run3_Processed!BB15</f>
        <v>-2834106392</v>
      </c>
      <c r="BB16">
        <f>Run3_Processed!BC15</f>
        <v>-2865419277</v>
      </c>
      <c r="BC16">
        <f>Run3_Processed!BD15</f>
        <v>-2895138532</v>
      </c>
      <c r="BD16">
        <f>Run3_Processed!BE15</f>
        <v>-2923901908</v>
      </c>
      <c r="BE16">
        <f>Run3_Processed!BF15</f>
        <v>-2952278034</v>
      </c>
      <c r="BF16">
        <f>Run3_Processed!BG15</f>
        <v>-2980206787</v>
      </c>
      <c r="BG16">
        <f>Run3_Processed!BH15</f>
        <v>-3007633237</v>
      </c>
      <c r="BH16">
        <f>Run3_Processed!BI15</f>
        <v>-3034507374</v>
      </c>
      <c r="BI16">
        <f>Run3_Processed!BJ15</f>
        <v>-3060783950</v>
      </c>
      <c r="BJ16">
        <f>(BI16-BI$14)/1000000</f>
        <v>-96.338211000000001</v>
      </c>
      <c r="BK16">
        <f>(BI16-$BI$14)/$BI$14</f>
        <v>3.2497883072232545E-2</v>
      </c>
    </row>
    <row r="17" spans="1:63" x14ac:dyDescent="0.25">
      <c r="A17" t="s">
        <v>15</v>
      </c>
      <c r="B17">
        <f>Run4_Processed!C15</f>
        <v>0</v>
      </c>
      <c r="C17">
        <f>Run4_Processed!D15</f>
        <v>-35722097</v>
      </c>
      <c r="D17">
        <f>Run4_Processed!E15</f>
        <v>-76420696</v>
      </c>
      <c r="E17">
        <f>Run4_Processed!F15</f>
        <v>-119236977</v>
      </c>
      <c r="F17">
        <f>Run4_Processed!G15</f>
        <v>-164028346</v>
      </c>
      <c r="G17">
        <f>Run4_Processed!H15</f>
        <v>-211099533</v>
      </c>
      <c r="H17">
        <f>Run4_Processed!I15</f>
        <v>-260584888</v>
      </c>
      <c r="I17">
        <f>Run4_Processed!J15</f>
        <v>-312356091</v>
      </c>
      <c r="J17">
        <f>Run4_Processed!K15</f>
        <v>-366186670</v>
      </c>
      <c r="K17">
        <f>Run4_Processed!L15</f>
        <v>-421689047</v>
      </c>
      <c r="L17">
        <f>Run4_Processed!M15</f>
        <v>-478639741</v>
      </c>
      <c r="M17">
        <f>Run4_Processed!N15</f>
        <v>-537084704</v>
      </c>
      <c r="N17">
        <f>Run4_Processed!O15</f>
        <v>-596973822</v>
      </c>
      <c r="O17">
        <f>Run4_Processed!P15</f>
        <v>-658562089</v>
      </c>
      <c r="P17">
        <f>Run4_Processed!Q15</f>
        <v>-722182904</v>
      </c>
      <c r="Q17">
        <f>Run4_Processed!R15</f>
        <v>-791483255</v>
      </c>
      <c r="R17">
        <f>Run4_Processed!S15</f>
        <v>-868507783</v>
      </c>
      <c r="S17">
        <f>Run4_Processed!T15</f>
        <v>-950895131</v>
      </c>
      <c r="T17">
        <f>Run4_Processed!U15</f>
        <v>-1038271066</v>
      </c>
      <c r="U17">
        <f>Run4_Processed!V15</f>
        <v>-1130254481</v>
      </c>
      <c r="V17">
        <f>Run4_Processed!W15</f>
        <v>-1226423651</v>
      </c>
      <c r="W17">
        <f>Run4_Processed!X15</f>
        <v>-1325487802</v>
      </c>
      <c r="X17">
        <f>Run4_Processed!Y15</f>
        <v>-1426143914</v>
      </c>
      <c r="Y17">
        <f>Run4_Processed!Z15</f>
        <v>-1527983563</v>
      </c>
      <c r="Z17">
        <f>Run4_Processed!AA15</f>
        <v>-1630726795</v>
      </c>
      <c r="AA17">
        <f>Run4_Processed!AB15</f>
        <v>-1731666055</v>
      </c>
      <c r="AB17">
        <f>Run4_Processed!AC15</f>
        <v>-1827106567</v>
      </c>
      <c r="AC17">
        <f>Run4_Processed!AD15</f>
        <v>-1916888695</v>
      </c>
      <c r="AD17">
        <f>Run4_Processed!AE15</f>
        <v>-2001097986</v>
      </c>
      <c r="AE17">
        <f>Run4_Processed!AF15</f>
        <v>-2079946197</v>
      </c>
      <c r="AF17">
        <f>Run4_Processed!AG15</f>
        <v>-2156204437</v>
      </c>
      <c r="AG17">
        <f>Run4_Processed!AH15</f>
        <v>-2230790200</v>
      </c>
      <c r="AH17">
        <f>Run4_Processed!AI15</f>
        <v>-2303614376</v>
      </c>
      <c r="AI17">
        <f>Run4_Processed!AJ15</f>
        <v>-2374340232</v>
      </c>
      <c r="AJ17">
        <f>Run4_Processed!AK15</f>
        <v>-2442594662</v>
      </c>
      <c r="AK17">
        <f>Run4_Processed!AL15</f>
        <v>-2508182308</v>
      </c>
      <c r="AL17">
        <f>Run4_Processed!AM15</f>
        <v>-2571477082</v>
      </c>
      <c r="AM17">
        <f>Run4_Processed!AN15</f>
        <v>-2632286189</v>
      </c>
      <c r="AN17">
        <f>Run4_Processed!AO15</f>
        <v>-2690342955</v>
      </c>
      <c r="AO17">
        <f>Run4_Processed!AP15</f>
        <v>-2745404760</v>
      </c>
      <c r="AP17">
        <f>Run4_Processed!AQ15</f>
        <v>-2797290298</v>
      </c>
      <c r="AQ17">
        <f>Run4_Processed!AR15</f>
        <v>-2845838554</v>
      </c>
      <c r="AR17">
        <f>Run4_Processed!AS15</f>
        <v>-2890946993</v>
      </c>
      <c r="AS17">
        <f>Run4_Processed!AT15</f>
        <v>-2934211717</v>
      </c>
      <c r="AT17">
        <f>Run4_Processed!AU15</f>
        <v>-2976696161</v>
      </c>
      <c r="AU17">
        <f>Run4_Processed!AV15</f>
        <v>-3018305259</v>
      </c>
      <c r="AV17">
        <f>Run4_Processed!AW15</f>
        <v>-3058875045</v>
      </c>
      <c r="AW17">
        <f>Run4_Processed!AX15</f>
        <v>-3098263706</v>
      </c>
      <c r="AX17">
        <f>Run4_Processed!AY15</f>
        <v>-3136348559</v>
      </c>
      <c r="AY17">
        <f>Run4_Processed!AZ15</f>
        <v>-3173025197</v>
      </c>
      <c r="AZ17">
        <f>Run4_Processed!BA15</f>
        <v>-3208206793</v>
      </c>
      <c r="BA17">
        <f>Run4_Processed!BB15</f>
        <v>-3241823651</v>
      </c>
      <c r="BB17">
        <f>Run4_Processed!BC15</f>
        <v>-3273822662</v>
      </c>
      <c r="BC17">
        <f>Run4_Processed!BD15</f>
        <v>-3304196574</v>
      </c>
      <c r="BD17">
        <f>Run4_Processed!BE15</f>
        <v>-3333689994</v>
      </c>
      <c r="BE17">
        <f>Run4_Processed!BF15</f>
        <v>-3362641684</v>
      </c>
      <c r="BF17">
        <f>Run4_Processed!BG15</f>
        <v>-3391008399</v>
      </c>
      <c r="BG17">
        <f>Run4_Processed!BH15</f>
        <v>-3418729250</v>
      </c>
      <c r="BH17">
        <f>Run4_Processed!BI15</f>
        <v>-3445749473</v>
      </c>
      <c r="BI17">
        <f>Run4_Processed!BJ15</f>
        <v>-3471954630</v>
      </c>
      <c r="BJ17">
        <f>(BI17-BI$14)/1000000</f>
        <v>-507.50889100000001</v>
      </c>
      <c r="BK17">
        <f>(BI17-$BI$14)/$BI$14</f>
        <v>0.1711985766253892</v>
      </c>
    </row>
    <row r="19" spans="1:63" x14ac:dyDescent="0.25">
      <c r="B19">
        <v>1990</v>
      </c>
      <c r="C19">
        <v>1991</v>
      </c>
      <c r="D19">
        <v>1992</v>
      </c>
      <c r="E19">
        <v>1993</v>
      </c>
      <c r="F19">
        <v>1994</v>
      </c>
      <c r="G19">
        <v>1995</v>
      </c>
      <c r="H19">
        <v>1996</v>
      </c>
      <c r="I19">
        <v>1997</v>
      </c>
      <c r="J19">
        <v>1998</v>
      </c>
      <c r="K19">
        <v>1999</v>
      </c>
      <c r="L19">
        <v>2000</v>
      </c>
      <c r="M19">
        <v>2001</v>
      </c>
      <c r="N19">
        <v>2002</v>
      </c>
      <c r="O19">
        <v>2003</v>
      </c>
      <c r="P19">
        <v>2004</v>
      </c>
      <c r="Q19">
        <v>2005</v>
      </c>
      <c r="R19">
        <v>2006</v>
      </c>
      <c r="S19">
        <v>2007</v>
      </c>
      <c r="T19">
        <v>2008</v>
      </c>
      <c r="U19">
        <v>2009</v>
      </c>
      <c r="V19">
        <v>2010</v>
      </c>
      <c r="W19">
        <v>2011</v>
      </c>
      <c r="X19">
        <v>2012</v>
      </c>
      <c r="Y19">
        <v>2013</v>
      </c>
      <c r="Z19">
        <v>2014</v>
      </c>
      <c r="AA19">
        <v>2015</v>
      </c>
      <c r="AB19">
        <v>2016</v>
      </c>
      <c r="AC19">
        <v>2017</v>
      </c>
      <c r="AD19">
        <v>2018</v>
      </c>
      <c r="AE19">
        <v>2019</v>
      </c>
      <c r="AF19">
        <v>2020</v>
      </c>
      <c r="AG19">
        <v>2021</v>
      </c>
      <c r="AH19">
        <v>2022</v>
      </c>
      <c r="AI19">
        <v>2023</v>
      </c>
      <c r="AJ19">
        <v>2024</v>
      </c>
      <c r="AK19">
        <v>2025</v>
      </c>
      <c r="AL19">
        <v>2026</v>
      </c>
      <c r="AM19">
        <v>2027</v>
      </c>
      <c r="AN19">
        <v>2028</v>
      </c>
      <c r="AO19">
        <v>2029</v>
      </c>
      <c r="AP19">
        <v>2030</v>
      </c>
      <c r="AQ19">
        <v>2031</v>
      </c>
      <c r="AR19">
        <v>2032</v>
      </c>
      <c r="AS19">
        <v>2033</v>
      </c>
      <c r="AT19">
        <v>2034</v>
      </c>
      <c r="AU19">
        <v>2035</v>
      </c>
      <c r="AV19">
        <v>2036</v>
      </c>
      <c r="AW19">
        <v>2037</v>
      </c>
      <c r="AX19">
        <v>2038</v>
      </c>
      <c r="AY19">
        <v>2039</v>
      </c>
      <c r="AZ19">
        <v>2040</v>
      </c>
      <c r="BA19">
        <v>2041</v>
      </c>
      <c r="BB19">
        <v>2042</v>
      </c>
      <c r="BC19">
        <v>2043</v>
      </c>
      <c r="BD19">
        <v>2044</v>
      </c>
      <c r="BE19">
        <v>2045</v>
      </c>
      <c r="BF19">
        <v>2046</v>
      </c>
      <c r="BG19">
        <v>2047</v>
      </c>
      <c r="BH19">
        <v>2048</v>
      </c>
      <c r="BI19">
        <v>2049</v>
      </c>
    </row>
    <row r="20" spans="1:63" x14ac:dyDescent="0.25">
      <c r="A20" t="s">
        <v>12</v>
      </c>
      <c r="B20">
        <f>SUM('Run1'!B9:B12)-SUM(Run1_Processed!C3:C4,Run1_Processed!C8:C9)</f>
        <v>325811594</v>
      </c>
      <c r="C20">
        <f>SUM('Run1'!C9:C12)-SUM(Run1_Processed!D3:D4,Run1_Processed!D8:D9)</f>
        <v>434635404</v>
      </c>
      <c r="D20">
        <f>SUM('Run1'!D9:D12)-SUM(Run1_Processed!E3:E4,Run1_Processed!E8:E9)</f>
        <v>467529021</v>
      </c>
      <c r="E20">
        <f>SUM('Run1'!E9:E12)-SUM(Run1_Processed!F3:F4,Run1_Processed!F8:F9)</f>
        <v>501321605</v>
      </c>
      <c r="F20">
        <f>SUM('Run1'!F9:F12)-SUM(Run1_Processed!G3:G4,Run1_Processed!G8:G9)</f>
        <v>553429856</v>
      </c>
      <c r="G20">
        <f>SUM('Run1'!G9:G12)-SUM(Run1_Processed!H3:H4,Run1_Processed!H8:H9)</f>
        <v>593040823</v>
      </c>
      <c r="H20">
        <f>SUM('Run1'!H9:H12)-SUM(Run1_Processed!I3:I4,Run1_Processed!I8:I9)</f>
        <v>621423699</v>
      </c>
      <c r="I20">
        <f>SUM('Run1'!I9:I12)-SUM(Run1_Processed!J3:J4,Run1_Processed!J8:J9)</f>
        <v>644968392</v>
      </c>
      <c r="J20">
        <f>SUM('Run1'!J9:J12)-SUM(Run1_Processed!K3:K4,Run1_Processed!K8:K9)</f>
        <v>648128495</v>
      </c>
      <c r="K20">
        <f>SUM('Run1'!K9:K12)-SUM(Run1_Processed!L3:L4,Run1_Processed!L8:L9)</f>
        <v>660594232</v>
      </c>
      <c r="L20">
        <f>SUM('Run1'!L9:L12)-SUM(Run1_Processed!M3:M4,Run1_Processed!M8:M9)</f>
        <v>684955194</v>
      </c>
      <c r="M20">
        <f>SUM('Run1'!M9:M12)-SUM(Run1_Processed!N3:N4,Run1_Processed!N8:N9)</f>
        <v>691185390</v>
      </c>
      <c r="N20">
        <f>SUM('Run1'!N9:N12)-SUM(Run1_Processed!O3:O4,Run1_Processed!O8:O9)</f>
        <v>725899782</v>
      </c>
      <c r="O20">
        <f>SUM('Run1'!O9:O12)-SUM(Run1_Processed!P3:P4,Run1_Processed!P8:P9)</f>
        <v>761494059</v>
      </c>
      <c r="P20">
        <f>SUM('Run1'!P9:P12)-SUM(Run1_Processed!Q3:Q4,Run1_Processed!Q8:Q9)</f>
        <v>783791128</v>
      </c>
      <c r="Q20">
        <f>SUM('Run1'!Q9:Q12)-SUM(Run1_Processed!R3:R4,Run1_Processed!R8:R9)</f>
        <v>800999567</v>
      </c>
      <c r="R20">
        <f>SUM('Run1'!R9:R12)-SUM(Run1_Processed!S3:S4,Run1_Processed!S8:S9)</f>
        <v>833232316</v>
      </c>
      <c r="S20">
        <f>SUM('Run1'!S9:S12)-SUM(Run1_Processed!T3:T4,Run1_Processed!T8:T9)</f>
        <v>851406812</v>
      </c>
      <c r="T20">
        <f>SUM('Run1'!T9:T12)-SUM(Run1_Processed!U3:U4,Run1_Processed!U8:U9)</f>
        <v>872271990</v>
      </c>
      <c r="U20">
        <f>SUM('Run1'!U9:U12)-SUM(Run1_Processed!V3:V4,Run1_Processed!V8:V9)</f>
        <v>887558997</v>
      </c>
      <c r="V20">
        <f>SUM('Run1'!V9:V12)-SUM(Run1_Processed!W3:W4,Run1_Processed!W8:W9)</f>
        <v>901761824</v>
      </c>
      <c r="W20">
        <f>SUM('Run1'!W9:W12)-SUM(Run1_Processed!X3:X4,Run1_Processed!X8:X9)</f>
        <v>915971892</v>
      </c>
      <c r="X20">
        <f>SUM('Run1'!X9:X12)-SUM(Run1_Processed!Y3:Y4,Run1_Processed!Y8:Y9)</f>
        <v>929859042</v>
      </c>
      <c r="Y20">
        <f>SUM('Run1'!Y9:Y12)-SUM(Run1_Processed!Z3:Z4,Run1_Processed!Z8:Z9)</f>
        <v>944969366</v>
      </c>
      <c r="Z20">
        <f>SUM('Run1'!Z9:Z12)-SUM(Run1_Processed!AA3:AA4,Run1_Processed!AA8:AA9)</f>
        <v>960047451</v>
      </c>
      <c r="AA20">
        <f>SUM('Run1'!AA9:AA12)-SUM(Run1_Processed!AB3:AB4,Run1_Processed!AB8:AB9)</f>
        <v>976004169</v>
      </c>
      <c r="AB20">
        <f>SUM('Run1'!AB9:AB12)-SUM(Run1_Processed!AC3:AC4,Run1_Processed!AC8:AC9)</f>
        <v>992232465</v>
      </c>
      <c r="AC20">
        <f>SUM('Run1'!AC9:AC12)-SUM(Run1_Processed!AD3:AD4,Run1_Processed!AD8:AD9)</f>
        <v>1008866764</v>
      </c>
      <c r="AD20">
        <f>SUM('Run1'!AD9:AD12)-SUM(Run1_Processed!AE3:AE4,Run1_Processed!AE8:AE9)</f>
        <v>1027256166</v>
      </c>
      <c r="AE20">
        <f>SUM('Run1'!AE9:AE12)-SUM(Run1_Processed!AF3:AF4,Run1_Processed!AF8:AF9)</f>
        <v>1047126693</v>
      </c>
      <c r="AF20">
        <f>SUM('Run1'!AF9:AF12)-SUM(Run1_Processed!AG3:AG4,Run1_Processed!AG8:AG9)</f>
        <v>1065061695</v>
      </c>
      <c r="AG20">
        <f>SUM('Run1'!AG9:AG12)-SUM(Run1_Processed!AH3:AH4,Run1_Processed!AH8:AH9)</f>
        <v>1085755315</v>
      </c>
      <c r="AH20">
        <f>SUM('Run1'!AH9:AH12)-SUM(Run1_Processed!AI3:AI4,Run1_Processed!AI8:AI9)</f>
        <v>1109562373</v>
      </c>
      <c r="AI20">
        <f>SUM('Run1'!AI9:AI12)-SUM(Run1_Processed!AJ3:AJ4,Run1_Processed!AJ8:AJ9)</f>
        <v>1135656331</v>
      </c>
      <c r="AJ20">
        <f>SUM('Run1'!AJ9:AJ12)-SUM(Run1_Processed!AK3:AK4,Run1_Processed!AK8:AK9)</f>
        <v>1163779241</v>
      </c>
      <c r="AK20">
        <f>SUM('Run1'!AK9:AK12)-SUM(Run1_Processed!AL3:AL4,Run1_Processed!AL8:AL9)</f>
        <v>1192427317</v>
      </c>
      <c r="AL20">
        <f>SUM('Run1'!AL9:AL12)-SUM(Run1_Processed!AM3:AM4,Run1_Processed!AM8:AM9)</f>
        <v>1221174958</v>
      </c>
      <c r="AM20">
        <f>SUM('Run1'!AM9:AM12)-SUM(Run1_Processed!AN3:AN4,Run1_Processed!AN8:AN9)</f>
        <v>1250519501</v>
      </c>
      <c r="AN20">
        <f>SUM('Run1'!AN9:AN12)-SUM(Run1_Processed!AO3:AO4,Run1_Processed!AO8:AO9)</f>
        <v>1280483118</v>
      </c>
      <c r="AO20">
        <f>SUM('Run1'!AO9:AO12)-SUM(Run1_Processed!AP3:AP4,Run1_Processed!AP8:AP9)</f>
        <v>1314494457</v>
      </c>
      <c r="AP20">
        <f>SUM('Run1'!AP9:AP12)-SUM(Run1_Processed!AQ3:AQ4,Run1_Processed!AQ8:AQ9)</f>
        <v>1346846017</v>
      </c>
      <c r="AQ20">
        <f>SUM('Run1'!AQ9:AQ12)-SUM(Run1_Processed!AR3:AR4,Run1_Processed!AR8:AR9)</f>
        <v>1379583720</v>
      </c>
      <c r="AR20">
        <f>SUM('Run1'!AR9:AR12)-SUM(Run1_Processed!AS3:AS4,Run1_Processed!AS8:AS9)</f>
        <v>1413082405</v>
      </c>
      <c r="AS20">
        <f>SUM('Run1'!AS9:AS12)-SUM(Run1_Processed!AT3:AT4,Run1_Processed!AT8:AT9)</f>
        <v>1447759547</v>
      </c>
      <c r="AT20">
        <f>SUM('Run1'!AT9:AT12)-SUM(Run1_Processed!AU3:AU4,Run1_Processed!AU8:AU9)</f>
        <v>1483654598</v>
      </c>
      <c r="AU20">
        <f>SUM('Run1'!AU9:AU12)-SUM(Run1_Processed!AV3:AV4,Run1_Processed!AV8:AV9)</f>
        <v>1520612910</v>
      </c>
      <c r="AV20">
        <f>SUM('Run1'!AV9:AV12)-SUM(Run1_Processed!AW3:AW4,Run1_Processed!AW8:AW9)</f>
        <v>1558876754</v>
      </c>
      <c r="AW20">
        <f>SUM('Run1'!AW9:AW12)-SUM(Run1_Processed!AX3:AX4,Run1_Processed!AX8:AX9)</f>
        <v>1598419085</v>
      </c>
      <c r="AX20">
        <f>SUM('Run1'!AX9:AX12)-SUM(Run1_Processed!AY3:AY4,Run1_Processed!AY8:AY9)</f>
        <v>1639132980</v>
      </c>
      <c r="AY20">
        <f>SUM('Run1'!AY9:AY12)-SUM(Run1_Processed!AZ3:AZ4,Run1_Processed!AZ8:AZ9)</f>
        <v>1681092227</v>
      </c>
      <c r="AZ20">
        <f>SUM('Run1'!AZ9:AZ12)-SUM(Run1_Processed!BA3:BA4,Run1_Processed!BA8:BA9)</f>
        <v>1724007741</v>
      </c>
      <c r="BA20">
        <f>SUM('Run1'!BA9:BA12)-SUM(Run1_Processed!BB3:BB4,Run1_Processed!BB8:BB9)</f>
        <v>1767968449</v>
      </c>
      <c r="BB20">
        <f>SUM('Run1'!BB9:BB12)-SUM(Run1_Processed!BC3:BC4,Run1_Processed!BC8:BC9)</f>
        <v>1812753175</v>
      </c>
      <c r="BC20">
        <f>SUM('Run1'!BC9:BC12)-SUM(Run1_Processed!BD3:BD4,Run1_Processed!BD8:BD9)</f>
        <v>1858138311</v>
      </c>
      <c r="BD20">
        <f>SUM('Run1'!BD9:BD12)-SUM(Run1_Processed!BE3:BE4,Run1_Processed!BE8:BE9)</f>
        <v>1904062901</v>
      </c>
      <c r="BE20">
        <f>SUM('Run1'!BE9:BE12)-SUM(Run1_Processed!BF3:BF4,Run1_Processed!BF8:BF9)</f>
        <v>1950408617</v>
      </c>
      <c r="BF20">
        <f>SUM('Run1'!BF9:BF12)-SUM(Run1_Processed!BG3:BG4,Run1_Processed!BG8:BG9)</f>
        <v>1997013748</v>
      </c>
      <c r="BG20">
        <f>SUM('Run1'!BG9:BG12)-SUM(Run1_Processed!BH3:BH4,Run1_Processed!BH8:BH9)</f>
        <v>2042755650</v>
      </c>
      <c r="BH20">
        <f>SUM('Run1'!BH9:BH12)-SUM(Run1_Processed!BI3:BI4,Run1_Processed!BI8:BI9)</f>
        <v>2087520813</v>
      </c>
      <c r="BI20">
        <f>SUM('Run1'!BI9:BI12)-SUM(Run1_Processed!BJ3:BJ4,Run1_Processed!BJ8:BJ9)</f>
        <v>2131128927</v>
      </c>
    </row>
    <row r="21" spans="1:63" x14ac:dyDescent="0.25">
      <c r="A21" t="s">
        <v>13</v>
      </c>
      <c r="B21">
        <f>SUM('Run2'!B9:B12)-SUM(Run2_Processed!C3:C4,Run2_Processed!C8:C9)</f>
        <v>325811594</v>
      </c>
      <c r="C21">
        <f>SUM('Run2'!C9:C12)-SUM(Run2_Processed!D3:D4,Run2_Processed!D8:D9)</f>
        <v>434635404</v>
      </c>
      <c r="D21">
        <f>SUM('Run2'!D9:D12)-SUM(Run2_Processed!E3:E4,Run2_Processed!E8:E9)</f>
        <v>467529021</v>
      </c>
      <c r="E21">
        <f>SUM('Run2'!E9:E12)-SUM(Run2_Processed!F3:F4,Run2_Processed!F8:F9)</f>
        <v>501321605</v>
      </c>
      <c r="F21">
        <f>SUM('Run2'!F9:F12)-SUM(Run2_Processed!G3:G4,Run2_Processed!G8:G9)</f>
        <v>553429856</v>
      </c>
      <c r="G21">
        <f>SUM('Run2'!G9:G12)-SUM(Run2_Processed!H3:H4,Run2_Processed!H8:H9)</f>
        <v>593040823</v>
      </c>
      <c r="H21">
        <f>SUM('Run2'!H9:H12)-SUM(Run2_Processed!I3:I4,Run2_Processed!I8:I9)</f>
        <v>621423699</v>
      </c>
      <c r="I21">
        <f>SUM('Run2'!I9:I12)-SUM(Run2_Processed!J3:J4,Run2_Processed!J8:J9)</f>
        <v>644968392</v>
      </c>
      <c r="J21">
        <f>SUM('Run2'!J9:J12)-SUM(Run2_Processed!K3:K4,Run2_Processed!K8:K9)</f>
        <v>648128495</v>
      </c>
      <c r="K21">
        <f>SUM('Run2'!K9:K12)-SUM(Run2_Processed!L3:L4,Run2_Processed!L8:L9)</f>
        <v>660594232</v>
      </c>
      <c r="L21">
        <f>SUM('Run2'!L9:L12)-SUM(Run2_Processed!M3:M4,Run2_Processed!M8:M9)</f>
        <v>684955194</v>
      </c>
      <c r="M21">
        <f>SUM('Run2'!M9:M12)-SUM(Run2_Processed!N3:N4,Run2_Processed!N8:N9)</f>
        <v>691185390</v>
      </c>
      <c r="N21">
        <f>SUM('Run2'!N9:N12)-SUM(Run2_Processed!O3:O4,Run2_Processed!O8:O9)</f>
        <v>725899782</v>
      </c>
      <c r="O21">
        <f>SUM('Run2'!O9:O12)-SUM(Run2_Processed!P3:P4,Run2_Processed!P8:P9)</f>
        <v>761494059</v>
      </c>
      <c r="P21">
        <f>SUM('Run2'!P9:P12)-SUM(Run2_Processed!Q3:Q4,Run2_Processed!Q8:Q9)</f>
        <v>783791128</v>
      </c>
      <c r="Q21">
        <f>SUM('Run2'!Q9:Q12)-SUM(Run2_Processed!R3:R4,Run2_Processed!R8:R9)</f>
        <v>889720122</v>
      </c>
      <c r="R21">
        <f>SUM('Run2'!R9:R12)-SUM(Run2_Processed!S3:S4,Run2_Processed!S8:S9)</f>
        <v>973665616</v>
      </c>
      <c r="S21">
        <f>SUM('Run2'!S9:S12)-SUM(Run2_Processed!T3:T4,Run2_Processed!T8:T9)</f>
        <v>1038355156</v>
      </c>
      <c r="T21">
        <f>SUM('Run2'!T9:T12)-SUM(Run2_Processed!U3:U4,Run2_Processed!U8:U9)</f>
        <v>1102379775</v>
      </c>
      <c r="U21">
        <f>SUM('Run2'!U9:U12)-SUM(Run2_Processed!V3:V4,Run2_Processed!V8:V9)</f>
        <v>1158157481</v>
      </c>
      <c r="V21">
        <f>SUM('Run2'!V9:V12)-SUM(Run2_Processed!W3:W4,Run2_Processed!W8:W9)</f>
        <v>1210603738</v>
      </c>
      <c r="W21">
        <f>SUM('Run2'!W9:W12)-SUM(Run2_Processed!X3:X4,Run2_Processed!X8:X9)</f>
        <v>1262154763</v>
      </c>
      <c r="X21">
        <f>SUM('Run2'!X9:X12)-SUM(Run2_Processed!Y3:Y4,Run2_Processed!Y8:Y9)</f>
        <v>1313678998</v>
      </c>
      <c r="Y21">
        <f>SUM('Run2'!Y9:Y12)-SUM(Run2_Processed!Z3:Z4,Run2_Processed!Z8:Z9)</f>
        <v>1366338236</v>
      </c>
      <c r="Z21">
        <f>SUM('Run2'!Z9:Z12)-SUM(Run2_Processed!AA3:AA4,Run2_Processed!AA8:AA9)</f>
        <v>1419037202</v>
      </c>
      <c r="AA21">
        <f>SUM('Run2'!AA9:AA12)-SUM(Run2_Processed!AB3:AB4,Run2_Processed!AB8:AB9)</f>
        <v>1475659459</v>
      </c>
      <c r="AB21">
        <f>SUM('Run2'!AB9:AB12)-SUM(Run2_Processed!AC3:AC4,Run2_Processed!AC8:AC9)</f>
        <v>1540087585</v>
      </c>
      <c r="AC21">
        <f>SUM('Run2'!AC9:AC12)-SUM(Run2_Processed!AD3:AD4,Run2_Processed!AD8:AD9)</f>
        <v>1612846538</v>
      </c>
      <c r="AD21">
        <f>SUM('Run2'!AD9:AD12)-SUM(Run2_Processed!AE3:AE4,Run2_Processed!AE8:AE9)</f>
        <v>1693416699</v>
      </c>
      <c r="AE21">
        <f>SUM('Run2'!AE9:AE12)-SUM(Run2_Processed!AF3:AF4,Run2_Processed!AF8:AF9)</f>
        <v>1779374307</v>
      </c>
      <c r="AF21">
        <f>SUM('Run2'!AF9:AF12)-SUM(Run2_Processed!AG3:AG4,Run2_Processed!AG8:AG9)</f>
        <v>1864392851</v>
      </c>
      <c r="AG21">
        <f>SUM('Run2'!AG9:AG12)-SUM(Run2_Processed!AH3:AH4,Run2_Processed!AH8:AH9)</f>
        <v>1952226510</v>
      </c>
      <c r="AH21">
        <f>SUM('Run2'!AH9:AH12)-SUM(Run2_Processed!AI3:AI4,Run2_Processed!AI8:AI9)</f>
        <v>2043563972</v>
      </c>
      <c r="AI21">
        <f>SUM('Run2'!AI9:AI12)-SUM(Run2_Processed!AJ3:AJ4,Run2_Processed!AJ8:AJ9)</f>
        <v>2138698553</v>
      </c>
      <c r="AJ21">
        <f>SUM('Run2'!AJ9:AJ12)-SUM(Run2_Processed!AK3:AK4,Run2_Processed!AK8:AK9)</f>
        <v>2237562496</v>
      </c>
      <c r="AK21">
        <f>SUM('Run2'!AK9:AK12)-SUM(Run2_Processed!AL3:AL4,Run2_Processed!AL8:AL9)</f>
        <v>2340536738</v>
      </c>
      <c r="AL21">
        <f>SUM('Run2'!AL9:AL12)-SUM(Run2_Processed!AM3:AM4,Run2_Processed!AM8:AM9)</f>
        <v>2447099724</v>
      </c>
      <c r="AM21">
        <f>SUM('Run2'!AM9:AM12)-SUM(Run2_Processed!AN3:AN4,Run2_Processed!AN8:AN9)</f>
        <v>2557465719</v>
      </c>
      <c r="AN21">
        <f>SUM('Run2'!AN9:AN12)-SUM(Run2_Processed!AO3:AO4,Run2_Processed!AO8:AO9)</f>
        <v>2671650087</v>
      </c>
      <c r="AO21">
        <f>SUM('Run2'!AO9:AO12)-SUM(Run2_Processed!AP3:AP4,Run2_Processed!AP8:AP9)</f>
        <v>2798476238</v>
      </c>
      <c r="AP21">
        <f>SUM('Run2'!AP9:AP12)-SUM(Run2_Processed!AQ3:AQ4,Run2_Processed!AQ8:AQ9)</f>
        <v>2918335605</v>
      </c>
      <c r="AQ21">
        <f>SUM('Run2'!AQ9:AQ12)-SUM(Run2_Processed!AR3:AR4,Run2_Processed!AR8:AR9)</f>
        <v>3040949926</v>
      </c>
      <c r="AR21">
        <f>SUM('Run2'!AR9:AR12)-SUM(Run2_Processed!AS3:AS4,Run2_Processed!AS8:AS9)</f>
        <v>3167610029</v>
      </c>
      <c r="AS21">
        <f>SUM('Run2'!AS9:AS12)-SUM(Run2_Processed!AT3:AT4,Run2_Processed!AT8:AT9)</f>
        <v>3297903795</v>
      </c>
      <c r="AT21">
        <f>SUM('Run2'!AT9:AT12)-SUM(Run2_Processed!AU3:AU4,Run2_Processed!AU8:AU9)</f>
        <v>3429685085</v>
      </c>
      <c r="AU21">
        <f>SUM('Run2'!AU9:AU12)-SUM(Run2_Processed!AV3:AV4,Run2_Processed!AV8:AV9)</f>
        <v>3562723646</v>
      </c>
      <c r="AV21">
        <f>SUM('Run2'!AV9:AV12)-SUM(Run2_Processed!AW3:AW4,Run2_Processed!AW8:AW9)</f>
        <v>3697265413</v>
      </c>
      <c r="AW21">
        <f>SUM('Run2'!AW9:AW12)-SUM(Run2_Processed!AX3:AX4,Run2_Processed!AX8:AX9)</f>
        <v>3831202836</v>
      </c>
      <c r="AX21">
        <f>SUM('Run2'!AX9:AX12)-SUM(Run2_Processed!AY3:AY4,Run2_Processed!AY8:AY9)</f>
        <v>3966340520</v>
      </c>
      <c r="AY21">
        <f>SUM('Run2'!AY9:AY12)-SUM(Run2_Processed!AZ3:AZ4,Run2_Processed!AZ8:AZ9)</f>
        <v>4103202595</v>
      </c>
      <c r="AZ21">
        <f>SUM('Run2'!AZ9:AZ12)-SUM(Run2_Processed!BA3:BA4,Run2_Processed!BA8:BA9)</f>
        <v>4241581294</v>
      </c>
      <c r="BA21">
        <f>SUM('Run2'!BA9:BA12)-SUM(Run2_Processed!BB3:BB4,Run2_Processed!BB8:BB9)</f>
        <v>4381695842</v>
      </c>
      <c r="BB21">
        <f>SUM('Run2'!BB9:BB12)-SUM(Run2_Processed!BC3:BC4,Run2_Processed!BC8:BC9)</f>
        <v>4523453854</v>
      </c>
      <c r="BC21">
        <f>SUM('Run2'!BC9:BC12)-SUM(Run2_Processed!BD3:BD4,Run2_Processed!BD8:BD9)</f>
        <v>4666746338</v>
      </c>
      <c r="BD21">
        <f>SUM('Run2'!BD9:BD12)-SUM(Run2_Processed!BE3:BE4,Run2_Processed!BE8:BE9)</f>
        <v>4811583551</v>
      </c>
      <c r="BE21">
        <f>SUM('Run2'!BE9:BE12)-SUM(Run2_Processed!BF3:BF4,Run2_Processed!BF8:BF9)</f>
        <v>4957119688</v>
      </c>
      <c r="BF21">
        <f>SUM('Run2'!BF9:BF12)-SUM(Run2_Processed!BG3:BG4,Run2_Processed!BG8:BG9)</f>
        <v>5102930753</v>
      </c>
      <c r="BG21">
        <f>SUM('Run2'!BG9:BG12)-SUM(Run2_Processed!BH3:BH4,Run2_Processed!BH8:BH9)</f>
        <v>5248685078</v>
      </c>
      <c r="BH21">
        <f>SUM('Run2'!BH9:BH12)-SUM(Run2_Processed!BI3:BI4,Run2_Processed!BI8:BI9)</f>
        <v>5394343719</v>
      </c>
      <c r="BI21">
        <f>SUM('Run2'!BI9:BI12)-SUM(Run2_Processed!BJ3:BJ4,Run2_Processed!BJ8:BJ9)</f>
        <v>5506441970</v>
      </c>
    </row>
    <row r="22" spans="1:63" x14ac:dyDescent="0.25">
      <c r="A22" t="s">
        <v>23</v>
      </c>
      <c r="B22">
        <f>SUM('Run3'!B9:B12)-SUM(Run3_Processed!C3:C4,Run3_Processed!C8:C9)</f>
        <v>325812004</v>
      </c>
      <c r="C22">
        <f>SUM('Run3'!C9:C12)-SUM(Run3_Processed!D3:D4,Run3_Processed!D8:D9)</f>
        <v>434636908</v>
      </c>
      <c r="D22">
        <f>SUM('Run3'!D9:D12)-SUM(Run3_Processed!E3:E4,Run3_Processed!E8:E9)</f>
        <v>467531860</v>
      </c>
      <c r="E22">
        <f>SUM('Run3'!E9:E12)-SUM(Run3_Processed!F3:F4,Run3_Processed!F8:F9)</f>
        <v>501325891</v>
      </c>
      <c r="F22">
        <f>SUM('Run3'!F9:F12)-SUM(Run3_Processed!G3:G4,Run3_Processed!G8:G9)</f>
        <v>553435573</v>
      </c>
      <c r="G22">
        <f>SUM('Run3'!G9:G12)-SUM(Run3_Processed!H3:H4,Run3_Processed!H8:H9)</f>
        <v>593047450</v>
      </c>
      <c r="H22">
        <f>SUM('Run3'!H9:H12)-SUM(Run3_Processed!I3:I4,Run3_Processed!I8:I9)</f>
        <v>621430864</v>
      </c>
      <c r="I22">
        <f>SUM('Run3'!I9:I12)-SUM(Run3_Processed!J3:J4,Run3_Processed!J8:J9)</f>
        <v>644974051</v>
      </c>
      <c r="J22">
        <f>SUM('Run3'!J9:J12)-SUM(Run3_Processed!K3:K4,Run3_Processed!K8:K9)</f>
        <v>648134104</v>
      </c>
      <c r="K22">
        <f>SUM('Run3'!K9:K12)-SUM(Run3_Processed!L3:L4,Run3_Processed!L8:L9)</f>
        <v>660600543</v>
      </c>
      <c r="L22">
        <f>SUM('Run3'!L9:L12)-SUM(Run3_Processed!M3:M4,Run3_Processed!M8:M9)</f>
        <v>684962067</v>
      </c>
      <c r="M22">
        <f>SUM('Run3'!M9:M12)-SUM(Run3_Processed!N3:N4,Run3_Processed!N8:N9)</f>
        <v>691192950</v>
      </c>
      <c r="N22">
        <f>SUM('Run3'!N9:N12)-SUM(Run3_Processed!O3:O4,Run3_Processed!O8:O9)</f>
        <v>725908955</v>
      </c>
      <c r="O22">
        <f>SUM('Run3'!O9:O12)-SUM(Run3_Processed!P3:P4,Run3_Processed!P8:P9)</f>
        <v>761503701</v>
      </c>
      <c r="P22">
        <f>SUM('Run3'!P9:P12)-SUM(Run3_Processed!Q3:Q4,Run3_Processed!Q8:Q9)</f>
        <v>783801683</v>
      </c>
      <c r="Q22">
        <f>SUM('Run3'!Q9:Q12)-SUM(Run3_Processed!R3:R4,Run3_Processed!R8:R9)</f>
        <v>801012117</v>
      </c>
      <c r="R22">
        <f>SUM('Run3'!R9:R12)-SUM(Run3_Processed!S3:S4,Run3_Processed!S8:S9)</f>
        <v>833248594</v>
      </c>
      <c r="S22">
        <f>SUM('Run3'!S9:S12)-SUM(Run3_Processed!T3:T4,Run3_Processed!T8:T9)</f>
        <v>850109814</v>
      </c>
      <c r="T22">
        <f>SUM('Run3'!T9:T12)-SUM(Run3_Processed!U3:U4,Run3_Processed!U8:U9)</f>
        <v>870365355</v>
      </c>
      <c r="U22">
        <f>SUM('Run3'!U9:U12)-SUM(Run3_Processed!V3:V4,Run3_Processed!V8:V9)</f>
        <v>887491299</v>
      </c>
      <c r="V22">
        <f>SUM('Run3'!V9:V12)-SUM(Run3_Processed!W3:W4,Run3_Processed!W8:W9)</f>
        <v>901924479</v>
      </c>
      <c r="W22">
        <f>SUM('Run3'!W9:W12)-SUM(Run3_Processed!X3:X4,Run3_Processed!X8:X9)</f>
        <v>916215436</v>
      </c>
      <c r="X22">
        <f>SUM('Run3'!X9:X12)-SUM(Run3_Processed!Y3:Y4,Run3_Processed!Y8:Y9)</f>
        <v>930125291</v>
      </c>
      <c r="Y22">
        <f>SUM('Run3'!Y9:Y12)-SUM(Run3_Processed!Z3:Z4,Run3_Processed!Z8:Z9)</f>
        <v>945234393</v>
      </c>
      <c r="Z22">
        <f>SUM('Run3'!Z9:Z12)-SUM(Run3_Processed!AA3:AA4,Run3_Processed!AA8:AA9)</f>
        <v>960301796</v>
      </c>
      <c r="AA22">
        <f>SUM('Run3'!AA9:AA12)-SUM(Run3_Processed!AB3:AB4,Run3_Processed!AB8:AB9)</f>
        <v>976244194</v>
      </c>
      <c r="AB22">
        <f>SUM('Run3'!AB9:AB12)-SUM(Run3_Processed!AC3:AC4,Run3_Processed!AC8:AC9)</f>
        <v>992457015</v>
      </c>
      <c r="AC22">
        <f>SUM('Run3'!AC9:AC12)-SUM(Run3_Processed!AD3:AD4,Run3_Processed!AD8:AD9)</f>
        <v>1009075763</v>
      </c>
      <c r="AD22">
        <f>SUM('Run3'!AD9:AD12)-SUM(Run3_Processed!AE3:AE4,Run3_Processed!AE8:AE9)</f>
        <v>1027445852</v>
      </c>
      <c r="AE22">
        <f>SUM('Run3'!AE9:AE12)-SUM(Run3_Processed!AF3:AF4,Run3_Processed!AF8:AF9)</f>
        <v>1057931186</v>
      </c>
      <c r="AF22">
        <f>SUM('Run3'!AF9:AF12)-SUM(Run3_Processed!AG3:AG4,Run3_Processed!AG8:AG9)</f>
        <v>1111226083</v>
      </c>
      <c r="AG22">
        <f>SUM('Run3'!AG9:AG12)-SUM(Run3_Processed!AH3:AH4,Run3_Processed!AH8:AH9)</f>
        <v>1166336615</v>
      </c>
      <c r="AH22">
        <f>SUM('Run3'!AH9:AH12)-SUM(Run3_Processed!AI3:AI4,Run3_Processed!AI8:AI9)</f>
        <v>1223295137</v>
      </c>
      <c r="AI22">
        <f>SUM('Run3'!AI9:AI12)-SUM(Run3_Processed!AJ3:AJ4,Run3_Processed!AJ8:AJ9)</f>
        <v>1280689916</v>
      </c>
      <c r="AJ22">
        <f>SUM('Run3'!AJ9:AJ12)-SUM(Run3_Processed!AK3:AK4,Run3_Processed!AK8:AK9)</f>
        <v>1338901827</v>
      </c>
      <c r="AK22">
        <f>SUM('Run3'!AK9:AK12)-SUM(Run3_Processed!AL3:AL4,Run3_Processed!AL8:AL9)</f>
        <v>1396493348</v>
      </c>
      <c r="AL22">
        <f>SUM('Run3'!AL9:AL12)-SUM(Run3_Processed!AM3:AM4,Run3_Processed!AM8:AM9)</f>
        <v>1453156832</v>
      </c>
      <c r="AM22">
        <f>SUM('Run3'!AM9:AM12)-SUM(Run3_Processed!AN3:AN4,Run3_Processed!AN8:AN9)</f>
        <v>1509433536</v>
      </c>
      <c r="AN22">
        <f>SUM('Run3'!AN9:AN12)-SUM(Run3_Processed!AO3:AO4,Run3_Processed!AO8:AO9)</f>
        <v>1565538643</v>
      </c>
      <c r="AO22">
        <f>SUM('Run3'!AO9:AO12)-SUM(Run3_Processed!AP3:AP4,Run3_Processed!AP8:AP9)</f>
        <v>1624701207</v>
      </c>
      <c r="AP22">
        <f>SUM('Run3'!AP9:AP12)-SUM(Run3_Processed!AQ3:AQ4,Run3_Processed!AQ8:AQ9)</f>
        <v>1680862642</v>
      </c>
      <c r="AQ22">
        <f>SUM('Run3'!AQ9:AQ12)-SUM(Run3_Processed!AR3:AR4,Run3_Processed!AR8:AR9)</f>
        <v>1736979952</v>
      </c>
      <c r="AR22">
        <f>SUM('Run3'!AR9:AR12)-SUM(Run3_Processed!AS3:AS4,Run3_Processed!AS8:AS9)</f>
        <v>1793753453</v>
      </c>
      <c r="AS22">
        <f>SUM('Run3'!AS9:AS12)-SUM(Run3_Processed!AT3:AT4,Run3_Processed!AT8:AT9)</f>
        <v>1851378598</v>
      </c>
      <c r="AT22">
        <f>SUM('Run3'!AT9:AT12)-SUM(Run3_Processed!AU3:AU4,Run3_Processed!AU8:AU9)</f>
        <v>1909811691</v>
      </c>
      <c r="AU22">
        <f>SUM('Run3'!AU9:AU12)-SUM(Run3_Processed!AV3:AV4,Run3_Processed!AV8:AV9)</f>
        <v>1969022648</v>
      </c>
      <c r="AV22">
        <f>SUM('Run3'!AV9:AV12)-SUM(Run3_Processed!AW3:AW4,Run3_Processed!AW8:AW9)</f>
        <v>2029272196</v>
      </c>
      <c r="AW22">
        <f>SUM('Run3'!AW9:AW12)-SUM(Run3_Processed!AX3:AX4,Run3_Processed!AX8:AX9)</f>
        <v>2090559256</v>
      </c>
      <c r="AX22">
        <f>SUM('Run3'!AX9:AX12)-SUM(Run3_Processed!AY3:AY4,Run3_Processed!AY8:AY9)</f>
        <v>2152873912</v>
      </c>
      <c r="AY22">
        <f>SUM('Run3'!AY9:AY12)-SUM(Run3_Processed!AZ3:AZ4,Run3_Processed!AZ8:AZ9)</f>
        <v>2216306490</v>
      </c>
      <c r="AZ22">
        <f>SUM('Run3'!AZ9:AZ12)-SUM(Run3_Processed!BA3:BA4,Run3_Processed!BA8:BA9)</f>
        <v>2280528050</v>
      </c>
      <c r="BA22">
        <f>SUM('Run3'!BA9:BA12)-SUM(Run3_Processed!BB3:BB4,Run3_Processed!BB8:BB9)</f>
        <v>2345343421</v>
      </c>
      <c r="BB22">
        <f>SUM('Run3'!BB9:BB12)-SUM(Run3_Processed!BC3:BC4,Run3_Processed!BC8:BC9)</f>
        <v>2410875616</v>
      </c>
      <c r="BC22">
        <f>SUM('Run3'!BC9:BC12)-SUM(Run3_Processed!BD3:BD4,Run3_Processed!BD8:BD9)</f>
        <v>2477157928</v>
      </c>
      <c r="BD22">
        <f>SUM('Run3'!BD9:BD12)-SUM(Run3_Processed!BE3:BE4,Run3_Processed!BE8:BE9)</f>
        <v>2543537774</v>
      </c>
      <c r="BE22">
        <f>SUM('Run3'!BE9:BE12)-SUM(Run3_Processed!BF3:BF4,Run3_Processed!BF8:BF9)</f>
        <v>2609244641</v>
      </c>
      <c r="BF22">
        <f>SUM('Run3'!BF9:BF12)-SUM(Run3_Processed!BG3:BG4,Run3_Processed!BG8:BG9)</f>
        <v>2674284803</v>
      </c>
      <c r="BG22">
        <f>SUM('Run3'!BG9:BG12)-SUM(Run3_Processed!BH3:BH4,Run3_Processed!BH8:BH9)</f>
        <v>2738442043</v>
      </c>
      <c r="BH22">
        <f>SUM('Run3'!BH9:BH12)-SUM(Run3_Processed!BI3:BI4,Run3_Processed!BI8:BI9)</f>
        <v>2801838399</v>
      </c>
      <c r="BI22">
        <f>SUM('Run3'!BI9:BI12)-SUM(Run3_Processed!BJ3:BJ4,Run3_Processed!BJ8:BJ9)</f>
        <v>2864283526</v>
      </c>
    </row>
    <row r="23" spans="1:63" x14ac:dyDescent="0.25">
      <c r="A23" t="s">
        <v>15</v>
      </c>
      <c r="B23">
        <f>SUM('Run4'!B9:B12)-SUM(Run4_Processed!C3:C4,Run4_Processed!C8:C9)</f>
        <v>325812004</v>
      </c>
      <c r="C23">
        <f>SUM('Run4'!C9:C12)-SUM(Run4_Processed!D3:D4,Run4_Processed!D8:D9)</f>
        <v>434636908</v>
      </c>
      <c r="D23">
        <f>SUM('Run4'!D9:D12)-SUM(Run4_Processed!E3:E4,Run4_Processed!E8:E9)</f>
        <v>467531860</v>
      </c>
      <c r="E23">
        <f>SUM('Run4'!E9:E12)-SUM(Run4_Processed!F3:F4,Run4_Processed!F8:F9)</f>
        <v>501325891</v>
      </c>
      <c r="F23">
        <f>SUM('Run4'!F9:F12)-SUM(Run4_Processed!G3:G4,Run4_Processed!G8:G9)</f>
        <v>553435573</v>
      </c>
      <c r="G23">
        <f>SUM('Run4'!G9:G12)-SUM(Run4_Processed!H3:H4,Run4_Processed!H8:H9)</f>
        <v>593047450</v>
      </c>
      <c r="H23">
        <f>SUM('Run4'!H9:H12)-SUM(Run4_Processed!I3:I4,Run4_Processed!I8:I9)</f>
        <v>621430864</v>
      </c>
      <c r="I23">
        <f>SUM('Run4'!I9:I12)-SUM(Run4_Processed!J3:J4,Run4_Processed!J8:J9)</f>
        <v>644974051</v>
      </c>
      <c r="J23">
        <f>SUM('Run4'!J9:J12)-SUM(Run4_Processed!K3:K4,Run4_Processed!K8:K9)</f>
        <v>648134104</v>
      </c>
      <c r="K23">
        <f>SUM('Run4'!K9:K12)-SUM(Run4_Processed!L3:L4,Run4_Processed!L8:L9)</f>
        <v>660600543</v>
      </c>
      <c r="L23">
        <f>SUM('Run4'!L9:L12)-SUM(Run4_Processed!M3:M4,Run4_Processed!M8:M9)</f>
        <v>684962067</v>
      </c>
      <c r="M23">
        <f>SUM('Run4'!M9:M12)-SUM(Run4_Processed!N3:N4,Run4_Processed!N8:N9)</f>
        <v>691192950</v>
      </c>
      <c r="N23">
        <f>SUM('Run4'!N9:N12)-SUM(Run4_Processed!O3:O4,Run4_Processed!O8:O9)</f>
        <v>725908955</v>
      </c>
      <c r="O23">
        <f>SUM('Run4'!O9:O12)-SUM(Run4_Processed!P3:P4,Run4_Processed!P8:P9)</f>
        <v>761503701</v>
      </c>
      <c r="P23">
        <f>SUM('Run4'!P9:P12)-SUM(Run4_Processed!Q3:Q4,Run4_Processed!Q8:Q9)</f>
        <v>783801683</v>
      </c>
      <c r="Q23">
        <f>SUM('Run4'!Q9:Q12)-SUM(Run4_Processed!R3:R4,Run4_Processed!R8:R9)</f>
        <v>889732672</v>
      </c>
      <c r="R23">
        <f>SUM('Run4'!R9:R12)-SUM(Run4_Processed!S3:S4,Run4_Processed!S8:S9)</f>
        <v>973681837</v>
      </c>
      <c r="S23">
        <f>SUM('Run4'!S9:S12)-SUM(Run4_Processed!T3:T4,Run4_Processed!T8:T9)</f>
        <v>1037058028</v>
      </c>
      <c r="T23">
        <f>SUM('Run4'!T9:T12)-SUM(Run4_Processed!U3:U4,Run4_Processed!U8:U9)</f>
        <v>1100479459</v>
      </c>
      <c r="U23">
        <f>SUM('Run4'!U9:U12)-SUM(Run4_Processed!V3:V4,Run4_Processed!V8:V9)</f>
        <v>1158103211</v>
      </c>
      <c r="V23">
        <f>SUM('Run4'!V9:V12)-SUM(Run4_Processed!W3:W4,Run4_Processed!W8:W9)</f>
        <v>1210775921</v>
      </c>
      <c r="W23">
        <f>SUM('Run4'!W9:W12)-SUM(Run4_Processed!X3:X4,Run4_Processed!X8:X9)</f>
        <v>1262399978</v>
      </c>
      <c r="X23">
        <f>SUM('Run4'!X9:X12)-SUM(Run4_Processed!Y3:Y4,Run4_Processed!Y8:Y9)</f>
        <v>1313940742</v>
      </c>
      <c r="Y23">
        <f>SUM('Run4'!Y9:Y12)-SUM(Run4_Processed!Z3:Z4,Run4_Processed!Z8:Z9)</f>
        <v>1366594610</v>
      </c>
      <c r="Z23">
        <f>SUM('Run4'!Z9:Z12)-SUM(Run4_Processed!AA3:AA4,Run4_Processed!AA8:AA9)</f>
        <v>1419280263</v>
      </c>
      <c r="AA23">
        <f>SUM('Run4'!AA9:AA12)-SUM(Run4_Processed!AB3:AB4,Run4_Processed!AB8:AB9)</f>
        <v>1475880129</v>
      </c>
      <c r="AB23">
        <f>SUM('Run4'!AB9:AB12)-SUM(Run4_Processed!AC3:AC4,Run4_Processed!AC8:AC9)</f>
        <v>1540285476</v>
      </c>
      <c r="AC23">
        <f>SUM('Run4'!AC9:AC12)-SUM(Run4_Processed!AD3:AD4,Run4_Processed!AD8:AD9)</f>
        <v>1613023875</v>
      </c>
      <c r="AD23">
        <f>SUM('Run4'!AD9:AD12)-SUM(Run4_Processed!AE3:AE4,Run4_Processed!AE8:AE9)</f>
        <v>1693576492</v>
      </c>
      <c r="AE23">
        <f>SUM('Run4'!AE9:AE12)-SUM(Run4_Processed!AF3:AF4,Run4_Processed!AF8:AF9)</f>
        <v>1790153269</v>
      </c>
      <c r="AF23">
        <f>SUM('Run4'!AF9:AF12)-SUM(Run4_Processed!AG3:AG4,Run4_Processed!AG8:AG9)</f>
        <v>1910513125</v>
      </c>
      <c r="AG23">
        <f>SUM('Run4'!AG9:AG12)-SUM(Run4_Processed!AH3:AH4,Run4_Processed!AH8:AH9)</f>
        <v>2032553088</v>
      </c>
      <c r="AH23">
        <f>SUM('Run4'!AH9:AH12)-SUM(Run4_Processed!AI3:AI4,Run4_Processed!AI8:AI9)</f>
        <v>2156887925</v>
      </c>
      <c r="AI23">
        <f>SUM('Run4'!AI9:AI12)-SUM(Run4_Processed!AJ3:AJ4,Run4_Processed!AJ8:AJ9)</f>
        <v>2283300768</v>
      </c>
      <c r="AJ23">
        <f>SUM('Run4'!AJ9:AJ12)-SUM(Run4_Processed!AK3:AK4,Run4_Processed!AK8:AK9)</f>
        <v>2411925690</v>
      </c>
      <c r="AK23">
        <f>SUM('Run4'!AK9:AK12)-SUM(Run4_Processed!AL3:AL4,Run4_Processed!AL8:AL9)</f>
        <v>2543316004</v>
      </c>
      <c r="AL23">
        <f>SUM('Run4'!AL9:AL12)-SUM(Run4_Processed!AM3:AM4,Run4_Processed!AM8:AM9)</f>
        <v>2677193490</v>
      </c>
      <c r="AM23">
        <f>SUM('Run4'!AM9:AM12)-SUM(Run4_Processed!AN3:AN4,Run4_Processed!AN8:AN9)</f>
        <v>2814021871</v>
      </c>
      <c r="AN23">
        <f>SUM('Run4'!AN9:AN12)-SUM(Run4_Processed!AO3:AO4,Run4_Processed!AO8:AO9)</f>
        <v>2953995317</v>
      </c>
      <c r="AO23">
        <f>SUM('Run4'!AO9:AO12)-SUM(Run4_Processed!AP3:AP4,Run4_Processed!AP8:AP9)</f>
        <v>3106314532</v>
      </c>
      <c r="AP23">
        <f>SUM('Run4'!AP9:AP12)-SUM(Run4_Processed!AQ3:AQ4,Run4_Processed!AQ8:AQ9)</f>
        <v>3251271958</v>
      </c>
      <c r="AQ23">
        <f>SUM('Run4'!AQ9:AQ12)-SUM(Run4_Processed!AR3:AR4,Run4_Processed!AR8:AR9)</f>
        <v>3398665878</v>
      </c>
      <c r="AR23">
        <f>SUM('Run4'!AR9:AR12)-SUM(Run4_Processed!AS3:AS4,Run4_Processed!AS8:AS9)</f>
        <v>3549963929</v>
      </c>
      <c r="AS23">
        <f>SUM('Run4'!AS9:AS12)-SUM(Run4_Processed!AT3:AT4,Run4_Processed!AT8:AT9)</f>
        <v>3703924289</v>
      </c>
      <c r="AT23">
        <f>SUM('Run4'!AT9:AT12)-SUM(Run4_Processed!AU3:AU4,Run4_Processed!AU8:AU9)</f>
        <v>3857085214</v>
      </c>
      <c r="AU23">
        <f>SUM('Run4'!AU9:AU12)-SUM(Run4_Processed!AV3:AV4,Run4_Processed!AV8:AV9)</f>
        <v>4010834725</v>
      </c>
      <c r="AV23">
        <f>SUM('Run4'!AV9:AV12)-SUM(Run4_Processed!AW3:AW4,Run4_Processed!AW8:AW9)</f>
        <v>4166035058</v>
      </c>
      <c r="AW23">
        <f>SUM('Run4'!AW9:AW12)-SUM(Run4_Processed!AX3:AX4,Run4_Processed!AX8:AX9)</f>
        <v>4322805142</v>
      </c>
      <c r="AX23">
        <f>SUM('Run4'!AX9:AX12)-SUM(Run4_Processed!AY3:AY4,Run4_Processed!AY8:AY9)</f>
        <v>4481173697</v>
      </c>
      <c r="AY23">
        <f>SUM('Run4'!AY9:AY12)-SUM(Run4_Processed!AZ3:AZ4,Run4_Processed!AZ8:AZ9)</f>
        <v>4641304456</v>
      </c>
      <c r="AZ23">
        <f>SUM('Run4'!AZ9:AZ12)-SUM(Run4_Processed!BA3:BA4,Run4_Processed!BA8:BA9)</f>
        <v>4802995653</v>
      </c>
      <c r="BA23">
        <f>SUM('Run4'!BA9:BA12)-SUM(Run4_Processed!BB3:BB4,Run4_Processed!BB8:BB9)</f>
        <v>4966462030</v>
      </c>
      <c r="BB23">
        <f>SUM('Run4'!BB9:BB12)-SUM(Run4_Processed!BC3:BC4,Run4_Processed!BC8:BC9)</f>
        <v>5131536427</v>
      </c>
      <c r="BC23">
        <f>SUM('Run4'!BC9:BC12)-SUM(Run4_Processed!BD3:BD4,Run4_Processed!BD8:BD9)</f>
        <v>5298058409</v>
      </c>
      <c r="BD23">
        <f>SUM('Run4'!BD9:BD12)-SUM(Run4_Processed!BE3:BE4,Run4_Processed!BE8:BE9)</f>
        <v>5465193303</v>
      </c>
      <c r="BE23">
        <f>SUM('Run4'!BE9:BE12)-SUM(Run4_Processed!BF3:BF4,Run4_Processed!BF8:BF9)</f>
        <v>5632376055</v>
      </c>
      <c r="BF23">
        <f>SUM('Run4'!BF9:BF12)-SUM(Run4_Processed!BG3:BG4,Run4_Processed!BG8:BG9)</f>
        <v>5799517963</v>
      </c>
      <c r="BG23">
        <f>SUM('Run4'!BG9:BG12)-SUM(Run4_Processed!BH3:BH4,Run4_Processed!BH8:BH9)</f>
        <v>5966288999</v>
      </c>
      <c r="BH23">
        <f>SUM('Run4'!BH9:BH12)-SUM(Run4_Processed!BI3:BI4,Run4_Processed!BI8:BI9)</f>
        <v>6132765380</v>
      </c>
      <c r="BI23">
        <f>SUM('Run4'!BI9:BI12)-SUM(Run4_Processed!BJ3:BJ4,Run4_Processed!BJ8:BJ9)</f>
        <v>6265908541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28"/>
  <sheetViews>
    <sheetView workbookViewId="0">
      <selection activeCell="Q31" sqref="Q31"/>
    </sheetView>
  </sheetViews>
  <sheetFormatPr defaultRowHeight="15" x14ac:dyDescent="0.25"/>
  <cols>
    <col min="1" max="1" width="8.5703125" bestFit="1" customWidth="1"/>
    <col min="2" max="2" width="7.140625" bestFit="1" customWidth="1"/>
    <col min="3" max="3" width="19.5703125" bestFit="1" customWidth="1"/>
    <col min="4" max="7" width="5.28515625" bestFit="1" customWidth="1"/>
  </cols>
  <sheetData>
    <row r="1" spans="1:11" x14ac:dyDescent="0.25">
      <c r="A1" s="3" t="s">
        <v>35</v>
      </c>
      <c r="B1" s="3" t="s">
        <v>34</v>
      </c>
      <c r="C1" s="3" t="s">
        <v>33</v>
      </c>
      <c r="D1" s="3">
        <v>2020</v>
      </c>
      <c r="E1" s="3">
        <v>2030</v>
      </c>
      <c r="F1" s="3">
        <v>2040</v>
      </c>
      <c r="G1" s="3">
        <v>2050</v>
      </c>
    </row>
    <row r="2" spans="1:11" x14ac:dyDescent="0.25">
      <c r="A2" s="1" t="s">
        <v>27</v>
      </c>
      <c r="B2" s="1" t="s">
        <v>26</v>
      </c>
      <c r="C2" s="1" t="s">
        <v>8</v>
      </c>
      <c r="D2" s="4">
        <f>(Run2_Processed!AG4-Run1_Processed!AG4)/Run1_Processed!AG4</f>
        <v>6.9569269048344526E-2</v>
      </c>
      <c r="E2" s="4">
        <f>(Run2_Processed!AQ4-Run1_Processed!AQ4)/Run1_Processed!AQ4</f>
        <v>0.11941019188899633</v>
      </c>
      <c r="F2" s="4">
        <f>(Run2_Processed!BA4-Run1_Processed!BA4)/Run1_Processed!BA4</f>
        <v>0.15630447937352648</v>
      </c>
      <c r="G2" s="4">
        <f>(Run2_Processed!BJ4-Run1_Processed!BJ4)/Run1_Processed!BJ4</f>
        <v>0.17781887704355789</v>
      </c>
      <c r="H2" s="7"/>
      <c r="I2" s="7"/>
      <c r="J2" s="7"/>
      <c r="K2" s="7"/>
    </row>
    <row r="3" spans="1:11" x14ac:dyDescent="0.25">
      <c r="A3" s="1" t="s">
        <v>27</v>
      </c>
      <c r="B3" s="1" t="s">
        <v>32</v>
      </c>
      <c r="C3" s="1" t="s">
        <v>8</v>
      </c>
      <c r="D3" s="4">
        <f>(Run2_Processed!AG9-Run1_Processed!AG9)/Run1_Processed!AG9</f>
        <v>5.1983663018183461E-2</v>
      </c>
      <c r="E3" s="4">
        <f>(Run2_Processed!AQ9-Run1_Processed!AQ9)/Run1_Processed!AQ9</f>
        <v>9.4828374042586733E-2</v>
      </c>
      <c r="F3" s="4">
        <f>(Run2_Processed!BA9-Run1_Processed!BA9)/Run1_Processed!BA9</f>
        <v>0.13385384609904225</v>
      </c>
      <c r="G3" s="4">
        <f>(Run2_Processed!BJ9-Run1_Processed!BJ9)/Run1_Processed!BJ9</f>
        <v>0.15763945428094009</v>
      </c>
      <c r="H3" s="7"/>
      <c r="I3" s="7"/>
      <c r="J3" s="7"/>
      <c r="K3" s="7"/>
    </row>
    <row r="4" spans="1:11" x14ac:dyDescent="0.25">
      <c r="A4" s="1" t="s">
        <v>27</v>
      </c>
      <c r="B4" s="1" t="s">
        <v>36</v>
      </c>
      <c r="C4" s="1" t="s">
        <v>8</v>
      </c>
      <c r="D4" s="4">
        <f>((Run2_Processed!AG9-Run1_Processed!AG9)+(Run2_Processed!AG4-Run1_Processed!AG4))/(Run1_Processed!AG9+Run1_Processed!AG4)</f>
        <v>5.4241660226088804E-2</v>
      </c>
      <c r="E4" s="4">
        <f>((Run2_Processed!AQ9-Run1_Processed!AQ9)+(Run2_Processed!AQ4-Run1_Processed!AQ4))/(Run1_Processed!AQ9+Run1_Processed!AQ4)</f>
        <v>9.8012372375045467E-2</v>
      </c>
      <c r="F4" s="4">
        <f>((Run2_Processed!BA9-Run1_Processed!BA9)+(Run2_Processed!BA4-Run1_Processed!BA4))/(Run1_Processed!BA9+Run1_Processed!BA4)</f>
        <v>0.13679110601872604</v>
      </c>
      <c r="G4" s="4">
        <f>((Run2_Processed!BJ9-Run1_Processed!BJ9)+(Run2_Processed!BJ4-Run1_Processed!BJ4))/(Run1_Processed!BJ9+Run1_Processed!BJ4)</f>
        <v>0.16031184378662533</v>
      </c>
      <c r="H4" s="7"/>
      <c r="I4" s="7"/>
      <c r="J4" s="7"/>
      <c r="K4" s="7"/>
    </row>
    <row r="5" spans="1:11" x14ac:dyDescent="0.25">
      <c r="A5" s="1" t="s">
        <v>27</v>
      </c>
      <c r="B5" s="1" t="s">
        <v>26</v>
      </c>
      <c r="C5" s="1" t="s">
        <v>30</v>
      </c>
      <c r="D5" s="4">
        <f>(Run2_Processed!AG3-Run1_Processed!AG3)/Run1_Processed!AG3</f>
        <v>-1.4815698227726791E-2</v>
      </c>
      <c r="E5" s="4">
        <f>(Run2_Processed!AQ3-Run1_Processed!AQ3)/Run1_Processed!AQ3</f>
        <v>-4.5205348212201658E-2</v>
      </c>
      <c r="F5" s="4">
        <f>(Run2_Processed!BA3-Run1_Processed!BA3)/Run1_Processed!BA3</f>
        <v>-7.8436586011920134E-2</v>
      </c>
      <c r="G5" s="4">
        <f>(Run2_Processed!BJ3-Run1_Processed!BJ3)/Run1_Processed!BJ3</f>
        <v>-9.9465961022176058E-2</v>
      </c>
      <c r="H5" s="7"/>
      <c r="I5" s="7"/>
      <c r="J5" s="7"/>
      <c r="K5" s="7"/>
    </row>
    <row r="6" spans="1:11" x14ac:dyDescent="0.25">
      <c r="A6" s="1" t="s">
        <v>27</v>
      </c>
      <c r="B6" s="1" t="s">
        <v>32</v>
      </c>
      <c r="C6" s="1" t="s">
        <v>30</v>
      </c>
      <c r="D6" s="4">
        <f>(Run2_Processed!AG8-Run1_Processed!AG8)/Run1_Processed!AG8</f>
        <v>4.5531159737466201E-2</v>
      </c>
      <c r="E6" s="4">
        <f>(Run2_Processed!AQ8-Run1_Processed!AQ8)/Run1_Processed!AQ8</f>
        <v>4.6533627050603023E-2</v>
      </c>
      <c r="F6" s="4">
        <f>(Run2_Processed!BA8-Run1_Processed!BA8)/Run1_Processed!BA8</f>
        <v>3.0625176582346304E-2</v>
      </c>
      <c r="G6" s="4">
        <f>(Run2_Processed!BJ8-Run1_Processed!BJ8)/Run1_Processed!BJ8</f>
        <v>2.1378514039403881E-2</v>
      </c>
      <c r="H6" s="7"/>
      <c r="I6" s="7"/>
      <c r="J6" s="7"/>
      <c r="K6" s="7"/>
    </row>
    <row r="7" spans="1:11" x14ac:dyDescent="0.25">
      <c r="A7" s="1" t="s">
        <v>27</v>
      </c>
      <c r="B7" s="1" t="s">
        <v>36</v>
      </c>
      <c r="C7" s="1" t="s">
        <v>30</v>
      </c>
      <c r="D7" s="4">
        <f>((Run2_Processed!AG3-Run1_Processed!AG3)+(Run2_Processed!AG8-Run1_Processed!AG8))/(Run1_Processed!AG3+Run1_Processed!AG8)</f>
        <v>4.1673817204255642E-2</v>
      </c>
      <c r="E7" s="4">
        <f>((Run2_Processed!AQ3-Run1_Processed!AQ3)+(Run2_Processed!AQ8-Run1_Processed!AQ8))/(Run1_Processed!AQ3+Run1_Processed!AQ8)</f>
        <v>4.0802736110499026E-2</v>
      </c>
      <c r="F7" s="4">
        <f>((Run2_Processed!BA3-Run1_Processed!BA3)+(Run2_Processed!BA8-Run1_Processed!BA8))/(Run1_Processed!BA3+Run1_Processed!BA8)</f>
        <v>2.3973480516024982E-2</v>
      </c>
      <c r="G7" s="4">
        <f>((Run2_Processed!BJ3-Run1_Processed!BJ3)+(Run2_Processed!BJ8-Run1_Processed!BJ8))/(Run1_Processed!BJ3+Run1_Processed!BJ8)</f>
        <v>1.4183410402983047E-2</v>
      </c>
      <c r="H7" s="7"/>
      <c r="I7" s="7"/>
      <c r="J7" s="7"/>
      <c r="K7" s="7"/>
    </row>
    <row r="8" spans="1:11" x14ac:dyDescent="0.25">
      <c r="A8" s="1" t="s">
        <v>27</v>
      </c>
      <c r="B8" s="1" t="s">
        <v>26</v>
      </c>
      <c r="C8" s="1" t="s">
        <v>31</v>
      </c>
      <c r="D8" s="4">
        <f>(Run2_Processed!AG2-Run1_Processed!AG2)/Run1_Processed!AG2</f>
        <v>-8.3220209057743535E-2</v>
      </c>
      <c r="E8" s="4">
        <f>(Run2_Processed!AQ2-Run1_Processed!AQ2)/Run1_Processed!AQ2</f>
        <v>-0.15344403930311834</v>
      </c>
      <c r="F8" s="4">
        <f>(Run2_Processed!BA2-Run1_Processed!BA2)/Run1_Processed!BA2</f>
        <v>-0.20875224280754015</v>
      </c>
      <c r="G8" s="4">
        <f>(Run2_Processed!BJ2-Run1_Processed!BJ2)/Run1_Processed!BJ2</f>
        <v>-0.26790826985754523</v>
      </c>
      <c r="H8" s="7"/>
      <c r="I8" s="7"/>
      <c r="J8" s="7"/>
      <c r="K8" s="7"/>
    </row>
    <row r="9" spans="1:11" x14ac:dyDescent="0.25">
      <c r="A9" s="1" t="s">
        <v>27</v>
      </c>
      <c r="B9" s="1" t="s">
        <v>32</v>
      </c>
      <c r="C9" s="1" t="s">
        <v>31</v>
      </c>
      <c r="D9" s="10">
        <f>(Run2_Processed!AG7-Run1_Processed!AG7)/Run1_Processed!AG7</f>
        <v>-0.13611310166245863</v>
      </c>
      <c r="E9" s="10">
        <f>(Run2_Processed!AQ7-Run1_Processed!AQ7)/Run1_Processed!AQ7</f>
        <v>-0.23970070357202353</v>
      </c>
      <c r="F9" s="10">
        <f>(Run2_Processed!BA7-Run1_Processed!BA7)/Run1_Processed!BA7</f>
        <v>-0.31713456635958776</v>
      </c>
      <c r="G9" s="10">
        <f>(Run2_Processed!BJ7-Run1_Processed!BJ7)/Run1_Processed!BJ7</f>
        <v>-0.39564658005183473</v>
      </c>
      <c r="H9" s="7"/>
      <c r="I9" s="7"/>
      <c r="J9" s="7"/>
      <c r="K9" s="7"/>
    </row>
    <row r="10" spans="1:11" x14ac:dyDescent="0.25">
      <c r="A10" s="2" t="s">
        <v>27</v>
      </c>
      <c r="B10" s="2" t="s">
        <v>36</v>
      </c>
      <c r="C10" s="2" t="s">
        <v>31</v>
      </c>
      <c r="D10" s="6">
        <f>((Run2_Processed!AG2-Run1_Processed!AG2)+(Run2_Processed!AG7-Run1_Processed!AG7))/(Run1_Processed!AG2+Run1_Processed!AG7)</f>
        <v>-0.13234154173964555</v>
      </c>
      <c r="E10" s="6">
        <f>((Run2_Processed!AQ2-Run1_Processed!AQ2)+(Run2_Processed!AQ7-Run1_Processed!AQ7))/(Run1_Processed!AQ2+Run1_Processed!AQ7)</f>
        <v>-0.23362395798852467</v>
      </c>
      <c r="F10" s="6">
        <f>((Run2_Processed!BA2-Run1_Processed!BA2)+(Run2_Processed!BA7-Run1_Processed!BA7))/(Run1_Processed!BA2+Run1_Processed!BA7)</f>
        <v>-0.30941771955706909</v>
      </c>
      <c r="G10" s="6">
        <f>((Run2_Processed!BJ2-Run1_Processed!BJ2)+(Run2_Processed!BJ7-Run1_Processed!BJ7))/(Run1_Processed!BJ2+Run1_Processed!BJ7)</f>
        <v>-0.38638967434879384</v>
      </c>
      <c r="H10" s="7"/>
      <c r="I10" s="7"/>
      <c r="J10" s="7"/>
      <c r="K10" s="7"/>
    </row>
    <row r="11" spans="1:11" x14ac:dyDescent="0.25">
      <c r="A11" s="8" t="s">
        <v>28</v>
      </c>
      <c r="B11" s="8" t="s">
        <v>26</v>
      </c>
      <c r="C11" s="8" t="s">
        <v>8</v>
      </c>
      <c r="D11" s="9">
        <f>(Run3_Processed!AG4-Run1_Processed!AG4)/Run1_Processed!AG4</f>
        <v>5.954716516105278E-3</v>
      </c>
      <c r="E11" s="9">
        <f>(Run3_Processed!AQ4-Run1_Processed!AQ4)/Run1_Processed!AQ4</f>
        <v>0.17069928185396577</v>
      </c>
      <c r="F11" s="9">
        <f>(Run3_Processed!BA4-Run1_Processed!BA4)/Run1_Processed!BA4</f>
        <v>0.3091292613489835</v>
      </c>
      <c r="G11" s="9">
        <f>(Run3_Processed!BJ4-Run1_Processed!BJ4)/Run1_Processed!BJ4</f>
        <v>0.3993991205247851</v>
      </c>
      <c r="H11" s="7"/>
      <c r="I11" s="7"/>
      <c r="J11" s="7"/>
      <c r="K11" s="7"/>
    </row>
    <row r="12" spans="1:11" x14ac:dyDescent="0.25">
      <c r="A12" s="1" t="s">
        <v>28</v>
      </c>
      <c r="B12" s="1" t="s">
        <v>32</v>
      </c>
      <c r="C12" s="1" t="s">
        <v>8</v>
      </c>
      <c r="D12" s="4">
        <f>(Run3_Processed!AG9-Run1_Processed!AG9)/Run1_Processed!AG9</f>
        <v>2.2715608672501993E-3</v>
      </c>
      <c r="E12" s="4">
        <f>(Run3_Processed!AQ9-Run1_Processed!AQ9)/Run1_Processed!AQ9</f>
        <v>8.3456200083738247E-2</v>
      </c>
      <c r="F12" s="4">
        <f>(Run3_Processed!BA9-Run1_Processed!BA9)/Run1_Processed!BA9</f>
        <v>0.17399768198101365</v>
      </c>
      <c r="G12" s="4">
        <f>(Run3_Processed!BJ9-Run1_Processed!BJ9)/Run1_Processed!BJ9</f>
        <v>0.23937946649490649</v>
      </c>
      <c r="H12" s="7"/>
      <c r="I12" s="7"/>
      <c r="J12" s="7"/>
      <c r="K12" s="7"/>
    </row>
    <row r="13" spans="1:11" x14ac:dyDescent="0.25">
      <c r="A13" s="1" t="s">
        <v>28</v>
      </c>
      <c r="B13" s="1" t="s">
        <v>36</v>
      </c>
      <c r="C13" s="1" t="s">
        <v>8</v>
      </c>
      <c r="D13" s="4">
        <f>((Run3_Processed!AG9-Run1_Processed!AG9)+(Run3_Processed!AG4-Run1_Processed!AG4))/(Run1_Processed!AG9+Run1_Processed!AG4)</f>
        <v>2.7444791822136883E-3</v>
      </c>
      <c r="E13" s="4">
        <f>((Run3_Processed!AQ9-Run1_Processed!AQ9)+(Run3_Processed!AQ4-Run1_Processed!AQ4))/(Run1_Processed!AQ9+Run1_Processed!AQ4)</f>
        <v>9.4756496449555541E-2</v>
      </c>
      <c r="F13" s="4">
        <f>((Run3_Processed!BA9-Run1_Processed!BA9)+(Run3_Processed!BA4-Run1_Processed!BA4))/(Run1_Processed!BA9+Run1_Processed!BA4)</f>
        <v>0.19167720875018568</v>
      </c>
      <c r="G13" s="4">
        <f>((Run3_Processed!BJ9-Run1_Processed!BJ9)+(Run3_Processed!BJ4-Run1_Processed!BJ4))/(Run1_Processed!BJ9+Run1_Processed!BJ4)</f>
        <v>0.26057109566900849</v>
      </c>
      <c r="I13" s="7"/>
      <c r="J13" s="7"/>
      <c r="K13" s="7"/>
    </row>
    <row r="14" spans="1:11" x14ac:dyDescent="0.25">
      <c r="A14" s="1" t="s">
        <v>28</v>
      </c>
      <c r="B14" s="1" t="s">
        <v>26</v>
      </c>
      <c r="C14" s="1" t="s">
        <v>30</v>
      </c>
      <c r="D14" s="4">
        <f>(Run3_Processed!AG3-Run1_Processed!AG3)/Run1_Processed!AG3</f>
        <v>-4.9289426922846553E-3</v>
      </c>
      <c r="E14" s="4">
        <f>(Run3_Processed!AQ3-Run1_Processed!AQ3)/Run1_Processed!AQ3</f>
        <v>-0.12539230366553197</v>
      </c>
      <c r="F14" s="4">
        <f>(Run3_Processed!BA3-Run1_Processed!BA3)/Run1_Processed!BA3</f>
        <v>-0.23567292440618287</v>
      </c>
      <c r="G14" s="4">
        <f>(Run3_Processed!BJ3-Run1_Processed!BJ3)/Run1_Processed!BJ3</f>
        <v>-0.32098759774453517</v>
      </c>
      <c r="H14" s="7"/>
      <c r="I14" s="7"/>
      <c r="J14" s="7"/>
      <c r="K14" s="7"/>
    </row>
    <row r="15" spans="1:11" x14ac:dyDescent="0.25">
      <c r="A15" s="1" t="s">
        <v>28</v>
      </c>
      <c r="B15" s="1" t="s">
        <v>32</v>
      </c>
      <c r="C15" s="1" t="s">
        <v>30</v>
      </c>
      <c r="D15" s="4">
        <f>(Run3_Processed!AG8-Run1_Processed!AG8)/Run1_Processed!AG8</f>
        <v>-8.8086821803890511E-4</v>
      </c>
      <c r="E15" s="4">
        <f>(Run3_Processed!AQ8-Run1_Processed!AQ8)/Run1_Processed!AQ8</f>
        <v>-2.7604634141176955E-2</v>
      </c>
      <c r="F15" s="4">
        <f>(Run3_Processed!BA8-Run1_Processed!BA8)/Run1_Processed!BA8</f>
        <v>-5.6527843477280001E-2</v>
      </c>
      <c r="G15" s="4">
        <f>(Run3_Processed!BJ8-Run1_Processed!BJ8)/Run1_Processed!BJ8</f>
        <v>-7.9497964528786907E-2</v>
      </c>
      <c r="H15" s="7"/>
      <c r="I15" s="7"/>
      <c r="J15" s="7"/>
      <c r="K15" s="7"/>
    </row>
    <row r="16" spans="1:11" x14ac:dyDescent="0.25">
      <c r="A16" s="1" t="s">
        <v>28</v>
      </c>
      <c r="B16" s="1" t="s">
        <v>36</v>
      </c>
      <c r="C16" s="1" t="s">
        <v>30</v>
      </c>
      <c r="D16" s="4">
        <f>((Run3_Processed!AG3-Run1_Processed!AG3)+(Run3_Processed!AG8-Run1_Processed!AG8))/(Run1_Processed!AG3+Run1_Processed!AG8)</f>
        <v>-1.1396192180680774E-3</v>
      </c>
      <c r="E16" s="4">
        <f>((Run3_Processed!AQ3-Run1_Processed!AQ3)+(Run3_Processed!AQ8-Run1_Processed!AQ8))/(Run1_Processed!AQ3+Run1_Processed!AQ8)</f>
        <v>-3.3713384186897462E-2</v>
      </c>
      <c r="F16" s="4">
        <f>((Run3_Processed!BA3-Run1_Processed!BA3)+(Run3_Processed!BA8-Run1_Processed!BA8))/(Run1_Processed!BA3+Run1_Processed!BA8)</f>
        <v>-6.7453933444748065E-2</v>
      </c>
      <c r="G16" s="4">
        <f>((Run3_Processed!BJ3-Run1_Processed!BJ3)+(Run3_Processed!BJ8-Run1_Processed!BJ8))/(Run1_Processed!BJ3+Run1_Processed!BJ8)</f>
        <v>-9.387630443405065E-2</v>
      </c>
      <c r="H16" s="7"/>
      <c r="I16" s="7"/>
      <c r="J16" s="7"/>
      <c r="K16" s="7"/>
    </row>
    <row r="17" spans="1:11" x14ac:dyDescent="0.25">
      <c r="A17" s="1" t="s">
        <v>28</v>
      </c>
      <c r="B17" s="1" t="s">
        <v>26</v>
      </c>
      <c r="C17" s="1" t="s">
        <v>31</v>
      </c>
      <c r="D17" s="5">
        <f>(Run3_Processed!AG2-Run1_Processed!AG2)/Run1_Processed!AG2</f>
        <v>-2.5573983264122246E-4</v>
      </c>
      <c r="E17" s="5">
        <f>(Run3_Processed!AQ2-Run1_Processed!AQ2)/Run1_Processed!AQ2</f>
        <v>-6.1915621944107394E-2</v>
      </c>
      <c r="F17" s="5">
        <f>(Run3_Processed!BA2-Run1_Processed!BA2)/Run1_Processed!BA2</f>
        <v>-0.14341971640032788</v>
      </c>
      <c r="G17" s="5">
        <f>(Run3_Processed!BJ2-Run1_Processed!BJ2)/Run1_Processed!BJ2</f>
        <v>-0.2159160706365543</v>
      </c>
      <c r="H17" s="7"/>
      <c r="I17" s="7"/>
      <c r="J17" s="7"/>
      <c r="K17" s="7"/>
    </row>
    <row r="18" spans="1:11" x14ac:dyDescent="0.25">
      <c r="A18" s="11" t="s">
        <v>28</v>
      </c>
      <c r="B18" s="11" t="s">
        <v>32</v>
      </c>
      <c r="C18" s="11" t="s">
        <v>31</v>
      </c>
      <c r="D18" s="10">
        <f>(Run3_Processed!AG7-Run1_Processed!AG7)/Run1_Processed!AG7</f>
        <v>-2.9606741954549005E-5</v>
      </c>
      <c r="E18" s="10">
        <f>(Run3_Processed!AQ7-Run1_Processed!AQ7)/Run1_Processed!AQ7</f>
        <v>-1.4941744069814916E-2</v>
      </c>
      <c r="F18" s="10">
        <f>(Run3_Processed!BA7-Run1_Processed!BA7)/Run1_Processed!BA7</f>
        <v>-4.4127573562301854E-2</v>
      </c>
      <c r="G18" s="10">
        <f>(Run3_Processed!BJ7-Run1_Processed!BJ7)/Run1_Processed!BJ7</f>
        <v>-6.9632986312456638E-2</v>
      </c>
      <c r="H18" s="7"/>
      <c r="I18" s="7"/>
      <c r="J18" s="7"/>
      <c r="K18" s="7"/>
    </row>
    <row r="19" spans="1:11" x14ac:dyDescent="0.25">
      <c r="A19" s="2" t="s">
        <v>28</v>
      </c>
      <c r="B19" s="2" t="s">
        <v>36</v>
      </c>
      <c r="C19" s="2" t="s">
        <v>31</v>
      </c>
      <c r="D19" s="6">
        <f>((Run3_Processed!AG2-Run1_Processed!AG2)+(Run3_Processed!AG7-Run1_Processed!AG7))/(Run1_Processed!AG2+Run1_Processed!AG7)</f>
        <v>-4.5731299717526899E-5</v>
      </c>
      <c r="E19" s="6">
        <f>((Run3_Processed!AQ2-Run1_Processed!AQ2)+(Run3_Processed!AQ7-Run1_Processed!AQ7))/(Run1_Processed!AQ2+Run1_Processed!AQ7)</f>
        <v>-1.8251033935494584E-2</v>
      </c>
      <c r="F19" s="6">
        <f>((Run3_Processed!BA2-Run1_Processed!BA2)+(Run3_Processed!BA7-Run1_Processed!BA7))/(Run1_Processed!BA2+Run1_Processed!BA7)</f>
        <v>-5.1197197370531883E-2</v>
      </c>
      <c r="G19" s="6">
        <f>((Run3_Processed!BJ2-Run1_Processed!BJ2)+(Run3_Processed!BJ7-Run1_Processed!BJ7))/(Run1_Processed!BJ2+Run1_Processed!BJ7)</f>
        <v>-8.0233789747843606E-2</v>
      </c>
      <c r="H19" s="7"/>
      <c r="I19" s="7"/>
      <c r="J19" s="7"/>
      <c r="K19" s="7"/>
    </row>
    <row r="20" spans="1:11" x14ac:dyDescent="0.25">
      <c r="A20" s="1" t="s">
        <v>29</v>
      </c>
      <c r="B20" s="1" t="s">
        <v>26</v>
      </c>
      <c r="C20" s="1" t="s">
        <v>8</v>
      </c>
      <c r="D20" s="4">
        <f>(Run4_Processed!AG4-Run1_Processed!AG4)/Run1_Processed!AG4</f>
        <v>7.5531622009303412E-2</v>
      </c>
      <c r="E20" s="4">
        <f>(Run4_Processed!AQ4-Run1_Processed!AQ4)/Run1_Processed!AQ4</f>
        <v>0.28621358825023768</v>
      </c>
      <c r="F20" s="4">
        <f>(Run4_Processed!BA4-Run1_Processed!BA4)/Run1_Processed!BA4</f>
        <v>0.45655256102252884</v>
      </c>
      <c r="G20" s="4">
        <f>(Run4_Processed!BJ4-Run1_Processed!BJ4)/Run1_Processed!BJ4</f>
        <v>0.57072546556663195</v>
      </c>
      <c r="H20" s="7"/>
      <c r="I20" s="7"/>
      <c r="J20" s="7"/>
      <c r="K20" s="7"/>
    </row>
    <row r="21" spans="1:11" x14ac:dyDescent="0.25">
      <c r="A21" s="1" t="s">
        <v>29</v>
      </c>
      <c r="B21" s="1" t="s">
        <v>32</v>
      </c>
      <c r="C21" s="1" t="s">
        <v>8</v>
      </c>
      <c r="D21" s="4">
        <f>(Run4_Processed!AG9-Run1_Processed!AG9)/Run1_Processed!AG9</f>
        <v>5.4255131627669484E-2</v>
      </c>
      <c r="E21" s="4">
        <f>(Run4_Processed!AQ9-Run1_Processed!AQ9)/Run1_Processed!AQ9</f>
        <v>0.17509940935227206</v>
      </c>
      <c r="F21" s="4">
        <f>(Run4_Processed!BA9-Run1_Processed!BA9)/Run1_Processed!BA9</f>
        <v>0.29910511709770227</v>
      </c>
      <c r="G21" s="4">
        <f>(Run4_Processed!BJ9-Run1_Processed!BJ9)/Run1_Processed!BJ9</f>
        <v>0.39001880492586272</v>
      </c>
      <c r="H21" s="7"/>
      <c r="I21" s="7"/>
      <c r="J21" s="7"/>
      <c r="K21" s="7"/>
    </row>
    <row r="22" spans="1:11" x14ac:dyDescent="0.25">
      <c r="A22" s="1" t="s">
        <v>29</v>
      </c>
      <c r="B22" s="1" t="s">
        <v>36</v>
      </c>
      <c r="C22" s="1" t="s">
        <v>8</v>
      </c>
      <c r="D22" s="4">
        <f>((Run4_Processed!AG9-Run1_Processed!AG9)+(Run4_Processed!AG4-Run1_Processed!AG4))/(Run1_Processed!AG9+Run1_Processed!AG4)</f>
        <v>5.6987039518324879E-2</v>
      </c>
      <c r="E22" s="4">
        <f>((Run4_Processed!AQ9-Run1_Processed!AQ9)+(Run4_Processed!AQ4-Run1_Processed!AQ4))/(Run1_Processed!AQ9+Run1_Processed!AQ4)</f>
        <v>0.18949164683992056</v>
      </c>
      <c r="F22" s="4">
        <f>((Run4_Processed!BA9-Run1_Processed!BA9)+(Run4_Processed!BA4-Run1_Processed!BA4))/(Run1_Processed!BA9+Run1_Processed!BA4)</f>
        <v>0.31970427173369459</v>
      </c>
      <c r="G22" s="4">
        <f>((Run4_Processed!BJ9-Run1_Processed!BJ9)+(Run4_Processed!BJ4-Run1_Processed!BJ4))/(Run1_Processed!BJ9+Run1_Processed!BJ4)</f>
        <v>0.41395004365279081</v>
      </c>
      <c r="I22" s="7"/>
      <c r="J22" s="7"/>
      <c r="K22" s="7"/>
    </row>
    <row r="23" spans="1:11" x14ac:dyDescent="0.25">
      <c r="A23" s="1" t="s">
        <v>29</v>
      </c>
      <c r="B23" s="1" t="s">
        <v>26</v>
      </c>
      <c r="C23" s="1" t="s">
        <v>30</v>
      </c>
      <c r="D23" s="4">
        <f>(Run4_Processed!AG3-Run1_Processed!AG3)/Run1_Processed!AG3</f>
        <v>-1.9785909662649159E-2</v>
      </c>
      <c r="E23" s="4">
        <f>(Run4_Processed!AQ3-Run1_Processed!AQ3)/Run1_Processed!AQ3</f>
        <v>-0.17509120421957772</v>
      </c>
      <c r="F23" s="4">
        <f>(Run4_Processed!BA3-Run1_Processed!BA3)/Run1_Processed!BA3</f>
        <v>-0.32183959792979278</v>
      </c>
      <c r="G23" s="4">
        <f>(Run4_Processed!BJ3-Run1_Processed!BJ3)/Run1_Processed!BJ3</f>
        <v>-0.43814289495039649</v>
      </c>
      <c r="H23" s="7"/>
      <c r="I23" s="7"/>
      <c r="J23" s="7"/>
      <c r="K23" s="7"/>
    </row>
    <row r="24" spans="1:11" x14ac:dyDescent="0.25">
      <c r="A24" s="1" t="s">
        <v>29</v>
      </c>
      <c r="B24" s="1" t="s">
        <v>32</v>
      </c>
      <c r="C24" s="1" t="s">
        <v>30</v>
      </c>
      <c r="D24" s="4">
        <f>(Run4_Processed!AG8-Run1_Processed!AG8)/Run1_Processed!AG8</f>
        <v>4.4644216746409782E-2</v>
      </c>
      <c r="E24" s="4">
        <f>(Run4_Processed!AQ8-Run1_Processed!AQ8)/Run1_Processed!AQ8</f>
        <v>1.760312599842756E-2</v>
      </c>
      <c r="F24" s="4">
        <f>(Run4_Processed!BA8-Run1_Processed!BA8)/Run1_Processed!BA8</f>
        <v>-2.8965513111470286E-2</v>
      </c>
      <c r="G24" s="4">
        <f>(Run4_Processed!BJ8-Run1_Processed!BJ8)/Run1_Processed!BJ8</f>
        <v>-6.392551387422328E-2</v>
      </c>
      <c r="H24" s="7"/>
      <c r="I24" s="7"/>
      <c r="J24" s="7"/>
      <c r="K24" s="7"/>
    </row>
    <row r="25" spans="1:11" x14ac:dyDescent="0.25">
      <c r="A25" s="1" t="s">
        <v>29</v>
      </c>
      <c r="B25" s="1" t="s">
        <v>36</v>
      </c>
      <c r="C25" s="1" t="s">
        <v>30</v>
      </c>
      <c r="D25" s="4">
        <f>((Run4_Processed!AG3-Run1_Processed!AG3)+(Run4_Processed!AG8-Run1_Processed!AG8))/(Run1_Processed!AG3+Run1_Processed!AG8)</f>
        <v>4.0525873631327584E-2</v>
      </c>
      <c r="E25" s="4">
        <f>((Run4_Processed!AQ3-Run1_Processed!AQ3)+(Run4_Processed!AQ8-Run1_Processed!AQ8))/(Run1_Processed!AQ3+Run1_Processed!AQ8)</f>
        <v>5.5656011831322358E-3</v>
      </c>
      <c r="F25" s="4">
        <f>((Run4_Processed!BA3-Run1_Processed!BA3)+(Run4_Processed!BA8-Run1_Processed!BA8))/(Run1_Processed!BA3+Run1_Processed!BA8)</f>
        <v>-4.6827955012037084E-2</v>
      </c>
      <c r="G25" s="4">
        <f>((Run4_Processed!BJ3-Run1_Processed!BJ3)+(Run4_Processed!BJ8-Run1_Processed!BJ8))/(Run1_Processed!BJ3+Run1_Processed!BJ8)</f>
        <v>-8.6206489798203209E-2</v>
      </c>
      <c r="H25" s="7"/>
      <c r="I25" s="7"/>
      <c r="J25" s="7"/>
      <c r="K25" s="7"/>
    </row>
    <row r="26" spans="1:11" x14ac:dyDescent="0.25">
      <c r="A26" s="1" t="s">
        <v>29</v>
      </c>
      <c r="B26" s="1" t="s">
        <v>26</v>
      </c>
      <c r="C26" s="1" t="s">
        <v>31</v>
      </c>
      <c r="D26" s="5">
        <f>(Run4_Processed!AG2-Run1_Processed!AG2)/Run1_Processed!AG2</f>
        <v>-8.3412680173736167E-2</v>
      </c>
      <c r="E26" s="5">
        <f>(Run4_Processed!AQ2-Run1_Processed!AQ2)/Run1_Processed!AQ2</f>
        <v>-0.19569166834267468</v>
      </c>
      <c r="F26" s="5">
        <f>(Run4_Processed!BA2-Run1_Processed!BA2)/Run1_Processed!BA2</f>
        <v>-0.30175523626584227</v>
      </c>
      <c r="G26" s="5">
        <f>(Run4_Processed!BJ2-Run1_Processed!BJ2)/Run1_Processed!BJ2</f>
        <v>-0.3930902749521421</v>
      </c>
      <c r="H26" s="7"/>
      <c r="I26" s="7"/>
      <c r="J26" s="7"/>
      <c r="K26" s="7"/>
    </row>
    <row r="27" spans="1:11" x14ac:dyDescent="0.25">
      <c r="A27" s="11" t="s">
        <v>29</v>
      </c>
      <c r="B27" s="11" t="s">
        <v>32</v>
      </c>
      <c r="C27" s="11" t="s">
        <v>31</v>
      </c>
      <c r="D27" s="10">
        <f>(Run4_Processed!AG7-Run1_Processed!AG7)/Run1_Processed!AG7</f>
        <v>-0.13613020256125535</v>
      </c>
      <c r="E27" s="10">
        <f>(Run4_Processed!AQ7-Run1_Processed!AQ7)/Run1_Processed!AQ7</f>
        <v>-0.24735723482734256</v>
      </c>
      <c r="F27" s="10">
        <f>(Run4_Processed!BA7-Run1_Processed!BA7)/Run1_Processed!BA7</f>
        <v>-0.33680907208158695</v>
      </c>
      <c r="G27" s="10">
        <f>(Run4_Processed!BJ7-Run1_Processed!BJ7)/Run1_Processed!BJ7</f>
        <v>-0.42498205966204722</v>
      </c>
      <c r="H27" s="7"/>
      <c r="I27" s="7"/>
      <c r="J27" s="7"/>
      <c r="K27" s="7"/>
    </row>
    <row r="28" spans="1:11" x14ac:dyDescent="0.25">
      <c r="A28" s="12" t="s">
        <v>29</v>
      </c>
      <c r="B28" s="2" t="s">
        <v>36</v>
      </c>
      <c r="C28" s="2" t="s">
        <v>31</v>
      </c>
      <c r="D28" s="13">
        <f>((Run4_Processed!AG2-Run1_Processed!AG2)+(Run4_Processed!AG7-Run1_Processed!AG7))/(Run1_Processed!AG2+Run1_Processed!AG7)</f>
        <v>-0.13237114751859269</v>
      </c>
      <c r="E28" s="13">
        <f>((Run4_Processed!AQ2-Run1_Processed!AQ2)+(Run4_Processed!AQ7-Run1_Processed!AQ7))/(Run1_Processed!AQ2+Run1_Processed!AQ7)</f>
        <v>-0.2437174174797124</v>
      </c>
      <c r="F28" s="13">
        <f>((Run4_Processed!BA2-Run1_Processed!BA2)+(Run4_Processed!BA7-Run1_Processed!BA7))/(Run1_Processed!BA2+Run1_Processed!BA7)</f>
        <v>-0.33431323076756642</v>
      </c>
      <c r="G28" s="13">
        <f>((Run4_Processed!BJ2-Run1_Processed!BJ2)+(Run4_Processed!BJ7-Run1_Processed!BJ7))/(Run1_Processed!BJ2+Run1_Processed!BJ7)</f>
        <v>-0.42267093433627578</v>
      </c>
      <c r="H28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H5" sqref="H5"/>
    </sheetView>
  </sheetViews>
  <sheetFormatPr defaultRowHeight="15" x14ac:dyDescent="0.25"/>
  <sheetData>
    <row r="1" spans="1:1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5">
      <c r="A2">
        <v>1990</v>
      </c>
      <c r="B2">
        <v>297107000</v>
      </c>
      <c r="C2">
        <v>265020200</v>
      </c>
      <c r="D2">
        <v>160408800</v>
      </c>
      <c r="E2">
        <v>3868057430</v>
      </c>
      <c r="F2">
        <v>3045886977</v>
      </c>
      <c r="G2">
        <v>1321502741</v>
      </c>
      <c r="I2">
        <v>158249936</v>
      </c>
      <c r="J2">
        <v>246768347</v>
      </c>
      <c r="K2">
        <v>1333374598</v>
      </c>
      <c r="L2">
        <v>3380237431</v>
      </c>
    </row>
    <row r="3" spans="1:12" x14ac:dyDescent="0.25">
      <c r="A3">
        <v>1991</v>
      </c>
      <c r="B3">
        <v>297478047</v>
      </c>
      <c r="C3">
        <v>264352587</v>
      </c>
      <c r="D3">
        <v>160829156</v>
      </c>
      <c r="E3">
        <v>3831964292</v>
      </c>
      <c r="F3">
        <v>3083577000</v>
      </c>
      <c r="G3">
        <v>1322889689</v>
      </c>
      <c r="I3">
        <v>164947161</v>
      </c>
      <c r="J3">
        <v>273969944</v>
      </c>
      <c r="K3">
        <v>1341657648</v>
      </c>
      <c r="L3">
        <v>3485709083</v>
      </c>
    </row>
    <row r="4" spans="1:12" x14ac:dyDescent="0.25">
      <c r="A4">
        <v>1992</v>
      </c>
      <c r="B4">
        <v>296083624</v>
      </c>
      <c r="C4">
        <v>263851135</v>
      </c>
      <c r="D4">
        <v>162838310</v>
      </c>
      <c r="E4">
        <v>3792660147</v>
      </c>
      <c r="F4">
        <v>3123271033</v>
      </c>
      <c r="G4">
        <v>1325416867</v>
      </c>
      <c r="I4">
        <v>167533090</v>
      </c>
      <c r="J4">
        <v>283968776</v>
      </c>
      <c r="K4">
        <v>1351379907</v>
      </c>
      <c r="L4">
        <v>3540024593</v>
      </c>
    </row>
    <row r="5" spans="1:12" x14ac:dyDescent="0.25">
      <c r="A5">
        <v>1993</v>
      </c>
      <c r="B5">
        <v>293966290</v>
      </c>
      <c r="C5">
        <v>263843111</v>
      </c>
      <c r="D5">
        <v>165064228</v>
      </c>
      <c r="E5">
        <v>3751961276</v>
      </c>
      <c r="F5">
        <v>3162654410</v>
      </c>
      <c r="G5">
        <v>1329578853</v>
      </c>
      <c r="I5">
        <v>170471548</v>
      </c>
      <c r="J5">
        <v>288882580</v>
      </c>
      <c r="K5">
        <v>1369518986</v>
      </c>
      <c r="L5">
        <v>3593589093</v>
      </c>
    </row>
    <row r="6" spans="1:12" x14ac:dyDescent="0.25">
      <c r="A6">
        <v>1994</v>
      </c>
      <c r="B6">
        <v>291425184</v>
      </c>
      <c r="C6">
        <v>263965289</v>
      </c>
      <c r="D6">
        <v>167570515</v>
      </c>
      <c r="E6">
        <v>3709711149</v>
      </c>
      <c r="F6">
        <v>3199988043</v>
      </c>
      <c r="G6">
        <v>1337263065</v>
      </c>
      <c r="I6">
        <v>173756621</v>
      </c>
      <c r="J6">
        <v>292842536</v>
      </c>
      <c r="K6">
        <v>1407389144</v>
      </c>
      <c r="L6">
        <v>3648228467</v>
      </c>
    </row>
    <row r="7" spans="1:12" x14ac:dyDescent="0.25">
      <c r="A7">
        <v>1995</v>
      </c>
      <c r="B7">
        <v>288505388</v>
      </c>
      <c r="C7">
        <v>263779174</v>
      </c>
      <c r="D7">
        <v>170749331</v>
      </c>
      <c r="E7">
        <v>3665559962</v>
      </c>
      <c r="F7">
        <v>3235370270</v>
      </c>
      <c r="G7">
        <v>1348706379</v>
      </c>
      <c r="I7">
        <v>178322371</v>
      </c>
      <c r="J7">
        <v>296524521</v>
      </c>
      <c r="K7">
        <v>1432984944</v>
      </c>
      <c r="L7">
        <v>3703814141</v>
      </c>
    </row>
    <row r="8" spans="1:12" x14ac:dyDescent="0.25">
      <c r="A8">
        <v>1996</v>
      </c>
      <c r="B8">
        <v>285205869</v>
      </c>
      <c r="C8">
        <v>263805415</v>
      </c>
      <c r="D8">
        <v>174079576</v>
      </c>
      <c r="E8">
        <v>3619374400</v>
      </c>
      <c r="F8">
        <v>3271162998</v>
      </c>
      <c r="G8">
        <v>1361671829</v>
      </c>
      <c r="I8">
        <v>181105801</v>
      </c>
      <c r="J8">
        <v>300126727</v>
      </c>
      <c r="K8">
        <v>1451174732</v>
      </c>
      <c r="L8">
        <v>3759736257</v>
      </c>
    </row>
    <row r="9" spans="1:12" x14ac:dyDescent="0.25">
      <c r="A9">
        <v>1997</v>
      </c>
      <c r="B9">
        <v>281593200</v>
      </c>
      <c r="C9">
        <v>264520241</v>
      </c>
      <c r="D9">
        <v>177019816</v>
      </c>
      <c r="E9">
        <v>3571216190</v>
      </c>
      <c r="F9">
        <v>3308213340</v>
      </c>
      <c r="G9">
        <v>1375248661</v>
      </c>
      <c r="I9">
        <v>183346947</v>
      </c>
      <c r="J9">
        <v>303521799</v>
      </c>
      <c r="K9">
        <v>1467101611</v>
      </c>
      <c r="L9">
        <v>3816000093</v>
      </c>
    </row>
    <row r="10" spans="1:12" x14ac:dyDescent="0.25">
      <c r="A10">
        <v>1998</v>
      </c>
      <c r="B10">
        <v>277750064</v>
      </c>
      <c r="C10">
        <v>265693354</v>
      </c>
      <c r="D10">
        <v>179719467</v>
      </c>
      <c r="E10">
        <v>3521229091</v>
      </c>
      <c r="F10">
        <v>3348171314</v>
      </c>
      <c r="G10">
        <v>1387645398</v>
      </c>
      <c r="I10">
        <v>185252696</v>
      </c>
      <c r="J10">
        <v>306619059</v>
      </c>
      <c r="K10">
        <v>1464703185</v>
      </c>
      <c r="L10">
        <v>3872783088</v>
      </c>
    </row>
    <row r="11" spans="1:12" x14ac:dyDescent="0.25">
      <c r="A11">
        <v>1999</v>
      </c>
      <c r="B11">
        <v>273785298</v>
      </c>
      <c r="C11">
        <v>267961912</v>
      </c>
      <c r="D11">
        <v>181435209</v>
      </c>
      <c r="E11">
        <v>3469691829</v>
      </c>
      <c r="F11">
        <v>3390963600</v>
      </c>
      <c r="G11">
        <v>1398665426</v>
      </c>
      <c r="I11">
        <v>184714709</v>
      </c>
      <c r="J11">
        <v>309258628</v>
      </c>
      <c r="K11">
        <v>1475435295</v>
      </c>
      <c r="L11">
        <v>3930211747</v>
      </c>
    </row>
    <row r="12" spans="1:12" x14ac:dyDescent="0.25">
      <c r="A12">
        <v>2000</v>
      </c>
      <c r="B12">
        <v>269833794</v>
      </c>
      <c r="C12">
        <v>270520275</v>
      </c>
      <c r="D12">
        <v>182841461</v>
      </c>
      <c r="E12">
        <v>3416693001</v>
      </c>
      <c r="F12">
        <v>3434497904</v>
      </c>
      <c r="G12">
        <v>1410315575</v>
      </c>
      <c r="I12">
        <v>186840518</v>
      </c>
      <c r="J12">
        <v>311481245</v>
      </c>
      <c r="K12">
        <v>1496053883</v>
      </c>
      <c r="L12">
        <v>3988754763</v>
      </c>
    </row>
    <row r="13" spans="1:12" x14ac:dyDescent="0.25">
      <c r="A13">
        <v>2001</v>
      </c>
      <c r="B13">
        <v>265903050</v>
      </c>
      <c r="C13">
        <v>272648373</v>
      </c>
      <c r="D13">
        <v>184650370</v>
      </c>
      <c r="E13">
        <v>3362179166</v>
      </c>
      <c r="F13">
        <v>3479451845</v>
      </c>
      <c r="G13">
        <v>1421970658</v>
      </c>
      <c r="I13">
        <v>189135635</v>
      </c>
      <c r="J13">
        <v>313543261</v>
      </c>
      <c r="K13">
        <v>1498655979</v>
      </c>
      <c r="L13">
        <v>4048571761</v>
      </c>
    </row>
    <row r="14" spans="1:12" x14ac:dyDescent="0.25">
      <c r="A14">
        <v>2002</v>
      </c>
      <c r="B14">
        <v>261982790</v>
      </c>
      <c r="C14">
        <v>274677538</v>
      </c>
      <c r="D14">
        <v>186540293</v>
      </c>
      <c r="E14">
        <v>3306210721</v>
      </c>
      <c r="F14">
        <v>3525157438</v>
      </c>
      <c r="G14">
        <v>1434241362</v>
      </c>
      <c r="I14">
        <v>191823680</v>
      </c>
      <c r="J14">
        <v>315480328</v>
      </c>
      <c r="K14">
        <v>1529724189</v>
      </c>
      <c r="L14">
        <v>4109488216</v>
      </c>
    </row>
    <row r="15" spans="1:12" x14ac:dyDescent="0.25">
      <c r="A15">
        <v>2003</v>
      </c>
      <c r="B15">
        <v>258007481</v>
      </c>
      <c r="C15">
        <v>275186715</v>
      </c>
      <c r="D15">
        <v>189995465</v>
      </c>
      <c r="E15">
        <v>3248598224</v>
      </c>
      <c r="F15">
        <v>3569863392</v>
      </c>
      <c r="G15">
        <v>1449062088</v>
      </c>
      <c r="I15">
        <v>199705836</v>
      </c>
      <c r="J15">
        <v>317596642</v>
      </c>
      <c r="K15">
        <v>1556383148</v>
      </c>
      <c r="L15">
        <v>4171916093</v>
      </c>
    </row>
    <row r="16" spans="1:12" x14ac:dyDescent="0.25">
      <c r="A16">
        <v>2004</v>
      </c>
      <c r="B16">
        <v>253811148</v>
      </c>
      <c r="C16">
        <v>275279618</v>
      </c>
      <c r="D16">
        <v>194072680</v>
      </c>
      <c r="E16">
        <v>3189174251</v>
      </c>
      <c r="F16">
        <v>3615160937</v>
      </c>
      <c r="G16">
        <v>1465003412</v>
      </c>
      <c r="I16">
        <v>202429964</v>
      </c>
      <c r="J16">
        <v>320007003</v>
      </c>
      <c r="K16">
        <v>1575241154</v>
      </c>
      <c r="L16">
        <v>4235629654</v>
      </c>
    </row>
    <row r="17" spans="1:12" x14ac:dyDescent="0.25">
      <c r="A17">
        <v>2005</v>
      </c>
      <c r="B17">
        <v>249436929</v>
      </c>
      <c r="C17">
        <v>276393115</v>
      </c>
      <c r="D17">
        <v>197293782</v>
      </c>
      <c r="E17">
        <v>3127945497</v>
      </c>
      <c r="F17">
        <v>3662030549</v>
      </c>
      <c r="G17">
        <v>1481077936</v>
      </c>
      <c r="I17">
        <v>203861022</v>
      </c>
      <c r="J17">
        <v>322313127</v>
      </c>
      <c r="K17">
        <v>1591329332</v>
      </c>
      <c r="L17">
        <v>4300291468</v>
      </c>
    </row>
    <row r="18" spans="1:12" x14ac:dyDescent="0.25">
      <c r="A18">
        <v>2006</v>
      </c>
      <c r="B18">
        <v>244902733</v>
      </c>
      <c r="C18">
        <v>277818030</v>
      </c>
      <c r="D18">
        <v>200353208</v>
      </c>
      <c r="E18">
        <v>3065209622</v>
      </c>
      <c r="F18">
        <v>3709255713</v>
      </c>
      <c r="G18">
        <v>1498205109</v>
      </c>
      <c r="I18">
        <v>208390040</v>
      </c>
      <c r="J18">
        <v>326129720</v>
      </c>
      <c r="K18">
        <v>1622301553</v>
      </c>
      <c r="L18">
        <v>4362043063</v>
      </c>
    </row>
    <row r="19" spans="1:12" x14ac:dyDescent="0.25">
      <c r="A19">
        <v>2007</v>
      </c>
      <c r="B19">
        <v>240080622</v>
      </c>
      <c r="C19">
        <v>278159591</v>
      </c>
      <c r="D19">
        <v>204771552</v>
      </c>
      <c r="E19">
        <v>3001394035</v>
      </c>
      <c r="F19">
        <v>3756759645</v>
      </c>
      <c r="G19">
        <v>1516031036</v>
      </c>
      <c r="I19">
        <v>216183098</v>
      </c>
      <c r="J19">
        <v>330111327</v>
      </c>
      <c r="K19">
        <v>1636355771</v>
      </c>
      <c r="L19">
        <v>4424478440</v>
      </c>
    </row>
    <row r="20" spans="1:12" x14ac:dyDescent="0.25">
      <c r="A20">
        <v>2008</v>
      </c>
      <c r="B20">
        <v>234857040</v>
      </c>
      <c r="C20">
        <v>277914838</v>
      </c>
      <c r="D20">
        <v>210160410</v>
      </c>
      <c r="E20">
        <v>2936589490</v>
      </c>
      <c r="F20">
        <v>3805211493</v>
      </c>
      <c r="G20">
        <v>1533797842</v>
      </c>
      <c r="I20">
        <v>221622050</v>
      </c>
      <c r="J20">
        <v>334282050</v>
      </c>
      <c r="K20">
        <v>1655935133</v>
      </c>
      <c r="L20">
        <v>4487517340</v>
      </c>
    </row>
    <row r="21" spans="1:12" x14ac:dyDescent="0.25">
      <c r="A21">
        <v>2009</v>
      </c>
      <c r="B21">
        <v>229279654</v>
      </c>
      <c r="C21">
        <v>278585469</v>
      </c>
      <c r="D21">
        <v>214970507</v>
      </c>
      <c r="E21">
        <v>2870846037</v>
      </c>
      <c r="F21">
        <v>3854601758</v>
      </c>
      <c r="G21">
        <v>1551466775</v>
      </c>
      <c r="I21">
        <v>224935467</v>
      </c>
      <c r="J21">
        <v>338354426</v>
      </c>
      <c r="K21">
        <v>1672785830</v>
      </c>
      <c r="L21">
        <v>4551107783</v>
      </c>
    </row>
    <row r="22" spans="1:12" x14ac:dyDescent="0.25">
      <c r="A22">
        <v>2010</v>
      </c>
      <c r="B22">
        <v>223469471</v>
      </c>
      <c r="C22">
        <v>280070051</v>
      </c>
      <c r="D22">
        <v>219185613</v>
      </c>
      <c r="E22">
        <v>2804240489</v>
      </c>
      <c r="F22">
        <v>3904998977</v>
      </c>
      <c r="G22">
        <v>1568895245</v>
      </c>
      <c r="I22">
        <v>228295159</v>
      </c>
      <c r="J22">
        <v>342222194</v>
      </c>
      <c r="K22">
        <v>1689217010</v>
      </c>
      <c r="L22">
        <v>4615177347</v>
      </c>
    </row>
    <row r="23" spans="1:12" x14ac:dyDescent="0.25">
      <c r="A23">
        <v>2011</v>
      </c>
      <c r="B23">
        <v>217511162</v>
      </c>
      <c r="C23">
        <v>282001221</v>
      </c>
      <c r="D23">
        <v>223090729</v>
      </c>
      <c r="E23">
        <v>2736849562</v>
      </c>
      <c r="F23">
        <v>3956290162</v>
      </c>
      <c r="G23">
        <v>1586122340</v>
      </c>
      <c r="I23">
        <v>231836428</v>
      </c>
      <c r="J23">
        <v>345941582</v>
      </c>
      <c r="K23">
        <v>1706030828</v>
      </c>
      <c r="L23">
        <v>4679667506</v>
      </c>
    </row>
    <row r="24" spans="1:12" x14ac:dyDescent="0.25">
      <c r="A24">
        <v>2012</v>
      </c>
      <c r="B24">
        <v>211452179</v>
      </c>
      <c r="C24">
        <v>284146344</v>
      </c>
      <c r="D24">
        <v>226872308</v>
      </c>
      <c r="E24">
        <v>2669016673</v>
      </c>
      <c r="F24">
        <v>4008087922</v>
      </c>
      <c r="G24">
        <v>1603194538</v>
      </c>
      <c r="I24">
        <v>235503131</v>
      </c>
      <c r="J24">
        <v>349562719</v>
      </c>
      <c r="K24">
        <v>1722568775</v>
      </c>
      <c r="L24">
        <v>4744525529</v>
      </c>
    </row>
    <row r="25" spans="1:12" x14ac:dyDescent="0.25">
      <c r="A25">
        <v>2013</v>
      </c>
      <c r="B25">
        <v>205342033</v>
      </c>
      <c r="C25">
        <v>286386015</v>
      </c>
      <c r="D25">
        <v>230600968</v>
      </c>
      <c r="E25">
        <v>2601466601</v>
      </c>
      <c r="F25">
        <v>4059628555</v>
      </c>
      <c r="G25">
        <v>1620153128</v>
      </c>
      <c r="I25">
        <v>239187399</v>
      </c>
      <c r="J25">
        <v>353122047</v>
      </c>
      <c r="K25">
        <v>1739653209</v>
      </c>
      <c r="L25">
        <v>4809775377</v>
      </c>
    </row>
    <row r="26" spans="1:12" x14ac:dyDescent="0.25">
      <c r="A26">
        <v>2014</v>
      </c>
      <c r="B26">
        <v>199271398</v>
      </c>
      <c r="C26">
        <v>288599321</v>
      </c>
      <c r="D26">
        <v>234307464</v>
      </c>
      <c r="E26">
        <v>2534223402</v>
      </c>
      <c r="F26">
        <v>4110883827</v>
      </c>
      <c r="G26">
        <v>1637004396</v>
      </c>
      <c r="I26">
        <v>242870402</v>
      </c>
      <c r="J26">
        <v>356652862</v>
      </c>
      <c r="K26">
        <v>1755973093</v>
      </c>
      <c r="L26">
        <v>4875346102</v>
      </c>
    </row>
    <row r="27" spans="1:12" x14ac:dyDescent="0.25">
      <c r="A27">
        <v>2015</v>
      </c>
      <c r="B27">
        <v>193251211</v>
      </c>
      <c r="C27">
        <v>290778527</v>
      </c>
      <c r="D27">
        <v>237989036</v>
      </c>
      <c r="E27">
        <v>2467290132</v>
      </c>
      <c r="F27">
        <v>4161884098</v>
      </c>
      <c r="G27">
        <v>1653717163</v>
      </c>
      <c r="I27">
        <v>246532259</v>
      </c>
      <c r="J27">
        <v>360161830</v>
      </c>
      <c r="K27">
        <v>1772477106</v>
      </c>
      <c r="L27">
        <v>4941201798</v>
      </c>
    </row>
    <row r="28" spans="1:12" x14ac:dyDescent="0.25">
      <c r="A28">
        <v>2016</v>
      </c>
      <c r="B28">
        <v>187285329</v>
      </c>
      <c r="C28">
        <v>292918258</v>
      </c>
      <c r="D28">
        <v>241647629</v>
      </c>
      <c r="E28">
        <v>2400675728</v>
      </c>
      <c r="F28">
        <v>4212610274</v>
      </c>
      <c r="G28">
        <v>1670303739</v>
      </c>
      <c r="I28">
        <v>250162404</v>
      </c>
      <c r="J28">
        <v>363649147</v>
      </c>
      <c r="K28">
        <v>1788620989</v>
      </c>
      <c r="L28">
        <v>5007279825</v>
      </c>
    </row>
    <row r="29" spans="1:12" x14ac:dyDescent="0.25">
      <c r="A29">
        <v>2017</v>
      </c>
      <c r="B29">
        <v>181377595</v>
      </c>
      <c r="C29">
        <v>295018737</v>
      </c>
      <c r="D29">
        <v>245279596</v>
      </c>
      <c r="E29">
        <v>2334399964</v>
      </c>
      <c r="F29">
        <v>4263062522</v>
      </c>
      <c r="G29">
        <v>1686746341</v>
      </c>
      <c r="I29">
        <v>253758854</v>
      </c>
      <c r="J29">
        <v>367108762</v>
      </c>
      <c r="K29">
        <v>1804653049</v>
      </c>
      <c r="L29">
        <v>5073453295</v>
      </c>
    </row>
    <row r="30" spans="1:12" x14ac:dyDescent="0.25">
      <c r="A30">
        <v>2018</v>
      </c>
      <c r="B30">
        <v>175618234</v>
      </c>
      <c r="C30">
        <v>296993959</v>
      </c>
      <c r="D30">
        <v>248881132</v>
      </c>
      <c r="E30">
        <v>2270009400</v>
      </c>
      <c r="F30">
        <v>4311714142</v>
      </c>
      <c r="G30">
        <v>1703027267</v>
      </c>
      <c r="I30">
        <v>257314227</v>
      </c>
      <c r="J30">
        <v>370557829</v>
      </c>
      <c r="K30">
        <v>1820242423</v>
      </c>
      <c r="L30">
        <v>5139758187</v>
      </c>
    </row>
    <row r="31" spans="1:12" x14ac:dyDescent="0.25">
      <c r="A31">
        <v>2019</v>
      </c>
      <c r="B31">
        <v>170197475</v>
      </c>
      <c r="C31">
        <v>298689950</v>
      </c>
      <c r="D31">
        <v>252416410</v>
      </c>
      <c r="E31">
        <v>2208732675</v>
      </c>
      <c r="F31">
        <v>4357412273</v>
      </c>
      <c r="G31">
        <v>1719072995</v>
      </c>
      <c r="I31">
        <v>260409243</v>
      </c>
      <c r="J31">
        <v>374072991</v>
      </c>
      <c r="K31">
        <v>1833842736</v>
      </c>
      <c r="L31">
        <v>5206393351</v>
      </c>
    </row>
    <row r="32" spans="1:12" x14ac:dyDescent="0.25">
      <c r="A32">
        <v>2020</v>
      </c>
      <c r="B32">
        <v>165105293</v>
      </c>
      <c r="C32">
        <v>300518000</v>
      </c>
      <c r="D32">
        <v>255485378</v>
      </c>
      <c r="E32">
        <v>2150354811</v>
      </c>
      <c r="F32">
        <v>4400987481</v>
      </c>
      <c r="G32">
        <v>1734271380</v>
      </c>
      <c r="I32">
        <v>262342046</v>
      </c>
      <c r="J32">
        <v>377619975</v>
      </c>
      <c r="K32">
        <v>1843079333</v>
      </c>
      <c r="L32">
        <v>5273282580</v>
      </c>
    </row>
    <row r="33" spans="1:12" x14ac:dyDescent="0.25">
      <c r="A33">
        <v>2021</v>
      </c>
      <c r="B33">
        <v>160346533</v>
      </c>
      <c r="C33">
        <v>302503657</v>
      </c>
      <c r="D33">
        <v>258059936</v>
      </c>
      <c r="E33">
        <v>2094755469</v>
      </c>
      <c r="F33">
        <v>4442717180</v>
      </c>
      <c r="G33">
        <v>1748470671</v>
      </c>
      <c r="I33">
        <v>264123818</v>
      </c>
      <c r="J33">
        <v>381138342</v>
      </c>
      <c r="K33">
        <v>1852000925</v>
      </c>
      <c r="L33">
        <v>5340243674</v>
      </c>
    </row>
    <row r="34" spans="1:12" x14ac:dyDescent="0.25">
      <c r="A34">
        <v>2022</v>
      </c>
      <c r="B34">
        <v>155914797</v>
      </c>
      <c r="C34">
        <v>304472062</v>
      </c>
      <c r="D34">
        <v>260323063</v>
      </c>
      <c r="E34">
        <v>2041845570</v>
      </c>
      <c r="F34">
        <v>4482555045</v>
      </c>
      <c r="G34">
        <v>1761811274</v>
      </c>
      <c r="I34">
        <v>265935683</v>
      </c>
      <c r="J34">
        <v>384648312</v>
      </c>
      <c r="K34">
        <v>1860905870</v>
      </c>
      <c r="L34">
        <v>5407233952</v>
      </c>
    </row>
    <row r="35" spans="1:12" x14ac:dyDescent="0.25">
      <c r="A35">
        <v>2023</v>
      </c>
      <c r="B35">
        <v>151792208</v>
      </c>
      <c r="C35">
        <v>306307555</v>
      </c>
      <c r="D35">
        <v>262409300</v>
      </c>
      <c r="E35">
        <v>1991554324</v>
      </c>
      <c r="F35">
        <v>4520474645</v>
      </c>
      <c r="G35">
        <v>1774394796</v>
      </c>
      <c r="I35">
        <v>267754594</v>
      </c>
      <c r="J35">
        <v>388172239</v>
      </c>
      <c r="K35">
        <v>1869367119</v>
      </c>
      <c r="L35">
        <v>5473948675</v>
      </c>
    </row>
    <row r="36" spans="1:12" x14ac:dyDescent="0.25">
      <c r="A36">
        <v>2024</v>
      </c>
      <c r="B36">
        <v>147920266</v>
      </c>
      <c r="C36">
        <v>308010257</v>
      </c>
      <c r="D36">
        <v>264377612</v>
      </c>
      <c r="E36">
        <v>1943806672</v>
      </c>
      <c r="F36">
        <v>4556507291</v>
      </c>
      <c r="G36">
        <v>1786269009</v>
      </c>
      <c r="I36">
        <v>269519827</v>
      </c>
      <c r="J36">
        <v>391715525</v>
      </c>
      <c r="K36">
        <v>1877309175</v>
      </c>
      <c r="L36">
        <v>5540398883</v>
      </c>
    </row>
    <row r="37" spans="1:12" x14ac:dyDescent="0.25">
      <c r="A37">
        <v>2025</v>
      </c>
      <c r="B37">
        <v>144181133</v>
      </c>
      <c r="C37">
        <v>309680324</v>
      </c>
      <c r="D37">
        <v>266246104</v>
      </c>
      <c r="E37">
        <v>1897464258</v>
      </c>
      <c r="F37">
        <v>4591790598</v>
      </c>
      <c r="G37">
        <v>1797438484</v>
      </c>
      <c r="I37">
        <v>271199309</v>
      </c>
      <c r="J37">
        <v>395250699</v>
      </c>
      <c r="K37">
        <v>1884476928</v>
      </c>
      <c r="L37">
        <v>5606655891</v>
      </c>
    </row>
    <row r="38" spans="1:12" x14ac:dyDescent="0.25">
      <c r="A38">
        <v>2026</v>
      </c>
      <c r="B38">
        <v>140569794</v>
      </c>
      <c r="C38">
        <v>311317949</v>
      </c>
      <c r="D38">
        <v>268019965</v>
      </c>
      <c r="E38">
        <v>1852052144</v>
      </c>
      <c r="F38">
        <v>4626794049</v>
      </c>
      <c r="G38">
        <v>1807912429</v>
      </c>
      <c r="I38">
        <v>272795381</v>
      </c>
      <c r="J38">
        <v>398745371</v>
      </c>
      <c r="K38">
        <v>1891093426</v>
      </c>
      <c r="L38">
        <v>5672585172</v>
      </c>
    </row>
    <row r="39" spans="1:12" x14ac:dyDescent="0.25">
      <c r="A39">
        <v>2027</v>
      </c>
      <c r="B39">
        <v>137088129</v>
      </c>
      <c r="C39">
        <v>312912587</v>
      </c>
      <c r="D39">
        <v>269708190</v>
      </c>
      <c r="E39">
        <v>1807661186</v>
      </c>
      <c r="F39">
        <v>4661376910</v>
      </c>
      <c r="G39">
        <v>1817744285</v>
      </c>
      <c r="I39">
        <v>274330284</v>
      </c>
      <c r="J39">
        <v>402194279</v>
      </c>
      <c r="K39">
        <v>1897534354</v>
      </c>
      <c r="L39">
        <v>5738202556</v>
      </c>
    </row>
    <row r="40" spans="1:12" x14ac:dyDescent="0.25">
      <c r="A40">
        <v>2028</v>
      </c>
      <c r="B40">
        <v>133736887</v>
      </c>
      <c r="C40">
        <v>314448012</v>
      </c>
      <c r="D40">
        <v>271326520</v>
      </c>
      <c r="E40">
        <v>1764364826</v>
      </c>
      <c r="F40">
        <v>4695405045</v>
      </c>
      <c r="G40">
        <v>1826997976</v>
      </c>
      <c r="I40">
        <v>275830789</v>
      </c>
      <c r="J40">
        <v>405601166</v>
      </c>
      <c r="K40">
        <v>1903625098</v>
      </c>
      <c r="L40">
        <v>5803603618</v>
      </c>
    </row>
    <row r="41" spans="1:12" x14ac:dyDescent="0.25">
      <c r="A41">
        <v>2029</v>
      </c>
      <c r="B41">
        <v>130515463</v>
      </c>
      <c r="C41">
        <v>315903243</v>
      </c>
      <c r="D41">
        <v>272896732</v>
      </c>
      <c r="E41">
        <v>1722219244</v>
      </c>
      <c r="F41">
        <v>4728562452</v>
      </c>
      <c r="G41">
        <v>1835936028</v>
      </c>
      <c r="I41">
        <v>277382074</v>
      </c>
      <c r="J41">
        <v>408978787</v>
      </c>
      <c r="K41">
        <v>1912575283</v>
      </c>
      <c r="L41">
        <v>5868856768</v>
      </c>
    </row>
    <row r="42" spans="1:12" x14ac:dyDescent="0.25">
      <c r="A42">
        <v>2030</v>
      </c>
      <c r="B42">
        <v>127420831</v>
      </c>
      <c r="C42">
        <v>317216957</v>
      </c>
      <c r="D42">
        <v>274483170</v>
      </c>
      <c r="E42">
        <v>1681260426</v>
      </c>
      <c r="F42">
        <v>4760729714</v>
      </c>
      <c r="G42">
        <v>1844643344</v>
      </c>
      <c r="I42">
        <v>278964629</v>
      </c>
      <c r="J42">
        <v>412348469</v>
      </c>
      <c r="K42">
        <v>1918591559</v>
      </c>
      <c r="L42">
        <v>5934014545</v>
      </c>
    </row>
    <row r="43" spans="1:12" x14ac:dyDescent="0.25">
      <c r="A43">
        <v>2031</v>
      </c>
      <c r="B43">
        <v>124449842</v>
      </c>
      <c r="C43">
        <v>318459856</v>
      </c>
      <c r="D43">
        <v>276018258</v>
      </c>
      <c r="E43">
        <v>1641526856</v>
      </c>
      <c r="F43">
        <v>4792133872</v>
      </c>
      <c r="G43">
        <v>1852856632</v>
      </c>
      <c r="I43">
        <v>280341012</v>
      </c>
      <c r="J43">
        <v>415706700</v>
      </c>
      <c r="K43">
        <v>1923923546</v>
      </c>
      <c r="L43">
        <v>5999081080</v>
      </c>
    </row>
    <row r="44" spans="1:12" x14ac:dyDescent="0.25">
      <c r="A44">
        <v>2032</v>
      </c>
      <c r="B44">
        <v>121602002</v>
      </c>
      <c r="C44">
        <v>319667318</v>
      </c>
      <c r="D44">
        <v>277467349</v>
      </c>
      <c r="E44">
        <v>1603055991</v>
      </c>
      <c r="F44">
        <v>4822747525</v>
      </c>
      <c r="G44">
        <v>1860568454</v>
      </c>
      <c r="I44">
        <v>281622124</v>
      </c>
      <c r="J44">
        <v>419040894</v>
      </c>
      <c r="K44">
        <v>1928844949</v>
      </c>
      <c r="L44">
        <v>6064025084</v>
      </c>
    </row>
    <row r="45" spans="1:12" x14ac:dyDescent="0.25">
      <c r="A45">
        <v>2033</v>
      </c>
      <c r="B45">
        <v>118864346</v>
      </c>
      <c r="C45">
        <v>320843685</v>
      </c>
      <c r="D45">
        <v>278839322</v>
      </c>
      <c r="E45">
        <v>1565875277</v>
      </c>
      <c r="F45">
        <v>4852507747</v>
      </c>
      <c r="G45">
        <v>1867816797</v>
      </c>
      <c r="I45">
        <v>282862266</v>
      </c>
      <c r="J45">
        <v>422352601</v>
      </c>
      <c r="K45">
        <v>1933647442</v>
      </c>
      <c r="L45">
        <v>6128904789</v>
      </c>
    </row>
    <row r="46" spans="1:12" x14ac:dyDescent="0.25">
      <c r="A46">
        <v>2034</v>
      </c>
      <c r="B46">
        <v>116222503</v>
      </c>
      <c r="C46">
        <v>321982996</v>
      </c>
      <c r="D46">
        <v>280154699</v>
      </c>
      <c r="E46">
        <v>1529788979</v>
      </c>
      <c r="F46">
        <v>4881540171</v>
      </c>
      <c r="G46">
        <v>1874673999</v>
      </c>
      <c r="I46">
        <v>284088628</v>
      </c>
      <c r="J46">
        <v>425640663</v>
      </c>
      <c r="K46">
        <v>1938559325</v>
      </c>
      <c r="L46">
        <v>6193717847</v>
      </c>
    </row>
    <row r="47" spans="1:12" x14ac:dyDescent="0.25">
      <c r="A47">
        <v>2035</v>
      </c>
      <c r="B47">
        <v>113676610</v>
      </c>
      <c r="C47">
        <v>323064506</v>
      </c>
      <c r="D47">
        <v>281434184</v>
      </c>
      <c r="E47">
        <v>1494700254</v>
      </c>
      <c r="F47">
        <v>4909870257</v>
      </c>
      <c r="G47">
        <v>1881213329</v>
      </c>
      <c r="I47">
        <v>285317108</v>
      </c>
      <c r="J47">
        <v>428910850</v>
      </c>
      <c r="K47">
        <v>1943494263</v>
      </c>
      <c r="L47">
        <v>6258472965</v>
      </c>
    </row>
    <row r="48" spans="1:12" x14ac:dyDescent="0.25">
      <c r="A48">
        <v>2036</v>
      </c>
      <c r="B48">
        <v>111226031</v>
      </c>
      <c r="C48">
        <v>324072752</v>
      </c>
      <c r="D48">
        <v>282693896</v>
      </c>
      <c r="E48">
        <v>1460642372</v>
      </c>
      <c r="F48">
        <v>4937394910</v>
      </c>
      <c r="G48">
        <v>1887506189</v>
      </c>
      <c r="I48">
        <v>286553481</v>
      </c>
      <c r="J48">
        <v>432166028</v>
      </c>
      <c r="K48">
        <v>1948701584</v>
      </c>
      <c r="L48">
        <v>6323123408</v>
      </c>
    </row>
    <row r="49" spans="1:12" x14ac:dyDescent="0.25">
      <c r="A49">
        <v>2037</v>
      </c>
      <c r="B49">
        <v>108869658</v>
      </c>
      <c r="C49">
        <v>324996473</v>
      </c>
      <c r="D49">
        <v>283946168</v>
      </c>
      <c r="E49">
        <v>1427642710</v>
      </c>
      <c r="F49">
        <v>4964011958</v>
      </c>
      <c r="G49">
        <v>1893628615</v>
      </c>
      <c r="I49">
        <v>287804024</v>
      </c>
      <c r="J49">
        <v>435404786</v>
      </c>
      <c r="K49">
        <v>1954111294</v>
      </c>
      <c r="L49">
        <v>6387682195</v>
      </c>
    </row>
    <row r="50" spans="1:12" x14ac:dyDescent="0.25">
      <c r="A50">
        <v>2038</v>
      </c>
      <c r="B50">
        <v>106606442</v>
      </c>
      <c r="C50">
        <v>325828430</v>
      </c>
      <c r="D50">
        <v>285199210</v>
      </c>
      <c r="E50">
        <v>1395723411</v>
      </c>
      <c r="F50">
        <v>4989648421</v>
      </c>
      <c r="G50">
        <v>1899632405</v>
      </c>
      <c r="I50">
        <v>289066253</v>
      </c>
      <c r="J50">
        <v>438612285</v>
      </c>
      <c r="K50">
        <v>1959639845</v>
      </c>
      <c r="L50">
        <v>6452123063</v>
      </c>
    </row>
    <row r="51" spans="1:12" x14ac:dyDescent="0.25">
      <c r="A51">
        <v>2039</v>
      </c>
      <c r="B51">
        <v>104435038</v>
      </c>
      <c r="C51">
        <v>326566463</v>
      </c>
      <c r="D51">
        <v>286456433</v>
      </c>
      <c r="E51">
        <v>1364902690</v>
      </c>
      <c r="F51">
        <v>5014245886</v>
      </c>
      <c r="G51">
        <v>1905558522</v>
      </c>
      <c r="I51">
        <v>290336616</v>
      </c>
      <c r="J51">
        <v>441808773</v>
      </c>
      <c r="K51">
        <v>1965349896</v>
      </c>
      <c r="L51">
        <v>6516424246</v>
      </c>
    </row>
    <row r="52" spans="1:12" x14ac:dyDescent="0.25">
      <c r="A52">
        <v>2040</v>
      </c>
      <c r="B52">
        <v>102353856</v>
      </c>
      <c r="C52">
        <v>327210914</v>
      </c>
      <c r="D52">
        <v>287718984</v>
      </c>
      <c r="E52">
        <v>1335195576</v>
      </c>
      <c r="F52">
        <v>5037766479</v>
      </c>
      <c r="G52">
        <v>1911430418</v>
      </c>
      <c r="I52">
        <v>291616067</v>
      </c>
      <c r="J52">
        <v>444998474</v>
      </c>
      <c r="K52">
        <v>1971005498</v>
      </c>
      <c r="L52">
        <v>6580514497</v>
      </c>
    </row>
    <row r="53" spans="1:12" x14ac:dyDescent="0.25">
      <c r="A53">
        <v>2041</v>
      </c>
      <c r="B53">
        <v>100361255</v>
      </c>
      <c r="C53">
        <v>327755762</v>
      </c>
      <c r="D53">
        <v>288994417</v>
      </c>
      <c r="E53">
        <v>1306614092</v>
      </c>
      <c r="F53">
        <v>5060197054</v>
      </c>
      <c r="G53">
        <v>1917249776</v>
      </c>
      <c r="I53">
        <v>292934192</v>
      </c>
      <c r="J53">
        <v>448184450</v>
      </c>
      <c r="K53">
        <v>1976638863</v>
      </c>
      <c r="L53">
        <v>6644407953</v>
      </c>
    </row>
    <row r="54" spans="1:12" x14ac:dyDescent="0.25">
      <c r="A54">
        <v>2042</v>
      </c>
      <c r="B54">
        <v>98455410</v>
      </c>
      <c r="C54">
        <v>328194130</v>
      </c>
      <c r="D54">
        <v>290291292</v>
      </c>
      <c r="E54">
        <v>1279167333</v>
      </c>
      <c r="F54">
        <v>5081534417</v>
      </c>
      <c r="G54">
        <v>1923011240</v>
      </c>
      <c r="I54">
        <v>294276922</v>
      </c>
      <c r="J54">
        <v>451372084</v>
      </c>
      <c r="K54">
        <v>1982113944</v>
      </c>
      <c r="L54">
        <v>6708021304</v>
      </c>
    </row>
    <row r="55" spans="1:12" x14ac:dyDescent="0.25">
      <c r="A55">
        <v>2043</v>
      </c>
      <c r="B55">
        <v>96634495</v>
      </c>
      <c r="C55">
        <v>328532340</v>
      </c>
      <c r="D55">
        <v>291604963</v>
      </c>
      <c r="E55">
        <v>1252861903</v>
      </c>
      <c r="F55">
        <v>5101800787</v>
      </c>
      <c r="G55">
        <v>1928686588</v>
      </c>
      <c r="I55">
        <v>295615672</v>
      </c>
      <c r="J55">
        <v>454564330</v>
      </c>
      <c r="K55">
        <v>1987249061</v>
      </c>
      <c r="L55">
        <v>6771333926</v>
      </c>
    </row>
    <row r="56" spans="1:12" x14ac:dyDescent="0.25">
      <c r="A56">
        <v>2044</v>
      </c>
      <c r="B56">
        <v>94896903</v>
      </c>
      <c r="C56">
        <v>328786607</v>
      </c>
      <c r="D56">
        <v>292920722</v>
      </c>
      <c r="E56">
        <v>1227701535</v>
      </c>
      <c r="F56">
        <v>5121031530</v>
      </c>
      <c r="G56">
        <v>1934237452</v>
      </c>
      <c r="I56">
        <v>296920254</v>
      </c>
      <c r="J56">
        <v>457760781</v>
      </c>
      <c r="K56">
        <v>1992052407</v>
      </c>
      <c r="L56">
        <v>6834305770</v>
      </c>
    </row>
    <row r="57" spans="1:12" x14ac:dyDescent="0.25">
      <c r="A57">
        <v>2045</v>
      </c>
      <c r="B57">
        <v>93241297</v>
      </c>
      <c r="C57">
        <v>328976116</v>
      </c>
      <c r="D57">
        <v>294220690</v>
      </c>
      <c r="E57">
        <v>1203687389</v>
      </c>
      <c r="F57">
        <v>5139257638</v>
      </c>
      <c r="G57">
        <v>1939632530</v>
      </c>
      <c r="I57">
        <v>298175412</v>
      </c>
      <c r="J57">
        <v>460960122</v>
      </c>
      <c r="K57">
        <v>1996525006</v>
      </c>
      <c r="L57">
        <v>6896835051</v>
      </c>
    </row>
    <row r="58" spans="1:12" x14ac:dyDescent="0.25">
      <c r="A58">
        <v>2046</v>
      </c>
      <c r="B58">
        <v>91652482</v>
      </c>
      <c r="C58">
        <v>329130072</v>
      </c>
      <c r="D58">
        <v>295490892</v>
      </c>
      <c r="E58">
        <v>1180719859</v>
      </c>
      <c r="F58">
        <v>5156602941</v>
      </c>
      <c r="G58">
        <v>1944848549</v>
      </c>
      <c r="I58">
        <v>299379178</v>
      </c>
      <c r="J58">
        <v>464158251</v>
      </c>
      <c r="K58">
        <v>2000706776</v>
      </c>
      <c r="L58">
        <v>6958841997</v>
      </c>
    </row>
    <row r="59" spans="1:12" x14ac:dyDescent="0.25">
      <c r="A59">
        <v>2047</v>
      </c>
      <c r="B59">
        <v>90085061</v>
      </c>
      <c r="C59">
        <v>329301732</v>
      </c>
      <c r="D59">
        <v>296723543</v>
      </c>
      <c r="E59">
        <v>1158110099</v>
      </c>
      <c r="F59">
        <v>5173786767</v>
      </c>
      <c r="G59">
        <v>1949856044</v>
      </c>
      <c r="I59">
        <v>300533427</v>
      </c>
      <c r="J59">
        <v>467335965</v>
      </c>
      <c r="K59">
        <v>2004410209</v>
      </c>
      <c r="L59">
        <v>7020144135</v>
      </c>
    </row>
    <row r="60" spans="1:12" x14ac:dyDescent="0.25">
      <c r="A60">
        <v>2048</v>
      </c>
      <c r="B60">
        <v>88537875</v>
      </c>
      <c r="C60">
        <v>329497782</v>
      </c>
      <c r="D60">
        <v>297913212</v>
      </c>
      <c r="E60">
        <v>1135758875</v>
      </c>
      <c r="F60">
        <v>5190937992</v>
      </c>
      <c r="G60">
        <v>1954626508</v>
      </c>
      <c r="I60">
        <v>301634956</v>
      </c>
      <c r="J60">
        <v>470474832</v>
      </c>
      <c r="K60">
        <v>2007807536</v>
      </c>
      <c r="L60">
        <v>7080578983</v>
      </c>
    </row>
    <row r="61" spans="1:12" x14ac:dyDescent="0.25">
      <c r="A61">
        <v>2049</v>
      </c>
      <c r="B61">
        <v>87013361</v>
      </c>
      <c r="C61">
        <v>329718817</v>
      </c>
      <c r="D61">
        <v>299056978</v>
      </c>
      <c r="E61">
        <v>1113705330</v>
      </c>
      <c r="F61">
        <v>5208032878</v>
      </c>
      <c r="G61">
        <v>1959145719</v>
      </c>
      <c r="I61">
        <v>302687977</v>
      </c>
      <c r="J61">
        <v>473567575</v>
      </c>
      <c r="K61">
        <v>2010828975</v>
      </c>
      <c r="L61">
        <v>7139998792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2"/>
  <sheetViews>
    <sheetView workbookViewId="0">
      <selection activeCell="BI12" sqref="A1:BI12"/>
    </sheetView>
  </sheetViews>
  <sheetFormatPr defaultRowHeight="15" x14ac:dyDescent="0.25"/>
  <cols>
    <col min="1" max="1" width="24.140625" bestFit="1" customWidth="1"/>
    <col min="2" max="2" width="23" customWidth="1"/>
  </cols>
  <sheetData>
    <row r="1" spans="1:61" x14ac:dyDescent="0.25">
      <c r="A1" t="s">
        <v>0</v>
      </c>
      <c r="B1" t="s">
        <v>1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>
        <v>2020</v>
      </c>
      <c r="AG1">
        <v>2021</v>
      </c>
      <c r="AH1">
        <v>2022</v>
      </c>
      <c r="AI1">
        <v>2023</v>
      </c>
      <c r="AJ1">
        <v>2024</v>
      </c>
      <c r="AK1">
        <v>2025</v>
      </c>
      <c r="AL1">
        <v>2026</v>
      </c>
      <c r="AM1">
        <v>2027</v>
      </c>
      <c r="AN1">
        <v>2028</v>
      </c>
      <c r="AO1">
        <v>2029</v>
      </c>
      <c r="AP1">
        <v>2030</v>
      </c>
      <c r="AQ1">
        <v>2031</v>
      </c>
      <c r="AR1">
        <v>2032</v>
      </c>
      <c r="AS1">
        <v>2033</v>
      </c>
      <c r="AT1">
        <v>2034</v>
      </c>
      <c r="AU1">
        <v>2035</v>
      </c>
      <c r="AV1">
        <v>2036</v>
      </c>
      <c r="AW1">
        <v>2037</v>
      </c>
      <c r="AX1">
        <v>2038</v>
      </c>
      <c r="AY1">
        <v>2039</v>
      </c>
      <c r="AZ1">
        <v>2040</v>
      </c>
      <c r="BA1">
        <v>2041</v>
      </c>
      <c r="BB1">
        <v>2042</v>
      </c>
      <c r="BC1">
        <v>2043</v>
      </c>
      <c r="BD1">
        <v>2044</v>
      </c>
      <c r="BE1">
        <v>2045</v>
      </c>
      <c r="BF1">
        <v>2046</v>
      </c>
      <c r="BG1">
        <v>2047</v>
      </c>
      <c r="BH1">
        <v>2048</v>
      </c>
      <c r="BI1">
        <v>2049</v>
      </c>
    </row>
    <row r="2" spans="1:61" x14ac:dyDescent="0.25">
      <c r="A2" t="s">
        <v>2</v>
      </c>
      <c r="B2">
        <v>297107000</v>
      </c>
      <c r="C2">
        <v>297478047</v>
      </c>
      <c r="D2">
        <v>296083624</v>
      </c>
      <c r="E2">
        <v>293966290</v>
      </c>
      <c r="F2">
        <v>291425184</v>
      </c>
      <c r="G2">
        <v>288505388</v>
      </c>
      <c r="H2">
        <v>285205869</v>
      </c>
      <c r="I2">
        <v>281593200</v>
      </c>
      <c r="J2">
        <v>277750064</v>
      </c>
      <c r="K2">
        <v>273785298</v>
      </c>
      <c r="L2">
        <v>269833794</v>
      </c>
      <c r="M2">
        <v>265903050</v>
      </c>
      <c r="N2">
        <v>261982790</v>
      </c>
      <c r="O2">
        <v>258007481</v>
      </c>
      <c r="P2">
        <v>253811148</v>
      </c>
      <c r="Q2">
        <v>249436929</v>
      </c>
      <c r="R2">
        <v>244902733</v>
      </c>
      <c r="S2">
        <v>240080622</v>
      </c>
      <c r="T2">
        <v>234857040</v>
      </c>
      <c r="U2">
        <v>229279654</v>
      </c>
      <c r="V2">
        <v>223469471</v>
      </c>
      <c r="W2">
        <v>217511162</v>
      </c>
      <c r="X2">
        <v>211452179</v>
      </c>
      <c r="Y2">
        <v>205342033</v>
      </c>
      <c r="Z2">
        <v>199271398</v>
      </c>
      <c r="AA2">
        <v>193251211</v>
      </c>
      <c r="AB2">
        <v>187285329</v>
      </c>
      <c r="AC2">
        <v>181377595</v>
      </c>
      <c r="AD2">
        <v>175618234</v>
      </c>
      <c r="AE2">
        <v>170197475</v>
      </c>
      <c r="AF2">
        <v>165105293</v>
      </c>
      <c r="AG2">
        <v>160346533</v>
      </c>
      <c r="AH2">
        <v>155914797</v>
      </c>
      <c r="AI2">
        <v>151792208</v>
      </c>
      <c r="AJ2">
        <v>147920266</v>
      </c>
      <c r="AK2">
        <v>144181133</v>
      </c>
      <c r="AL2">
        <v>140569794</v>
      </c>
      <c r="AM2">
        <v>137088129</v>
      </c>
      <c r="AN2">
        <v>133736887</v>
      </c>
      <c r="AO2">
        <v>130515463</v>
      </c>
      <c r="AP2">
        <v>127420831</v>
      </c>
      <c r="AQ2">
        <v>124449842</v>
      </c>
      <c r="AR2">
        <v>121602002</v>
      </c>
      <c r="AS2">
        <v>118864346</v>
      </c>
      <c r="AT2">
        <v>116222503</v>
      </c>
      <c r="AU2">
        <v>113676610</v>
      </c>
      <c r="AV2">
        <v>111226031</v>
      </c>
      <c r="AW2">
        <v>108869658</v>
      </c>
      <c r="AX2">
        <v>106606442</v>
      </c>
      <c r="AY2">
        <v>104435038</v>
      </c>
      <c r="AZ2">
        <v>102353856</v>
      </c>
      <c r="BA2">
        <v>100361255</v>
      </c>
      <c r="BB2">
        <v>98455410</v>
      </c>
      <c r="BC2">
        <v>96634495</v>
      </c>
      <c r="BD2">
        <v>94896903</v>
      </c>
      <c r="BE2">
        <v>93241297</v>
      </c>
      <c r="BF2">
        <v>91652482</v>
      </c>
      <c r="BG2">
        <v>90085061</v>
      </c>
      <c r="BH2">
        <v>88537875</v>
      </c>
      <c r="BI2">
        <v>87013361</v>
      </c>
    </row>
    <row r="3" spans="1:61" x14ac:dyDescent="0.25">
      <c r="A3" t="s">
        <v>3</v>
      </c>
      <c r="B3">
        <v>265020200</v>
      </c>
      <c r="C3">
        <v>264352587</v>
      </c>
      <c r="D3">
        <v>263851135</v>
      </c>
      <c r="E3">
        <v>263843111</v>
      </c>
      <c r="F3">
        <v>263965289</v>
      </c>
      <c r="G3">
        <v>263779174</v>
      </c>
      <c r="H3">
        <v>263805415</v>
      </c>
      <c r="I3">
        <v>264520241</v>
      </c>
      <c r="J3">
        <v>265693354</v>
      </c>
      <c r="K3">
        <v>267961912</v>
      </c>
      <c r="L3">
        <v>270520275</v>
      </c>
      <c r="M3">
        <v>272648373</v>
      </c>
      <c r="N3">
        <v>274677538</v>
      </c>
      <c r="O3">
        <v>275186715</v>
      </c>
      <c r="P3">
        <v>275279618</v>
      </c>
      <c r="Q3">
        <v>276393115</v>
      </c>
      <c r="R3">
        <v>277818030</v>
      </c>
      <c r="S3">
        <v>278159591</v>
      </c>
      <c r="T3">
        <v>277914838</v>
      </c>
      <c r="U3">
        <v>278585469</v>
      </c>
      <c r="V3">
        <v>280070051</v>
      </c>
      <c r="W3">
        <v>282001221</v>
      </c>
      <c r="X3">
        <v>284146344</v>
      </c>
      <c r="Y3">
        <v>286386015</v>
      </c>
      <c r="Z3">
        <v>288599321</v>
      </c>
      <c r="AA3">
        <v>290778527</v>
      </c>
      <c r="AB3">
        <v>292918258</v>
      </c>
      <c r="AC3">
        <v>295018737</v>
      </c>
      <c r="AD3">
        <v>296993959</v>
      </c>
      <c r="AE3">
        <v>298689950</v>
      </c>
      <c r="AF3">
        <v>300518000</v>
      </c>
      <c r="AG3">
        <v>302503657</v>
      </c>
      <c r="AH3">
        <v>304472062</v>
      </c>
      <c r="AI3">
        <v>306307555</v>
      </c>
      <c r="AJ3">
        <v>308010257</v>
      </c>
      <c r="AK3">
        <v>309680324</v>
      </c>
      <c r="AL3">
        <v>311317949</v>
      </c>
      <c r="AM3">
        <v>312912587</v>
      </c>
      <c r="AN3">
        <v>314448012</v>
      </c>
      <c r="AO3">
        <v>315903243</v>
      </c>
      <c r="AP3">
        <v>317216957</v>
      </c>
      <c r="AQ3">
        <v>318459856</v>
      </c>
      <c r="AR3">
        <v>319667318</v>
      </c>
      <c r="AS3">
        <v>320843685</v>
      </c>
      <c r="AT3">
        <v>321982996</v>
      </c>
      <c r="AU3">
        <v>323064506</v>
      </c>
      <c r="AV3">
        <v>324072752</v>
      </c>
      <c r="AW3">
        <v>324996473</v>
      </c>
      <c r="AX3">
        <v>325828430</v>
      </c>
      <c r="AY3">
        <v>326566463</v>
      </c>
      <c r="AZ3">
        <v>327210914</v>
      </c>
      <c r="BA3">
        <v>327755762</v>
      </c>
      <c r="BB3">
        <v>328194130</v>
      </c>
      <c r="BC3">
        <v>328532340</v>
      </c>
      <c r="BD3">
        <v>328786607</v>
      </c>
      <c r="BE3">
        <v>328976116</v>
      </c>
      <c r="BF3">
        <v>329130072</v>
      </c>
      <c r="BG3">
        <v>329301732</v>
      </c>
      <c r="BH3">
        <v>329497782</v>
      </c>
      <c r="BI3">
        <v>329718817</v>
      </c>
    </row>
    <row r="4" spans="1:61" x14ac:dyDescent="0.25">
      <c r="A4" t="s">
        <v>4</v>
      </c>
      <c r="B4">
        <v>160408800</v>
      </c>
      <c r="C4">
        <v>160829156</v>
      </c>
      <c r="D4">
        <v>162838310</v>
      </c>
      <c r="E4">
        <v>165064228</v>
      </c>
      <c r="F4">
        <v>167570515</v>
      </c>
      <c r="G4">
        <v>170749331</v>
      </c>
      <c r="H4">
        <v>174079576</v>
      </c>
      <c r="I4">
        <v>177019816</v>
      </c>
      <c r="J4">
        <v>179719467</v>
      </c>
      <c r="K4">
        <v>181435209</v>
      </c>
      <c r="L4">
        <v>182841461</v>
      </c>
      <c r="M4">
        <v>184650370</v>
      </c>
      <c r="N4">
        <v>186540293</v>
      </c>
      <c r="O4">
        <v>189995465</v>
      </c>
      <c r="P4">
        <v>194072680</v>
      </c>
      <c r="Q4">
        <v>197293782</v>
      </c>
      <c r="R4">
        <v>200353208</v>
      </c>
      <c r="S4">
        <v>204771552</v>
      </c>
      <c r="T4">
        <v>210160410</v>
      </c>
      <c r="U4">
        <v>214970507</v>
      </c>
      <c r="V4">
        <v>219185613</v>
      </c>
      <c r="W4">
        <v>223090729</v>
      </c>
      <c r="X4">
        <v>226872308</v>
      </c>
      <c r="Y4">
        <v>230600968</v>
      </c>
      <c r="Z4">
        <v>234307464</v>
      </c>
      <c r="AA4">
        <v>237989036</v>
      </c>
      <c r="AB4">
        <v>241647629</v>
      </c>
      <c r="AC4">
        <v>245279596</v>
      </c>
      <c r="AD4">
        <v>248881132</v>
      </c>
      <c r="AE4">
        <v>252416410</v>
      </c>
      <c r="AF4">
        <v>255485378</v>
      </c>
      <c r="AG4">
        <v>258059936</v>
      </c>
      <c r="AH4">
        <v>260323063</v>
      </c>
      <c r="AI4">
        <v>262409300</v>
      </c>
      <c r="AJ4">
        <v>264377612</v>
      </c>
      <c r="AK4">
        <v>266246104</v>
      </c>
      <c r="AL4">
        <v>268019965</v>
      </c>
      <c r="AM4">
        <v>269708190</v>
      </c>
      <c r="AN4">
        <v>271326520</v>
      </c>
      <c r="AO4">
        <v>272896732</v>
      </c>
      <c r="AP4">
        <v>274483170</v>
      </c>
      <c r="AQ4">
        <v>276018258</v>
      </c>
      <c r="AR4">
        <v>277467349</v>
      </c>
      <c r="AS4">
        <v>278839322</v>
      </c>
      <c r="AT4">
        <v>280154699</v>
      </c>
      <c r="AU4">
        <v>281434184</v>
      </c>
      <c r="AV4">
        <v>282693896</v>
      </c>
      <c r="AW4">
        <v>283946168</v>
      </c>
      <c r="AX4">
        <v>285199210</v>
      </c>
      <c r="AY4">
        <v>286456433</v>
      </c>
      <c r="AZ4">
        <v>287718984</v>
      </c>
      <c r="BA4">
        <v>288994417</v>
      </c>
      <c r="BB4">
        <v>290291292</v>
      </c>
      <c r="BC4">
        <v>291604963</v>
      </c>
      <c r="BD4">
        <v>292920722</v>
      </c>
      <c r="BE4">
        <v>294220690</v>
      </c>
      <c r="BF4">
        <v>295490892</v>
      </c>
      <c r="BG4">
        <v>296723543</v>
      </c>
      <c r="BH4">
        <v>297913212</v>
      </c>
      <c r="BI4">
        <v>299056978</v>
      </c>
    </row>
    <row r="5" spans="1:61" x14ac:dyDescent="0.25">
      <c r="A5" t="s">
        <v>5</v>
      </c>
      <c r="B5">
        <v>3868057430</v>
      </c>
      <c r="C5">
        <v>3831964292</v>
      </c>
      <c r="D5">
        <v>3792660147</v>
      </c>
      <c r="E5">
        <v>3751961276</v>
      </c>
      <c r="F5">
        <v>3709711149</v>
      </c>
      <c r="G5">
        <v>3665559962</v>
      </c>
      <c r="H5">
        <v>3619374400</v>
      </c>
      <c r="I5">
        <v>3571216190</v>
      </c>
      <c r="J5">
        <v>3521229091</v>
      </c>
      <c r="K5">
        <v>3469691829</v>
      </c>
      <c r="L5">
        <v>3416693001</v>
      </c>
      <c r="M5">
        <v>3362179166</v>
      </c>
      <c r="N5">
        <v>3306210721</v>
      </c>
      <c r="O5">
        <v>3248598224</v>
      </c>
      <c r="P5">
        <v>3189174251</v>
      </c>
      <c r="Q5">
        <v>3127945497</v>
      </c>
      <c r="R5">
        <v>3065209622</v>
      </c>
      <c r="S5">
        <v>3001394035</v>
      </c>
      <c r="T5">
        <v>2936589490</v>
      </c>
      <c r="U5">
        <v>2870846037</v>
      </c>
      <c r="V5">
        <v>2804240489</v>
      </c>
      <c r="W5">
        <v>2736849562</v>
      </c>
      <c r="X5">
        <v>2669016673</v>
      </c>
      <c r="Y5">
        <v>2601466601</v>
      </c>
      <c r="Z5">
        <v>2534223402</v>
      </c>
      <c r="AA5">
        <v>2467290132</v>
      </c>
      <c r="AB5">
        <v>2400675728</v>
      </c>
      <c r="AC5">
        <v>2334399964</v>
      </c>
      <c r="AD5">
        <v>2270009400</v>
      </c>
      <c r="AE5">
        <v>2208732675</v>
      </c>
      <c r="AF5">
        <v>2150354811</v>
      </c>
      <c r="AG5">
        <v>2094755469</v>
      </c>
      <c r="AH5">
        <v>2041845570</v>
      </c>
      <c r="AI5">
        <v>1991554324</v>
      </c>
      <c r="AJ5">
        <v>1943806672</v>
      </c>
      <c r="AK5">
        <v>1897464258</v>
      </c>
      <c r="AL5">
        <v>1852052144</v>
      </c>
      <c r="AM5">
        <v>1807661186</v>
      </c>
      <c r="AN5">
        <v>1764364826</v>
      </c>
      <c r="AO5">
        <v>1722219244</v>
      </c>
      <c r="AP5">
        <v>1681260426</v>
      </c>
      <c r="AQ5">
        <v>1641526856</v>
      </c>
      <c r="AR5">
        <v>1603055991</v>
      </c>
      <c r="AS5">
        <v>1565875277</v>
      </c>
      <c r="AT5">
        <v>1529788979</v>
      </c>
      <c r="AU5">
        <v>1494700254</v>
      </c>
      <c r="AV5">
        <v>1460642372</v>
      </c>
      <c r="AW5">
        <v>1427642710</v>
      </c>
      <c r="AX5">
        <v>1395723411</v>
      </c>
      <c r="AY5">
        <v>1364902690</v>
      </c>
      <c r="AZ5">
        <v>1335195576</v>
      </c>
      <c r="BA5">
        <v>1306614092</v>
      </c>
      <c r="BB5">
        <v>1279167333</v>
      </c>
      <c r="BC5">
        <v>1252861903</v>
      </c>
      <c r="BD5">
        <v>1227701535</v>
      </c>
      <c r="BE5">
        <v>1203687389</v>
      </c>
      <c r="BF5">
        <v>1180719859</v>
      </c>
      <c r="BG5">
        <v>1158110099</v>
      </c>
      <c r="BH5">
        <v>1135758875</v>
      </c>
      <c r="BI5">
        <v>1113705330</v>
      </c>
    </row>
    <row r="6" spans="1:61" x14ac:dyDescent="0.25">
      <c r="A6" t="s">
        <v>6</v>
      </c>
      <c r="B6">
        <v>3045886977</v>
      </c>
      <c r="C6">
        <v>3083577000</v>
      </c>
      <c r="D6">
        <v>3123271033</v>
      </c>
      <c r="E6">
        <v>3162654410</v>
      </c>
      <c r="F6">
        <v>3199988043</v>
      </c>
      <c r="G6">
        <v>3235370270</v>
      </c>
      <c r="H6">
        <v>3271162998</v>
      </c>
      <c r="I6">
        <v>3308213340</v>
      </c>
      <c r="J6">
        <v>3348171314</v>
      </c>
      <c r="K6">
        <v>3390963600</v>
      </c>
      <c r="L6">
        <v>3434497904</v>
      </c>
      <c r="M6">
        <v>3479451845</v>
      </c>
      <c r="N6">
        <v>3525157438</v>
      </c>
      <c r="O6">
        <v>3569863392</v>
      </c>
      <c r="P6">
        <v>3615160937</v>
      </c>
      <c r="Q6">
        <v>3662030549</v>
      </c>
      <c r="R6">
        <v>3709255713</v>
      </c>
      <c r="S6">
        <v>3756759645</v>
      </c>
      <c r="T6">
        <v>3805211493</v>
      </c>
      <c r="U6">
        <v>3854601758</v>
      </c>
      <c r="V6">
        <v>3904998977</v>
      </c>
      <c r="W6">
        <v>3956290162</v>
      </c>
      <c r="X6">
        <v>4008087922</v>
      </c>
      <c r="Y6">
        <v>4059628555</v>
      </c>
      <c r="Z6">
        <v>4110883827</v>
      </c>
      <c r="AA6">
        <v>4161884098</v>
      </c>
      <c r="AB6">
        <v>4212610274</v>
      </c>
      <c r="AC6">
        <v>4263062522</v>
      </c>
      <c r="AD6">
        <v>4311714142</v>
      </c>
      <c r="AE6">
        <v>4357412273</v>
      </c>
      <c r="AF6">
        <v>4400987481</v>
      </c>
      <c r="AG6">
        <v>4442717180</v>
      </c>
      <c r="AH6">
        <v>4482555045</v>
      </c>
      <c r="AI6">
        <v>4520474645</v>
      </c>
      <c r="AJ6">
        <v>4556507291</v>
      </c>
      <c r="AK6">
        <v>4591790598</v>
      </c>
      <c r="AL6">
        <v>4626794049</v>
      </c>
      <c r="AM6">
        <v>4661376910</v>
      </c>
      <c r="AN6">
        <v>4695405045</v>
      </c>
      <c r="AO6">
        <v>4728562452</v>
      </c>
      <c r="AP6">
        <v>4760729714</v>
      </c>
      <c r="AQ6">
        <v>4792133872</v>
      </c>
      <c r="AR6">
        <v>4822747525</v>
      </c>
      <c r="AS6">
        <v>4852507747</v>
      </c>
      <c r="AT6">
        <v>4881540171</v>
      </c>
      <c r="AU6">
        <v>4909870257</v>
      </c>
      <c r="AV6">
        <v>4937394910</v>
      </c>
      <c r="AW6">
        <v>4964011958</v>
      </c>
      <c r="AX6">
        <v>4989648421</v>
      </c>
      <c r="AY6">
        <v>5014245886</v>
      </c>
      <c r="AZ6">
        <v>5037766479</v>
      </c>
      <c r="BA6">
        <v>5060197054</v>
      </c>
      <c r="BB6">
        <v>5081534417</v>
      </c>
      <c r="BC6">
        <v>5101800787</v>
      </c>
      <c r="BD6">
        <v>5121031530</v>
      </c>
      <c r="BE6">
        <v>5139257638</v>
      </c>
      <c r="BF6">
        <v>5156602941</v>
      </c>
      <c r="BG6">
        <v>5173786767</v>
      </c>
      <c r="BH6">
        <v>5190937992</v>
      </c>
      <c r="BI6">
        <v>5208032878</v>
      </c>
    </row>
    <row r="7" spans="1:61" x14ac:dyDescent="0.25">
      <c r="A7" t="s">
        <v>7</v>
      </c>
      <c r="B7">
        <v>1321502741</v>
      </c>
      <c r="C7">
        <v>1322889689</v>
      </c>
      <c r="D7">
        <v>1325416867</v>
      </c>
      <c r="E7">
        <v>1329578853</v>
      </c>
      <c r="F7">
        <v>1337263065</v>
      </c>
      <c r="G7">
        <v>1348706379</v>
      </c>
      <c r="H7">
        <v>1361671829</v>
      </c>
      <c r="I7">
        <v>1375248661</v>
      </c>
      <c r="J7">
        <v>1387645398</v>
      </c>
      <c r="K7">
        <v>1398665426</v>
      </c>
      <c r="L7">
        <v>1410315575</v>
      </c>
      <c r="M7">
        <v>1421970658</v>
      </c>
      <c r="N7">
        <v>1434241362</v>
      </c>
      <c r="O7">
        <v>1449062088</v>
      </c>
      <c r="P7">
        <v>1465003412</v>
      </c>
      <c r="Q7">
        <v>1481077936</v>
      </c>
      <c r="R7">
        <v>1498205109</v>
      </c>
      <c r="S7">
        <v>1516031036</v>
      </c>
      <c r="T7">
        <v>1533797842</v>
      </c>
      <c r="U7">
        <v>1551466775</v>
      </c>
      <c r="V7">
        <v>1568895245</v>
      </c>
      <c r="W7">
        <v>1586122340</v>
      </c>
      <c r="X7">
        <v>1603194538</v>
      </c>
      <c r="Y7">
        <v>1620153128</v>
      </c>
      <c r="Z7">
        <v>1637004396</v>
      </c>
      <c r="AA7">
        <v>1653717163</v>
      </c>
      <c r="AB7">
        <v>1670303739</v>
      </c>
      <c r="AC7">
        <v>1686746341</v>
      </c>
      <c r="AD7">
        <v>1703027267</v>
      </c>
      <c r="AE7">
        <v>1719072995</v>
      </c>
      <c r="AF7">
        <v>1734271380</v>
      </c>
      <c r="AG7">
        <v>1748470671</v>
      </c>
      <c r="AH7">
        <v>1761811274</v>
      </c>
      <c r="AI7">
        <v>1774394796</v>
      </c>
      <c r="AJ7">
        <v>1786269009</v>
      </c>
      <c r="AK7">
        <v>1797438484</v>
      </c>
      <c r="AL7">
        <v>1807912429</v>
      </c>
      <c r="AM7">
        <v>1817744285</v>
      </c>
      <c r="AN7">
        <v>1826997976</v>
      </c>
      <c r="AO7">
        <v>1835936028</v>
      </c>
      <c r="AP7">
        <v>1844643344</v>
      </c>
      <c r="AQ7">
        <v>1852856632</v>
      </c>
      <c r="AR7">
        <v>1860568454</v>
      </c>
      <c r="AS7">
        <v>1867816797</v>
      </c>
      <c r="AT7">
        <v>1874673999</v>
      </c>
      <c r="AU7">
        <v>1881213329</v>
      </c>
      <c r="AV7">
        <v>1887506189</v>
      </c>
      <c r="AW7">
        <v>1893628615</v>
      </c>
      <c r="AX7">
        <v>1899632405</v>
      </c>
      <c r="AY7">
        <v>1905558522</v>
      </c>
      <c r="AZ7">
        <v>1911430418</v>
      </c>
      <c r="BA7">
        <v>1917249776</v>
      </c>
      <c r="BB7">
        <v>1923011240</v>
      </c>
      <c r="BC7">
        <v>1928686588</v>
      </c>
      <c r="BD7">
        <v>1934237452</v>
      </c>
      <c r="BE7">
        <v>1939632530</v>
      </c>
      <c r="BF7">
        <v>1944848549</v>
      </c>
      <c r="BG7">
        <v>1949856044</v>
      </c>
      <c r="BH7">
        <v>1954626508</v>
      </c>
      <c r="BI7">
        <v>1959145719</v>
      </c>
    </row>
    <row r="9" spans="1:61" x14ac:dyDescent="0.25">
      <c r="A9" t="s">
        <v>19</v>
      </c>
      <c r="B9">
        <v>158249936</v>
      </c>
      <c r="C9">
        <v>164947161</v>
      </c>
      <c r="D9">
        <v>167533090</v>
      </c>
      <c r="E9">
        <v>170471548</v>
      </c>
      <c r="F9">
        <v>173756621</v>
      </c>
      <c r="G9">
        <v>178322371</v>
      </c>
      <c r="H9">
        <v>181105801</v>
      </c>
      <c r="I9">
        <v>183346947</v>
      </c>
      <c r="J9">
        <v>185252696</v>
      </c>
      <c r="K9">
        <v>184714709</v>
      </c>
      <c r="L9">
        <v>186840518</v>
      </c>
      <c r="M9">
        <v>189135635</v>
      </c>
      <c r="N9">
        <v>191823680</v>
      </c>
      <c r="O9">
        <v>199705836</v>
      </c>
      <c r="P9">
        <v>202429964</v>
      </c>
      <c r="Q9">
        <v>203861022</v>
      </c>
      <c r="R9">
        <v>208390040</v>
      </c>
      <c r="S9">
        <v>216183098</v>
      </c>
      <c r="T9">
        <v>221622050</v>
      </c>
      <c r="U9">
        <v>224935467</v>
      </c>
      <c r="V9">
        <v>228295159</v>
      </c>
      <c r="W9">
        <v>231836428</v>
      </c>
      <c r="X9">
        <v>235503131</v>
      </c>
      <c r="Y9">
        <v>239187399</v>
      </c>
      <c r="Z9">
        <v>242870402</v>
      </c>
      <c r="AA9">
        <v>246532259</v>
      </c>
      <c r="AB9">
        <v>250162404</v>
      </c>
      <c r="AC9">
        <v>253758854</v>
      </c>
      <c r="AD9">
        <v>257314227</v>
      </c>
      <c r="AE9">
        <v>260409243</v>
      </c>
      <c r="AF9">
        <v>262342046</v>
      </c>
      <c r="AG9">
        <v>264123818</v>
      </c>
      <c r="AH9">
        <v>265935683</v>
      </c>
      <c r="AI9">
        <v>267754594</v>
      </c>
      <c r="AJ9">
        <v>269519827</v>
      </c>
      <c r="AK9">
        <v>271199309</v>
      </c>
      <c r="AL9">
        <v>272795381</v>
      </c>
      <c r="AM9">
        <v>274330284</v>
      </c>
      <c r="AN9">
        <v>275830789</v>
      </c>
      <c r="AO9">
        <v>277382074</v>
      </c>
      <c r="AP9">
        <v>278964629</v>
      </c>
      <c r="AQ9">
        <v>280341012</v>
      </c>
      <c r="AR9">
        <v>281622124</v>
      </c>
      <c r="AS9">
        <v>282862266</v>
      </c>
      <c r="AT9">
        <v>284088628</v>
      </c>
      <c r="AU9">
        <v>285317108</v>
      </c>
      <c r="AV9">
        <v>286553481</v>
      </c>
      <c r="AW9">
        <v>287804024</v>
      </c>
      <c r="AX9">
        <v>289066253</v>
      </c>
      <c r="AY9">
        <v>290336616</v>
      </c>
      <c r="AZ9">
        <v>291616067</v>
      </c>
      <c r="BA9">
        <v>292934192</v>
      </c>
      <c r="BB9">
        <v>294276922</v>
      </c>
      <c r="BC9">
        <v>295615672</v>
      </c>
      <c r="BD9">
        <v>296920254</v>
      </c>
      <c r="BE9">
        <v>298175412</v>
      </c>
      <c r="BF9">
        <v>299379178</v>
      </c>
      <c r="BG9">
        <v>300533427</v>
      </c>
      <c r="BH9">
        <v>301634956</v>
      </c>
      <c r="BI9">
        <v>302687977</v>
      </c>
    </row>
    <row r="10" spans="1:61" x14ac:dyDescent="0.25">
      <c r="A10" t="s">
        <v>20</v>
      </c>
      <c r="B10">
        <v>246768347</v>
      </c>
      <c r="C10">
        <v>273969944</v>
      </c>
      <c r="D10">
        <v>283968776</v>
      </c>
      <c r="E10">
        <v>288882580</v>
      </c>
      <c r="F10">
        <v>292842536</v>
      </c>
      <c r="G10">
        <v>296524521</v>
      </c>
      <c r="H10">
        <v>300126727</v>
      </c>
      <c r="I10">
        <v>303521799</v>
      </c>
      <c r="J10">
        <v>306619059</v>
      </c>
      <c r="K10">
        <v>309258628</v>
      </c>
      <c r="L10">
        <v>311481245</v>
      </c>
      <c r="M10">
        <v>313543261</v>
      </c>
      <c r="N10">
        <v>315480328</v>
      </c>
      <c r="O10">
        <v>317596642</v>
      </c>
      <c r="P10">
        <v>320007003</v>
      </c>
      <c r="Q10">
        <v>322313127</v>
      </c>
      <c r="R10">
        <v>326129720</v>
      </c>
      <c r="S10">
        <v>330111327</v>
      </c>
      <c r="T10">
        <v>334282050</v>
      </c>
      <c r="U10">
        <v>338354426</v>
      </c>
      <c r="V10">
        <v>342222194</v>
      </c>
      <c r="W10">
        <v>345941582</v>
      </c>
      <c r="X10">
        <v>349562719</v>
      </c>
      <c r="Y10">
        <v>353122047</v>
      </c>
      <c r="Z10">
        <v>356652862</v>
      </c>
      <c r="AA10">
        <v>360161830</v>
      </c>
      <c r="AB10">
        <v>363649147</v>
      </c>
      <c r="AC10">
        <v>367108762</v>
      </c>
      <c r="AD10">
        <v>370557829</v>
      </c>
      <c r="AE10">
        <v>374072991</v>
      </c>
      <c r="AF10">
        <v>377619975</v>
      </c>
      <c r="AG10">
        <v>381138342</v>
      </c>
      <c r="AH10">
        <v>384648312</v>
      </c>
      <c r="AI10">
        <v>388172239</v>
      </c>
      <c r="AJ10">
        <v>391715525</v>
      </c>
      <c r="AK10">
        <v>395250699</v>
      </c>
      <c r="AL10">
        <v>398745371</v>
      </c>
      <c r="AM10">
        <v>402194279</v>
      </c>
      <c r="AN10">
        <v>405601166</v>
      </c>
      <c r="AO10">
        <v>408978787</v>
      </c>
      <c r="AP10">
        <v>412348469</v>
      </c>
      <c r="AQ10">
        <v>415706700</v>
      </c>
      <c r="AR10">
        <v>419040894</v>
      </c>
      <c r="AS10">
        <v>422352601</v>
      </c>
      <c r="AT10">
        <v>425640663</v>
      </c>
      <c r="AU10">
        <v>428910850</v>
      </c>
      <c r="AV10">
        <v>432166028</v>
      </c>
      <c r="AW10">
        <v>435404786</v>
      </c>
      <c r="AX10">
        <v>438612285</v>
      </c>
      <c r="AY10">
        <v>441808773</v>
      </c>
      <c r="AZ10">
        <v>444998474</v>
      </c>
      <c r="BA10">
        <v>448184450</v>
      </c>
      <c r="BB10">
        <v>451372084</v>
      </c>
      <c r="BC10">
        <v>454564330</v>
      </c>
      <c r="BD10">
        <v>457760781</v>
      </c>
      <c r="BE10">
        <v>460960122</v>
      </c>
      <c r="BF10">
        <v>464158251</v>
      </c>
      <c r="BG10">
        <v>467335965</v>
      </c>
      <c r="BH10">
        <v>470474832</v>
      </c>
      <c r="BI10">
        <v>473567575</v>
      </c>
    </row>
    <row r="11" spans="1:61" x14ac:dyDescent="0.25">
      <c r="A11" t="s">
        <v>21</v>
      </c>
      <c r="B11">
        <v>1333374598</v>
      </c>
      <c r="C11">
        <v>1341657648</v>
      </c>
      <c r="D11">
        <v>1351379907</v>
      </c>
      <c r="E11">
        <v>1369518986</v>
      </c>
      <c r="F11">
        <v>1407389144</v>
      </c>
      <c r="G11">
        <v>1432984944</v>
      </c>
      <c r="H11">
        <v>1451174732</v>
      </c>
      <c r="I11">
        <v>1467101611</v>
      </c>
      <c r="J11">
        <v>1464703185</v>
      </c>
      <c r="K11">
        <v>1475435295</v>
      </c>
      <c r="L11">
        <v>1496053883</v>
      </c>
      <c r="M11">
        <v>1498655979</v>
      </c>
      <c r="N11">
        <v>1529724189</v>
      </c>
      <c r="O11">
        <v>1556383148</v>
      </c>
      <c r="P11">
        <v>1575241154</v>
      </c>
      <c r="Q11">
        <v>1591329332</v>
      </c>
      <c r="R11">
        <v>1622301553</v>
      </c>
      <c r="S11">
        <v>1636355771</v>
      </c>
      <c r="T11">
        <v>1655935133</v>
      </c>
      <c r="U11">
        <v>1672785830</v>
      </c>
      <c r="V11">
        <v>1689217010</v>
      </c>
      <c r="W11">
        <v>1706030828</v>
      </c>
      <c r="X11">
        <v>1722568775</v>
      </c>
      <c r="Y11">
        <v>1739653209</v>
      </c>
      <c r="Z11">
        <v>1755973093</v>
      </c>
      <c r="AA11">
        <v>1772477106</v>
      </c>
      <c r="AB11">
        <v>1788620989</v>
      </c>
      <c r="AC11">
        <v>1804653049</v>
      </c>
      <c r="AD11">
        <v>1820242423</v>
      </c>
      <c r="AE11">
        <v>1833842736</v>
      </c>
      <c r="AF11">
        <v>1843079333</v>
      </c>
      <c r="AG11">
        <v>1852000925</v>
      </c>
      <c r="AH11">
        <v>1860905870</v>
      </c>
      <c r="AI11">
        <v>1869367119</v>
      </c>
      <c r="AJ11">
        <v>1877309175</v>
      </c>
      <c r="AK11">
        <v>1884476928</v>
      </c>
      <c r="AL11">
        <v>1891093426</v>
      </c>
      <c r="AM11">
        <v>1897534354</v>
      </c>
      <c r="AN11">
        <v>1903625098</v>
      </c>
      <c r="AO11">
        <v>1912575283</v>
      </c>
      <c r="AP11">
        <v>1918591559</v>
      </c>
      <c r="AQ11">
        <v>1923923546</v>
      </c>
      <c r="AR11">
        <v>1928844949</v>
      </c>
      <c r="AS11">
        <v>1933647442</v>
      </c>
      <c r="AT11">
        <v>1938559325</v>
      </c>
      <c r="AU11">
        <v>1943494263</v>
      </c>
      <c r="AV11">
        <v>1948701584</v>
      </c>
      <c r="AW11">
        <v>1954111294</v>
      </c>
      <c r="AX11">
        <v>1959639845</v>
      </c>
      <c r="AY11">
        <v>1965349896</v>
      </c>
      <c r="AZ11">
        <v>1971005498</v>
      </c>
      <c r="BA11">
        <v>1976638863</v>
      </c>
      <c r="BB11">
        <v>1982113944</v>
      </c>
      <c r="BC11">
        <v>1987249061</v>
      </c>
      <c r="BD11">
        <v>1992052407</v>
      </c>
      <c r="BE11">
        <v>1996525006</v>
      </c>
      <c r="BF11">
        <v>2000706776</v>
      </c>
      <c r="BG11">
        <v>2004410209</v>
      </c>
      <c r="BH11">
        <v>2007807536</v>
      </c>
      <c r="BI11">
        <v>2010828975</v>
      </c>
    </row>
    <row r="12" spans="1:61" x14ac:dyDescent="0.25">
      <c r="A12" t="s">
        <v>22</v>
      </c>
      <c r="B12">
        <v>3380237431</v>
      </c>
      <c r="C12">
        <v>3485709083</v>
      </c>
      <c r="D12">
        <v>3540024593</v>
      </c>
      <c r="E12">
        <v>3593589093</v>
      </c>
      <c r="F12">
        <v>3648228467</v>
      </c>
      <c r="G12">
        <v>3703814141</v>
      </c>
      <c r="H12">
        <v>3759736257</v>
      </c>
      <c r="I12">
        <v>3816000093</v>
      </c>
      <c r="J12">
        <v>3872783088</v>
      </c>
      <c r="K12">
        <v>3930211747</v>
      </c>
      <c r="L12">
        <v>3988754763</v>
      </c>
      <c r="M12">
        <v>4048571761</v>
      </c>
      <c r="N12">
        <v>4109488216</v>
      </c>
      <c r="O12">
        <v>4171916093</v>
      </c>
      <c r="P12">
        <v>4235629654</v>
      </c>
      <c r="Q12">
        <v>4300291468</v>
      </c>
      <c r="R12">
        <v>4362043063</v>
      </c>
      <c r="S12">
        <v>4424478440</v>
      </c>
      <c r="T12">
        <v>4487517340</v>
      </c>
      <c r="U12">
        <v>4551107783</v>
      </c>
      <c r="V12">
        <v>4615177347</v>
      </c>
      <c r="W12">
        <v>4679667506</v>
      </c>
      <c r="X12">
        <v>4744525529</v>
      </c>
      <c r="Y12">
        <v>4809775377</v>
      </c>
      <c r="Z12">
        <v>4875346102</v>
      </c>
      <c r="AA12">
        <v>4941201798</v>
      </c>
      <c r="AB12">
        <v>5007279825</v>
      </c>
      <c r="AC12">
        <v>5073453295</v>
      </c>
      <c r="AD12">
        <v>5139758187</v>
      </c>
      <c r="AE12">
        <v>5206393351</v>
      </c>
      <c r="AF12">
        <v>5273282580</v>
      </c>
      <c r="AG12">
        <v>5340243674</v>
      </c>
      <c r="AH12">
        <v>5407233952</v>
      </c>
      <c r="AI12">
        <v>5473948675</v>
      </c>
      <c r="AJ12">
        <v>5540398883</v>
      </c>
      <c r="AK12">
        <v>5606655891</v>
      </c>
      <c r="AL12">
        <v>5672585172</v>
      </c>
      <c r="AM12">
        <v>5738202556</v>
      </c>
      <c r="AN12">
        <v>5803603618</v>
      </c>
      <c r="AO12">
        <v>5868856768</v>
      </c>
      <c r="AP12">
        <v>5934014545</v>
      </c>
      <c r="AQ12">
        <v>5999081080</v>
      </c>
      <c r="AR12">
        <v>6064025084</v>
      </c>
      <c r="AS12">
        <v>6128904789</v>
      </c>
      <c r="AT12">
        <v>6193717847</v>
      </c>
      <c r="AU12">
        <v>6258472965</v>
      </c>
      <c r="AV12">
        <v>6323123408</v>
      </c>
      <c r="AW12">
        <v>6387682195</v>
      </c>
      <c r="AX12">
        <v>6452123063</v>
      </c>
      <c r="AY12">
        <v>6516424246</v>
      </c>
      <c r="AZ12">
        <v>6580514497</v>
      </c>
      <c r="BA12">
        <v>6644407953</v>
      </c>
      <c r="BB12">
        <v>6708021304</v>
      </c>
      <c r="BC12">
        <v>6771333926</v>
      </c>
      <c r="BD12">
        <v>6834305770</v>
      </c>
      <c r="BE12">
        <v>6896835051</v>
      </c>
      <c r="BF12">
        <v>6958841997</v>
      </c>
      <c r="BG12">
        <v>7020144135</v>
      </c>
      <c r="BH12">
        <v>7080578983</v>
      </c>
      <c r="BI12">
        <v>7139998792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2"/>
  <sheetViews>
    <sheetView workbookViewId="0">
      <selection activeCell="B1" sqref="B1:BI12"/>
    </sheetView>
  </sheetViews>
  <sheetFormatPr defaultRowHeight="15" x14ac:dyDescent="0.25"/>
  <sheetData>
    <row r="1" spans="1:61" x14ac:dyDescent="0.25">
      <c r="A1" t="s">
        <v>0</v>
      </c>
      <c r="B1" t="s">
        <v>1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>
        <v>2020</v>
      </c>
      <c r="AG1">
        <v>2021</v>
      </c>
      <c r="AH1">
        <v>2022</v>
      </c>
      <c r="AI1">
        <v>2023</v>
      </c>
      <c r="AJ1">
        <v>2024</v>
      </c>
      <c r="AK1">
        <v>2025</v>
      </c>
      <c r="AL1">
        <v>2026</v>
      </c>
      <c r="AM1">
        <v>2027</v>
      </c>
      <c r="AN1">
        <v>2028</v>
      </c>
      <c r="AO1">
        <v>2029</v>
      </c>
      <c r="AP1">
        <v>2030</v>
      </c>
      <c r="AQ1">
        <v>2031</v>
      </c>
      <c r="AR1">
        <v>2032</v>
      </c>
      <c r="AS1">
        <v>2033</v>
      </c>
      <c r="AT1">
        <v>2034</v>
      </c>
      <c r="AU1">
        <v>2035</v>
      </c>
      <c r="AV1">
        <v>2036</v>
      </c>
      <c r="AW1">
        <v>2037</v>
      </c>
      <c r="AX1">
        <v>2038</v>
      </c>
      <c r="AY1">
        <v>2039</v>
      </c>
      <c r="AZ1">
        <v>2040</v>
      </c>
      <c r="BA1">
        <v>2041</v>
      </c>
      <c r="BB1">
        <v>2042</v>
      </c>
      <c r="BC1">
        <v>2043</v>
      </c>
      <c r="BD1">
        <v>2044</v>
      </c>
      <c r="BE1">
        <v>2045</v>
      </c>
      <c r="BF1">
        <v>2046</v>
      </c>
      <c r="BG1">
        <v>2047</v>
      </c>
      <c r="BH1">
        <v>2048</v>
      </c>
      <c r="BI1">
        <v>2049</v>
      </c>
    </row>
    <row r="2" spans="1:61" x14ac:dyDescent="0.25">
      <c r="A2" t="s">
        <v>2</v>
      </c>
      <c r="B2">
        <v>297107000</v>
      </c>
      <c r="C2">
        <v>297478047</v>
      </c>
      <c r="D2">
        <v>296083624</v>
      </c>
      <c r="E2">
        <v>293966290</v>
      </c>
      <c r="F2">
        <v>291425184</v>
      </c>
      <c r="G2">
        <v>288505388</v>
      </c>
      <c r="H2">
        <v>285205869</v>
      </c>
      <c r="I2">
        <v>281593200</v>
      </c>
      <c r="J2">
        <v>277750064</v>
      </c>
      <c r="K2">
        <v>273785298</v>
      </c>
      <c r="L2">
        <v>269833794</v>
      </c>
      <c r="M2">
        <v>265903050</v>
      </c>
      <c r="N2">
        <v>261982790</v>
      </c>
      <c r="O2">
        <v>258007481</v>
      </c>
      <c r="P2">
        <v>253811148</v>
      </c>
      <c r="Q2">
        <v>249296528</v>
      </c>
      <c r="R2">
        <v>244347698</v>
      </c>
      <c r="S2">
        <v>238917178</v>
      </c>
      <c r="T2">
        <v>232912229</v>
      </c>
      <c r="U2">
        <v>226398669</v>
      </c>
      <c r="V2">
        <v>219517524</v>
      </c>
      <c r="W2">
        <v>212373671</v>
      </c>
      <c r="X2">
        <v>205056291</v>
      </c>
      <c r="Y2">
        <v>197716206</v>
      </c>
      <c r="Z2">
        <v>190387679</v>
      </c>
      <c r="AA2">
        <v>183085472</v>
      </c>
      <c r="AB2">
        <v>175888160</v>
      </c>
      <c r="AC2">
        <v>169125933</v>
      </c>
      <c r="AD2">
        <v>162801231</v>
      </c>
      <c r="AE2">
        <v>156883117</v>
      </c>
      <c r="AF2">
        <v>151365196</v>
      </c>
      <c r="AG2">
        <v>146172589</v>
      </c>
      <c r="AH2">
        <v>141150084</v>
      </c>
      <c r="AI2">
        <v>136313000</v>
      </c>
      <c r="AJ2">
        <v>131672201</v>
      </c>
      <c r="AK2">
        <v>127234121</v>
      </c>
      <c r="AL2">
        <v>123003001</v>
      </c>
      <c r="AM2">
        <v>118973844</v>
      </c>
      <c r="AN2">
        <v>115108607</v>
      </c>
      <c r="AO2">
        <v>111406591</v>
      </c>
      <c r="AP2">
        <v>107868864</v>
      </c>
      <c r="AQ2">
        <v>104501024</v>
      </c>
      <c r="AR2">
        <v>101312320</v>
      </c>
      <c r="AS2">
        <v>98308514</v>
      </c>
      <c r="AT2">
        <v>95491713</v>
      </c>
      <c r="AU2">
        <v>92861908</v>
      </c>
      <c r="AV2">
        <v>90384792</v>
      </c>
      <c r="AW2">
        <v>87957402</v>
      </c>
      <c r="AX2">
        <v>85578413</v>
      </c>
      <c r="AY2">
        <v>83253498</v>
      </c>
      <c r="AZ2">
        <v>80987259</v>
      </c>
      <c r="BA2">
        <v>78783509</v>
      </c>
      <c r="BB2">
        <v>76645483</v>
      </c>
      <c r="BC2">
        <v>74576026</v>
      </c>
      <c r="BD2">
        <v>72577489</v>
      </c>
      <c r="BE2">
        <v>70651713</v>
      </c>
      <c r="BF2">
        <v>68800206</v>
      </c>
      <c r="BG2">
        <v>67024112</v>
      </c>
      <c r="BH2">
        <v>65324168</v>
      </c>
      <c r="BI2">
        <v>63701762</v>
      </c>
    </row>
    <row r="3" spans="1:61" x14ac:dyDescent="0.25">
      <c r="A3" t="s">
        <v>3</v>
      </c>
      <c r="B3">
        <v>265020200</v>
      </c>
      <c r="C3">
        <v>264352587</v>
      </c>
      <c r="D3">
        <v>263851135</v>
      </c>
      <c r="E3">
        <v>263843111</v>
      </c>
      <c r="F3">
        <v>263965289</v>
      </c>
      <c r="G3">
        <v>263779174</v>
      </c>
      <c r="H3">
        <v>263805415</v>
      </c>
      <c r="I3">
        <v>264520241</v>
      </c>
      <c r="J3">
        <v>265693354</v>
      </c>
      <c r="K3">
        <v>267961912</v>
      </c>
      <c r="L3">
        <v>270520275</v>
      </c>
      <c r="M3">
        <v>272648373</v>
      </c>
      <c r="N3">
        <v>274677538</v>
      </c>
      <c r="O3">
        <v>275186715</v>
      </c>
      <c r="P3">
        <v>275279618</v>
      </c>
      <c r="Q3">
        <v>276358274</v>
      </c>
      <c r="R3">
        <v>277557386</v>
      </c>
      <c r="S3">
        <v>277564728</v>
      </c>
      <c r="T3">
        <v>277005738</v>
      </c>
      <c r="U3">
        <v>277441433</v>
      </c>
      <c r="V3">
        <v>278788233</v>
      </c>
      <c r="W3">
        <v>280675227</v>
      </c>
      <c r="X3">
        <v>282834429</v>
      </c>
      <c r="Y3">
        <v>285046931</v>
      </c>
      <c r="Z3">
        <v>287248864</v>
      </c>
      <c r="AA3">
        <v>289429290</v>
      </c>
      <c r="AB3">
        <v>291506497</v>
      </c>
      <c r="AC3">
        <v>293149615</v>
      </c>
      <c r="AD3">
        <v>294355483</v>
      </c>
      <c r="AE3">
        <v>295190481</v>
      </c>
      <c r="AF3">
        <v>296065616</v>
      </c>
      <c r="AG3">
        <v>297092149</v>
      </c>
      <c r="AH3">
        <v>298248010</v>
      </c>
      <c r="AI3">
        <v>299379539</v>
      </c>
      <c r="AJ3">
        <v>300398210</v>
      </c>
      <c r="AK3">
        <v>301263356</v>
      </c>
      <c r="AL3">
        <v>301955340</v>
      </c>
      <c r="AM3">
        <v>302471853</v>
      </c>
      <c r="AN3">
        <v>302847002</v>
      </c>
      <c r="AO3">
        <v>303001758</v>
      </c>
      <c r="AP3">
        <v>302877054</v>
      </c>
      <c r="AQ3">
        <v>302806537</v>
      </c>
      <c r="AR3">
        <v>302822703</v>
      </c>
      <c r="AS3">
        <v>302839367</v>
      </c>
      <c r="AT3">
        <v>302791106</v>
      </c>
      <c r="AU3">
        <v>302649582</v>
      </c>
      <c r="AV3">
        <v>302434130</v>
      </c>
      <c r="AW3">
        <v>302232003</v>
      </c>
      <c r="AX3">
        <v>302032139</v>
      </c>
      <c r="AY3">
        <v>301809977</v>
      </c>
      <c r="AZ3">
        <v>301545607</v>
      </c>
      <c r="BA3">
        <v>301230081</v>
      </c>
      <c r="BB3">
        <v>300863129</v>
      </c>
      <c r="BC3">
        <v>300445935</v>
      </c>
      <c r="BD3">
        <v>299979619</v>
      </c>
      <c r="BE3">
        <v>299464471</v>
      </c>
      <c r="BF3">
        <v>298898905</v>
      </c>
      <c r="BG3">
        <v>298279973</v>
      </c>
      <c r="BH3">
        <v>297607604</v>
      </c>
      <c r="BI3">
        <v>296923018</v>
      </c>
    </row>
    <row r="4" spans="1:61" x14ac:dyDescent="0.25">
      <c r="A4" t="s">
        <v>4</v>
      </c>
      <c r="B4">
        <v>160408800</v>
      </c>
      <c r="C4">
        <v>160829156</v>
      </c>
      <c r="D4">
        <v>162838310</v>
      </c>
      <c r="E4">
        <v>165064228</v>
      </c>
      <c r="F4">
        <v>167570515</v>
      </c>
      <c r="G4">
        <v>170749331</v>
      </c>
      <c r="H4">
        <v>174079576</v>
      </c>
      <c r="I4">
        <v>177019816</v>
      </c>
      <c r="J4">
        <v>179719467</v>
      </c>
      <c r="K4">
        <v>181435209</v>
      </c>
      <c r="L4">
        <v>182841461</v>
      </c>
      <c r="M4">
        <v>184650370</v>
      </c>
      <c r="N4">
        <v>186540293</v>
      </c>
      <c r="O4">
        <v>189995465</v>
      </c>
      <c r="P4">
        <v>194072680</v>
      </c>
      <c r="Q4">
        <v>197468830</v>
      </c>
      <c r="R4">
        <v>201166924</v>
      </c>
      <c r="S4">
        <v>206523055</v>
      </c>
      <c r="T4">
        <v>212998863</v>
      </c>
      <c r="U4">
        <v>218967339</v>
      </c>
      <c r="V4">
        <v>224374341</v>
      </c>
      <c r="W4">
        <v>229488277</v>
      </c>
      <c r="X4">
        <v>234489330</v>
      </c>
      <c r="Y4">
        <v>239446428</v>
      </c>
      <c r="Z4">
        <v>244389806</v>
      </c>
      <c r="AA4">
        <v>249316198</v>
      </c>
      <c r="AB4">
        <v>254229276</v>
      </c>
      <c r="AC4">
        <v>259130229</v>
      </c>
      <c r="AD4">
        <v>264020257</v>
      </c>
      <c r="AE4">
        <v>268864399</v>
      </c>
      <c r="AF4">
        <v>273259309</v>
      </c>
      <c r="AG4">
        <v>277170968</v>
      </c>
      <c r="AH4">
        <v>280778472</v>
      </c>
      <c r="AI4">
        <v>284221247</v>
      </c>
      <c r="AJ4">
        <v>287577582</v>
      </c>
      <c r="AK4">
        <v>290882088</v>
      </c>
      <c r="AL4">
        <v>294150436</v>
      </c>
      <c r="AM4">
        <v>297390150</v>
      </c>
      <c r="AN4">
        <v>300605352</v>
      </c>
      <c r="AO4">
        <v>303875863</v>
      </c>
      <c r="AP4">
        <v>307259258</v>
      </c>
      <c r="AQ4">
        <v>310416622</v>
      </c>
      <c r="AR4">
        <v>313307335</v>
      </c>
      <c r="AS4">
        <v>316012751</v>
      </c>
      <c r="AT4">
        <v>318596771</v>
      </c>
      <c r="AU4">
        <v>321088129</v>
      </c>
      <c r="AV4">
        <v>323502089</v>
      </c>
      <c r="AW4">
        <v>325854581</v>
      </c>
      <c r="AX4">
        <v>328158145</v>
      </c>
      <c r="AY4">
        <v>330431762</v>
      </c>
      <c r="AZ4">
        <v>332690750</v>
      </c>
      <c r="BA4">
        <v>334940215</v>
      </c>
      <c r="BB4">
        <v>337177167</v>
      </c>
      <c r="BC4">
        <v>339397561</v>
      </c>
      <c r="BD4">
        <v>341597930</v>
      </c>
      <c r="BE4">
        <v>343776155</v>
      </c>
      <c r="BF4">
        <v>345932332</v>
      </c>
      <c r="BG4">
        <v>348068279</v>
      </c>
      <c r="BH4">
        <v>350183336</v>
      </c>
      <c r="BI4">
        <v>352234954</v>
      </c>
    </row>
    <row r="5" spans="1:61" x14ac:dyDescent="0.25">
      <c r="A5" t="s">
        <v>5</v>
      </c>
      <c r="B5">
        <v>3868057430</v>
      </c>
      <c r="C5">
        <v>3831964292</v>
      </c>
      <c r="D5">
        <v>3792660147</v>
      </c>
      <c r="E5">
        <v>3751961276</v>
      </c>
      <c r="F5">
        <v>3709711149</v>
      </c>
      <c r="G5">
        <v>3665559962</v>
      </c>
      <c r="H5">
        <v>3619374400</v>
      </c>
      <c r="I5">
        <v>3571216190</v>
      </c>
      <c r="J5">
        <v>3521229091</v>
      </c>
      <c r="K5">
        <v>3469691829</v>
      </c>
      <c r="L5">
        <v>3416693001</v>
      </c>
      <c r="M5">
        <v>3362179166</v>
      </c>
      <c r="N5">
        <v>3306210721</v>
      </c>
      <c r="O5">
        <v>3248598224</v>
      </c>
      <c r="P5">
        <v>3189174251</v>
      </c>
      <c r="Q5">
        <v>3124389080</v>
      </c>
      <c r="R5">
        <v>3052313990</v>
      </c>
      <c r="S5">
        <v>2975357232</v>
      </c>
      <c r="T5">
        <v>2893965292</v>
      </c>
      <c r="U5">
        <v>2808447988</v>
      </c>
      <c r="V5">
        <v>2719120762</v>
      </c>
      <c r="W5">
        <v>2627178548</v>
      </c>
      <c r="X5">
        <v>2533831230</v>
      </c>
      <c r="Y5">
        <v>2439332130</v>
      </c>
      <c r="Z5">
        <v>2343923319</v>
      </c>
      <c r="AA5">
        <v>2250301060</v>
      </c>
      <c r="AB5">
        <v>2162073864</v>
      </c>
      <c r="AC5">
        <v>2079069131</v>
      </c>
      <c r="AD5">
        <v>2001198174</v>
      </c>
      <c r="AE5">
        <v>1928280763</v>
      </c>
      <c r="AF5">
        <v>1857663348</v>
      </c>
      <c r="AG5">
        <v>1788750303</v>
      </c>
      <c r="AH5">
        <v>1721904604</v>
      </c>
      <c r="AI5">
        <v>1657438302</v>
      </c>
      <c r="AJ5">
        <v>1595624660</v>
      </c>
      <c r="AK5">
        <v>1536578007</v>
      </c>
      <c r="AL5">
        <v>1479824601</v>
      </c>
      <c r="AM5">
        <v>1425460989</v>
      </c>
      <c r="AN5">
        <v>1373661450</v>
      </c>
      <c r="AO5">
        <v>1324562866</v>
      </c>
      <c r="AP5">
        <v>1278261119</v>
      </c>
      <c r="AQ5">
        <v>1234845038</v>
      </c>
      <c r="AR5">
        <v>1194377012</v>
      </c>
      <c r="AS5">
        <v>1156216664</v>
      </c>
      <c r="AT5">
        <v>1118682440</v>
      </c>
      <c r="AU5">
        <v>1081820354</v>
      </c>
      <c r="AV5">
        <v>1045758560</v>
      </c>
      <c r="AW5">
        <v>1010621444</v>
      </c>
      <c r="AX5">
        <v>976520940</v>
      </c>
      <c r="AY5">
        <v>943542555</v>
      </c>
      <c r="AZ5">
        <v>911758906</v>
      </c>
      <c r="BA5">
        <v>881230380</v>
      </c>
      <c r="BB5">
        <v>852005456</v>
      </c>
      <c r="BC5">
        <v>824121282</v>
      </c>
      <c r="BD5">
        <v>797579036</v>
      </c>
      <c r="BE5">
        <v>771718688</v>
      </c>
      <c r="BF5">
        <v>746280854</v>
      </c>
      <c r="BG5">
        <v>721317489</v>
      </c>
      <c r="BH5">
        <v>696876503</v>
      </c>
      <c r="BI5">
        <v>673071625</v>
      </c>
    </row>
    <row r="6" spans="1:61" x14ac:dyDescent="0.25">
      <c r="A6" t="s">
        <v>6</v>
      </c>
      <c r="B6">
        <v>3045886977</v>
      </c>
      <c r="C6">
        <v>3083577000</v>
      </c>
      <c r="D6">
        <v>3123271033</v>
      </c>
      <c r="E6">
        <v>3162654410</v>
      </c>
      <c r="F6">
        <v>3199988043</v>
      </c>
      <c r="G6">
        <v>3235370270</v>
      </c>
      <c r="H6">
        <v>3271162998</v>
      </c>
      <c r="I6">
        <v>3308213340</v>
      </c>
      <c r="J6">
        <v>3348171314</v>
      </c>
      <c r="K6">
        <v>3390963600</v>
      </c>
      <c r="L6">
        <v>3434497904</v>
      </c>
      <c r="M6">
        <v>3479451845</v>
      </c>
      <c r="N6">
        <v>3525157438</v>
      </c>
      <c r="O6">
        <v>3569863392</v>
      </c>
      <c r="P6">
        <v>3615160937</v>
      </c>
      <c r="Q6">
        <v>3664707755</v>
      </c>
      <c r="R6">
        <v>3718878691</v>
      </c>
      <c r="S6">
        <v>3776074783</v>
      </c>
      <c r="T6">
        <v>3836817145</v>
      </c>
      <c r="U6">
        <v>3901007258</v>
      </c>
      <c r="V6">
        <v>3968608104</v>
      </c>
      <c r="W6">
        <v>4038491064</v>
      </c>
      <c r="X6">
        <v>4109480854</v>
      </c>
      <c r="Y6">
        <v>4181346024</v>
      </c>
      <c r="Z6">
        <v>4253888136</v>
      </c>
      <c r="AA6">
        <v>4324481946</v>
      </c>
      <c r="AB6">
        <v>4389537327</v>
      </c>
      <c r="AC6">
        <v>4449268470</v>
      </c>
      <c r="AD6">
        <v>4503801305</v>
      </c>
      <c r="AE6">
        <v>4553407200</v>
      </c>
      <c r="AF6">
        <v>4601369545</v>
      </c>
      <c r="AG6">
        <v>4648454577</v>
      </c>
      <c r="AH6">
        <v>4694175459</v>
      </c>
      <c r="AI6">
        <v>4738103205</v>
      </c>
      <c r="AJ6">
        <v>4779867558</v>
      </c>
      <c r="AK6">
        <v>4819272244</v>
      </c>
      <c r="AL6">
        <v>4856734006</v>
      </c>
      <c r="AM6">
        <v>4892103165</v>
      </c>
      <c r="AN6">
        <v>4925167105</v>
      </c>
      <c r="AO6">
        <v>4955177772</v>
      </c>
      <c r="AP6">
        <v>4982263735</v>
      </c>
      <c r="AQ6">
        <v>5007326421</v>
      </c>
      <c r="AR6">
        <v>5030237466</v>
      </c>
      <c r="AS6">
        <v>5051517934</v>
      </c>
      <c r="AT6">
        <v>5072767094</v>
      </c>
      <c r="AU6">
        <v>5093893292</v>
      </c>
      <c r="AV6">
        <v>5114722875</v>
      </c>
      <c r="AW6">
        <v>5135088110</v>
      </c>
      <c r="AX6">
        <v>5154849361</v>
      </c>
      <c r="AY6">
        <v>5173875622</v>
      </c>
      <c r="AZ6">
        <v>5192048967</v>
      </c>
      <c r="BA6">
        <v>5209280133</v>
      </c>
      <c r="BB6">
        <v>5225480479</v>
      </c>
      <c r="BC6">
        <v>5240586480</v>
      </c>
      <c r="BD6">
        <v>5254577876</v>
      </c>
      <c r="BE6">
        <v>5268091403</v>
      </c>
      <c r="BF6">
        <v>5281363208</v>
      </c>
      <c r="BG6">
        <v>5294336050</v>
      </c>
      <c r="BH6">
        <v>5306969480</v>
      </c>
      <c r="BI6">
        <v>5319372882</v>
      </c>
    </row>
    <row r="7" spans="1:61" x14ac:dyDescent="0.25">
      <c r="A7" t="s">
        <v>7</v>
      </c>
      <c r="B7">
        <v>1321502741</v>
      </c>
      <c r="C7">
        <v>1322889689</v>
      </c>
      <c r="D7">
        <v>1325416867</v>
      </c>
      <c r="E7">
        <v>1329578853</v>
      </c>
      <c r="F7">
        <v>1337263065</v>
      </c>
      <c r="G7">
        <v>1348706379</v>
      </c>
      <c r="H7">
        <v>1361671829</v>
      </c>
      <c r="I7">
        <v>1375248661</v>
      </c>
      <c r="J7">
        <v>1387645398</v>
      </c>
      <c r="K7">
        <v>1398665426</v>
      </c>
      <c r="L7">
        <v>1410315575</v>
      </c>
      <c r="M7">
        <v>1421970658</v>
      </c>
      <c r="N7">
        <v>1434241362</v>
      </c>
      <c r="O7">
        <v>1449062088</v>
      </c>
      <c r="P7">
        <v>1465003412</v>
      </c>
      <c r="Q7">
        <v>1481956055</v>
      </c>
      <c r="R7">
        <v>1501469003</v>
      </c>
      <c r="S7">
        <v>1522724889</v>
      </c>
      <c r="T7">
        <v>1544754644</v>
      </c>
      <c r="U7">
        <v>1567346112</v>
      </c>
      <c r="V7">
        <v>1590221637</v>
      </c>
      <c r="W7">
        <v>1613316234</v>
      </c>
      <c r="X7">
        <v>1636596721</v>
      </c>
      <c r="Y7">
        <v>1660042805</v>
      </c>
      <c r="Z7">
        <v>1683612400</v>
      </c>
      <c r="AA7">
        <v>1707236355</v>
      </c>
      <c r="AB7">
        <v>1730898200</v>
      </c>
      <c r="AC7">
        <v>1754558379</v>
      </c>
      <c r="AD7">
        <v>1778181751</v>
      </c>
      <c r="AE7">
        <v>1801679452</v>
      </c>
      <c r="AF7">
        <v>1824425159</v>
      </c>
      <c r="AG7">
        <v>1846253707</v>
      </c>
      <c r="AH7">
        <v>1867294140</v>
      </c>
      <c r="AI7">
        <v>1887667949</v>
      </c>
      <c r="AJ7">
        <v>1907476165</v>
      </c>
      <c r="AK7">
        <v>1926804311</v>
      </c>
      <c r="AL7">
        <v>1945712608</v>
      </c>
      <c r="AM7">
        <v>1964257121</v>
      </c>
      <c r="AN7">
        <v>1982478859</v>
      </c>
      <c r="AO7">
        <v>2000990762</v>
      </c>
      <c r="AP7">
        <v>2019567873</v>
      </c>
      <c r="AQ7">
        <v>2037223424</v>
      </c>
      <c r="AR7">
        <v>2054028120</v>
      </c>
      <c r="AS7">
        <v>2070105482</v>
      </c>
      <c r="AT7">
        <v>2085541490</v>
      </c>
      <c r="AU7">
        <v>2100385142</v>
      </c>
      <c r="AV7">
        <v>2114685055</v>
      </c>
      <c r="AW7">
        <v>2128487422</v>
      </c>
      <c r="AX7">
        <v>2141822597</v>
      </c>
      <c r="AY7">
        <v>2154738534</v>
      </c>
      <c r="AZ7">
        <v>2167282731</v>
      </c>
      <c r="BA7">
        <v>2179486078</v>
      </c>
      <c r="BB7">
        <v>2191390558</v>
      </c>
      <c r="BC7">
        <v>2203024187</v>
      </c>
      <c r="BD7">
        <v>2214407567</v>
      </c>
      <c r="BE7">
        <v>2225565389</v>
      </c>
      <c r="BF7">
        <v>2236522164</v>
      </c>
      <c r="BG7">
        <v>2247284351</v>
      </c>
      <c r="BH7">
        <v>2257845654</v>
      </c>
      <c r="BI7">
        <v>2267984381</v>
      </c>
    </row>
    <row r="9" spans="1:61" x14ac:dyDescent="0.25">
      <c r="A9" t="s">
        <v>19</v>
      </c>
      <c r="B9">
        <v>158249936</v>
      </c>
      <c r="C9">
        <v>164947161</v>
      </c>
      <c r="D9">
        <v>167533090</v>
      </c>
      <c r="E9">
        <v>170471548</v>
      </c>
      <c r="F9">
        <v>173756621</v>
      </c>
      <c r="G9">
        <v>178322371</v>
      </c>
      <c r="H9">
        <v>181105801</v>
      </c>
      <c r="I9">
        <v>183346947</v>
      </c>
      <c r="J9">
        <v>185252696</v>
      </c>
      <c r="K9">
        <v>184714709</v>
      </c>
      <c r="L9">
        <v>186840518</v>
      </c>
      <c r="M9">
        <v>189135635</v>
      </c>
      <c r="N9">
        <v>191823680</v>
      </c>
      <c r="O9">
        <v>199705836</v>
      </c>
      <c r="P9">
        <v>202429964</v>
      </c>
      <c r="Q9">
        <v>204893273</v>
      </c>
      <c r="R9">
        <v>210878070</v>
      </c>
      <c r="S9">
        <v>220033656</v>
      </c>
      <c r="T9">
        <v>226770956</v>
      </c>
      <c r="U9">
        <v>231346617</v>
      </c>
      <c r="V9">
        <v>235952849</v>
      </c>
      <c r="W9">
        <v>240737186</v>
      </c>
      <c r="X9">
        <v>245651170</v>
      </c>
      <c r="Y9">
        <v>250590232</v>
      </c>
      <c r="Z9">
        <v>255535181</v>
      </c>
      <c r="AA9">
        <v>260467030</v>
      </c>
      <c r="AB9">
        <v>265384006</v>
      </c>
      <c r="AC9">
        <v>270293264</v>
      </c>
      <c r="AD9">
        <v>275187762</v>
      </c>
      <c r="AE9">
        <v>279639101</v>
      </c>
      <c r="AF9">
        <v>282934987</v>
      </c>
      <c r="AG9">
        <v>286079791</v>
      </c>
      <c r="AH9">
        <v>289258058</v>
      </c>
      <c r="AI9">
        <v>292485840</v>
      </c>
      <c r="AJ9">
        <v>295729634</v>
      </c>
      <c r="AK9">
        <v>298965462</v>
      </c>
      <c r="AL9">
        <v>302185748</v>
      </c>
      <c r="AM9">
        <v>305387914</v>
      </c>
      <c r="AN9">
        <v>308570148</v>
      </c>
      <c r="AO9">
        <v>312242411</v>
      </c>
      <c r="AP9">
        <v>315443462</v>
      </c>
      <c r="AQ9">
        <v>318035384</v>
      </c>
      <c r="AR9">
        <v>320475975</v>
      </c>
      <c r="AS9">
        <v>322900250</v>
      </c>
      <c r="AT9">
        <v>325285724</v>
      </c>
      <c r="AU9">
        <v>327615839</v>
      </c>
      <c r="AV9">
        <v>329898219</v>
      </c>
      <c r="AW9">
        <v>332148121</v>
      </c>
      <c r="AX9">
        <v>334377551</v>
      </c>
      <c r="AY9">
        <v>336616969</v>
      </c>
      <c r="AZ9">
        <v>338863106</v>
      </c>
      <c r="BA9">
        <v>341098467</v>
      </c>
      <c r="BB9">
        <v>343312776</v>
      </c>
      <c r="BC9">
        <v>345503184</v>
      </c>
      <c r="BD9">
        <v>347667064</v>
      </c>
      <c r="BE9">
        <v>349806795</v>
      </c>
      <c r="BF9">
        <v>351927009</v>
      </c>
      <c r="BG9">
        <v>354029593</v>
      </c>
      <c r="BH9">
        <v>356106237</v>
      </c>
      <c r="BI9">
        <v>357906974</v>
      </c>
    </row>
    <row r="10" spans="1:61" x14ac:dyDescent="0.25">
      <c r="A10" t="s">
        <v>20</v>
      </c>
      <c r="B10">
        <v>246768347</v>
      </c>
      <c r="C10">
        <v>273969944</v>
      </c>
      <c r="D10">
        <v>283968776</v>
      </c>
      <c r="E10">
        <v>288882580</v>
      </c>
      <c r="F10">
        <v>292842536</v>
      </c>
      <c r="G10">
        <v>296524521</v>
      </c>
      <c r="H10">
        <v>300126727</v>
      </c>
      <c r="I10">
        <v>303521799</v>
      </c>
      <c r="J10">
        <v>306619059</v>
      </c>
      <c r="K10">
        <v>309258628</v>
      </c>
      <c r="L10">
        <v>311481245</v>
      </c>
      <c r="M10">
        <v>313543261</v>
      </c>
      <c r="N10">
        <v>315480328</v>
      </c>
      <c r="O10">
        <v>317596642</v>
      </c>
      <c r="P10">
        <v>320007003</v>
      </c>
      <c r="Q10">
        <v>325497922</v>
      </c>
      <c r="R10">
        <v>331042704</v>
      </c>
      <c r="S10">
        <v>336615077</v>
      </c>
      <c r="T10">
        <v>342282220</v>
      </c>
      <c r="U10">
        <v>347776068</v>
      </c>
      <c r="V10">
        <v>352998534</v>
      </c>
      <c r="W10">
        <v>358020904</v>
      </c>
      <c r="X10">
        <v>362931371</v>
      </c>
      <c r="Y10">
        <v>367793162</v>
      </c>
      <c r="Z10">
        <v>372637348</v>
      </c>
      <c r="AA10">
        <v>377491418</v>
      </c>
      <c r="AB10">
        <v>382465399</v>
      </c>
      <c r="AC10">
        <v>387670319</v>
      </c>
      <c r="AD10">
        <v>393145718</v>
      </c>
      <c r="AE10">
        <v>398881211</v>
      </c>
      <c r="AF10">
        <v>404758712</v>
      </c>
      <c r="AG10">
        <v>410613339</v>
      </c>
      <c r="AH10">
        <v>416466160</v>
      </c>
      <c r="AI10">
        <v>422339563</v>
      </c>
      <c r="AJ10">
        <v>428255978</v>
      </c>
      <c r="AK10">
        <v>434230979</v>
      </c>
      <c r="AL10">
        <v>440272148</v>
      </c>
      <c r="AM10">
        <v>446382988</v>
      </c>
      <c r="AN10">
        <v>452564525</v>
      </c>
      <c r="AO10">
        <v>458836442</v>
      </c>
      <c r="AP10">
        <v>465236978</v>
      </c>
      <c r="AQ10">
        <v>471710031</v>
      </c>
      <c r="AR10">
        <v>478223092</v>
      </c>
      <c r="AS10">
        <v>484782184</v>
      </c>
      <c r="AT10">
        <v>491363572</v>
      </c>
      <c r="AU10">
        <v>497953464</v>
      </c>
      <c r="AV10">
        <v>504545343</v>
      </c>
      <c r="AW10">
        <v>511104618</v>
      </c>
      <c r="AX10">
        <v>517620986</v>
      </c>
      <c r="AY10">
        <v>524116186</v>
      </c>
      <c r="AZ10">
        <v>530604491</v>
      </c>
      <c r="BA10">
        <v>537094397</v>
      </c>
      <c r="BB10">
        <v>543590453</v>
      </c>
      <c r="BC10">
        <v>550082603</v>
      </c>
      <c r="BD10">
        <v>556589884</v>
      </c>
      <c r="BE10">
        <v>563109172</v>
      </c>
      <c r="BF10">
        <v>569626049</v>
      </c>
      <c r="BG10">
        <v>576135260</v>
      </c>
      <c r="BH10">
        <v>582633678</v>
      </c>
      <c r="BI10">
        <v>588693862</v>
      </c>
    </row>
    <row r="11" spans="1:61" x14ac:dyDescent="0.25">
      <c r="A11" t="s">
        <v>21</v>
      </c>
      <c r="B11">
        <v>1333374598</v>
      </c>
      <c r="C11">
        <v>1341657648</v>
      </c>
      <c r="D11">
        <v>1351379907</v>
      </c>
      <c r="E11">
        <v>1369518986</v>
      </c>
      <c r="F11">
        <v>1407389144</v>
      </c>
      <c r="G11">
        <v>1432984944</v>
      </c>
      <c r="H11">
        <v>1451174732</v>
      </c>
      <c r="I11">
        <v>1467101611</v>
      </c>
      <c r="J11">
        <v>1464703185</v>
      </c>
      <c r="K11">
        <v>1475435295</v>
      </c>
      <c r="L11">
        <v>1496053883</v>
      </c>
      <c r="M11">
        <v>1498655979</v>
      </c>
      <c r="N11">
        <v>1529724189</v>
      </c>
      <c r="O11">
        <v>1556383148</v>
      </c>
      <c r="P11">
        <v>1575241154</v>
      </c>
      <c r="Q11">
        <v>1603147540</v>
      </c>
      <c r="R11">
        <v>1643593504</v>
      </c>
      <c r="S11">
        <v>1666797021</v>
      </c>
      <c r="T11">
        <v>1695204194</v>
      </c>
      <c r="U11">
        <v>1720633996</v>
      </c>
      <c r="V11">
        <v>1745466267</v>
      </c>
      <c r="W11">
        <v>1770561976</v>
      </c>
      <c r="X11">
        <v>1795309955</v>
      </c>
      <c r="Y11">
        <v>1820560456</v>
      </c>
      <c r="Z11">
        <v>1845022790</v>
      </c>
      <c r="AA11">
        <v>1869664634</v>
      </c>
      <c r="AB11">
        <v>1893963979</v>
      </c>
      <c r="AC11">
        <v>1918179507</v>
      </c>
      <c r="AD11">
        <v>1941981801</v>
      </c>
      <c r="AE11">
        <v>1963816418</v>
      </c>
      <c r="AF11">
        <v>1981300231</v>
      </c>
      <c r="AG11">
        <v>1998472888</v>
      </c>
      <c r="AH11">
        <v>2015671831</v>
      </c>
      <c r="AI11">
        <v>2032794210</v>
      </c>
      <c r="AJ11">
        <v>2049945945</v>
      </c>
      <c r="AK11">
        <v>2067020772</v>
      </c>
      <c r="AL11">
        <v>2083972209</v>
      </c>
      <c r="AM11">
        <v>2100921659</v>
      </c>
      <c r="AN11">
        <v>2117652301</v>
      </c>
      <c r="AO11">
        <v>2142228716</v>
      </c>
      <c r="AP11">
        <v>2155808176</v>
      </c>
      <c r="AQ11">
        <v>2168359541</v>
      </c>
      <c r="AR11">
        <v>2180753412</v>
      </c>
      <c r="AS11">
        <v>2193076137</v>
      </c>
      <c r="AT11">
        <v>2205159588</v>
      </c>
      <c r="AU11">
        <v>2216812375</v>
      </c>
      <c r="AV11">
        <v>2228303392</v>
      </c>
      <c r="AW11">
        <v>2239453871</v>
      </c>
      <c r="AX11">
        <v>2250331958</v>
      </c>
      <c r="AY11">
        <v>2261161500</v>
      </c>
      <c r="AZ11">
        <v>2271752316</v>
      </c>
      <c r="BA11">
        <v>2282266438</v>
      </c>
      <c r="BB11">
        <v>2292696354</v>
      </c>
      <c r="BC11">
        <v>2302951952</v>
      </c>
      <c r="BD11">
        <v>2313100419</v>
      </c>
      <c r="BE11">
        <v>2323164569</v>
      </c>
      <c r="BF11">
        <v>2333170272</v>
      </c>
      <c r="BG11">
        <v>2342887622</v>
      </c>
      <c r="BH11">
        <v>2352425505</v>
      </c>
      <c r="BI11">
        <v>2358654190</v>
      </c>
    </row>
    <row r="12" spans="1:61" x14ac:dyDescent="0.25">
      <c r="A12" t="s">
        <v>22</v>
      </c>
      <c r="B12">
        <v>3380237431</v>
      </c>
      <c r="C12">
        <v>3485709083</v>
      </c>
      <c r="D12">
        <v>3540024593</v>
      </c>
      <c r="E12">
        <v>3593589093</v>
      </c>
      <c r="F12">
        <v>3648228467</v>
      </c>
      <c r="G12">
        <v>3703814141</v>
      </c>
      <c r="H12">
        <v>3759736257</v>
      </c>
      <c r="I12">
        <v>3816000093</v>
      </c>
      <c r="J12">
        <v>3872783088</v>
      </c>
      <c r="K12">
        <v>3930211747</v>
      </c>
      <c r="L12">
        <v>3988754763</v>
      </c>
      <c r="M12">
        <v>4048571761</v>
      </c>
      <c r="N12">
        <v>4109488216</v>
      </c>
      <c r="O12">
        <v>4171916093</v>
      </c>
      <c r="P12">
        <v>4235629654</v>
      </c>
      <c r="Q12">
        <v>4376672301</v>
      </c>
      <c r="R12">
        <v>4487223342</v>
      </c>
      <c r="S12">
        <v>4597796857</v>
      </c>
      <c r="T12">
        <v>4709698795</v>
      </c>
      <c r="U12">
        <v>4823162942</v>
      </c>
      <c r="V12">
        <v>4938178403</v>
      </c>
      <c r="W12">
        <v>5054805499</v>
      </c>
      <c r="X12">
        <v>5173187836</v>
      </c>
      <c r="Y12">
        <v>5293276574</v>
      </c>
      <c r="Z12">
        <v>5414981089</v>
      </c>
      <c r="AA12">
        <v>5538500166</v>
      </c>
      <c r="AB12">
        <v>5664445501</v>
      </c>
      <c r="AC12">
        <v>5792810141</v>
      </c>
      <c r="AD12">
        <v>5923460214</v>
      </c>
      <c r="AE12">
        <v>6056179109</v>
      </c>
      <c r="AF12">
        <v>6190518550</v>
      </c>
      <c r="AG12">
        <v>6326031893</v>
      </c>
      <c r="AH12">
        <v>6462664004</v>
      </c>
      <c r="AI12">
        <v>6600450880</v>
      </c>
      <c r="AJ12">
        <v>6738950454</v>
      </c>
      <c r="AK12">
        <v>6878541524</v>
      </c>
      <c r="AL12">
        <v>7019222009</v>
      </c>
      <c r="AM12">
        <v>7160995447</v>
      </c>
      <c r="AN12">
        <v>7303961431</v>
      </c>
      <c r="AO12">
        <v>7448214824</v>
      </c>
      <c r="AP12">
        <v>7593814909</v>
      </c>
      <c r="AQ12">
        <v>7740617974</v>
      </c>
      <c r="AR12">
        <v>7888553174</v>
      </c>
      <c r="AS12">
        <v>8037620758</v>
      </c>
      <c r="AT12">
        <v>8187572662</v>
      </c>
      <c r="AU12">
        <v>8338358113</v>
      </c>
      <c r="AV12">
        <v>8489862608</v>
      </c>
      <c r="AW12">
        <v>8640158342</v>
      </c>
      <c r="AX12">
        <v>8790872267</v>
      </c>
      <c r="AY12">
        <v>8942163835</v>
      </c>
      <c r="AZ12">
        <v>9093929436</v>
      </c>
      <c r="BA12">
        <v>9246173047</v>
      </c>
      <c r="BB12">
        <v>9398765604</v>
      </c>
      <c r="BC12">
        <v>9551662762</v>
      </c>
      <c r="BD12">
        <v>9704789176</v>
      </c>
      <c r="BE12">
        <v>9857936570</v>
      </c>
      <c r="BF12">
        <v>10010924032</v>
      </c>
      <c r="BG12">
        <v>10163601256</v>
      </c>
      <c r="BH12">
        <v>10315784373</v>
      </c>
      <c r="BI12">
        <v>10437702179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2"/>
  <sheetViews>
    <sheetView workbookViewId="0">
      <selection activeCell="B1" sqref="B1:BI12"/>
    </sheetView>
  </sheetViews>
  <sheetFormatPr defaultRowHeight="15" x14ac:dyDescent="0.25"/>
  <sheetData>
    <row r="1" spans="1:61" x14ac:dyDescent="0.25">
      <c r="A1" t="s">
        <v>0</v>
      </c>
      <c r="B1" t="s">
        <v>1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>
        <v>2020</v>
      </c>
      <c r="AG1">
        <v>2021</v>
      </c>
      <c r="AH1">
        <v>2022</v>
      </c>
      <c r="AI1">
        <v>2023</v>
      </c>
      <c r="AJ1">
        <v>2024</v>
      </c>
      <c r="AK1">
        <v>2025</v>
      </c>
      <c r="AL1">
        <v>2026</v>
      </c>
      <c r="AM1">
        <v>2027</v>
      </c>
      <c r="AN1">
        <v>2028</v>
      </c>
      <c r="AO1">
        <v>2029</v>
      </c>
      <c r="AP1">
        <v>2030</v>
      </c>
      <c r="AQ1">
        <v>2031</v>
      </c>
      <c r="AR1">
        <v>2032</v>
      </c>
      <c r="AS1">
        <v>2033</v>
      </c>
      <c r="AT1">
        <v>2034</v>
      </c>
      <c r="AU1">
        <v>2035</v>
      </c>
      <c r="AV1">
        <v>2036</v>
      </c>
      <c r="AW1">
        <v>2037</v>
      </c>
      <c r="AX1">
        <v>2038</v>
      </c>
      <c r="AY1">
        <v>2039</v>
      </c>
      <c r="AZ1">
        <v>2040</v>
      </c>
      <c r="BA1">
        <v>2041</v>
      </c>
      <c r="BB1">
        <v>2042</v>
      </c>
      <c r="BC1">
        <v>2043</v>
      </c>
      <c r="BD1">
        <v>2044</v>
      </c>
      <c r="BE1">
        <v>2045</v>
      </c>
      <c r="BF1">
        <v>2046</v>
      </c>
      <c r="BG1">
        <v>2047</v>
      </c>
      <c r="BH1">
        <v>2048</v>
      </c>
      <c r="BI1">
        <v>2049</v>
      </c>
    </row>
    <row r="2" spans="1:61" x14ac:dyDescent="0.25">
      <c r="A2" t="s">
        <v>2</v>
      </c>
      <c r="B2">
        <v>297107000</v>
      </c>
      <c r="C2">
        <v>297478047</v>
      </c>
      <c r="D2">
        <v>296083620</v>
      </c>
      <c r="E2">
        <v>293966275</v>
      </c>
      <c r="F2">
        <v>291425148</v>
      </c>
      <c r="G2">
        <v>288505321</v>
      </c>
      <c r="H2">
        <v>285205758</v>
      </c>
      <c r="I2">
        <v>281593040</v>
      </c>
      <c r="J2">
        <v>277749853</v>
      </c>
      <c r="K2">
        <v>273785037</v>
      </c>
      <c r="L2">
        <v>269833485</v>
      </c>
      <c r="M2">
        <v>265902691</v>
      </c>
      <c r="N2">
        <v>261982378</v>
      </c>
      <c r="O2">
        <v>258007010</v>
      </c>
      <c r="P2">
        <v>253810611</v>
      </c>
      <c r="Q2">
        <v>249436318</v>
      </c>
      <c r="R2">
        <v>244902039</v>
      </c>
      <c r="S2">
        <v>240079793</v>
      </c>
      <c r="T2">
        <v>234857059</v>
      </c>
      <c r="U2">
        <v>229286605</v>
      </c>
      <c r="V2">
        <v>223484368</v>
      </c>
      <c r="W2">
        <v>217530343</v>
      </c>
      <c r="X2">
        <v>211472270</v>
      </c>
      <c r="Y2">
        <v>205360798</v>
      </c>
      <c r="Z2">
        <v>199287842</v>
      </c>
      <c r="AA2">
        <v>193265096</v>
      </c>
      <c r="AB2">
        <v>187296718</v>
      </c>
      <c r="AC2">
        <v>181386677</v>
      </c>
      <c r="AD2">
        <v>175624973</v>
      </c>
      <c r="AE2">
        <v>170201667</v>
      </c>
      <c r="AF2">
        <v>165063069</v>
      </c>
      <c r="AG2">
        <v>160109597</v>
      </c>
      <c r="AH2">
        <v>155290030</v>
      </c>
      <c r="AI2">
        <v>150608014</v>
      </c>
      <c r="AJ2">
        <v>145990246</v>
      </c>
      <c r="AK2">
        <v>141367931</v>
      </c>
      <c r="AL2">
        <v>136783913</v>
      </c>
      <c r="AM2">
        <v>132277466</v>
      </c>
      <c r="AN2">
        <v>127882516</v>
      </c>
      <c r="AO2">
        <v>123627978</v>
      </c>
      <c r="AP2">
        <v>119531491</v>
      </c>
      <c r="AQ2">
        <v>115570930</v>
      </c>
      <c r="AR2">
        <v>111759649</v>
      </c>
      <c r="AS2">
        <v>108115173</v>
      </c>
      <c r="AT2">
        <v>104650143</v>
      </c>
      <c r="AU2">
        <v>101373312</v>
      </c>
      <c r="AV2">
        <v>98290191</v>
      </c>
      <c r="AW2">
        <v>95403620</v>
      </c>
      <c r="AX2">
        <v>92714232</v>
      </c>
      <c r="AY2">
        <v>90170350</v>
      </c>
      <c r="AZ2">
        <v>87674295</v>
      </c>
      <c r="BA2">
        <v>85230793</v>
      </c>
      <c r="BB2">
        <v>82847531</v>
      </c>
      <c r="BC2">
        <v>80530345</v>
      </c>
      <c r="BD2">
        <v>78283802</v>
      </c>
      <c r="BE2">
        <v>76111820</v>
      </c>
      <c r="BF2">
        <v>74017738</v>
      </c>
      <c r="BG2">
        <v>72004186</v>
      </c>
      <c r="BH2">
        <v>70073098</v>
      </c>
      <c r="BI2">
        <v>68225778</v>
      </c>
    </row>
    <row r="3" spans="1:61" x14ac:dyDescent="0.25">
      <c r="A3" t="s">
        <v>3</v>
      </c>
      <c r="B3">
        <v>265020200</v>
      </c>
      <c r="C3">
        <v>264352572</v>
      </c>
      <c r="D3">
        <v>263851076</v>
      </c>
      <c r="E3">
        <v>263842986</v>
      </c>
      <c r="F3">
        <v>263965088</v>
      </c>
      <c r="G3">
        <v>263778892</v>
      </c>
      <c r="H3">
        <v>263805081</v>
      </c>
      <c r="I3">
        <v>264519884</v>
      </c>
      <c r="J3">
        <v>265693011</v>
      </c>
      <c r="K3">
        <v>267961588</v>
      </c>
      <c r="L3">
        <v>270519949</v>
      </c>
      <c r="M3">
        <v>272648037</v>
      </c>
      <c r="N3">
        <v>274677171</v>
      </c>
      <c r="O3">
        <v>275186294</v>
      </c>
      <c r="P3">
        <v>275279145</v>
      </c>
      <c r="Q3">
        <v>276392588</v>
      </c>
      <c r="R3">
        <v>277817410</v>
      </c>
      <c r="S3">
        <v>278157159</v>
      </c>
      <c r="T3">
        <v>277944352</v>
      </c>
      <c r="U3">
        <v>278653872</v>
      </c>
      <c r="V3">
        <v>280113583</v>
      </c>
      <c r="W3">
        <v>282013663</v>
      </c>
      <c r="X3">
        <v>284139121</v>
      </c>
      <c r="Y3">
        <v>286369617</v>
      </c>
      <c r="Z3">
        <v>288579887</v>
      </c>
      <c r="AA3">
        <v>290758990</v>
      </c>
      <c r="AB3">
        <v>292899856</v>
      </c>
      <c r="AC3">
        <v>295001886</v>
      </c>
      <c r="AD3">
        <v>296978977</v>
      </c>
      <c r="AE3">
        <v>298597274</v>
      </c>
      <c r="AF3">
        <v>299036764</v>
      </c>
      <c r="AG3">
        <v>298141821</v>
      </c>
      <c r="AH3">
        <v>296411636</v>
      </c>
      <c r="AI3">
        <v>294205726</v>
      </c>
      <c r="AJ3">
        <v>291831709</v>
      </c>
      <c r="AK3">
        <v>289483926</v>
      </c>
      <c r="AL3">
        <v>287163721</v>
      </c>
      <c r="AM3">
        <v>284829082</v>
      </c>
      <c r="AN3">
        <v>282449228</v>
      </c>
      <c r="AO3">
        <v>280001175</v>
      </c>
      <c r="AP3">
        <v>277440392</v>
      </c>
      <c r="AQ3">
        <v>274893365</v>
      </c>
      <c r="AR3">
        <v>272379399</v>
      </c>
      <c r="AS3">
        <v>269858533</v>
      </c>
      <c r="AT3">
        <v>267290840</v>
      </c>
      <c r="AU3">
        <v>264647577</v>
      </c>
      <c r="AV3">
        <v>261908132</v>
      </c>
      <c r="AW3">
        <v>259061285</v>
      </c>
      <c r="AX3">
        <v>256102614</v>
      </c>
      <c r="AY3">
        <v>253082176</v>
      </c>
      <c r="AZ3">
        <v>250096161</v>
      </c>
      <c r="BA3">
        <v>247139507</v>
      </c>
      <c r="BB3">
        <v>244205982</v>
      </c>
      <c r="BC3">
        <v>241287427</v>
      </c>
      <c r="BD3">
        <v>238377997</v>
      </c>
      <c r="BE3">
        <v>235476900</v>
      </c>
      <c r="BF3">
        <v>232581163</v>
      </c>
      <c r="BG3">
        <v>229685021</v>
      </c>
      <c r="BH3">
        <v>226786076</v>
      </c>
      <c r="BI3">
        <v>223883166</v>
      </c>
    </row>
    <row r="4" spans="1:61" x14ac:dyDescent="0.25">
      <c r="A4" t="s">
        <v>4</v>
      </c>
      <c r="B4">
        <v>160408800</v>
      </c>
      <c r="C4">
        <v>160829172</v>
      </c>
      <c r="D4">
        <v>162838372</v>
      </c>
      <c r="E4">
        <v>165064367</v>
      </c>
      <c r="F4">
        <v>167570751</v>
      </c>
      <c r="G4">
        <v>170749678</v>
      </c>
      <c r="H4">
        <v>174080017</v>
      </c>
      <c r="I4">
        <v>177020328</v>
      </c>
      <c r="J4">
        <v>179720014</v>
      </c>
      <c r="K4">
        <v>181435785</v>
      </c>
      <c r="L4">
        <v>182842085</v>
      </c>
      <c r="M4">
        <v>184651051</v>
      </c>
      <c r="N4">
        <v>186541057</v>
      </c>
      <c r="O4">
        <v>189996340</v>
      </c>
      <c r="P4">
        <v>194073669</v>
      </c>
      <c r="Q4">
        <v>197294895</v>
      </c>
      <c r="R4">
        <v>200354494</v>
      </c>
      <c r="S4">
        <v>204774779</v>
      </c>
      <c r="T4">
        <v>210130867</v>
      </c>
      <c r="U4">
        <v>214895371</v>
      </c>
      <c r="V4">
        <v>219127665</v>
      </c>
      <c r="W4">
        <v>223059743</v>
      </c>
      <c r="X4">
        <v>226860135</v>
      </c>
      <c r="Y4">
        <v>230599295</v>
      </c>
      <c r="Z4">
        <v>234311114</v>
      </c>
      <c r="AA4">
        <v>237995302</v>
      </c>
      <c r="AB4">
        <v>241655206</v>
      </c>
      <c r="AC4">
        <v>245287875</v>
      </c>
      <c r="AD4">
        <v>248889831</v>
      </c>
      <c r="AE4">
        <v>252505269</v>
      </c>
      <c r="AF4">
        <v>257006721</v>
      </c>
      <c r="AG4">
        <v>262645270</v>
      </c>
      <c r="AH4">
        <v>268969817</v>
      </c>
      <c r="AI4">
        <v>275615846</v>
      </c>
      <c r="AJ4">
        <v>282348926</v>
      </c>
      <c r="AK4">
        <v>289044097</v>
      </c>
      <c r="AL4">
        <v>295658066</v>
      </c>
      <c r="AM4">
        <v>302194486</v>
      </c>
      <c r="AN4">
        <v>308651082</v>
      </c>
      <c r="AO4">
        <v>315022787</v>
      </c>
      <c r="AP4">
        <v>321337250</v>
      </c>
      <c r="AQ4">
        <v>327490984</v>
      </c>
      <c r="AR4">
        <v>333452488</v>
      </c>
      <c r="AS4">
        <v>339245302</v>
      </c>
      <c r="AT4">
        <v>344897662</v>
      </c>
      <c r="AU4">
        <v>350430373</v>
      </c>
      <c r="AV4">
        <v>355859250</v>
      </c>
      <c r="AW4">
        <v>361193309</v>
      </c>
      <c r="AX4">
        <v>366436924</v>
      </c>
      <c r="AY4">
        <v>371592266</v>
      </c>
      <c r="AZ4">
        <v>376661341</v>
      </c>
      <c r="BA4">
        <v>381644982</v>
      </c>
      <c r="BB4">
        <v>386542207</v>
      </c>
      <c r="BC4">
        <v>391355795</v>
      </c>
      <c r="BD4">
        <v>396087450</v>
      </c>
      <c r="BE4">
        <v>400734453</v>
      </c>
      <c r="BF4">
        <v>405296844</v>
      </c>
      <c r="BG4">
        <v>409778136</v>
      </c>
      <c r="BH4">
        <v>414179147</v>
      </c>
      <c r="BI4">
        <v>418500072</v>
      </c>
    </row>
    <row r="5" spans="1:61" x14ac:dyDescent="0.25">
      <c r="A5" t="s">
        <v>5</v>
      </c>
      <c r="B5">
        <v>3868057430</v>
      </c>
      <c r="C5">
        <v>3831964286</v>
      </c>
      <c r="D5">
        <v>3792660114</v>
      </c>
      <c r="E5">
        <v>3751961178</v>
      </c>
      <c r="F5">
        <v>3709710936</v>
      </c>
      <c r="G5">
        <v>3665559576</v>
      </c>
      <c r="H5">
        <v>3619373784</v>
      </c>
      <c r="I5">
        <v>3571215299</v>
      </c>
      <c r="J5">
        <v>3521227907</v>
      </c>
      <c r="K5">
        <v>3469690346</v>
      </c>
      <c r="L5">
        <v>3416691204</v>
      </c>
      <c r="M5">
        <v>3362177035</v>
      </c>
      <c r="N5">
        <v>3306208230</v>
      </c>
      <c r="O5">
        <v>3248595331</v>
      </c>
      <c r="P5">
        <v>3189170915</v>
      </c>
      <c r="Q5">
        <v>3127941676</v>
      </c>
      <c r="R5">
        <v>3065205269</v>
      </c>
      <c r="S5">
        <v>3001389729</v>
      </c>
      <c r="T5">
        <v>2936605612</v>
      </c>
      <c r="U5">
        <v>2870904092</v>
      </c>
      <c r="V5">
        <v>2804331352</v>
      </c>
      <c r="W5">
        <v>2736961223</v>
      </c>
      <c r="X5">
        <v>2669137869</v>
      </c>
      <c r="Y5">
        <v>2601589504</v>
      </c>
      <c r="Z5">
        <v>2534343014</v>
      </c>
      <c r="AA5">
        <v>2467403265</v>
      </c>
      <c r="AB5">
        <v>2400780490</v>
      </c>
      <c r="AC5">
        <v>2334495227</v>
      </c>
      <c r="AD5">
        <v>2270091222</v>
      </c>
      <c r="AE5">
        <v>2208800611</v>
      </c>
      <c r="AF5">
        <v>2150291146</v>
      </c>
      <c r="AG5">
        <v>2094192102</v>
      </c>
      <c r="AH5">
        <v>2040294377</v>
      </c>
      <c r="AI5">
        <v>1988539664</v>
      </c>
      <c r="AJ5">
        <v>1938850107</v>
      </c>
      <c r="AK5">
        <v>1889972743</v>
      </c>
      <c r="AL5">
        <v>1841582508</v>
      </c>
      <c r="AM5">
        <v>1793850434</v>
      </c>
      <c r="AN5">
        <v>1746938177</v>
      </c>
      <c r="AO5">
        <v>1700992305</v>
      </c>
      <c r="AP5">
        <v>1656139463</v>
      </c>
      <c r="AQ5">
        <v>1612506532</v>
      </c>
      <c r="AR5">
        <v>1570210839</v>
      </c>
      <c r="AS5">
        <v>1529123123</v>
      </c>
      <c r="AT5">
        <v>1489119938</v>
      </c>
      <c r="AU5">
        <v>1450295377</v>
      </c>
      <c r="AV5">
        <v>1412730507</v>
      </c>
      <c r="AW5">
        <v>1376494165</v>
      </c>
      <c r="AX5">
        <v>1341643582</v>
      </c>
      <c r="AY5">
        <v>1308225456</v>
      </c>
      <c r="AZ5">
        <v>1276276635</v>
      </c>
      <c r="BA5">
        <v>1245827245</v>
      </c>
      <c r="BB5">
        <v>1216897622</v>
      </c>
      <c r="BC5">
        <v>1189495553</v>
      </c>
      <c r="BD5">
        <v>1162978720</v>
      </c>
      <c r="BE5">
        <v>1136774576</v>
      </c>
      <c r="BF5">
        <v>1110939905</v>
      </c>
      <c r="BG5">
        <v>1085527007</v>
      </c>
      <c r="BH5">
        <v>1060583958</v>
      </c>
      <c r="BI5">
        <v>1036154702</v>
      </c>
    </row>
    <row r="6" spans="1:61" x14ac:dyDescent="0.25">
      <c r="A6" t="s">
        <v>6</v>
      </c>
      <c r="B6">
        <v>3045886977</v>
      </c>
      <c r="C6">
        <v>3083576870</v>
      </c>
      <c r="D6">
        <v>3123270647</v>
      </c>
      <c r="E6">
        <v>3162653654</v>
      </c>
      <c r="F6">
        <v>3199986836</v>
      </c>
      <c r="G6">
        <v>3235368572</v>
      </c>
      <c r="H6">
        <v>3271160876</v>
      </c>
      <c r="I6">
        <v>3308210985</v>
      </c>
      <c r="J6">
        <v>3348168918</v>
      </c>
      <c r="K6">
        <v>3390961116</v>
      </c>
      <c r="L6">
        <v>3434495259</v>
      </c>
      <c r="M6">
        <v>3479449029</v>
      </c>
      <c r="N6">
        <v>3525154323</v>
      </c>
      <c r="O6">
        <v>3569859914</v>
      </c>
      <c r="P6">
        <v>3615157138</v>
      </c>
      <c r="Q6">
        <v>3662026335</v>
      </c>
      <c r="R6">
        <v>3709250809</v>
      </c>
      <c r="S6">
        <v>3756799797</v>
      </c>
      <c r="T6">
        <v>3805558620</v>
      </c>
      <c r="U6">
        <v>3854928028</v>
      </c>
      <c r="V6">
        <v>3905217056</v>
      </c>
      <c r="W6">
        <v>3956417286</v>
      </c>
      <c r="X6">
        <v>4008146888</v>
      </c>
      <c r="Y6">
        <v>4059638752</v>
      </c>
      <c r="Z6">
        <v>4110860114</v>
      </c>
      <c r="AA6">
        <v>4161837565</v>
      </c>
      <c r="AB6">
        <v>4212548980</v>
      </c>
      <c r="AC6">
        <v>4262992357</v>
      </c>
      <c r="AD6">
        <v>4311642707</v>
      </c>
      <c r="AE6">
        <v>4357105964</v>
      </c>
      <c r="AF6">
        <v>4397110791</v>
      </c>
      <c r="AG6">
        <v>4431872254</v>
      </c>
      <c r="AH6">
        <v>4462270063</v>
      </c>
      <c r="AI6">
        <v>4488904275</v>
      </c>
      <c r="AJ6">
        <v>4512337759</v>
      </c>
      <c r="AK6">
        <v>4534202917</v>
      </c>
      <c r="AL6">
        <v>4555128107</v>
      </c>
      <c r="AM6">
        <v>4575166549</v>
      </c>
      <c r="AN6">
        <v>4594318000</v>
      </c>
      <c r="AO6">
        <v>4612359069</v>
      </c>
      <c r="AP6">
        <v>4629311512</v>
      </c>
      <c r="AQ6">
        <v>4645453445</v>
      </c>
      <c r="AR6">
        <v>4660708379</v>
      </c>
      <c r="AS6">
        <v>4675198627</v>
      </c>
      <c r="AT6">
        <v>4689024853</v>
      </c>
      <c r="AU6">
        <v>4702082234</v>
      </c>
      <c r="AV6">
        <v>4714279319</v>
      </c>
      <c r="AW6">
        <v>4725528187</v>
      </c>
      <c r="AX6">
        <v>4735766018</v>
      </c>
      <c r="AY6">
        <v>4744935353</v>
      </c>
      <c r="AZ6">
        <v>4752992404</v>
      </c>
      <c r="BA6">
        <v>4759902799</v>
      </c>
      <c r="BB6">
        <v>4765636460</v>
      </c>
      <c r="BC6">
        <v>4770192319</v>
      </c>
      <c r="BD6">
        <v>4774221628</v>
      </c>
      <c r="BE6">
        <v>4778296513</v>
      </c>
      <c r="BF6">
        <v>4782355319</v>
      </c>
      <c r="BG6">
        <v>4786353161</v>
      </c>
      <c r="BH6">
        <v>4790250591</v>
      </c>
      <c r="BI6">
        <v>4794004865</v>
      </c>
    </row>
    <row r="7" spans="1:61" x14ac:dyDescent="0.25">
      <c r="A7" t="s">
        <v>7</v>
      </c>
      <c r="B7">
        <v>1321502741</v>
      </c>
      <c r="C7">
        <v>1322889825</v>
      </c>
      <c r="D7">
        <v>1325417286</v>
      </c>
      <c r="E7">
        <v>1329579703</v>
      </c>
      <c r="F7">
        <v>1337264477</v>
      </c>
      <c r="G7">
        <v>1348708448</v>
      </c>
      <c r="H7">
        <v>1361674543</v>
      </c>
      <c r="I7">
        <v>1375251872</v>
      </c>
      <c r="J7">
        <v>1387648930</v>
      </c>
      <c r="K7">
        <v>1398669331</v>
      </c>
      <c r="L7">
        <v>1410319940</v>
      </c>
      <c r="M7">
        <v>1421975511</v>
      </c>
      <c r="N7">
        <v>1434246856</v>
      </c>
      <c r="O7">
        <v>1449068327</v>
      </c>
      <c r="P7">
        <v>1465010391</v>
      </c>
      <c r="Q7">
        <v>1481085790</v>
      </c>
      <c r="R7">
        <v>1498214153</v>
      </c>
      <c r="S7">
        <v>1515994969</v>
      </c>
      <c r="T7">
        <v>1533435133</v>
      </c>
      <c r="U7">
        <v>1551084556</v>
      </c>
      <c r="V7">
        <v>1568589736</v>
      </c>
      <c r="W7">
        <v>1585887989</v>
      </c>
      <c r="X7">
        <v>1603019532</v>
      </c>
      <c r="Y7">
        <v>1620025680</v>
      </c>
      <c r="Z7">
        <v>1636914467</v>
      </c>
      <c r="AA7">
        <v>1653656712</v>
      </c>
      <c r="AB7">
        <v>1670266490</v>
      </c>
      <c r="AC7">
        <v>1686727450</v>
      </c>
      <c r="AD7">
        <v>1703023010</v>
      </c>
      <c r="AE7">
        <v>1719317281</v>
      </c>
      <c r="AF7">
        <v>1738210883</v>
      </c>
      <c r="AG7">
        <v>1759849275</v>
      </c>
      <c r="AH7">
        <v>1783554171</v>
      </c>
      <c r="AI7">
        <v>1808778578</v>
      </c>
      <c r="AJ7">
        <v>1835034447</v>
      </c>
      <c r="AK7">
        <v>1861941075</v>
      </c>
      <c r="AL7">
        <v>1889195286</v>
      </c>
      <c r="AM7">
        <v>1916573994</v>
      </c>
      <c r="AN7">
        <v>1943917672</v>
      </c>
      <c r="AO7">
        <v>1971305310</v>
      </c>
      <c r="AP7">
        <v>1998590268</v>
      </c>
      <c r="AQ7">
        <v>2025370869</v>
      </c>
      <c r="AR7">
        <v>2051610253</v>
      </c>
      <c r="AS7">
        <v>2077319300</v>
      </c>
      <c r="AT7">
        <v>2102524569</v>
      </c>
      <c r="AU7">
        <v>2127240396</v>
      </c>
      <c r="AV7">
        <v>2151480669</v>
      </c>
      <c r="AW7">
        <v>2175267811</v>
      </c>
      <c r="AX7">
        <v>2198610632</v>
      </c>
      <c r="AY7">
        <v>2221523011</v>
      </c>
      <c r="AZ7">
        <v>2244014880</v>
      </c>
      <c r="BA7">
        <v>2266093404</v>
      </c>
      <c r="BB7">
        <v>2287771131</v>
      </c>
      <c r="BC7">
        <v>2309044079</v>
      </c>
      <c r="BD7">
        <v>2329906021</v>
      </c>
      <c r="BE7">
        <v>2350360040</v>
      </c>
      <c r="BF7">
        <v>2370413593</v>
      </c>
      <c r="BG7">
        <v>2390061783</v>
      </c>
      <c r="BH7">
        <v>2409298492</v>
      </c>
      <c r="BI7">
        <v>2428124976</v>
      </c>
    </row>
    <row r="9" spans="1:61" x14ac:dyDescent="0.25">
      <c r="A9" t="s">
        <v>19</v>
      </c>
      <c r="B9">
        <v>158249936</v>
      </c>
      <c r="C9">
        <v>164947241</v>
      </c>
      <c r="D9">
        <v>167533280</v>
      </c>
      <c r="E9">
        <v>170471865</v>
      </c>
      <c r="F9">
        <v>173757070</v>
      </c>
      <c r="G9">
        <v>178322945</v>
      </c>
      <c r="H9">
        <v>181106411</v>
      </c>
      <c r="I9">
        <v>183347564</v>
      </c>
      <c r="J9">
        <v>185253295</v>
      </c>
      <c r="K9">
        <v>184715369</v>
      </c>
      <c r="L9">
        <v>186841254</v>
      </c>
      <c r="M9">
        <v>189136453</v>
      </c>
      <c r="N9">
        <v>191824655</v>
      </c>
      <c r="O9">
        <v>199706951</v>
      </c>
      <c r="P9">
        <v>202431193</v>
      </c>
      <c r="Q9">
        <v>203862427</v>
      </c>
      <c r="R9">
        <v>208391772</v>
      </c>
      <c r="S9">
        <v>216187533</v>
      </c>
      <c r="T9">
        <v>221450944</v>
      </c>
      <c r="U9">
        <v>224853323</v>
      </c>
      <c r="V9">
        <v>228293240</v>
      </c>
      <c r="W9">
        <v>231852675</v>
      </c>
      <c r="X9">
        <v>235519249</v>
      </c>
      <c r="Y9">
        <v>239200536</v>
      </c>
      <c r="Z9">
        <v>242881412</v>
      </c>
      <c r="AA9">
        <v>246542202</v>
      </c>
      <c r="AB9">
        <v>250171926</v>
      </c>
      <c r="AC9">
        <v>253768276</v>
      </c>
      <c r="AD9">
        <v>257323694</v>
      </c>
      <c r="AE9">
        <v>261574445</v>
      </c>
      <c r="AF9">
        <v>268671015</v>
      </c>
      <c r="AG9">
        <v>276174768</v>
      </c>
      <c r="AH9">
        <v>283505215</v>
      </c>
      <c r="AI9">
        <v>290556879</v>
      </c>
      <c r="AJ9">
        <v>297350632</v>
      </c>
      <c r="AK9">
        <v>303939330</v>
      </c>
      <c r="AL9">
        <v>310434310</v>
      </c>
      <c r="AM9">
        <v>316855233</v>
      </c>
      <c r="AN9">
        <v>323181015</v>
      </c>
      <c r="AO9">
        <v>329461734</v>
      </c>
      <c r="AP9">
        <v>335606910</v>
      </c>
      <c r="AQ9">
        <v>341405548</v>
      </c>
      <c r="AR9">
        <v>347030424</v>
      </c>
      <c r="AS9">
        <v>352545938</v>
      </c>
      <c r="AT9">
        <v>357969316</v>
      </c>
      <c r="AU9">
        <v>363304607</v>
      </c>
      <c r="AV9">
        <v>368551223</v>
      </c>
      <c r="AW9">
        <v>373712914</v>
      </c>
      <c r="AX9">
        <v>378788972</v>
      </c>
      <c r="AY9">
        <v>383779949</v>
      </c>
      <c r="AZ9">
        <v>388687598</v>
      </c>
      <c r="BA9">
        <v>393508352</v>
      </c>
      <c r="BB9">
        <v>398243533</v>
      </c>
      <c r="BC9">
        <v>402901462</v>
      </c>
      <c r="BD9">
        <v>407477490</v>
      </c>
      <c r="BE9">
        <v>411971915</v>
      </c>
      <c r="BF9">
        <v>416388485</v>
      </c>
      <c r="BG9">
        <v>420728238</v>
      </c>
      <c r="BH9">
        <v>424986614</v>
      </c>
      <c r="BI9">
        <v>429165369</v>
      </c>
    </row>
    <row r="10" spans="1:61" x14ac:dyDescent="0.25">
      <c r="A10" t="s">
        <v>20</v>
      </c>
      <c r="B10">
        <v>246768347</v>
      </c>
      <c r="C10">
        <v>273969946</v>
      </c>
      <c r="D10">
        <v>283968782</v>
      </c>
      <c r="E10">
        <v>288882610</v>
      </c>
      <c r="F10">
        <v>292842603</v>
      </c>
      <c r="G10">
        <v>296524623</v>
      </c>
      <c r="H10">
        <v>300126862</v>
      </c>
      <c r="I10">
        <v>303521958</v>
      </c>
      <c r="J10">
        <v>306619222</v>
      </c>
      <c r="K10">
        <v>309258792</v>
      </c>
      <c r="L10">
        <v>311481412</v>
      </c>
      <c r="M10">
        <v>313543439</v>
      </c>
      <c r="N10">
        <v>315480518</v>
      </c>
      <c r="O10">
        <v>317596854</v>
      </c>
      <c r="P10">
        <v>320007236</v>
      </c>
      <c r="Q10">
        <v>322313382</v>
      </c>
      <c r="R10">
        <v>326130009</v>
      </c>
      <c r="S10">
        <v>330111621</v>
      </c>
      <c r="T10">
        <v>334274629</v>
      </c>
      <c r="U10">
        <v>338331689</v>
      </c>
      <c r="V10">
        <v>342200276</v>
      </c>
      <c r="W10">
        <v>345928117</v>
      </c>
      <c r="X10">
        <v>349557205</v>
      </c>
      <c r="Y10">
        <v>353121960</v>
      </c>
      <c r="Z10">
        <v>356655983</v>
      </c>
      <c r="AA10">
        <v>360166699</v>
      </c>
      <c r="AB10">
        <v>363654879</v>
      </c>
      <c r="AC10">
        <v>367114841</v>
      </c>
      <c r="AD10">
        <v>370563873</v>
      </c>
      <c r="AE10">
        <v>374082899</v>
      </c>
      <c r="AF10">
        <v>377843106</v>
      </c>
      <c r="AG10">
        <v>382003577</v>
      </c>
      <c r="AH10">
        <v>386497207</v>
      </c>
      <c r="AI10">
        <v>391088266</v>
      </c>
      <c r="AJ10">
        <v>395741130</v>
      </c>
      <c r="AK10">
        <v>400431891</v>
      </c>
      <c r="AL10">
        <v>405109133</v>
      </c>
      <c r="AM10">
        <v>409760087</v>
      </c>
      <c r="AN10">
        <v>414383521</v>
      </c>
      <c r="AO10">
        <v>418987326</v>
      </c>
      <c r="AP10">
        <v>423585127</v>
      </c>
      <c r="AQ10">
        <v>428142397</v>
      </c>
      <c r="AR10">
        <v>432636059</v>
      </c>
      <c r="AS10">
        <v>437100911</v>
      </c>
      <c r="AT10">
        <v>441539058</v>
      </c>
      <c r="AU10">
        <v>445960492</v>
      </c>
      <c r="AV10">
        <v>450369805</v>
      </c>
      <c r="AW10">
        <v>454771814</v>
      </c>
      <c r="AX10">
        <v>459167481</v>
      </c>
      <c r="AY10">
        <v>463553428</v>
      </c>
      <c r="AZ10">
        <v>467916798</v>
      </c>
      <c r="BA10">
        <v>472204088</v>
      </c>
      <c r="BB10">
        <v>476379617</v>
      </c>
      <c r="BC10">
        <v>480537969</v>
      </c>
      <c r="BD10">
        <v>484679889</v>
      </c>
      <c r="BE10">
        <v>488788795</v>
      </c>
      <c r="BF10">
        <v>492856313</v>
      </c>
      <c r="BG10">
        <v>496881921</v>
      </c>
      <c r="BH10">
        <v>500865722</v>
      </c>
      <c r="BI10">
        <v>504807877</v>
      </c>
    </row>
    <row r="11" spans="1:61" x14ac:dyDescent="0.25">
      <c r="A11" t="s">
        <v>21</v>
      </c>
      <c r="B11">
        <v>1333375008</v>
      </c>
      <c r="C11">
        <v>1341659062</v>
      </c>
      <c r="D11">
        <v>1351382527</v>
      </c>
      <c r="E11">
        <v>1369522901</v>
      </c>
      <c r="F11">
        <v>1407394353</v>
      </c>
      <c r="G11">
        <v>1432990985</v>
      </c>
      <c r="H11">
        <v>1451181399</v>
      </c>
      <c r="I11">
        <v>1467106973</v>
      </c>
      <c r="J11">
        <v>1464708813</v>
      </c>
      <c r="K11">
        <v>1475441878</v>
      </c>
      <c r="L11">
        <v>1496061264</v>
      </c>
      <c r="M11">
        <v>1498664282</v>
      </c>
      <c r="N11">
        <v>1529734275</v>
      </c>
      <c r="O11">
        <v>1556393899</v>
      </c>
      <c r="P11">
        <v>1575253087</v>
      </c>
      <c r="Q11">
        <v>1591343506</v>
      </c>
      <c r="R11">
        <v>1622319544</v>
      </c>
      <c r="S11">
        <v>1635060376</v>
      </c>
      <c r="T11">
        <v>1654241591</v>
      </c>
      <c r="U11">
        <v>1672837835</v>
      </c>
      <c r="V11">
        <v>1689364118</v>
      </c>
      <c r="W11">
        <v>1706187031</v>
      </c>
      <c r="X11">
        <v>1722711309</v>
      </c>
      <c r="Y11">
        <v>1739777821</v>
      </c>
      <c r="Z11">
        <v>1756081667</v>
      </c>
      <c r="AA11">
        <v>1772572995</v>
      </c>
      <c r="AB11">
        <v>1788707421</v>
      </c>
      <c r="AC11">
        <v>1804732710</v>
      </c>
      <c r="AD11">
        <v>1820317431</v>
      </c>
      <c r="AE11">
        <v>1843378100</v>
      </c>
      <c r="AF11">
        <v>1882276483</v>
      </c>
      <c r="AG11">
        <v>1918550394</v>
      </c>
      <c r="AH11">
        <v>1953693265</v>
      </c>
      <c r="AI11">
        <v>1987084423</v>
      </c>
      <c r="AJ11">
        <v>2018958811</v>
      </c>
      <c r="AK11">
        <v>2049441662</v>
      </c>
      <c r="AL11">
        <v>2078643570</v>
      </c>
      <c r="AM11">
        <v>2106916024</v>
      </c>
      <c r="AN11">
        <v>2134237476</v>
      </c>
      <c r="AO11">
        <v>2163557524</v>
      </c>
      <c r="AP11">
        <v>2188723505</v>
      </c>
      <c r="AQ11">
        <v>2212853246</v>
      </c>
      <c r="AR11">
        <v>2236404021</v>
      </c>
      <c r="AS11">
        <v>2259542641</v>
      </c>
      <c r="AT11">
        <v>2282340484</v>
      </c>
      <c r="AU11">
        <v>2304618288</v>
      </c>
      <c r="AV11">
        <v>2326593869</v>
      </c>
      <c r="AW11">
        <v>2348177643</v>
      </c>
      <c r="AX11">
        <v>2369332499</v>
      </c>
      <c r="AY11">
        <v>2390183853</v>
      </c>
      <c r="AZ11">
        <v>2410573582</v>
      </c>
      <c r="BA11">
        <v>2430656336</v>
      </c>
      <c r="BB11">
        <v>2450353292</v>
      </c>
      <c r="BC11">
        <v>2469554280</v>
      </c>
      <c r="BD11">
        <v>2488337421</v>
      </c>
      <c r="BE11">
        <v>2506730932</v>
      </c>
      <c r="BF11">
        <v>2524770412</v>
      </c>
      <c r="BG11">
        <v>2542268393</v>
      </c>
      <c r="BH11">
        <v>2559399284</v>
      </c>
      <c r="BI11">
        <v>2576060845</v>
      </c>
    </row>
    <row r="12" spans="1:61" x14ac:dyDescent="0.25">
      <c r="A12" t="s">
        <v>22</v>
      </c>
      <c r="B12">
        <v>3380237431</v>
      </c>
      <c r="C12">
        <v>3485709098</v>
      </c>
      <c r="D12">
        <v>3540024652</v>
      </c>
      <c r="E12">
        <v>3593589225</v>
      </c>
      <c r="F12">
        <v>3648228699</v>
      </c>
      <c r="G12">
        <v>3703814487</v>
      </c>
      <c r="H12">
        <v>3759736709</v>
      </c>
      <c r="I12">
        <v>3816000625</v>
      </c>
      <c r="J12">
        <v>3872783647</v>
      </c>
      <c r="K12">
        <v>3930212324</v>
      </c>
      <c r="L12">
        <v>3988755370</v>
      </c>
      <c r="M12">
        <v>4048572404</v>
      </c>
      <c r="N12">
        <v>4109488914</v>
      </c>
      <c r="O12">
        <v>4171916872</v>
      </c>
      <c r="P12">
        <v>4235630510</v>
      </c>
      <c r="Q12">
        <v>4300292410</v>
      </c>
      <c r="R12">
        <v>4362044135</v>
      </c>
      <c r="S12">
        <v>4424476988</v>
      </c>
      <c r="T12">
        <v>4487467163</v>
      </c>
      <c r="U12">
        <v>4551030279</v>
      </c>
      <c r="V12">
        <v>4615114885</v>
      </c>
      <c r="W12">
        <v>4679626294</v>
      </c>
      <c r="X12">
        <v>4744503204</v>
      </c>
      <c r="Y12">
        <v>4809767420</v>
      </c>
      <c r="Z12">
        <v>4875348316</v>
      </c>
      <c r="AA12">
        <v>4941210867</v>
      </c>
      <c r="AB12">
        <v>5007293321</v>
      </c>
      <c r="AC12">
        <v>5073469504</v>
      </c>
      <c r="AD12">
        <v>5139775379</v>
      </c>
      <c r="AE12">
        <v>5206421530</v>
      </c>
      <c r="AF12">
        <v>5273800638</v>
      </c>
      <c r="AG12">
        <v>5342116496</v>
      </c>
      <c r="AH12">
        <v>5410805137</v>
      </c>
      <c r="AI12">
        <v>5479464773</v>
      </c>
      <c r="AJ12">
        <v>5548404095</v>
      </c>
      <c r="AK12">
        <v>5617352480</v>
      </c>
      <c r="AL12">
        <v>5686114999</v>
      </c>
      <c r="AM12">
        <v>5754666303</v>
      </c>
      <c r="AN12">
        <v>5823072613</v>
      </c>
      <c r="AO12">
        <v>5891382964</v>
      </c>
      <c r="AP12">
        <v>5959626522</v>
      </c>
      <c r="AQ12">
        <v>6027787424</v>
      </c>
      <c r="AR12">
        <v>6095833468</v>
      </c>
      <c r="AS12">
        <v>6163810870</v>
      </c>
      <c r="AT12">
        <v>6231700757</v>
      </c>
      <c r="AU12">
        <v>6299539841</v>
      </c>
      <c r="AV12">
        <v>6367284669</v>
      </c>
      <c r="AW12">
        <v>6434947477</v>
      </c>
      <c r="AX12">
        <v>6502501148</v>
      </c>
      <c r="AY12">
        <v>6569922066</v>
      </c>
      <c r="AZ12">
        <v>6637114858</v>
      </c>
      <c r="BA12">
        <v>6703755337</v>
      </c>
      <c r="BB12">
        <v>6770054954</v>
      </c>
      <c r="BC12">
        <v>6836043837</v>
      </c>
      <c r="BD12">
        <v>6901636070</v>
      </c>
      <c r="BE12">
        <v>6966620905</v>
      </c>
      <c r="BF12">
        <v>7030916512</v>
      </c>
      <c r="BG12">
        <v>7094441592</v>
      </c>
      <c r="BH12">
        <v>7157101085</v>
      </c>
      <c r="BI12">
        <v>7218762514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"/>
  <sheetViews>
    <sheetView workbookViewId="0">
      <selection activeCell="B1" sqref="B1:BI12"/>
    </sheetView>
  </sheetViews>
  <sheetFormatPr defaultRowHeight="15" x14ac:dyDescent="0.25"/>
  <cols>
    <col min="2" max="2" width="11.7109375" bestFit="1" customWidth="1"/>
  </cols>
  <sheetData>
    <row r="1" spans="1:61" x14ac:dyDescent="0.25">
      <c r="A1" t="s">
        <v>0</v>
      </c>
      <c r="B1" t="s">
        <v>1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>
        <v>2020</v>
      </c>
      <c r="AG1">
        <v>2021</v>
      </c>
      <c r="AH1">
        <v>2022</v>
      </c>
      <c r="AI1">
        <v>2023</v>
      </c>
      <c r="AJ1">
        <v>2024</v>
      </c>
      <c r="AK1">
        <v>2025</v>
      </c>
      <c r="AL1">
        <v>2026</v>
      </c>
      <c r="AM1">
        <v>2027</v>
      </c>
      <c r="AN1">
        <v>2028</v>
      </c>
      <c r="AO1">
        <v>2029</v>
      </c>
      <c r="AP1">
        <v>2030</v>
      </c>
      <c r="AQ1">
        <v>2031</v>
      </c>
      <c r="AR1">
        <v>2032</v>
      </c>
      <c r="AS1">
        <v>2033</v>
      </c>
      <c r="AT1">
        <v>2034</v>
      </c>
      <c r="AU1">
        <v>2035</v>
      </c>
      <c r="AV1">
        <v>2036</v>
      </c>
      <c r="AW1">
        <v>2037</v>
      </c>
      <c r="AX1">
        <v>2038</v>
      </c>
      <c r="AY1">
        <v>2039</v>
      </c>
      <c r="AZ1">
        <v>2040</v>
      </c>
      <c r="BA1">
        <v>2041</v>
      </c>
      <c r="BB1">
        <v>2042</v>
      </c>
      <c r="BC1">
        <v>2043</v>
      </c>
      <c r="BD1">
        <v>2044</v>
      </c>
      <c r="BE1">
        <v>2045</v>
      </c>
      <c r="BF1">
        <v>2046</v>
      </c>
      <c r="BG1">
        <v>2047</v>
      </c>
      <c r="BH1">
        <v>2048</v>
      </c>
      <c r="BI1">
        <v>2049</v>
      </c>
    </row>
    <row r="2" spans="1:61" x14ac:dyDescent="0.25">
      <c r="A2" t="s">
        <v>2</v>
      </c>
      <c r="B2">
        <v>297107000</v>
      </c>
      <c r="C2">
        <v>297478047</v>
      </c>
      <c r="D2">
        <v>296083620</v>
      </c>
      <c r="E2">
        <v>293966275</v>
      </c>
      <c r="F2">
        <v>291425148</v>
      </c>
      <c r="G2">
        <v>288505321</v>
      </c>
      <c r="H2">
        <v>285205758</v>
      </c>
      <c r="I2">
        <v>281593040</v>
      </c>
      <c r="J2">
        <v>277749853</v>
      </c>
      <c r="K2">
        <v>273785037</v>
      </c>
      <c r="L2">
        <v>269833485</v>
      </c>
      <c r="M2">
        <v>265902691</v>
      </c>
      <c r="N2">
        <v>261982378</v>
      </c>
      <c r="O2">
        <v>258007010</v>
      </c>
      <c r="P2">
        <v>253810611</v>
      </c>
      <c r="Q2">
        <v>249295917</v>
      </c>
      <c r="R2">
        <v>244347004</v>
      </c>
      <c r="S2">
        <v>238916348</v>
      </c>
      <c r="T2">
        <v>232912252</v>
      </c>
      <c r="U2">
        <v>226405601</v>
      </c>
      <c r="V2">
        <v>219532351</v>
      </c>
      <c r="W2">
        <v>212392721</v>
      </c>
      <c r="X2">
        <v>205075978</v>
      </c>
      <c r="Y2">
        <v>197734414</v>
      </c>
      <c r="Z2">
        <v>190403588</v>
      </c>
      <c r="AA2">
        <v>183098881</v>
      </c>
      <c r="AB2">
        <v>175898766</v>
      </c>
      <c r="AC2">
        <v>169133913</v>
      </c>
      <c r="AD2">
        <v>162807094</v>
      </c>
      <c r="AE2">
        <v>156886855</v>
      </c>
      <c r="AF2">
        <v>151333418</v>
      </c>
      <c r="AG2">
        <v>145991958</v>
      </c>
      <c r="AH2">
        <v>140666350</v>
      </c>
      <c r="AI2">
        <v>135380496</v>
      </c>
      <c r="AJ2">
        <v>130178678</v>
      </c>
      <c r="AK2">
        <v>125109676</v>
      </c>
      <c r="AL2">
        <v>120218120</v>
      </c>
      <c r="AM2">
        <v>115492293</v>
      </c>
      <c r="AN2">
        <v>110942382</v>
      </c>
      <c r="AO2">
        <v>106599612</v>
      </c>
      <c r="AP2">
        <v>102485636</v>
      </c>
      <c r="AQ2">
        <v>98621729</v>
      </c>
      <c r="AR2">
        <v>95027712</v>
      </c>
      <c r="AS2">
        <v>91715077</v>
      </c>
      <c r="AT2">
        <v>88561004</v>
      </c>
      <c r="AU2">
        <v>85473166</v>
      </c>
      <c r="AV2">
        <v>82467166</v>
      </c>
      <c r="AW2">
        <v>79554817</v>
      </c>
      <c r="AX2">
        <v>76745865</v>
      </c>
      <c r="AY2">
        <v>74048204</v>
      </c>
      <c r="AZ2">
        <v>71468044</v>
      </c>
      <c r="BA2">
        <v>69010056</v>
      </c>
      <c r="BB2">
        <v>66677482</v>
      </c>
      <c r="BC2">
        <v>64472257</v>
      </c>
      <c r="BD2">
        <v>62391830</v>
      </c>
      <c r="BE2">
        <v>60376075</v>
      </c>
      <c r="BF2">
        <v>58405978</v>
      </c>
      <c r="BG2">
        <v>56485733</v>
      </c>
      <c r="BH2">
        <v>54618920</v>
      </c>
      <c r="BI2">
        <v>52809255</v>
      </c>
    </row>
    <row r="3" spans="1:61" x14ac:dyDescent="0.25">
      <c r="A3" t="s">
        <v>3</v>
      </c>
      <c r="B3">
        <v>265020200</v>
      </c>
      <c r="C3">
        <v>264352572</v>
      </c>
      <c r="D3">
        <v>263851076</v>
      </c>
      <c r="E3">
        <v>263842986</v>
      </c>
      <c r="F3">
        <v>263965088</v>
      </c>
      <c r="G3">
        <v>263778892</v>
      </c>
      <c r="H3">
        <v>263805081</v>
      </c>
      <c r="I3">
        <v>264519884</v>
      </c>
      <c r="J3">
        <v>265693011</v>
      </c>
      <c r="K3">
        <v>267961588</v>
      </c>
      <c r="L3">
        <v>270519949</v>
      </c>
      <c r="M3">
        <v>272648037</v>
      </c>
      <c r="N3">
        <v>274677171</v>
      </c>
      <c r="O3">
        <v>275186294</v>
      </c>
      <c r="P3">
        <v>275279145</v>
      </c>
      <c r="Q3">
        <v>276357748</v>
      </c>
      <c r="R3">
        <v>277556766</v>
      </c>
      <c r="S3">
        <v>277562300</v>
      </c>
      <c r="T3">
        <v>277035365</v>
      </c>
      <c r="U3">
        <v>277510094</v>
      </c>
      <c r="V3">
        <v>278831998</v>
      </c>
      <c r="W3">
        <v>280687804</v>
      </c>
      <c r="X3">
        <v>282827487</v>
      </c>
      <c r="Y3">
        <v>285030906</v>
      </c>
      <c r="Z3">
        <v>287229774</v>
      </c>
      <c r="AA3">
        <v>289410056</v>
      </c>
      <c r="AB3">
        <v>291488733</v>
      </c>
      <c r="AC3">
        <v>293133755</v>
      </c>
      <c r="AD3">
        <v>294341297</v>
      </c>
      <c r="AE3">
        <v>295098160</v>
      </c>
      <c r="AF3">
        <v>294571978</v>
      </c>
      <c r="AG3">
        <v>292668842</v>
      </c>
      <c r="AH3">
        <v>290060938</v>
      </c>
      <c r="AI3">
        <v>287075311</v>
      </c>
      <c r="AJ3">
        <v>283885203</v>
      </c>
      <c r="AK3">
        <v>280562251</v>
      </c>
      <c r="AL3">
        <v>277095334</v>
      </c>
      <c r="AM3">
        <v>273507209</v>
      </c>
      <c r="AN3">
        <v>269803142</v>
      </c>
      <c r="AO3">
        <v>265885598</v>
      </c>
      <c r="AP3">
        <v>261675058</v>
      </c>
      <c r="AQ3">
        <v>257529317</v>
      </c>
      <c r="AR3">
        <v>253484870</v>
      </c>
      <c r="AS3">
        <v>249441719</v>
      </c>
      <c r="AT3">
        <v>245435018</v>
      </c>
      <c r="AU3">
        <v>241502717</v>
      </c>
      <c r="AV3">
        <v>237599514</v>
      </c>
      <c r="AW3">
        <v>233704666</v>
      </c>
      <c r="AX3">
        <v>229799079</v>
      </c>
      <c r="AY3">
        <v>225868086</v>
      </c>
      <c r="AZ3">
        <v>221901485</v>
      </c>
      <c r="BA3">
        <v>217893014</v>
      </c>
      <c r="BB3">
        <v>213838077</v>
      </c>
      <c r="BC3">
        <v>209733275</v>
      </c>
      <c r="BD3">
        <v>205581824</v>
      </c>
      <c r="BE3">
        <v>201445692</v>
      </c>
      <c r="BF3">
        <v>197344573</v>
      </c>
      <c r="BG3">
        <v>193274669</v>
      </c>
      <c r="BH3">
        <v>189233821</v>
      </c>
      <c r="BI3">
        <v>185254860</v>
      </c>
    </row>
    <row r="4" spans="1:61" x14ac:dyDescent="0.25">
      <c r="A4" t="s">
        <v>4</v>
      </c>
      <c r="B4">
        <v>160408800</v>
      </c>
      <c r="C4">
        <v>160829172</v>
      </c>
      <c r="D4">
        <v>162838372</v>
      </c>
      <c r="E4">
        <v>165064367</v>
      </c>
      <c r="F4">
        <v>167570751</v>
      </c>
      <c r="G4">
        <v>170749678</v>
      </c>
      <c r="H4">
        <v>174080017</v>
      </c>
      <c r="I4">
        <v>177020328</v>
      </c>
      <c r="J4">
        <v>179720014</v>
      </c>
      <c r="K4">
        <v>181435785</v>
      </c>
      <c r="L4">
        <v>182842085</v>
      </c>
      <c r="M4">
        <v>184651051</v>
      </c>
      <c r="N4">
        <v>186541057</v>
      </c>
      <c r="O4">
        <v>189996340</v>
      </c>
      <c r="P4">
        <v>194073669</v>
      </c>
      <c r="Q4">
        <v>197469943</v>
      </c>
      <c r="R4">
        <v>201168210</v>
      </c>
      <c r="S4">
        <v>206526279</v>
      </c>
      <c r="T4">
        <v>212969205</v>
      </c>
      <c r="U4">
        <v>218891965</v>
      </c>
      <c r="V4">
        <v>224316233</v>
      </c>
      <c r="W4">
        <v>229457289</v>
      </c>
      <c r="X4">
        <v>234477281</v>
      </c>
      <c r="Y4">
        <v>239444939</v>
      </c>
      <c r="Z4">
        <v>244393648</v>
      </c>
      <c r="AA4">
        <v>249322637</v>
      </c>
      <c r="AB4">
        <v>254236996</v>
      </c>
      <c r="AC4">
        <v>259138617</v>
      </c>
      <c r="AD4">
        <v>264029035</v>
      </c>
      <c r="AE4">
        <v>268953354</v>
      </c>
      <c r="AF4">
        <v>274782603</v>
      </c>
      <c r="AG4">
        <v>281761450</v>
      </c>
      <c r="AH4">
        <v>289410827</v>
      </c>
      <c r="AI4">
        <v>297378612</v>
      </c>
      <c r="AJ4">
        <v>305447248</v>
      </c>
      <c r="AK4">
        <v>313496953</v>
      </c>
      <c r="AL4">
        <v>321495118</v>
      </c>
      <c r="AM4">
        <v>329431631</v>
      </c>
      <c r="AN4">
        <v>337291981</v>
      </c>
      <c r="AO4">
        <v>345143361</v>
      </c>
      <c r="AP4">
        <v>353043983</v>
      </c>
      <c r="AQ4">
        <v>360615927</v>
      </c>
      <c r="AR4">
        <v>367804906</v>
      </c>
      <c r="AS4">
        <v>374701228</v>
      </c>
      <c r="AT4">
        <v>381393922</v>
      </c>
      <c r="AU4">
        <v>387938386</v>
      </c>
      <c r="AV4">
        <v>394365129</v>
      </c>
      <c r="AW4">
        <v>400683789</v>
      </c>
      <c r="AX4">
        <v>406904360</v>
      </c>
      <c r="AY4">
        <v>413034195</v>
      </c>
      <c r="AZ4">
        <v>419077823</v>
      </c>
      <c r="BA4">
        <v>425037340</v>
      </c>
      <c r="BB4">
        <v>430914573</v>
      </c>
      <c r="BC4">
        <v>436711440</v>
      </c>
      <c r="BD4">
        <v>442427700</v>
      </c>
      <c r="BE4">
        <v>448061929</v>
      </c>
      <c r="BF4">
        <v>453613849</v>
      </c>
      <c r="BG4">
        <v>459083449</v>
      </c>
      <c r="BH4">
        <v>464469686</v>
      </c>
      <c r="BI4">
        <v>469736411</v>
      </c>
    </row>
    <row r="5" spans="1:61" x14ac:dyDescent="0.25">
      <c r="A5" t="s">
        <v>5</v>
      </c>
      <c r="B5">
        <v>3868057430</v>
      </c>
      <c r="C5">
        <v>3831964286</v>
      </c>
      <c r="D5">
        <v>3792660114</v>
      </c>
      <c r="E5">
        <v>3751961178</v>
      </c>
      <c r="F5">
        <v>3709710936</v>
      </c>
      <c r="G5">
        <v>3665559576</v>
      </c>
      <c r="H5">
        <v>3619373784</v>
      </c>
      <c r="I5">
        <v>3571215299</v>
      </c>
      <c r="J5">
        <v>3521227907</v>
      </c>
      <c r="K5">
        <v>3469690346</v>
      </c>
      <c r="L5">
        <v>3416691204</v>
      </c>
      <c r="M5">
        <v>3362177035</v>
      </c>
      <c r="N5">
        <v>3306208230</v>
      </c>
      <c r="O5">
        <v>3248595331</v>
      </c>
      <c r="P5">
        <v>3189170915</v>
      </c>
      <c r="Q5">
        <v>3124385258</v>
      </c>
      <c r="R5">
        <v>3052309643</v>
      </c>
      <c r="S5">
        <v>2975352951</v>
      </c>
      <c r="T5">
        <v>2893981112</v>
      </c>
      <c r="U5">
        <v>2808504348</v>
      </c>
      <c r="V5">
        <v>2719208428</v>
      </c>
      <c r="W5">
        <v>2627283907</v>
      </c>
      <c r="X5">
        <v>2533944538</v>
      </c>
      <c r="Y5">
        <v>2439446453</v>
      </c>
      <c r="Z5">
        <v>2344034047</v>
      </c>
      <c r="AA5">
        <v>2250399494</v>
      </c>
      <c r="AB5">
        <v>2162159097</v>
      </c>
      <c r="AC5">
        <v>2079141822</v>
      </c>
      <c r="AD5">
        <v>2001259350</v>
      </c>
      <c r="AE5">
        <v>1928331378</v>
      </c>
      <c r="AF5">
        <v>1857626575</v>
      </c>
      <c r="AG5">
        <v>1788382272</v>
      </c>
      <c r="AH5">
        <v>1720883704</v>
      </c>
      <c r="AI5">
        <v>1655443702</v>
      </c>
      <c r="AJ5">
        <v>1592391090</v>
      </c>
      <c r="AK5">
        <v>1531872446</v>
      </c>
      <c r="AL5">
        <v>1473469228</v>
      </c>
      <c r="AM5">
        <v>1417385948</v>
      </c>
      <c r="AN5">
        <v>1363879093</v>
      </c>
      <c r="AO5">
        <v>1313160058</v>
      </c>
      <c r="AP5">
        <v>1265388496</v>
      </c>
      <c r="AQ5">
        <v>1220704147</v>
      </c>
      <c r="AR5">
        <v>1179189725</v>
      </c>
      <c r="AS5">
        <v>1139237636</v>
      </c>
      <c r="AT5">
        <v>1099907265</v>
      </c>
      <c r="AU5">
        <v>1061386005</v>
      </c>
      <c r="AV5">
        <v>1023822219</v>
      </c>
      <c r="AW5">
        <v>987345907</v>
      </c>
      <c r="AX5">
        <v>952070006</v>
      </c>
      <c r="AY5">
        <v>918091029</v>
      </c>
      <c r="AZ5">
        <v>885489593</v>
      </c>
      <c r="BA5">
        <v>854330723</v>
      </c>
      <c r="BB5">
        <v>824664286</v>
      </c>
      <c r="BC5">
        <v>796495599</v>
      </c>
      <c r="BD5">
        <v>769082606</v>
      </c>
      <c r="BE5">
        <v>742146671</v>
      </c>
      <c r="BF5">
        <v>715750053</v>
      </c>
      <c r="BG5">
        <v>689949447</v>
      </c>
      <c r="BH5">
        <v>664796037</v>
      </c>
      <c r="BI5">
        <v>640400545</v>
      </c>
    </row>
    <row r="6" spans="1:61" x14ac:dyDescent="0.25">
      <c r="A6" t="s">
        <v>6</v>
      </c>
      <c r="B6">
        <v>3045886977</v>
      </c>
      <c r="C6">
        <v>3083576870</v>
      </c>
      <c r="D6">
        <v>3123270647</v>
      </c>
      <c r="E6">
        <v>3162653654</v>
      </c>
      <c r="F6">
        <v>3199986836</v>
      </c>
      <c r="G6">
        <v>3235368572</v>
      </c>
      <c r="H6">
        <v>3271160876</v>
      </c>
      <c r="I6">
        <v>3308210985</v>
      </c>
      <c r="J6">
        <v>3348168918</v>
      </c>
      <c r="K6">
        <v>3390961116</v>
      </c>
      <c r="L6">
        <v>3434495259</v>
      </c>
      <c r="M6">
        <v>3479449029</v>
      </c>
      <c r="N6">
        <v>3525154323</v>
      </c>
      <c r="O6">
        <v>3569859914</v>
      </c>
      <c r="P6">
        <v>3615157138</v>
      </c>
      <c r="Q6">
        <v>3664703541</v>
      </c>
      <c r="R6">
        <v>3718873782</v>
      </c>
      <c r="S6">
        <v>3776114911</v>
      </c>
      <c r="T6">
        <v>3837164623</v>
      </c>
      <c r="U6">
        <v>3901335276</v>
      </c>
      <c r="V6">
        <v>3968829326</v>
      </c>
      <c r="W6">
        <v>4038624344</v>
      </c>
      <c r="X6">
        <v>4109547512</v>
      </c>
      <c r="Y6">
        <v>4181364598</v>
      </c>
      <c r="Z6">
        <v>4253873132</v>
      </c>
      <c r="AA6">
        <v>4324449986</v>
      </c>
      <c r="AB6">
        <v>4389495498</v>
      </c>
      <c r="AC6">
        <v>4449220876</v>
      </c>
      <c r="AD6">
        <v>4503750578</v>
      </c>
      <c r="AE6">
        <v>4553118332</v>
      </c>
      <c r="AF6">
        <v>4597466120</v>
      </c>
      <c r="AG6">
        <v>4637417595</v>
      </c>
      <c r="AH6">
        <v>4673420565</v>
      </c>
      <c r="AI6">
        <v>4705692612</v>
      </c>
      <c r="AJ6">
        <v>4734373801</v>
      </c>
      <c r="AK6">
        <v>4759695296</v>
      </c>
      <c r="AL6">
        <v>4782383076</v>
      </c>
      <c r="AM6">
        <v>4802451482</v>
      </c>
      <c r="AN6">
        <v>4819808552</v>
      </c>
      <c r="AO6">
        <v>4833778542</v>
      </c>
      <c r="AP6">
        <v>4844533439</v>
      </c>
      <c r="AQ6">
        <v>4853031389</v>
      </c>
      <c r="AR6">
        <v>4859195653</v>
      </c>
      <c r="AS6">
        <v>4864557340</v>
      </c>
      <c r="AT6">
        <v>4869966712</v>
      </c>
      <c r="AU6">
        <v>4875169346</v>
      </c>
      <c r="AV6">
        <v>4879964627</v>
      </c>
      <c r="AW6">
        <v>4884169404</v>
      </c>
      <c r="AX6">
        <v>4887634031</v>
      </c>
      <c r="AY6">
        <v>4890227477</v>
      </c>
      <c r="AZ6">
        <v>4891844988</v>
      </c>
      <c r="BA6">
        <v>4892404748</v>
      </c>
      <c r="BB6">
        <v>4891838203</v>
      </c>
      <c r="BC6">
        <v>4890141187</v>
      </c>
      <c r="BD6">
        <v>4888061589</v>
      </c>
      <c r="BE6">
        <v>4885876468</v>
      </c>
      <c r="BF6">
        <v>4883519258</v>
      </c>
      <c r="BG6">
        <v>4880942719</v>
      </c>
      <c r="BH6">
        <v>4878107614</v>
      </c>
      <c r="BI6">
        <v>4875106700</v>
      </c>
    </row>
    <row r="7" spans="1:61" x14ac:dyDescent="0.25">
      <c r="A7" t="s">
        <v>7</v>
      </c>
      <c r="B7">
        <v>1321502741</v>
      </c>
      <c r="C7">
        <v>1322889825</v>
      </c>
      <c r="D7">
        <v>1325417286</v>
      </c>
      <c r="E7">
        <v>1329579703</v>
      </c>
      <c r="F7">
        <v>1337264477</v>
      </c>
      <c r="G7">
        <v>1348708448</v>
      </c>
      <c r="H7">
        <v>1361674543</v>
      </c>
      <c r="I7">
        <v>1375251872</v>
      </c>
      <c r="J7">
        <v>1387648930</v>
      </c>
      <c r="K7">
        <v>1398669331</v>
      </c>
      <c r="L7">
        <v>1410319940</v>
      </c>
      <c r="M7">
        <v>1421975511</v>
      </c>
      <c r="N7">
        <v>1434246856</v>
      </c>
      <c r="O7">
        <v>1449068327</v>
      </c>
      <c r="P7">
        <v>1465010391</v>
      </c>
      <c r="Q7">
        <v>1481963908</v>
      </c>
      <c r="R7">
        <v>1501478047</v>
      </c>
      <c r="S7">
        <v>1522688821</v>
      </c>
      <c r="T7">
        <v>1544391886</v>
      </c>
      <c r="U7">
        <v>1566963841</v>
      </c>
      <c r="V7">
        <v>1589916181</v>
      </c>
      <c r="W7">
        <v>1613082029</v>
      </c>
      <c r="X7">
        <v>1636421912</v>
      </c>
      <c r="Y7">
        <v>1659915557</v>
      </c>
      <c r="Z7">
        <v>1683522643</v>
      </c>
      <c r="AA7">
        <v>1707176027</v>
      </c>
      <c r="AB7">
        <v>1730861014</v>
      </c>
      <c r="AC7">
        <v>1754539486</v>
      </c>
      <c r="AD7">
        <v>1778177429</v>
      </c>
      <c r="AE7">
        <v>1801923615</v>
      </c>
      <c r="AF7">
        <v>1828364502</v>
      </c>
      <c r="AG7">
        <v>1857629032</v>
      </c>
      <c r="AH7">
        <v>1888976759</v>
      </c>
      <c r="AI7">
        <v>1921872437</v>
      </c>
      <c r="AJ7">
        <v>1955844451</v>
      </c>
      <c r="AK7">
        <v>1990514065</v>
      </c>
      <c r="AL7">
        <v>2025574234</v>
      </c>
      <c r="AM7">
        <v>2060807539</v>
      </c>
      <c r="AN7">
        <v>2096051586</v>
      </c>
      <c r="AO7">
        <v>2131772673</v>
      </c>
      <c r="AP7">
        <v>2167639304</v>
      </c>
      <c r="AQ7">
        <v>2202558160</v>
      </c>
      <c r="AR7">
        <v>2236529393</v>
      </c>
      <c r="AS7">
        <v>2269635307</v>
      </c>
      <c r="AT7">
        <v>2301971584</v>
      </c>
      <c r="AU7">
        <v>2333610138</v>
      </c>
      <c r="AV7">
        <v>2364607769</v>
      </c>
      <c r="AW7">
        <v>2395021847</v>
      </c>
      <c r="AX7">
        <v>2424893029</v>
      </c>
      <c r="AY7">
        <v>2454259547</v>
      </c>
      <c r="AZ7">
        <v>2483149037</v>
      </c>
      <c r="BA7">
        <v>2511581642</v>
      </c>
      <c r="BB7">
        <v>2539579237</v>
      </c>
      <c r="BC7">
        <v>2567143750</v>
      </c>
      <c r="BD7">
        <v>2594272377</v>
      </c>
      <c r="BE7">
        <v>2620969653</v>
      </c>
      <c r="BF7">
        <v>2647242770</v>
      </c>
      <c r="BG7">
        <v>2673085080</v>
      </c>
      <c r="BH7">
        <v>2698487445</v>
      </c>
      <c r="BI7">
        <v>2723249391</v>
      </c>
    </row>
    <row r="9" spans="1:61" x14ac:dyDescent="0.25">
      <c r="A9" t="s">
        <v>19</v>
      </c>
      <c r="B9">
        <v>158249936</v>
      </c>
      <c r="C9">
        <v>164947241</v>
      </c>
      <c r="D9">
        <v>167533280</v>
      </c>
      <c r="E9">
        <v>170471865</v>
      </c>
      <c r="F9">
        <v>173757070</v>
      </c>
      <c r="G9">
        <v>178322945</v>
      </c>
      <c r="H9">
        <v>181106411</v>
      </c>
      <c r="I9">
        <v>183347564</v>
      </c>
      <c r="J9">
        <v>185253295</v>
      </c>
      <c r="K9">
        <v>184715369</v>
      </c>
      <c r="L9">
        <v>186841254</v>
      </c>
      <c r="M9">
        <v>189136453</v>
      </c>
      <c r="N9">
        <v>191824655</v>
      </c>
      <c r="O9">
        <v>199706951</v>
      </c>
      <c r="P9">
        <v>202431193</v>
      </c>
      <c r="Q9">
        <v>204894678</v>
      </c>
      <c r="R9">
        <v>210879802</v>
      </c>
      <c r="S9">
        <v>220038032</v>
      </c>
      <c r="T9">
        <v>226599359</v>
      </c>
      <c r="U9">
        <v>231264210</v>
      </c>
      <c r="V9">
        <v>235951062</v>
      </c>
      <c r="W9">
        <v>240753741</v>
      </c>
      <c r="X9">
        <v>245667598</v>
      </c>
      <c r="Y9">
        <v>250603611</v>
      </c>
      <c r="Z9">
        <v>255546366</v>
      </c>
      <c r="AA9">
        <v>260477096</v>
      </c>
      <c r="AB9">
        <v>265393606</v>
      </c>
      <c r="AC9">
        <v>270302727</v>
      </c>
      <c r="AD9">
        <v>275197254</v>
      </c>
      <c r="AE9">
        <v>280805165</v>
      </c>
      <c r="AF9">
        <v>289272769</v>
      </c>
      <c r="AG9">
        <v>298128439</v>
      </c>
      <c r="AH9">
        <v>306753093</v>
      </c>
      <c r="AI9">
        <v>315154911</v>
      </c>
      <c r="AJ9">
        <v>323322632</v>
      </c>
      <c r="AK9">
        <v>331331210</v>
      </c>
      <c r="AL9">
        <v>339265421</v>
      </c>
      <c r="AM9">
        <v>347113375</v>
      </c>
      <c r="AN9">
        <v>354848956</v>
      </c>
      <c r="AO9">
        <v>363012444</v>
      </c>
      <c r="AP9">
        <v>370574138</v>
      </c>
      <c r="AQ9">
        <v>377350605</v>
      </c>
      <c r="AR9">
        <v>383864927</v>
      </c>
      <c r="AS9">
        <v>390288400</v>
      </c>
      <c r="AT9">
        <v>396652627</v>
      </c>
      <c r="AU9">
        <v>402949064</v>
      </c>
      <c r="AV9">
        <v>409170062</v>
      </c>
      <c r="AW9">
        <v>415312733</v>
      </c>
      <c r="AX9">
        <v>421376365</v>
      </c>
      <c r="AY9">
        <v>427359275</v>
      </c>
      <c r="AZ9">
        <v>433261613</v>
      </c>
      <c r="BA9">
        <v>439081873</v>
      </c>
      <c r="BB9">
        <v>444823316</v>
      </c>
      <c r="BC9">
        <v>450486210</v>
      </c>
      <c r="BD9">
        <v>456064636</v>
      </c>
      <c r="BE9">
        <v>461558361</v>
      </c>
      <c r="BF9">
        <v>466969814</v>
      </c>
      <c r="BG9">
        <v>472296806</v>
      </c>
      <c r="BH9">
        <v>477537618</v>
      </c>
      <c r="BI9">
        <v>482480392</v>
      </c>
    </row>
    <row r="10" spans="1:61" x14ac:dyDescent="0.25">
      <c r="A10" t="s">
        <v>20</v>
      </c>
      <c r="B10">
        <v>246768347</v>
      </c>
      <c r="C10">
        <v>273969946</v>
      </c>
      <c r="D10">
        <v>283968782</v>
      </c>
      <c r="E10">
        <v>288882610</v>
      </c>
      <c r="F10">
        <v>292842603</v>
      </c>
      <c r="G10">
        <v>296524623</v>
      </c>
      <c r="H10">
        <v>300126862</v>
      </c>
      <c r="I10">
        <v>303521958</v>
      </c>
      <c r="J10">
        <v>306619222</v>
      </c>
      <c r="K10">
        <v>309258792</v>
      </c>
      <c r="L10">
        <v>311481412</v>
      </c>
      <c r="M10">
        <v>313543439</v>
      </c>
      <c r="N10">
        <v>315480518</v>
      </c>
      <c r="O10">
        <v>317596854</v>
      </c>
      <c r="P10">
        <v>320007236</v>
      </c>
      <c r="Q10">
        <v>325498177</v>
      </c>
      <c r="R10">
        <v>331042993</v>
      </c>
      <c r="S10">
        <v>336615368</v>
      </c>
      <c r="T10">
        <v>342274849</v>
      </c>
      <c r="U10">
        <v>347753544</v>
      </c>
      <c r="V10">
        <v>352976867</v>
      </c>
      <c r="W10">
        <v>358007589</v>
      </c>
      <c r="X10">
        <v>362925830</v>
      </c>
      <c r="Y10">
        <v>367792869</v>
      </c>
      <c r="Z10">
        <v>372640158</v>
      </c>
      <c r="AA10">
        <v>377495841</v>
      </c>
      <c r="AB10">
        <v>382470456</v>
      </c>
      <c r="AC10">
        <v>387675457</v>
      </c>
      <c r="AD10">
        <v>393150737</v>
      </c>
      <c r="AE10">
        <v>398890169</v>
      </c>
      <c r="AF10">
        <v>404958398</v>
      </c>
      <c r="AG10">
        <v>411371942</v>
      </c>
      <c r="AH10">
        <v>418080778</v>
      </c>
      <c r="AI10">
        <v>424998482</v>
      </c>
      <c r="AJ10">
        <v>432066075</v>
      </c>
      <c r="AK10">
        <v>439255315</v>
      </c>
      <c r="AL10">
        <v>446547409</v>
      </c>
      <c r="AM10">
        <v>453920087</v>
      </c>
      <c r="AN10">
        <v>461326138</v>
      </c>
      <c r="AO10">
        <v>468830472</v>
      </c>
      <c r="AP10">
        <v>476473784</v>
      </c>
      <c r="AQ10">
        <v>484198763</v>
      </c>
      <c r="AR10">
        <v>491971428</v>
      </c>
      <c r="AS10">
        <v>499785401</v>
      </c>
      <c r="AT10">
        <v>507573979</v>
      </c>
      <c r="AU10">
        <v>515140825</v>
      </c>
      <c r="AV10">
        <v>522657273</v>
      </c>
      <c r="AW10">
        <v>530155066</v>
      </c>
      <c r="AX10">
        <v>537641989</v>
      </c>
      <c r="AY10">
        <v>545123348</v>
      </c>
      <c r="AZ10">
        <v>552605059</v>
      </c>
      <c r="BA10">
        <v>560091864</v>
      </c>
      <c r="BB10">
        <v>567589532</v>
      </c>
      <c r="BC10">
        <v>575102595</v>
      </c>
      <c r="BD10">
        <v>582624876</v>
      </c>
      <c r="BE10">
        <v>590135601</v>
      </c>
      <c r="BF10">
        <v>597614584</v>
      </c>
      <c r="BG10">
        <v>605021439</v>
      </c>
      <c r="BH10">
        <v>612400052</v>
      </c>
      <c r="BI10">
        <v>619327924</v>
      </c>
    </row>
    <row r="11" spans="1:61" x14ac:dyDescent="0.25">
      <c r="A11" t="s">
        <v>21</v>
      </c>
      <c r="B11">
        <v>1333375008</v>
      </c>
      <c r="C11">
        <v>1341659062</v>
      </c>
      <c r="D11">
        <v>1351382527</v>
      </c>
      <c r="E11">
        <v>1369522901</v>
      </c>
      <c r="F11">
        <v>1407394353</v>
      </c>
      <c r="G11">
        <v>1432990985</v>
      </c>
      <c r="H11">
        <v>1451181399</v>
      </c>
      <c r="I11">
        <v>1467106973</v>
      </c>
      <c r="J11">
        <v>1464708813</v>
      </c>
      <c r="K11">
        <v>1475441878</v>
      </c>
      <c r="L11">
        <v>1496061264</v>
      </c>
      <c r="M11">
        <v>1498664282</v>
      </c>
      <c r="N11">
        <v>1529734275</v>
      </c>
      <c r="O11">
        <v>1556393899</v>
      </c>
      <c r="P11">
        <v>1575253087</v>
      </c>
      <c r="Q11">
        <v>1603161714</v>
      </c>
      <c r="R11">
        <v>1643611495</v>
      </c>
      <c r="S11">
        <v>1665501563</v>
      </c>
      <c r="T11">
        <v>1693510179</v>
      </c>
      <c r="U11">
        <v>1720686427</v>
      </c>
      <c r="V11">
        <v>1745614097</v>
      </c>
      <c r="W11">
        <v>1770718767</v>
      </c>
      <c r="X11">
        <v>1795452842</v>
      </c>
      <c r="Y11">
        <v>1820685186</v>
      </c>
      <c r="Z11">
        <v>1845131292</v>
      </c>
      <c r="AA11">
        <v>1869760305</v>
      </c>
      <c r="AB11">
        <v>1894050087</v>
      </c>
      <c r="AC11">
        <v>1918258773</v>
      </c>
      <c r="AD11">
        <v>1942056381</v>
      </c>
      <c r="AE11">
        <v>1973351279</v>
      </c>
      <c r="AF11">
        <v>2020497458</v>
      </c>
      <c r="AG11">
        <v>2064888933</v>
      </c>
      <c r="AH11">
        <v>2107878491</v>
      </c>
      <c r="AI11">
        <v>2149354009</v>
      </c>
      <c r="AJ11">
        <v>2189396050</v>
      </c>
      <c r="AK11">
        <v>2228066132</v>
      </c>
      <c r="AL11">
        <v>2265519073</v>
      </c>
      <c r="AM11">
        <v>2302100742</v>
      </c>
      <c r="AN11">
        <v>2337745387</v>
      </c>
      <c r="AO11">
        <v>2380729536</v>
      </c>
      <c r="AP11">
        <v>2412101621</v>
      </c>
      <c r="AQ11">
        <v>2441898376</v>
      </c>
      <c r="AR11">
        <v>2471082785</v>
      </c>
      <c r="AS11">
        <v>2499962562</v>
      </c>
      <c r="AT11">
        <v>2528600102</v>
      </c>
      <c r="AU11">
        <v>2556824589</v>
      </c>
      <c r="AV11">
        <v>2584787467</v>
      </c>
      <c r="AW11">
        <v>2612435665</v>
      </c>
      <c r="AX11">
        <v>2639722863</v>
      </c>
      <c r="AY11">
        <v>2666755243</v>
      </c>
      <c r="AZ11">
        <v>2693357005</v>
      </c>
      <c r="BA11">
        <v>2719674760</v>
      </c>
      <c r="BB11">
        <v>2745615309</v>
      </c>
      <c r="BC11">
        <v>2771057884</v>
      </c>
      <c r="BD11">
        <v>2796070727</v>
      </c>
      <c r="BE11">
        <v>2820672662</v>
      </c>
      <c r="BF11">
        <v>2844889308</v>
      </c>
      <c r="BG11">
        <v>2868523043</v>
      </c>
      <c r="BH11">
        <v>2891738356</v>
      </c>
      <c r="BI11">
        <v>2911788244</v>
      </c>
    </row>
    <row r="12" spans="1:61" x14ac:dyDescent="0.25">
      <c r="A12" t="s">
        <v>22</v>
      </c>
      <c r="B12">
        <v>3380237431</v>
      </c>
      <c r="C12">
        <v>3485709098</v>
      </c>
      <c r="D12">
        <v>3540024652</v>
      </c>
      <c r="E12">
        <v>3593589225</v>
      </c>
      <c r="F12">
        <v>3648228699</v>
      </c>
      <c r="G12">
        <v>3703814487</v>
      </c>
      <c r="H12">
        <v>3759736709</v>
      </c>
      <c r="I12">
        <v>3816000625</v>
      </c>
      <c r="J12">
        <v>3872783647</v>
      </c>
      <c r="K12">
        <v>3930212324</v>
      </c>
      <c r="L12">
        <v>3988755370</v>
      </c>
      <c r="M12">
        <v>4048572404</v>
      </c>
      <c r="N12">
        <v>4109488914</v>
      </c>
      <c r="O12">
        <v>4171916872</v>
      </c>
      <c r="P12">
        <v>4235630510</v>
      </c>
      <c r="Q12">
        <v>4376673243</v>
      </c>
      <c r="R12">
        <v>4487224352</v>
      </c>
      <c r="S12">
        <v>4597795376</v>
      </c>
      <c r="T12">
        <v>4709656151</v>
      </c>
      <c r="U12">
        <v>4823100206</v>
      </c>
      <c r="V12">
        <v>4938127633</v>
      </c>
      <c r="W12">
        <v>5054771347</v>
      </c>
      <c r="X12">
        <v>5173168664</v>
      </c>
      <c r="Y12">
        <v>5293268944</v>
      </c>
      <c r="Z12">
        <v>5414981644</v>
      </c>
      <c r="AA12">
        <v>5538505593</v>
      </c>
      <c r="AB12">
        <v>5664453568</v>
      </c>
      <c r="AC12">
        <v>5792819652</v>
      </c>
      <c r="AD12">
        <v>5923470459</v>
      </c>
      <c r="AE12">
        <v>6056200117</v>
      </c>
      <c r="AF12">
        <v>6190969703</v>
      </c>
      <c r="AG12">
        <v>6327640693</v>
      </c>
      <c r="AH12">
        <v>6466044652</v>
      </c>
      <c r="AI12">
        <v>6605812338</v>
      </c>
      <c r="AJ12">
        <v>6746691636</v>
      </c>
      <c r="AK12">
        <v>6888931912</v>
      </c>
      <c r="AL12">
        <v>7032409349</v>
      </c>
      <c r="AM12">
        <v>7177085528</v>
      </c>
      <c r="AN12">
        <v>7323030097</v>
      </c>
      <c r="AO12">
        <v>7470322254</v>
      </c>
      <c r="AP12">
        <v>7619014199</v>
      </c>
      <c r="AQ12">
        <v>7768952927</v>
      </c>
      <c r="AR12">
        <v>7920059611</v>
      </c>
      <c r="AS12">
        <v>8072223520</v>
      </c>
      <c r="AT12">
        <v>8223025742</v>
      </c>
      <c r="AU12">
        <v>8374140834</v>
      </c>
      <c r="AV12">
        <v>8525957295</v>
      </c>
      <c r="AW12">
        <v>8678481384</v>
      </c>
      <c r="AX12">
        <v>8831662979</v>
      </c>
      <c r="AY12">
        <v>8985455895</v>
      </c>
      <c r="AZ12">
        <v>9139745309</v>
      </c>
      <c r="BA12">
        <v>9294530277</v>
      </c>
      <c r="BB12">
        <v>9449678360</v>
      </c>
      <c r="BC12">
        <v>9605141372</v>
      </c>
      <c r="BD12">
        <v>9760776554</v>
      </c>
      <c r="BE12">
        <v>9916363173</v>
      </c>
      <c r="BF12">
        <v>10071764707</v>
      </c>
      <c r="BG12">
        <v>10226833628</v>
      </c>
      <c r="BH12">
        <v>10381387920</v>
      </c>
      <c r="BI12">
        <v>10505659343</v>
      </c>
    </row>
    <row r="14" spans="1:61" x14ac:dyDescent="0.25">
      <c r="A14" t="s">
        <v>24</v>
      </c>
      <c r="B14">
        <f>B9-B4</f>
        <v>-2158864</v>
      </c>
    </row>
    <row r="15" spans="1:61" x14ac:dyDescent="0.25">
      <c r="A15" t="s">
        <v>24</v>
      </c>
      <c r="B15">
        <f>B10-B3</f>
        <v>-18251853</v>
      </c>
    </row>
    <row r="16" spans="1:61" x14ac:dyDescent="0.25">
      <c r="A16" t="s">
        <v>24</v>
      </c>
      <c r="B16">
        <f>B11-B7</f>
        <v>11872267</v>
      </c>
    </row>
    <row r="17" spans="1:2" x14ac:dyDescent="0.25">
      <c r="A17" t="s">
        <v>24</v>
      </c>
      <c r="B17">
        <f>B12-B6</f>
        <v>334350454</v>
      </c>
    </row>
    <row r="18" spans="1:2" x14ac:dyDescent="0.25">
      <c r="A18" t="s">
        <v>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J18"/>
  <sheetViews>
    <sheetView tabSelected="1" workbookViewId="0">
      <selection activeCell="S25" sqref="S25"/>
    </sheetView>
  </sheetViews>
  <sheetFormatPr defaultRowHeight="15" x14ac:dyDescent="0.25"/>
  <cols>
    <col min="1" max="1" width="25.28515625" bestFit="1" customWidth="1"/>
    <col min="2" max="2" width="3.140625" bestFit="1" customWidth="1"/>
    <col min="3" max="3" width="11" bestFit="1" customWidth="1"/>
    <col min="4" max="4" width="9.7109375" bestFit="1" customWidth="1"/>
    <col min="62" max="62" width="11" bestFit="1" customWidth="1"/>
  </cols>
  <sheetData>
    <row r="1" spans="1:62" x14ac:dyDescent="0.25"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  <c r="AG1">
        <v>2020</v>
      </c>
      <c r="AH1">
        <v>2021</v>
      </c>
      <c r="AI1">
        <v>2022</v>
      </c>
      <c r="AJ1">
        <v>2023</v>
      </c>
      <c r="AK1">
        <v>2024</v>
      </c>
      <c r="AL1">
        <v>2025</v>
      </c>
      <c r="AM1">
        <v>2026</v>
      </c>
      <c r="AN1">
        <v>2027</v>
      </c>
      <c r="AO1">
        <v>2028</v>
      </c>
      <c r="AP1">
        <v>2029</v>
      </c>
      <c r="AQ1">
        <v>2030</v>
      </c>
      <c r="AR1">
        <v>2031</v>
      </c>
      <c r="AS1">
        <v>2032</v>
      </c>
      <c r="AT1">
        <v>2033</v>
      </c>
      <c r="AU1">
        <v>2034</v>
      </c>
      <c r="AV1">
        <v>2035</v>
      </c>
      <c r="AW1">
        <v>2036</v>
      </c>
      <c r="AX1">
        <v>2037</v>
      </c>
      <c r="AY1">
        <v>2038</v>
      </c>
      <c r="AZ1">
        <v>2039</v>
      </c>
      <c r="BA1">
        <v>2040</v>
      </c>
      <c r="BB1">
        <v>2041</v>
      </c>
      <c r="BC1">
        <v>2042</v>
      </c>
      <c r="BD1">
        <v>2043</v>
      </c>
      <c r="BE1">
        <v>2044</v>
      </c>
      <c r="BF1">
        <v>2045</v>
      </c>
      <c r="BG1">
        <v>2046</v>
      </c>
      <c r="BH1">
        <v>2047</v>
      </c>
      <c r="BI1">
        <v>2048</v>
      </c>
      <c r="BJ1">
        <v>2049</v>
      </c>
    </row>
    <row r="2" spans="1:62" x14ac:dyDescent="0.25">
      <c r="A2" t="s">
        <v>2</v>
      </c>
      <c r="B2" t="s">
        <v>11</v>
      </c>
      <c r="C2">
        <f>'Run1'!B2</f>
        <v>297107000</v>
      </c>
      <c r="D2">
        <f>'Run1'!C2</f>
        <v>297478047</v>
      </c>
      <c r="E2">
        <f>'Run1'!D2</f>
        <v>296083624</v>
      </c>
      <c r="F2">
        <f>'Run1'!E2</f>
        <v>293966290</v>
      </c>
      <c r="G2">
        <f>'Run1'!F2</f>
        <v>291425184</v>
      </c>
      <c r="H2">
        <f>'Run1'!G2</f>
        <v>288505388</v>
      </c>
      <c r="I2">
        <f>'Run1'!H2</f>
        <v>285205869</v>
      </c>
      <c r="J2">
        <f>'Run1'!I2</f>
        <v>281593200</v>
      </c>
      <c r="K2">
        <f>'Run1'!J2</f>
        <v>277750064</v>
      </c>
      <c r="L2">
        <f>'Run1'!K2</f>
        <v>273785298</v>
      </c>
      <c r="M2">
        <f>'Run1'!L2</f>
        <v>269833794</v>
      </c>
      <c r="N2">
        <f>'Run1'!M2</f>
        <v>265903050</v>
      </c>
      <c r="O2">
        <f>'Run1'!N2</f>
        <v>261982790</v>
      </c>
      <c r="P2">
        <f>'Run1'!O2</f>
        <v>258007481</v>
      </c>
      <c r="Q2">
        <f>'Run1'!P2</f>
        <v>253811148</v>
      </c>
      <c r="R2">
        <f>'Run1'!Q2</f>
        <v>249436929</v>
      </c>
      <c r="S2">
        <f>'Run1'!R2</f>
        <v>244902733</v>
      </c>
      <c r="T2">
        <f>'Run1'!S2</f>
        <v>240080622</v>
      </c>
      <c r="U2">
        <f>'Run1'!T2</f>
        <v>234857040</v>
      </c>
      <c r="V2">
        <f>'Run1'!U2</f>
        <v>229279654</v>
      </c>
      <c r="W2">
        <f>'Run1'!V2</f>
        <v>223469471</v>
      </c>
      <c r="X2">
        <f>'Run1'!W2</f>
        <v>217511162</v>
      </c>
      <c r="Y2">
        <f>'Run1'!X2</f>
        <v>211452179</v>
      </c>
      <c r="Z2">
        <f>'Run1'!Y2</f>
        <v>205342033</v>
      </c>
      <c r="AA2">
        <f>'Run1'!Z2</f>
        <v>199271398</v>
      </c>
      <c r="AB2">
        <f>'Run1'!AA2</f>
        <v>193251211</v>
      </c>
      <c r="AC2">
        <f>'Run1'!AB2</f>
        <v>187285329</v>
      </c>
      <c r="AD2">
        <f>'Run1'!AC2</f>
        <v>181377595</v>
      </c>
      <c r="AE2">
        <f>'Run1'!AD2</f>
        <v>175618234</v>
      </c>
      <c r="AF2">
        <f>'Run1'!AE2</f>
        <v>170197475</v>
      </c>
      <c r="AG2">
        <f>'Run1'!AF2</f>
        <v>165105293</v>
      </c>
      <c r="AH2">
        <f>'Run1'!AG2</f>
        <v>160346533</v>
      </c>
      <c r="AI2">
        <f>'Run1'!AH2</f>
        <v>155914797</v>
      </c>
      <c r="AJ2">
        <f>'Run1'!AI2</f>
        <v>151792208</v>
      </c>
      <c r="AK2">
        <f>'Run1'!AJ2</f>
        <v>147920266</v>
      </c>
      <c r="AL2">
        <f>'Run1'!AK2</f>
        <v>144181133</v>
      </c>
      <c r="AM2">
        <f>'Run1'!AL2</f>
        <v>140569794</v>
      </c>
      <c r="AN2">
        <f>'Run1'!AM2</f>
        <v>137088129</v>
      </c>
      <c r="AO2">
        <f>'Run1'!AN2</f>
        <v>133736887</v>
      </c>
      <c r="AP2">
        <f>'Run1'!AO2</f>
        <v>130515463</v>
      </c>
      <c r="AQ2">
        <f>'Run1'!AP2</f>
        <v>127420831</v>
      </c>
      <c r="AR2">
        <f>'Run1'!AQ2</f>
        <v>124449842</v>
      </c>
      <c r="AS2">
        <f>'Run1'!AR2</f>
        <v>121602002</v>
      </c>
      <c r="AT2">
        <f>'Run1'!AS2</f>
        <v>118864346</v>
      </c>
      <c r="AU2">
        <f>'Run1'!AT2</f>
        <v>116222503</v>
      </c>
      <c r="AV2">
        <f>'Run1'!AU2</f>
        <v>113676610</v>
      </c>
      <c r="AW2">
        <f>'Run1'!AV2</f>
        <v>111226031</v>
      </c>
      <c r="AX2">
        <f>'Run1'!AW2</f>
        <v>108869658</v>
      </c>
      <c r="AY2">
        <f>'Run1'!AX2</f>
        <v>106606442</v>
      </c>
      <c r="AZ2">
        <f>'Run1'!AY2</f>
        <v>104435038</v>
      </c>
      <c r="BA2">
        <f>'Run1'!AZ2</f>
        <v>102353856</v>
      </c>
      <c r="BB2">
        <f>'Run1'!BA2</f>
        <v>100361255</v>
      </c>
      <c r="BC2">
        <f>'Run1'!BB2</f>
        <v>98455410</v>
      </c>
      <c r="BD2">
        <f>'Run1'!BC2</f>
        <v>96634495</v>
      </c>
      <c r="BE2">
        <f>'Run1'!BD2</f>
        <v>94896903</v>
      </c>
      <c r="BF2">
        <f>'Run1'!BE2</f>
        <v>93241297</v>
      </c>
      <c r="BG2">
        <f>'Run1'!BF2</f>
        <v>91652482</v>
      </c>
      <c r="BH2">
        <f>'Run1'!BG2</f>
        <v>90085061</v>
      </c>
      <c r="BI2">
        <f>'Run1'!BH2</f>
        <v>88537875</v>
      </c>
      <c r="BJ2">
        <f>'Run1'!BI2</f>
        <v>87013361</v>
      </c>
    </row>
    <row r="3" spans="1:62" x14ac:dyDescent="0.25">
      <c r="A3" t="s">
        <v>3</v>
      </c>
      <c r="B3" t="s">
        <v>11</v>
      </c>
      <c r="C3">
        <f>'Run1'!B3</f>
        <v>265020200</v>
      </c>
      <c r="D3">
        <f>'Run1'!C3</f>
        <v>264352587</v>
      </c>
      <c r="E3">
        <f>'Run1'!D3</f>
        <v>263851135</v>
      </c>
      <c r="F3">
        <f>'Run1'!E3</f>
        <v>263843111</v>
      </c>
      <c r="G3">
        <f>'Run1'!F3</f>
        <v>263965289</v>
      </c>
      <c r="H3">
        <f>'Run1'!G3</f>
        <v>263779174</v>
      </c>
      <c r="I3">
        <f>'Run1'!H3</f>
        <v>263805415</v>
      </c>
      <c r="J3">
        <f>'Run1'!I3</f>
        <v>264520241</v>
      </c>
      <c r="K3">
        <f>'Run1'!J3</f>
        <v>265693354</v>
      </c>
      <c r="L3">
        <f>'Run1'!K3</f>
        <v>267961912</v>
      </c>
      <c r="M3">
        <f>'Run1'!L3</f>
        <v>270520275</v>
      </c>
      <c r="N3">
        <f>'Run1'!M3</f>
        <v>272648373</v>
      </c>
      <c r="O3">
        <f>'Run1'!N3</f>
        <v>274677538</v>
      </c>
      <c r="P3">
        <f>'Run1'!O3</f>
        <v>275186715</v>
      </c>
      <c r="Q3">
        <f>'Run1'!P3</f>
        <v>275279618</v>
      </c>
      <c r="R3">
        <f>'Run1'!Q3</f>
        <v>276393115</v>
      </c>
      <c r="S3">
        <f>'Run1'!R3</f>
        <v>277818030</v>
      </c>
      <c r="T3">
        <f>'Run1'!S3</f>
        <v>278159591</v>
      </c>
      <c r="U3">
        <f>'Run1'!T3</f>
        <v>277914838</v>
      </c>
      <c r="V3">
        <f>'Run1'!U3</f>
        <v>278585469</v>
      </c>
      <c r="W3">
        <f>'Run1'!V3</f>
        <v>280070051</v>
      </c>
      <c r="X3">
        <f>'Run1'!W3</f>
        <v>282001221</v>
      </c>
      <c r="Y3">
        <f>'Run1'!X3</f>
        <v>284146344</v>
      </c>
      <c r="Z3">
        <f>'Run1'!Y3</f>
        <v>286386015</v>
      </c>
      <c r="AA3">
        <f>'Run1'!Z3</f>
        <v>288599321</v>
      </c>
      <c r="AB3">
        <f>'Run1'!AA3</f>
        <v>290778527</v>
      </c>
      <c r="AC3">
        <f>'Run1'!AB3</f>
        <v>292918258</v>
      </c>
      <c r="AD3">
        <f>'Run1'!AC3</f>
        <v>295018737</v>
      </c>
      <c r="AE3">
        <f>'Run1'!AD3</f>
        <v>296993959</v>
      </c>
      <c r="AF3">
        <f>'Run1'!AE3</f>
        <v>298689950</v>
      </c>
      <c r="AG3">
        <f>'Run1'!AF3</f>
        <v>300518000</v>
      </c>
      <c r="AH3">
        <f>'Run1'!AG3</f>
        <v>302503657</v>
      </c>
      <c r="AI3">
        <f>'Run1'!AH3</f>
        <v>304472062</v>
      </c>
      <c r="AJ3">
        <f>'Run1'!AI3</f>
        <v>306307555</v>
      </c>
      <c r="AK3">
        <f>'Run1'!AJ3</f>
        <v>308010257</v>
      </c>
      <c r="AL3">
        <f>'Run1'!AK3</f>
        <v>309680324</v>
      </c>
      <c r="AM3">
        <f>'Run1'!AL3</f>
        <v>311317949</v>
      </c>
      <c r="AN3">
        <f>'Run1'!AM3</f>
        <v>312912587</v>
      </c>
      <c r="AO3">
        <f>'Run1'!AN3</f>
        <v>314448012</v>
      </c>
      <c r="AP3">
        <f>'Run1'!AO3</f>
        <v>315903243</v>
      </c>
      <c r="AQ3">
        <f>'Run1'!AP3</f>
        <v>317216957</v>
      </c>
      <c r="AR3">
        <f>'Run1'!AQ3</f>
        <v>318459856</v>
      </c>
      <c r="AS3">
        <f>'Run1'!AR3</f>
        <v>319667318</v>
      </c>
      <c r="AT3">
        <f>'Run1'!AS3</f>
        <v>320843685</v>
      </c>
      <c r="AU3">
        <f>'Run1'!AT3</f>
        <v>321982996</v>
      </c>
      <c r="AV3">
        <f>'Run1'!AU3</f>
        <v>323064506</v>
      </c>
      <c r="AW3">
        <f>'Run1'!AV3</f>
        <v>324072752</v>
      </c>
      <c r="AX3">
        <f>'Run1'!AW3</f>
        <v>324996473</v>
      </c>
      <c r="AY3">
        <f>'Run1'!AX3</f>
        <v>325828430</v>
      </c>
      <c r="AZ3">
        <f>'Run1'!AY3</f>
        <v>326566463</v>
      </c>
      <c r="BA3">
        <f>'Run1'!AZ3</f>
        <v>327210914</v>
      </c>
      <c r="BB3">
        <f>'Run1'!BA3</f>
        <v>327755762</v>
      </c>
      <c r="BC3">
        <f>'Run1'!BB3</f>
        <v>328194130</v>
      </c>
      <c r="BD3">
        <f>'Run1'!BC3</f>
        <v>328532340</v>
      </c>
      <c r="BE3">
        <f>'Run1'!BD3</f>
        <v>328786607</v>
      </c>
      <c r="BF3">
        <f>'Run1'!BE3</f>
        <v>328976116</v>
      </c>
      <c r="BG3">
        <f>'Run1'!BF3</f>
        <v>329130072</v>
      </c>
      <c r="BH3">
        <f>'Run1'!BG3</f>
        <v>329301732</v>
      </c>
      <c r="BI3">
        <f>'Run1'!BH3</f>
        <v>329497782</v>
      </c>
      <c r="BJ3">
        <f>'Run1'!BI3</f>
        <v>329718817</v>
      </c>
    </row>
    <row r="4" spans="1:62" x14ac:dyDescent="0.25">
      <c r="A4" t="s">
        <v>4</v>
      </c>
      <c r="B4" t="s">
        <v>11</v>
      </c>
      <c r="C4">
        <f>'Run1'!B4</f>
        <v>160408800</v>
      </c>
      <c r="D4">
        <f>'Run1'!C4</f>
        <v>160829156</v>
      </c>
      <c r="E4">
        <f>'Run1'!D4</f>
        <v>162838310</v>
      </c>
      <c r="F4">
        <f>'Run1'!E4</f>
        <v>165064228</v>
      </c>
      <c r="G4">
        <f>'Run1'!F4</f>
        <v>167570515</v>
      </c>
      <c r="H4">
        <f>'Run1'!G4</f>
        <v>170749331</v>
      </c>
      <c r="I4">
        <f>'Run1'!H4</f>
        <v>174079576</v>
      </c>
      <c r="J4">
        <f>'Run1'!I4</f>
        <v>177019816</v>
      </c>
      <c r="K4">
        <f>'Run1'!J4</f>
        <v>179719467</v>
      </c>
      <c r="L4">
        <f>'Run1'!K4</f>
        <v>181435209</v>
      </c>
      <c r="M4">
        <f>'Run1'!L4</f>
        <v>182841461</v>
      </c>
      <c r="N4">
        <f>'Run1'!M4</f>
        <v>184650370</v>
      </c>
      <c r="O4">
        <f>'Run1'!N4</f>
        <v>186540293</v>
      </c>
      <c r="P4">
        <f>'Run1'!O4</f>
        <v>189995465</v>
      </c>
      <c r="Q4">
        <f>'Run1'!P4</f>
        <v>194072680</v>
      </c>
      <c r="R4">
        <f>'Run1'!Q4</f>
        <v>197293782</v>
      </c>
      <c r="S4">
        <f>'Run1'!R4</f>
        <v>200353208</v>
      </c>
      <c r="T4">
        <f>'Run1'!S4</f>
        <v>204771552</v>
      </c>
      <c r="U4">
        <f>'Run1'!T4</f>
        <v>210160410</v>
      </c>
      <c r="V4">
        <f>'Run1'!U4</f>
        <v>214970507</v>
      </c>
      <c r="W4">
        <f>'Run1'!V4</f>
        <v>219185613</v>
      </c>
      <c r="X4">
        <f>'Run1'!W4</f>
        <v>223090729</v>
      </c>
      <c r="Y4">
        <f>'Run1'!X4</f>
        <v>226872308</v>
      </c>
      <c r="Z4">
        <f>'Run1'!Y4</f>
        <v>230600968</v>
      </c>
      <c r="AA4">
        <f>'Run1'!Z4</f>
        <v>234307464</v>
      </c>
      <c r="AB4">
        <f>'Run1'!AA4</f>
        <v>237989036</v>
      </c>
      <c r="AC4">
        <f>'Run1'!AB4</f>
        <v>241647629</v>
      </c>
      <c r="AD4">
        <f>'Run1'!AC4</f>
        <v>245279596</v>
      </c>
      <c r="AE4">
        <f>'Run1'!AD4</f>
        <v>248881132</v>
      </c>
      <c r="AF4">
        <f>'Run1'!AE4</f>
        <v>252416410</v>
      </c>
      <c r="AG4">
        <f>'Run1'!AF4</f>
        <v>255485378</v>
      </c>
      <c r="AH4">
        <f>'Run1'!AG4</f>
        <v>258059936</v>
      </c>
      <c r="AI4">
        <f>'Run1'!AH4</f>
        <v>260323063</v>
      </c>
      <c r="AJ4">
        <f>'Run1'!AI4</f>
        <v>262409300</v>
      </c>
      <c r="AK4">
        <f>'Run1'!AJ4</f>
        <v>264377612</v>
      </c>
      <c r="AL4">
        <f>'Run1'!AK4</f>
        <v>266246104</v>
      </c>
      <c r="AM4">
        <f>'Run1'!AL4</f>
        <v>268019965</v>
      </c>
      <c r="AN4">
        <f>'Run1'!AM4</f>
        <v>269708190</v>
      </c>
      <c r="AO4">
        <f>'Run1'!AN4</f>
        <v>271326520</v>
      </c>
      <c r="AP4">
        <f>'Run1'!AO4</f>
        <v>272896732</v>
      </c>
      <c r="AQ4">
        <f>'Run1'!AP4</f>
        <v>274483170</v>
      </c>
      <c r="AR4">
        <f>'Run1'!AQ4</f>
        <v>276018258</v>
      </c>
      <c r="AS4">
        <f>'Run1'!AR4</f>
        <v>277467349</v>
      </c>
      <c r="AT4">
        <f>'Run1'!AS4</f>
        <v>278839322</v>
      </c>
      <c r="AU4">
        <f>'Run1'!AT4</f>
        <v>280154699</v>
      </c>
      <c r="AV4">
        <f>'Run1'!AU4</f>
        <v>281434184</v>
      </c>
      <c r="AW4">
        <f>'Run1'!AV4</f>
        <v>282693896</v>
      </c>
      <c r="AX4">
        <f>'Run1'!AW4</f>
        <v>283946168</v>
      </c>
      <c r="AY4">
        <f>'Run1'!AX4</f>
        <v>285199210</v>
      </c>
      <c r="AZ4">
        <f>'Run1'!AY4</f>
        <v>286456433</v>
      </c>
      <c r="BA4">
        <f>'Run1'!AZ4</f>
        <v>287718984</v>
      </c>
      <c r="BB4">
        <f>'Run1'!BA4</f>
        <v>288994417</v>
      </c>
      <c r="BC4">
        <f>'Run1'!BB4</f>
        <v>290291292</v>
      </c>
      <c r="BD4">
        <f>'Run1'!BC4</f>
        <v>291604963</v>
      </c>
      <c r="BE4">
        <f>'Run1'!BD4</f>
        <v>292920722</v>
      </c>
      <c r="BF4">
        <f>'Run1'!BE4</f>
        <v>294220690</v>
      </c>
      <c r="BG4">
        <f>'Run1'!BF4</f>
        <v>295490892</v>
      </c>
      <c r="BH4">
        <f>'Run1'!BG4</f>
        <v>296723543</v>
      </c>
      <c r="BI4">
        <f>'Run1'!BH4</f>
        <v>297913212</v>
      </c>
      <c r="BJ4">
        <f>'Run1'!BI4</f>
        <v>299056978</v>
      </c>
    </row>
    <row r="6" spans="1:62" x14ac:dyDescent="0.25">
      <c r="C6">
        <v>1990</v>
      </c>
      <c r="D6">
        <v>1991</v>
      </c>
      <c r="E6">
        <v>1992</v>
      </c>
      <c r="F6">
        <v>1993</v>
      </c>
      <c r="G6">
        <v>1994</v>
      </c>
      <c r="H6">
        <v>1995</v>
      </c>
      <c r="I6">
        <v>1996</v>
      </c>
      <c r="J6">
        <v>1997</v>
      </c>
      <c r="K6">
        <v>1998</v>
      </c>
      <c r="L6">
        <v>1999</v>
      </c>
      <c r="M6">
        <v>2000</v>
      </c>
      <c r="N6">
        <v>2001</v>
      </c>
      <c r="O6">
        <v>2002</v>
      </c>
      <c r="P6">
        <v>2003</v>
      </c>
      <c r="Q6">
        <v>2004</v>
      </c>
      <c r="R6">
        <v>2005</v>
      </c>
      <c r="S6">
        <v>2006</v>
      </c>
      <c r="T6">
        <v>2007</v>
      </c>
      <c r="U6">
        <v>2008</v>
      </c>
      <c r="V6">
        <v>2009</v>
      </c>
      <c r="W6">
        <v>2010</v>
      </c>
      <c r="X6">
        <v>2011</v>
      </c>
      <c r="Y6">
        <v>2012</v>
      </c>
      <c r="Z6">
        <v>2013</v>
      </c>
      <c r="AA6">
        <v>2014</v>
      </c>
      <c r="AB6">
        <v>2015</v>
      </c>
      <c r="AC6">
        <v>2016</v>
      </c>
      <c r="AD6">
        <v>2017</v>
      </c>
      <c r="AE6">
        <v>2018</v>
      </c>
      <c r="AF6">
        <v>2019</v>
      </c>
      <c r="AG6">
        <v>2020</v>
      </c>
      <c r="AH6">
        <v>2021</v>
      </c>
      <c r="AI6">
        <v>2022</v>
      </c>
      <c r="AJ6">
        <v>2023</v>
      </c>
      <c r="AK6">
        <v>2024</v>
      </c>
      <c r="AL6">
        <v>2025</v>
      </c>
      <c r="AM6">
        <v>2026</v>
      </c>
      <c r="AN6">
        <v>2027</v>
      </c>
      <c r="AO6">
        <v>2028</v>
      </c>
      <c r="AP6">
        <v>2029</v>
      </c>
      <c r="AQ6">
        <v>2030</v>
      </c>
      <c r="AR6">
        <v>2031</v>
      </c>
      <c r="AS6">
        <v>2032</v>
      </c>
      <c r="AT6">
        <v>2033</v>
      </c>
      <c r="AU6">
        <v>2034</v>
      </c>
      <c r="AV6">
        <v>2035</v>
      </c>
      <c r="AW6">
        <v>2036</v>
      </c>
      <c r="AX6">
        <v>2037</v>
      </c>
      <c r="AY6">
        <v>2038</v>
      </c>
      <c r="AZ6">
        <v>2039</v>
      </c>
      <c r="BA6">
        <v>2040</v>
      </c>
      <c r="BB6">
        <v>2041</v>
      </c>
      <c r="BC6">
        <v>2042</v>
      </c>
      <c r="BD6">
        <v>2043</v>
      </c>
      <c r="BE6">
        <v>2044</v>
      </c>
      <c r="BF6">
        <v>2045</v>
      </c>
      <c r="BG6">
        <v>2046</v>
      </c>
      <c r="BH6">
        <v>2047</v>
      </c>
      <c r="BI6">
        <v>2048</v>
      </c>
      <c r="BJ6">
        <v>2049</v>
      </c>
    </row>
    <row r="7" spans="1:62" x14ac:dyDescent="0.25">
      <c r="A7" t="s">
        <v>5</v>
      </c>
      <c r="B7" t="s">
        <v>11</v>
      </c>
      <c r="C7">
        <f>'Run1'!B5</f>
        <v>3868057430</v>
      </c>
      <c r="D7">
        <f>'Run1'!C5</f>
        <v>3831964292</v>
      </c>
      <c r="E7">
        <f>'Run1'!D5</f>
        <v>3792660147</v>
      </c>
      <c r="F7">
        <f>'Run1'!E5</f>
        <v>3751961276</v>
      </c>
      <c r="G7">
        <f>'Run1'!F5</f>
        <v>3709711149</v>
      </c>
      <c r="H7">
        <f>'Run1'!G5</f>
        <v>3665559962</v>
      </c>
      <c r="I7">
        <f>'Run1'!H5</f>
        <v>3619374400</v>
      </c>
      <c r="J7">
        <f>'Run1'!I5</f>
        <v>3571216190</v>
      </c>
      <c r="K7">
        <f>'Run1'!J5</f>
        <v>3521229091</v>
      </c>
      <c r="L7">
        <f>'Run1'!K5</f>
        <v>3469691829</v>
      </c>
      <c r="M7">
        <f>'Run1'!L5</f>
        <v>3416693001</v>
      </c>
      <c r="N7">
        <f>'Run1'!M5</f>
        <v>3362179166</v>
      </c>
      <c r="O7">
        <f>'Run1'!N5</f>
        <v>3306210721</v>
      </c>
      <c r="P7">
        <f>'Run1'!O5</f>
        <v>3248598224</v>
      </c>
      <c r="Q7">
        <f>'Run1'!P5</f>
        <v>3189174251</v>
      </c>
      <c r="R7">
        <f>'Run1'!Q5</f>
        <v>3127945497</v>
      </c>
      <c r="S7">
        <f>'Run1'!R5</f>
        <v>3065209622</v>
      </c>
      <c r="T7">
        <f>'Run1'!S5</f>
        <v>3001394035</v>
      </c>
      <c r="U7">
        <f>'Run1'!T5</f>
        <v>2936589490</v>
      </c>
      <c r="V7">
        <f>'Run1'!U5</f>
        <v>2870846037</v>
      </c>
      <c r="W7">
        <f>'Run1'!V5</f>
        <v>2804240489</v>
      </c>
      <c r="X7">
        <f>'Run1'!W5</f>
        <v>2736849562</v>
      </c>
      <c r="Y7">
        <f>'Run1'!X5</f>
        <v>2669016673</v>
      </c>
      <c r="Z7">
        <f>'Run1'!Y5</f>
        <v>2601466601</v>
      </c>
      <c r="AA7">
        <f>'Run1'!Z5</f>
        <v>2534223402</v>
      </c>
      <c r="AB7">
        <f>'Run1'!AA5</f>
        <v>2467290132</v>
      </c>
      <c r="AC7">
        <f>'Run1'!AB5</f>
        <v>2400675728</v>
      </c>
      <c r="AD7">
        <f>'Run1'!AC5</f>
        <v>2334399964</v>
      </c>
      <c r="AE7">
        <f>'Run1'!AD5</f>
        <v>2270009400</v>
      </c>
      <c r="AF7">
        <f>'Run1'!AE5</f>
        <v>2208732675</v>
      </c>
      <c r="AG7">
        <f>'Run1'!AF5</f>
        <v>2150354811</v>
      </c>
      <c r="AH7">
        <f>'Run1'!AG5</f>
        <v>2094755469</v>
      </c>
      <c r="AI7">
        <f>'Run1'!AH5</f>
        <v>2041845570</v>
      </c>
      <c r="AJ7">
        <f>'Run1'!AI5</f>
        <v>1991554324</v>
      </c>
      <c r="AK7">
        <f>'Run1'!AJ5</f>
        <v>1943806672</v>
      </c>
      <c r="AL7">
        <f>'Run1'!AK5</f>
        <v>1897464258</v>
      </c>
      <c r="AM7">
        <f>'Run1'!AL5</f>
        <v>1852052144</v>
      </c>
      <c r="AN7">
        <f>'Run1'!AM5</f>
        <v>1807661186</v>
      </c>
      <c r="AO7">
        <f>'Run1'!AN5</f>
        <v>1764364826</v>
      </c>
      <c r="AP7">
        <f>'Run1'!AO5</f>
        <v>1722219244</v>
      </c>
      <c r="AQ7">
        <f>'Run1'!AP5</f>
        <v>1681260426</v>
      </c>
      <c r="AR7">
        <f>'Run1'!AQ5</f>
        <v>1641526856</v>
      </c>
      <c r="AS7">
        <f>'Run1'!AR5</f>
        <v>1603055991</v>
      </c>
      <c r="AT7">
        <f>'Run1'!AS5</f>
        <v>1565875277</v>
      </c>
      <c r="AU7">
        <f>'Run1'!AT5</f>
        <v>1529788979</v>
      </c>
      <c r="AV7">
        <f>'Run1'!AU5</f>
        <v>1494700254</v>
      </c>
      <c r="AW7">
        <f>'Run1'!AV5</f>
        <v>1460642372</v>
      </c>
      <c r="AX7">
        <f>'Run1'!AW5</f>
        <v>1427642710</v>
      </c>
      <c r="AY7">
        <f>'Run1'!AX5</f>
        <v>1395723411</v>
      </c>
      <c r="AZ7">
        <f>'Run1'!AY5</f>
        <v>1364902690</v>
      </c>
      <c r="BA7">
        <f>'Run1'!AZ5</f>
        <v>1335195576</v>
      </c>
      <c r="BB7">
        <f>'Run1'!BA5</f>
        <v>1306614092</v>
      </c>
      <c r="BC7">
        <f>'Run1'!BB5</f>
        <v>1279167333</v>
      </c>
      <c r="BD7">
        <f>'Run1'!BC5</f>
        <v>1252861903</v>
      </c>
      <c r="BE7">
        <f>'Run1'!BD5</f>
        <v>1227701535</v>
      </c>
      <c r="BF7">
        <f>'Run1'!BE5</f>
        <v>1203687389</v>
      </c>
      <c r="BG7">
        <f>'Run1'!BF5</f>
        <v>1180719859</v>
      </c>
      <c r="BH7">
        <f>'Run1'!BG5</f>
        <v>1158110099</v>
      </c>
      <c r="BI7">
        <f>'Run1'!BH5</f>
        <v>1135758875</v>
      </c>
      <c r="BJ7">
        <f>'Run1'!BI5</f>
        <v>1113705330</v>
      </c>
    </row>
    <row r="8" spans="1:62" x14ac:dyDescent="0.25">
      <c r="A8" t="s">
        <v>6</v>
      </c>
      <c r="B8" t="s">
        <v>11</v>
      </c>
      <c r="C8">
        <f>'Run1'!B6</f>
        <v>3045886977</v>
      </c>
      <c r="D8">
        <f>'Run1'!C6</f>
        <v>3083577000</v>
      </c>
      <c r="E8">
        <f>'Run1'!D6</f>
        <v>3123271033</v>
      </c>
      <c r="F8">
        <f>'Run1'!E6</f>
        <v>3162654410</v>
      </c>
      <c r="G8">
        <f>'Run1'!F6</f>
        <v>3199988043</v>
      </c>
      <c r="H8">
        <f>'Run1'!G6</f>
        <v>3235370270</v>
      </c>
      <c r="I8">
        <f>'Run1'!H6</f>
        <v>3271162998</v>
      </c>
      <c r="J8">
        <f>'Run1'!I6</f>
        <v>3308213340</v>
      </c>
      <c r="K8">
        <f>'Run1'!J6</f>
        <v>3348171314</v>
      </c>
      <c r="L8">
        <f>'Run1'!K6</f>
        <v>3390963600</v>
      </c>
      <c r="M8">
        <f>'Run1'!L6</f>
        <v>3434497904</v>
      </c>
      <c r="N8">
        <f>'Run1'!M6</f>
        <v>3479451845</v>
      </c>
      <c r="O8">
        <f>'Run1'!N6</f>
        <v>3525157438</v>
      </c>
      <c r="P8">
        <f>'Run1'!O6</f>
        <v>3569863392</v>
      </c>
      <c r="Q8">
        <f>'Run1'!P6</f>
        <v>3615160937</v>
      </c>
      <c r="R8">
        <f>'Run1'!Q6</f>
        <v>3662030549</v>
      </c>
      <c r="S8">
        <f>'Run1'!R6</f>
        <v>3709255713</v>
      </c>
      <c r="T8">
        <f>'Run1'!S6</f>
        <v>3756759645</v>
      </c>
      <c r="U8">
        <f>'Run1'!T6</f>
        <v>3805211493</v>
      </c>
      <c r="V8">
        <f>'Run1'!U6</f>
        <v>3854601758</v>
      </c>
      <c r="W8">
        <f>'Run1'!V6</f>
        <v>3904998977</v>
      </c>
      <c r="X8">
        <f>'Run1'!W6</f>
        <v>3956290162</v>
      </c>
      <c r="Y8">
        <f>'Run1'!X6</f>
        <v>4008087922</v>
      </c>
      <c r="Z8">
        <f>'Run1'!Y6</f>
        <v>4059628555</v>
      </c>
      <c r="AA8">
        <f>'Run1'!Z6</f>
        <v>4110883827</v>
      </c>
      <c r="AB8">
        <f>'Run1'!AA6</f>
        <v>4161884098</v>
      </c>
      <c r="AC8">
        <f>'Run1'!AB6</f>
        <v>4212610274</v>
      </c>
      <c r="AD8">
        <f>'Run1'!AC6</f>
        <v>4263062522</v>
      </c>
      <c r="AE8">
        <f>'Run1'!AD6</f>
        <v>4311714142</v>
      </c>
      <c r="AF8">
        <f>'Run1'!AE6</f>
        <v>4357412273</v>
      </c>
      <c r="AG8">
        <f>'Run1'!AF6</f>
        <v>4400987481</v>
      </c>
      <c r="AH8">
        <f>'Run1'!AG6</f>
        <v>4442717180</v>
      </c>
      <c r="AI8">
        <f>'Run1'!AH6</f>
        <v>4482555045</v>
      </c>
      <c r="AJ8">
        <f>'Run1'!AI6</f>
        <v>4520474645</v>
      </c>
      <c r="AK8">
        <f>'Run1'!AJ6</f>
        <v>4556507291</v>
      </c>
      <c r="AL8">
        <f>'Run1'!AK6</f>
        <v>4591790598</v>
      </c>
      <c r="AM8">
        <f>'Run1'!AL6</f>
        <v>4626794049</v>
      </c>
      <c r="AN8">
        <f>'Run1'!AM6</f>
        <v>4661376910</v>
      </c>
      <c r="AO8">
        <f>'Run1'!AN6</f>
        <v>4695405045</v>
      </c>
      <c r="AP8">
        <f>'Run1'!AO6</f>
        <v>4728562452</v>
      </c>
      <c r="AQ8">
        <f>'Run1'!AP6</f>
        <v>4760729714</v>
      </c>
      <c r="AR8">
        <f>'Run1'!AQ6</f>
        <v>4792133872</v>
      </c>
      <c r="AS8">
        <f>'Run1'!AR6</f>
        <v>4822747525</v>
      </c>
      <c r="AT8">
        <f>'Run1'!AS6</f>
        <v>4852507747</v>
      </c>
      <c r="AU8">
        <f>'Run1'!AT6</f>
        <v>4881540171</v>
      </c>
      <c r="AV8">
        <f>'Run1'!AU6</f>
        <v>4909870257</v>
      </c>
      <c r="AW8">
        <f>'Run1'!AV6</f>
        <v>4937394910</v>
      </c>
      <c r="AX8">
        <f>'Run1'!AW6</f>
        <v>4964011958</v>
      </c>
      <c r="AY8">
        <f>'Run1'!AX6</f>
        <v>4989648421</v>
      </c>
      <c r="AZ8">
        <f>'Run1'!AY6</f>
        <v>5014245886</v>
      </c>
      <c r="BA8">
        <f>'Run1'!AZ6</f>
        <v>5037766479</v>
      </c>
      <c r="BB8">
        <f>'Run1'!BA6</f>
        <v>5060197054</v>
      </c>
      <c r="BC8">
        <f>'Run1'!BB6</f>
        <v>5081534417</v>
      </c>
      <c r="BD8">
        <f>'Run1'!BC6</f>
        <v>5101800787</v>
      </c>
      <c r="BE8">
        <f>'Run1'!BD6</f>
        <v>5121031530</v>
      </c>
      <c r="BF8">
        <f>'Run1'!BE6</f>
        <v>5139257638</v>
      </c>
      <c r="BG8">
        <f>'Run1'!BF6</f>
        <v>5156602941</v>
      </c>
      <c r="BH8">
        <f>'Run1'!BG6</f>
        <v>5173786767</v>
      </c>
      <c r="BI8">
        <f>'Run1'!BH6</f>
        <v>5190937992</v>
      </c>
      <c r="BJ8">
        <f>'Run1'!BI6</f>
        <v>5208032878</v>
      </c>
    </row>
    <row r="9" spans="1:62" x14ac:dyDescent="0.25">
      <c r="A9" t="s">
        <v>7</v>
      </c>
      <c r="B9" t="s">
        <v>11</v>
      </c>
      <c r="C9">
        <f>'Run1'!B7</f>
        <v>1321502741</v>
      </c>
      <c r="D9">
        <f>'Run1'!C7</f>
        <v>1322889689</v>
      </c>
      <c r="E9">
        <f>'Run1'!D7</f>
        <v>1325416867</v>
      </c>
      <c r="F9">
        <f>'Run1'!E7</f>
        <v>1329578853</v>
      </c>
      <c r="G9">
        <f>'Run1'!F7</f>
        <v>1337263065</v>
      </c>
      <c r="H9">
        <f>'Run1'!G7</f>
        <v>1348706379</v>
      </c>
      <c r="I9">
        <f>'Run1'!H7</f>
        <v>1361671829</v>
      </c>
      <c r="J9">
        <f>'Run1'!I7</f>
        <v>1375248661</v>
      </c>
      <c r="K9">
        <f>'Run1'!J7</f>
        <v>1387645398</v>
      </c>
      <c r="L9">
        <f>'Run1'!K7</f>
        <v>1398665426</v>
      </c>
      <c r="M9">
        <f>'Run1'!L7</f>
        <v>1410315575</v>
      </c>
      <c r="N9">
        <f>'Run1'!M7</f>
        <v>1421970658</v>
      </c>
      <c r="O9">
        <f>'Run1'!N7</f>
        <v>1434241362</v>
      </c>
      <c r="P9">
        <f>'Run1'!O7</f>
        <v>1449062088</v>
      </c>
      <c r="Q9">
        <f>'Run1'!P7</f>
        <v>1465003412</v>
      </c>
      <c r="R9">
        <f>'Run1'!Q7</f>
        <v>1481077936</v>
      </c>
      <c r="S9">
        <f>'Run1'!R7</f>
        <v>1498205109</v>
      </c>
      <c r="T9">
        <f>'Run1'!S7</f>
        <v>1516031036</v>
      </c>
      <c r="U9">
        <f>'Run1'!T7</f>
        <v>1533797842</v>
      </c>
      <c r="V9">
        <f>'Run1'!U7</f>
        <v>1551466775</v>
      </c>
      <c r="W9">
        <f>'Run1'!V7</f>
        <v>1568895245</v>
      </c>
      <c r="X9">
        <f>'Run1'!W7</f>
        <v>1586122340</v>
      </c>
      <c r="Y9">
        <f>'Run1'!X7</f>
        <v>1603194538</v>
      </c>
      <c r="Z9">
        <f>'Run1'!Y7</f>
        <v>1620153128</v>
      </c>
      <c r="AA9">
        <f>'Run1'!Z7</f>
        <v>1637004396</v>
      </c>
      <c r="AB9">
        <f>'Run1'!AA7</f>
        <v>1653717163</v>
      </c>
      <c r="AC9">
        <f>'Run1'!AB7</f>
        <v>1670303739</v>
      </c>
      <c r="AD9">
        <f>'Run1'!AC7</f>
        <v>1686746341</v>
      </c>
      <c r="AE9">
        <f>'Run1'!AD7</f>
        <v>1703027267</v>
      </c>
      <c r="AF9">
        <f>'Run1'!AE7</f>
        <v>1719072995</v>
      </c>
      <c r="AG9">
        <f>'Run1'!AF7</f>
        <v>1734271380</v>
      </c>
      <c r="AH9">
        <f>'Run1'!AG7</f>
        <v>1748470671</v>
      </c>
      <c r="AI9">
        <f>'Run1'!AH7</f>
        <v>1761811274</v>
      </c>
      <c r="AJ9">
        <f>'Run1'!AI7</f>
        <v>1774394796</v>
      </c>
      <c r="AK9">
        <f>'Run1'!AJ7</f>
        <v>1786269009</v>
      </c>
      <c r="AL9">
        <f>'Run1'!AK7</f>
        <v>1797438484</v>
      </c>
      <c r="AM9">
        <f>'Run1'!AL7</f>
        <v>1807912429</v>
      </c>
      <c r="AN9">
        <f>'Run1'!AM7</f>
        <v>1817744285</v>
      </c>
      <c r="AO9">
        <f>'Run1'!AN7</f>
        <v>1826997976</v>
      </c>
      <c r="AP9">
        <f>'Run1'!AO7</f>
        <v>1835936028</v>
      </c>
      <c r="AQ9">
        <f>'Run1'!AP7</f>
        <v>1844643344</v>
      </c>
      <c r="AR9">
        <f>'Run1'!AQ7</f>
        <v>1852856632</v>
      </c>
      <c r="AS9">
        <f>'Run1'!AR7</f>
        <v>1860568454</v>
      </c>
      <c r="AT9">
        <f>'Run1'!AS7</f>
        <v>1867816797</v>
      </c>
      <c r="AU9">
        <f>'Run1'!AT7</f>
        <v>1874673999</v>
      </c>
      <c r="AV9">
        <f>'Run1'!AU7</f>
        <v>1881213329</v>
      </c>
      <c r="AW9">
        <f>'Run1'!AV7</f>
        <v>1887506189</v>
      </c>
      <c r="AX9">
        <f>'Run1'!AW7</f>
        <v>1893628615</v>
      </c>
      <c r="AY9">
        <f>'Run1'!AX7</f>
        <v>1899632405</v>
      </c>
      <c r="AZ9">
        <f>'Run1'!AY7</f>
        <v>1905558522</v>
      </c>
      <c r="BA9">
        <f>'Run1'!AZ7</f>
        <v>1911430418</v>
      </c>
      <c r="BB9">
        <f>'Run1'!BA7</f>
        <v>1917249776</v>
      </c>
      <c r="BC9">
        <f>'Run1'!BB7</f>
        <v>1923011240</v>
      </c>
      <c r="BD9">
        <f>'Run1'!BC7</f>
        <v>1928686588</v>
      </c>
      <c r="BE9">
        <f>'Run1'!BD7</f>
        <v>1934237452</v>
      </c>
      <c r="BF9">
        <f>'Run1'!BE7</f>
        <v>1939632530</v>
      </c>
      <c r="BG9">
        <f>'Run1'!BF7</f>
        <v>1944848549</v>
      </c>
      <c r="BH9">
        <f>'Run1'!BG7</f>
        <v>1949856044</v>
      </c>
      <c r="BI9">
        <f>'Run1'!BH7</f>
        <v>1954626508</v>
      </c>
      <c r="BJ9">
        <f>'Run1'!BI7</f>
        <v>1959145719</v>
      </c>
    </row>
    <row r="11" spans="1:62" x14ac:dyDescent="0.25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  <c r="AC11">
        <v>2016</v>
      </c>
      <c r="AD11">
        <v>2017</v>
      </c>
      <c r="AE11">
        <v>2018</v>
      </c>
      <c r="AF11">
        <v>2019</v>
      </c>
      <c r="AG11">
        <v>2020</v>
      </c>
      <c r="AH11">
        <v>2021</v>
      </c>
      <c r="AI11">
        <v>2022</v>
      </c>
      <c r="AJ11">
        <v>2023</v>
      </c>
      <c r="AK11">
        <v>2024</v>
      </c>
      <c r="AL11">
        <v>2025</v>
      </c>
      <c r="AM11">
        <v>2026</v>
      </c>
      <c r="AN11">
        <v>2027</v>
      </c>
      <c r="AO11">
        <v>2028</v>
      </c>
      <c r="AP11">
        <v>2029</v>
      </c>
      <c r="AQ11">
        <v>2030</v>
      </c>
      <c r="AR11">
        <v>2031</v>
      </c>
      <c r="AS11">
        <v>2032</v>
      </c>
      <c r="AT11">
        <v>2033</v>
      </c>
      <c r="AU11">
        <v>2034</v>
      </c>
      <c r="AV11">
        <v>2035</v>
      </c>
      <c r="AW11">
        <v>2036</v>
      </c>
      <c r="AX11">
        <v>2037</v>
      </c>
      <c r="AY11">
        <v>2038</v>
      </c>
      <c r="AZ11">
        <v>2039</v>
      </c>
      <c r="BA11">
        <v>2040</v>
      </c>
      <c r="BB11">
        <v>2041</v>
      </c>
      <c r="BC11">
        <v>2042</v>
      </c>
      <c r="BD11">
        <v>2043</v>
      </c>
      <c r="BE11">
        <v>2044</v>
      </c>
      <c r="BF11">
        <v>2045</v>
      </c>
      <c r="BG11">
        <v>2046</v>
      </c>
      <c r="BH11">
        <v>2047</v>
      </c>
      <c r="BI11">
        <v>2048</v>
      </c>
      <c r="BJ11">
        <v>2049</v>
      </c>
    </row>
    <row r="12" spans="1:62" x14ac:dyDescent="0.25">
      <c r="A12" t="s">
        <v>16</v>
      </c>
      <c r="B12" t="s">
        <v>11</v>
      </c>
      <c r="C12">
        <v>0</v>
      </c>
      <c r="D12">
        <f>(D4-$C$4)+(D9-$C$9)</f>
        <v>1807304</v>
      </c>
      <c r="E12">
        <f t="shared" ref="E12:BJ12" si="0">(E4-$C$4)+(E9-$C$9)</f>
        <v>6343636</v>
      </c>
      <c r="F12">
        <f t="shared" si="0"/>
        <v>12731540</v>
      </c>
      <c r="G12">
        <f t="shared" si="0"/>
        <v>22922039</v>
      </c>
      <c r="H12">
        <f t="shared" si="0"/>
        <v>37544169</v>
      </c>
      <c r="I12">
        <f t="shared" si="0"/>
        <v>53839864</v>
      </c>
      <c r="J12">
        <f t="shared" si="0"/>
        <v>70356936</v>
      </c>
      <c r="K12">
        <f t="shared" si="0"/>
        <v>85453324</v>
      </c>
      <c r="L12">
        <f t="shared" si="0"/>
        <v>98189094</v>
      </c>
      <c r="M12">
        <f t="shared" si="0"/>
        <v>111245495</v>
      </c>
      <c r="N12">
        <f t="shared" si="0"/>
        <v>124709487</v>
      </c>
      <c r="O12">
        <f t="shared" si="0"/>
        <v>138870114</v>
      </c>
      <c r="P12">
        <f t="shared" si="0"/>
        <v>157146012</v>
      </c>
      <c r="Q12">
        <f t="shared" si="0"/>
        <v>177164551</v>
      </c>
      <c r="R12">
        <f t="shared" si="0"/>
        <v>196460177</v>
      </c>
      <c r="S12">
        <f t="shared" si="0"/>
        <v>216646776</v>
      </c>
      <c r="T12">
        <f t="shared" si="0"/>
        <v>238891047</v>
      </c>
      <c r="U12">
        <f t="shared" si="0"/>
        <v>262046711</v>
      </c>
      <c r="V12">
        <f t="shared" si="0"/>
        <v>284525741</v>
      </c>
      <c r="W12">
        <f t="shared" si="0"/>
        <v>306169317</v>
      </c>
      <c r="X12">
        <f t="shared" si="0"/>
        <v>327301528</v>
      </c>
      <c r="Y12">
        <f t="shared" si="0"/>
        <v>348155305</v>
      </c>
      <c r="Z12">
        <f t="shared" si="0"/>
        <v>368842555</v>
      </c>
      <c r="AA12">
        <f t="shared" si="0"/>
        <v>389400319</v>
      </c>
      <c r="AB12">
        <f t="shared" si="0"/>
        <v>409794658</v>
      </c>
      <c r="AC12">
        <f t="shared" si="0"/>
        <v>430039827</v>
      </c>
      <c r="AD12">
        <f t="shared" si="0"/>
        <v>450114396</v>
      </c>
      <c r="AE12">
        <f t="shared" si="0"/>
        <v>469996858</v>
      </c>
      <c r="AF12">
        <f t="shared" si="0"/>
        <v>489577864</v>
      </c>
      <c r="AG12">
        <f t="shared" si="0"/>
        <v>507845217</v>
      </c>
      <c r="AH12">
        <f t="shared" si="0"/>
        <v>524619066</v>
      </c>
      <c r="AI12">
        <f t="shared" si="0"/>
        <v>540222796</v>
      </c>
      <c r="AJ12">
        <f t="shared" si="0"/>
        <v>554892555</v>
      </c>
      <c r="AK12">
        <f t="shared" si="0"/>
        <v>568735080</v>
      </c>
      <c r="AL12">
        <f t="shared" si="0"/>
        <v>581773047</v>
      </c>
      <c r="AM12">
        <f t="shared" si="0"/>
        <v>594020853</v>
      </c>
      <c r="AN12">
        <f t="shared" si="0"/>
        <v>605540934</v>
      </c>
      <c r="AO12">
        <f t="shared" si="0"/>
        <v>616412955</v>
      </c>
      <c r="AP12">
        <f t="shared" si="0"/>
        <v>626921219</v>
      </c>
      <c r="AQ12">
        <f t="shared" si="0"/>
        <v>637214973</v>
      </c>
      <c r="AR12">
        <f t="shared" si="0"/>
        <v>646963349</v>
      </c>
      <c r="AS12">
        <f t="shared" si="0"/>
        <v>656124262</v>
      </c>
      <c r="AT12">
        <f t="shared" si="0"/>
        <v>664744578</v>
      </c>
      <c r="AU12">
        <f t="shared" si="0"/>
        <v>672917157</v>
      </c>
      <c r="AV12">
        <f t="shared" si="0"/>
        <v>680735972</v>
      </c>
      <c r="AW12">
        <f t="shared" si="0"/>
        <v>688288544</v>
      </c>
      <c r="AX12">
        <f t="shared" si="0"/>
        <v>695663242</v>
      </c>
      <c r="AY12">
        <f t="shared" si="0"/>
        <v>702920074</v>
      </c>
      <c r="AZ12">
        <f t="shared" si="0"/>
        <v>710103414</v>
      </c>
      <c r="BA12">
        <f t="shared" si="0"/>
        <v>717237861</v>
      </c>
      <c r="BB12">
        <f t="shared" si="0"/>
        <v>724332652</v>
      </c>
      <c r="BC12">
        <f t="shared" si="0"/>
        <v>731390991</v>
      </c>
      <c r="BD12">
        <f t="shared" si="0"/>
        <v>738380010</v>
      </c>
      <c r="BE12">
        <f t="shared" si="0"/>
        <v>745246633</v>
      </c>
      <c r="BF12">
        <f t="shared" si="0"/>
        <v>751941679</v>
      </c>
      <c r="BG12">
        <f t="shared" si="0"/>
        <v>758427900</v>
      </c>
      <c r="BH12">
        <f t="shared" si="0"/>
        <v>764668046</v>
      </c>
      <c r="BI12">
        <f t="shared" si="0"/>
        <v>770628179</v>
      </c>
      <c r="BJ12">
        <f t="shared" si="0"/>
        <v>776291156</v>
      </c>
    </row>
    <row r="14" spans="1:62" x14ac:dyDescent="0.25">
      <c r="C14">
        <v>1990</v>
      </c>
      <c r="D14">
        <v>1991</v>
      </c>
      <c r="E14">
        <v>1992</v>
      </c>
      <c r="F14">
        <v>1993</v>
      </c>
      <c r="G14">
        <v>1994</v>
      </c>
      <c r="H14">
        <v>1995</v>
      </c>
      <c r="I14">
        <v>1996</v>
      </c>
      <c r="J14">
        <v>1997</v>
      </c>
      <c r="K14">
        <v>1998</v>
      </c>
      <c r="L14">
        <v>1999</v>
      </c>
      <c r="M14">
        <v>2000</v>
      </c>
      <c r="N14">
        <v>2001</v>
      </c>
      <c r="O14">
        <v>2002</v>
      </c>
      <c r="P14">
        <v>2003</v>
      </c>
      <c r="Q14">
        <v>2004</v>
      </c>
      <c r="R14">
        <v>2005</v>
      </c>
      <c r="S14">
        <v>2006</v>
      </c>
      <c r="T14">
        <v>2007</v>
      </c>
      <c r="U14">
        <v>2008</v>
      </c>
      <c r="V14">
        <v>2009</v>
      </c>
      <c r="W14">
        <v>2010</v>
      </c>
      <c r="X14">
        <v>2011</v>
      </c>
      <c r="Y14">
        <v>2012</v>
      </c>
      <c r="Z14">
        <v>2013</v>
      </c>
      <c r="AA14">
        <v>2014</v>
      </c>
      <c r="AB14">
        <v>2015</v>
      </c>
      <c r="AC14">
        <v>2016</v>
      </c>
      <c r="AD14">
        <v>2017</v>
      </c>
      <c r="AE14">
        <v>2018</v>
      </c>
      <c r="AF14">
        <v>2019</v>
      </c>
      <c r="AG14">
        <v>2020</v>
      </c>
      <c r="AH14">
        <v>2021</v>
      </c>
      <c r="AI14">
        <v>2022</v>
      </c>
      <c r="AJ14">
        <v>2023</v>
      </c>
      <c r="AK14">
        <v>2024</v>
      </c>
      <c r="AL14">
        <v>2025</v>
      </c>
      <c r="AM14">
        <v>2026</v>
      </c>
      <c r="AN14">
        <v>2027</v>
      </c>
      <c r="AO14">
        <v>2028</v>
      </c>
      <c r="AP14">
        <v>2029</v>
      </c>
      <c r="AQ14">
        <v>2030</v>
      </c>
      <c r="AR14">
        <v>2031</v>
      </c>
      <c r="AS14">
        <v>2032</v>
      </c>
      <c r="AT14">
        <v>2033</v>
      </c>
      <c r="AU14">
        <v>2034</v>
      </c>
      <c r="AV14">
        <v>2035</v>
      </c>
      <c r="AW14">
        <v>2036</v>
      </c>
      <c r="AX14">
        <v>2037</v>
      </c>
      <c r="AY14">
        <v>2038</v>
      </c>
      <c r="AZ14">
        <v>2039</v>
      </c>
      <c r="BA14">
        <v>2040</v>
      </c>
      <c r="BB14">
        <v>2041</v>
      </c>
      <c r="BC14">
        <v>2042</v>
      </c>
      <c r="BD14">
        <v>2043</v>
      </c>
      <c r="BE14">
        <v>2044</v>
      </c>
      <c r="BF14">
        <v>2045</v>
      </c>
      <c r="BG14">
        <v>2046</v>
      </c>
      <c r="BH14">
        <v>2047</v>
      </c>
      <c r="BI14">
        <v>2048</v>
      </c>
      <c r="BJ14">
        <v>2049</v>
      </c>
    </row>
    <row r="15" spans="1:62" x14ac:dyDescent="0.25">
      <c r="A15" t="s">
        <v>17</v>
      </c>
      <c r="B15" t="s">
        <v>11</v>
      </c>
      <c r="C15">
        <v>0</v>
      </c>
      <c r="D15">
        <f>(D2-$C$2)+(D7-$C$7)</f>
        <v>-35722091</v>
      </c>
      <c r="E15">
        <f>(E2-$C$2)+(E7-$C$7)</f>
        <v>-76420659</v>
      </c>
      <c r="F15">
        <f t="shared" ref="F15:BJ15" si="1">(F2-$C$2)+(F7-$C$7)</f>
        <v>-119236864</v>
      </c>
      <c r="G15">
        <f t="shared" si="1"/>
        <v>-164028097</v>
      </c>
      <c r="H15">
        <f t="shared" si="1"/>
        <v>-211099080</v>
      </c>
      <c r="I15">
        <f t="shared" si="1"/>
        <v>-260584161</v>
      </c>
      <c r="J15">
        <f t="shared" si="1"/>
        <v>-312355040</v>
      </c>
      <c r="K15">
        <f t="shared" si="1"/>
        <v>-366185275</v>
      </c>
      <c r="L15">
        <f t="shared" si="1"/>
        <v>-421687303</v>
      </c>
      <c r="M15">
        <f t="shared" si="1"/>
        <v>-478637635</v>
      </c>
      <c r="N15">
        <f t="shared" si="1"/>
        <v>-537082214</v>
      </c>
      <c r="O15">
        <f t="shared" si="1"/>
        <v>-596970919</v>
      </c>
      <c r="P15">
        <f t="shared" si="1"/>
        <v>-658558725</v>
      </c>
      <c r="Q15">
        <f t="shared" si="1"/>
        <v>-722179031</v>
      </c>
      <c r="R15">
        <f t="shared" si="1"/>
        <v>-787782004</v>
      </c>
      <c r="S15">
        <f t="shared" si="1"/>
        <v>-855052075</v>
      </c>
      <c r="T15">
        <f t="shared" si="1"/>
        <v>-923689773</v>
      </c>
      <c r="U15">
        <f t="shared" si="1"/>
        <v>-993717900</v>
      </c>
      <c r="V15">
        <f t="shared" si="1"/>
        <v>-1065038739</v>
      </c>
      <c r="W15">
        <f t="shared" si="1"/>
        <v>-1137454470</v>
      </c>
      <c r="X15">
        <f t="shared" si="1"/>
        <v>-1210803706</v>
      </c>
      <c r="Y15">
        <f t="shared" si="1"/>
        <v>-1284695578</v>
      </c>
      <c r="Z15">
        <f t="shared" si="1"/>
        <v>-1358355796</v>
      </c>
      <c r="AA15">
        <f t="shared" si="1"/>
        <v>-1431669630</v>
      </c>
      <c r="AB15">
        <f t="shared" si="1"/>
        <v>-1504623087</v>
      </c>
      <c r="AC15">
        <f t="shared" si="1"/>
        <v>-1577203373</v>
      </c>
      <c r="AD15">
        <f t="shared" si="1"/>
        <v>-1649386871</v>
      </c>
      <c r="AE15">
        <f t="shared" si="1"/>
        <v>-1719536796</v>
      </c>
      <c r="AF15">
        <f t="shared" si="1"/>
        <v>-1786234280</v>
      </c>
      <c r="AG15">
        <f t="shared" si="1"/>
        <v>-1849704326</v>
      </c>
      <c r="AH15">
        <f t="shared" si="1"/>
        <v>-1910062428</v>
      </c>
      <c r="AI15">
        <f t="shared" si="1"/>
        <v>-1967404063</v>
      </c>
      <c r="AJ15">
        <f t="shared" si="1"/>
        <v>-2021817898</v>
      </c>
      <c r="AK15">
        <f t="shared" si="1"/>
        <v>-2073437492</v>
      </c>
      <c r="AL15">
        <f t="shared" si="1"/>
        <v>-2123519039</v>
      </c>
      <c r="AM15">
        <f t="shared" si="1"/>
        <v>-2172542492</v>
      </c>
      <c r="AN15">
        <f t="shared" si="1"/>
        <v>-2220415115</v>
      </c>
      <c r="AO15">
        <f t="shared" si="1"/>
        <v>-2267062717</v>
      </c>
      <c r="AP15">
        <f t="shared" si="1"/>
        <v>-2312429723</v>
      </c>
      <c r="AQ15">
        <f t="shared" si="1"/>
        <v>-2356483173</v>
      </c>
      <c r="AR15">
        <f t="shared" si="1"/>
        <v>-2399187732</v>
      </c>
      <c r="AS15">
        <f t="shared" si="1"/>
        <v>-2440506437</v>
      </c>
      <c r="AT15">
        <f t="shared" si="1"/>
        <v>-2480424807</v>
      </c>
      <c r="AU15">
        <f t="shared" si="1"/>
        <v>-2519152948</v>
      </c>
      <c r="AV15">
        <f t="shared" si="1"/>
        <v>-2556787566</v>
      </c>
      <c r="AW15">
        <f t="shared" si="1"/>
        <v>-2593296027</v>
      </c>
      <c r="AX15">
        <f t="shared" si="1"/>
        <v>-2628652062</v>
      </c>
      <c r="AY15">
        <f t="shared" si="1"/>
        <v>-2662834577</v>
      </c>
      <c r="AZ15">
        <f t="shared" si="1"/>
        <v>-2695826702</v>
      </c>
      <c r="BA15">
        <f t="shared" si="1"/>
        <v>-2727614998</v>
      </c>
      <c r="BB15">
        <f t="shared" si="1"/>
        <v>-2758189083</v>
      </c>
      <c r="BC15">
        <f t="shared" si="1"/>
        <v>-2787541687</v>
      </c>
      <c r="BD15">
        <f t="shared" si="1"/>
        <v>-2815668032</v>
      </c>
      <c r="BE15">
        <f t="shared" si="1"/>
        <v>-2842565992</v>
      </c>
      <c r="BF15">
        <f t="shared" si="1"/>
        <v>-2868235744</v>
      </c>
      <c r="BG15">
        <f t="shared" si="1"/>
        <v>-2892792089</v>
      </c>
      <c r="BH15">
        <f t="shared" si="1"/>
        <v>-2916969270</v>
      </c>
      <c r="BI15">
        <f t="shared" si="1"/>
        <v>-2940867680</v>
      </c>
      <c r="BJ15">
        <f t="shared" si="1"/>
        <v>-2964445739</v>
      </c>
    </row>
    <row r="17" spans="1:62" x14ac:dyDescent="0.25">
      <c r="C17">
        <v>1990</v>
      </c>
      <c r="D17">
        <v>1991</v>
      </c>
      <c r="E17">
        <v>1992</v>
      </c>
      <c r="F17">
        <v>1993</v>
      </c>
      <c r="G17">
        <v>1994</v>
      </c>
      <c r="H17">
        <v>1995</v>
      </c>
      <c r="I17">
        <v>1996</v>
      </c>
      <c r="J17">
        <v>1997</v>
      </c>
      <c r="K17">
        <v>1998</v>
      </c>
      <c r="L17">
        <v>1999</v>
      </c>
      <c r="M17">
        <v>2000</v>
      </c>
      <c r="N17">
        <v>2001</v>
      </c>
      <c r="O17">
        <v>2002</v>
      </c>
      <c r="P17">
        <v>2003</v>
      </c>
      <c r="Q17">
        <v>2004</v>
      </c>
      <c r="R17">
        <v>2005</v>
      </c>
      <c r="S17">
        <v>2006</v>
      </c>
      <c r="T17">
        <v>2007</v>
      </c>
      <c r="U17">
        <v>2008</v>
      </c>
      <c r="V17">
        <v>2009</v>
      </c>
      <c r="W17">
        <v>2010</v>
      </c>
      <c r="X17">
        <v>2011</v>
      </c>
      <c r="Y17">
        <v>2012</v>
      </c>
      <c r="Z17">
        <v>2013</v>
      </c>
      <c r="AA17">
        <v>2014</v>
      </c>
      <c r="AB17">
        <v>2015</v>
      </c>
      <c r="AC17">
        <v>2016</v>
      </c>
      <c r="AD17">
        <v>2017</v>
      </c>
      <c r="AE17">
        <v>2018</v>
      </c>
      <c r="AF17">
        <v>2019</v>
      </c>
      <c r="AG17">
        <v>2020</v>
      </c>
      <c r="AH17">
        <v>2021</v>
      </c>
      <c r="AI17">
        <v>2022</v>
      </c>
      <c r="AJ17">
        <v>2023</v>
      </c>
      <c r="AK17">
        <v>2024</v>
      </c>
      <c r="AL17">
        <v>2025</v>
      </c>
      <c r="AM17">
        <v>2026</v>
      </c>
      <c r="AN17">
        <v>2027</v>
      </c>
      <c r="AO17">
        <v>2028</v>
      </c>
      <c r="AP17">
        <v>2029</v>
      </c>
      <c r="AQ17">
        <v>2030</v>
      </c>
      <c r="AR17">
        <v>2031</v>
      </c>
      <c r="AS17">
        <v>2032</v>
      </c>
      <c r="AT17">
        <v>2033</v>
      </c>
      <c r="AU17">
        <v>2034</v>
      </c>
      <c r="AV17">
        <v>2035</v>
      </c>
      <c r="AW17">
        <v>2036</v>
      </c>
      <c r="AX17">
        <v>2037</v>
      </c>
      <c r="AY17">
        <v>2038</v>
      </c>
      <c r="AZ17">
        <v>2039</v>
      </c>
      <c r="BA17">
        <v>2040</v>
      </c>
      <c r="BB17">
        <v>2041</v>
      </c>
      <c r="BC17">
        <v>2042</v>
      </c>
      <c r="BD17">
        <v>2043</v>
      </c>
      <c r="BE17">
        <v>2044</v>
      </c>
      <c r="BF17">
        <v>2045</v>
      </c>
      <c r="BG17">
        <v>2046</v>
      </c>
      <c r="BH17">
        <v>2047</v>
      </c>
      <c r="BI17">
        <v>2048</v>
      </c>
      <c r="BJ17">
        <v>2049</v>
      </c>
    </row>
    <row r="18" spans="1:62" x14ac:dyDescent="0.25">
      <c r="A18" t="s">
        <v>18</v>
      </c>
      <c r="B18" t="s">
        <v>11</v>
      </c>
      <c r="C18">
        <v>0</v>
      </c>
      <c r="D18">
        <f>(D3-$C$3)+(D8-$C$8)</f>
        <v>37022410</v>
      </c>
      <c r="E18">
        <f t="shared" ref="E18:BJ18" si="2">(E3-$C$3)+(E8-$C$8)</f>
        <v>76214991</v>
      </c>
      <c r="F18">
        <f t="shared" si="2"/>
        <v>115590344</v>
      </c>
      <c r="G18">
        <f t="shared" si="2"/>
        <v>153046155</v>
      </c>
      <c r="H18">
        <f t="shared" si="2"/>
        <v>188242267</v>
      </c>
      <c r="I18">
        <f t="shared" si="2"/>
        <v>224061236</v>
      </c>
      <c r="J18">
        <f t="shared" si="2"/>
        <v>261826404</v>
      </c>
      <c r="K18">
        <f t="shared" si="2"/>
        <v>302957491</v>
      </c>
      <c r="L18">
        <f t="shared" si="2"/>
        <v>348018335</v>
      </c>
      <c r="M18">
        <f t="shared" si="2"/>
        <v>394111002</v>
      </c>
      <c r="N18">
        <f t="shared" si="2"/>
        <v>441193041</v>
      </c>
      <c r="O18">
        <f t="shared" si="2"/>
        <v>488927799</v>
      </c>
      <c r="P18">
        <f t="shared" si="2"/>
        <v>534142930</v>
      </c>
      <c r="Q18">
        <f t="shared" si="2"/>
        <v>579533378</v>
      </c>
      <c r="R18">
        <f t="shared" si="2"/>
        <v>627516487</v>
      </c>
      <c r="S18">
        <f t="shared" si="2"/>
        <v>676166566</v>
      </c>
      <c r="T18">
        <f t="shared" si="2"/>
        <v>724012059</v>
      </c>
      <c r="U18">
        <f t="shared" si="2"/>
        <v>772219154</v>
      </c>
      <c r="V18">
        <f t="shared" si="2"/>
        <v>822280050</v>
      </c>
      <c r="W18">
        <f t="shared" si="2"/>
        <v>874161851</v>
      </c>
      <c r="X18">
        <f t="shared" si="2"/>
        <v>927384206</v>
      </c>
      <c r="Y18">
        <f t="shared" si="2"/>
        <v>981327089</v>
      </c>
      <c r="Z18">
        <f t="shared" si="2"/>
        <v>1035107393</v>
      </c>
      <c r="AA18">
        <f t="shared" si="2"/>
        <v>1088575971</v>
      </c>
      <c r="AB18">
        <f t="shared" si="2"/>
        <v>1141755448</v>
      </c>
      <c r="AC18">
        <f t="shared" si="2"/>
        <v>1194621355</v>
      </c>
      <c r="AD18">
        <f t="shared" si="2"/>
        <v>1247174082</v>
      </c>
      <c r="AE18">
        <f t="shared" si="2"/>
        <v>1297800924</v>
      </c>
      <c r="AF18">
        <f t="shared" si="2"/>
        <v>1345195046</v>
      </c>
      <c r="AG18">
        <f t="shared" si="2"/>
        <v>1390598304</v>
      </c>
      <c r="AH18">
        <f t="shared" si="2"/>
        <v>1434313660</v>
      </c>
      <c r="AI18">
        <f t="shared" si="2"/>
        <v>1476119930</v>
      </c>
      <c r="AJ18">
        <f t="shared" si="2"/>
        <v>1515875023</v>
      </c>
      <c r="AK18">
        <f t="shared" si="2"/>
        <v>1553610371</v>
      </c>
      <c r="AL18">
        <f t="shared" si="2"/>
        <v>1590563745</v>
      </c>
      <c r="AM18">
        <f t="shared" si="2"/>
        <v>1627204821</v>
      </c>
      <c r="AN18">
        <f t="shared" si="2"/>
        <v>1663382320</v>
      </c>
      <c r="AO18">
        <f t="shared" si="2"/>
        <v>1698945880</v>
      </c>
      <c r="AP18">
        <f t="shared" si="2"/>
        <v>1733558518</v>
      </c>
      <c r="AQ18">
        <f t="shared" si="2"/>
        <v>1767039494</v>
      </c>
      <c r="AR18">
        <f t="shared" si="2"/>
        <v>1799686551</v>
      </c>
      <c r="AS18">
        <f t="shared" si="2"/>
        <v>1831507666</v>
      </c>
      <c r="AT18">
        <f t="shared" si="2"/>
        <v>1862444255</v>
      </c>
      <c r="AU18">
        <f t="shared" si="2"/>
        <v>1892615990</v>
      </c>
      <c r="AV18">
        <f t="shared" si="2"/>
        <v>1922027586</v>
      </c>
      <c r="AW18">
        <f t="shared" si="2"/>
        <v>1950560485</v>
      </c>
      <c r="AX18">
        <f t="shared" si="2"/>
        <v>1978101254</v>
      </c>
      <c r="AY18">
        <f t="shared" si="2"/>
        <v>2004569674</v>
      </c>
      <c r="AZ18">
        <f t="shared" si="2"/>
        <v>2029905172</v>
      </c>
      <c r="BA18">
        <f t="shared" si="2"/>
        <v>2054070216</v>
      </c>
      <c r="BB18">
        <f t="shared" si="2"/>
        <v>2077045639</v>
      </c>
      <c r="BC18">
        <f t="shared" si="2"/>
        <v>2098821370</v>
      </c>
      <c r="BD18">
        <f t="shared" si="2"/>
        <v>2119425950</v>
      </c>
      <c r="BE18">
        <f t="shared" si="2"/>
        <v>2138910960</v>
      </c>
      <c r="BF18">
        <f t="shared" si="2"/>
        <v>2157326577</v>
      </c>
      <c r="BG18">
        <f t="shared" si="2"/>
        <v>2174825836</v>
      </c>
      <c r="BH18">
        <f t="shared" si="2"/>
        <v>2192181322</v>
      </c>
      <c r="BI18">
        <f t="shared" si="2"/>
        <v>2209528597</v>
      </c>
      <c r="BJ18">
        <f t="shared" si="2"/>
        <v>2226844518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L18"/>
  <sheetViews>
    <sheetView workbookViewId="0">
      <selection activeCell="Q31" sqref="Q31"/>
    </sheetView>
  </sheetViews>
  <sheetFormatPr defaultRowHeight="15" x14ac:dyDescent="0.25"/>
  <cols>
    <col min="1" max="1" width="25.28515625" bestFit="1" customWidth="1"/>
    <col min="2" max="2" width="3.140625" bestFit="1" customWidth="1"/>
    <col min="3" max="3" width="11" bestFit="1" customWidth="1"/>
    <col min="7" max="8" width="10" bestFit="1" customWidth="1"/>
    <col min="33" max="33" width="11" bestFit="1" customWidth="1"/>
    <col min="64" max="64" width="11" bestFit="1" customWidth="1"/>
  </cols>
  <sheetData>
    <row r="1" spans="1:64" x14ac:dyDescent="0.25"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  <c r="AG1">
        <v>2020</v>
      </c>
      <c r="AH1">
        <v>2021</v>
      </c>
      <c r="AI1">
        <v>2022</v>
      </c>
      <c r="AJ1">
        <v>2023</v>
      </c>
      <c r="AK1">
        <v>2024</v>
      </c>
      <c r="AL1">
        <v>2025</v>
      </c>
      <c r="AM1">
        <v>2026</v>
      </c>
      <c r="AN1">
        <v>2027</v>
      </c>
      <c r="AO1">
        <v>2028</v>
      </c>
      <c r="AP1">
        <v>2029</v>
      </c>
      <c r="AQ1">
        <v>2030</v>
      </c>
      <c r="AR1">
        <v>2031</v>
      </c>
      <c r="AS1">
        <v>2032</v>
      </c>
      <c r="AT1">
        <v>2033</v>
      </c>
      <c r="AU1">
        <v>2034</v>
      </c>
      <c r="AV1">
        <v>2035</v>
      </c>
      <c r="AW1">
        <v>2036</v>
      </c>
      <c r="AX1">
        <v>2037</v>
      </c>
      <c r="AY1">
        <v>2038</v>
      </c>
      <c r="AZ1">
        <v>2039</v>
      </c>
      <c r="BA1">
        <v>2040</v>
      </c>
      <c r="BB1">
        <v>2041</v>
      </c>
      <c r="BC1">
        <v>2042</v>
      </c>
      <c r="BD1">
        <v>2043</v>
      </c>
      <c r="BE1">
        <v>2044</v>
      </c>
      <c r="BF1">
        <v>2045</v>
      </c>
      <c r="BG1">
        <v>2046</v>
      </c>
      <c r="BH1">
        <v>2047</v>
      </c>
      <c r="BI1">
        <v>2048</v>
      </c>
      <c r="BJ1">
        <v>2049</v>
      </c>
    </row>
    <row r="2" spans="1:64" x14ac:dyDescent="0.25">
      <c r="A2" t="s">
        <v>2</v>
      </c>
      <c r="B2" t="s">
        <v>11</v>
      </c>
      <c r="C2">
        <f>'Run2'!B2</f>
        <v>297107000</v>
      </c>
      <c r="D2">
        <f>'Run2'!C2</f>
        <v>297478047</v>
      </c>
      <c r="E2">
        <f>'Run2'!D2</f>
        <v>296083624</v>
      </c>
      <c r="F2">
        <f>'Run2'!E2</f>
        <v>293966290</v>
      </c>
      <c r="G2">
        <f>'Run2'!F2</f>
        <v>291425184</v>
      </c>
      <c r="H2">
        <f>'Run2'!G2</f>
        <v>288505388</v>
      </c>
      <c r="I2">
        <f>'Run2'!H2</f>
        <v>285205869</v>
      </c>
      <c r="J2">
        <f>'Run2'!I2</f>
        <v>281593200</v>
      </c>
      <c r="K2">
        <f>'Run2'!J2</f>
        <v>277750064</v>
      </c>
      <c r="L2">
        <f>'Run2'!K2</f>
        <v>273785298</v>
      </c>
      <c r="M2">
        <f>'Run2'!L2</f>
        <v>269833794</v>
      </c>
      <c r="N2">
        <f>'Run2'!M2</f>
        <v>265903050</v>
      </c>
      <c r="O2">
        <f>'Run2'!N2</f>
        <v>261982790</v>
      </c>
      <c r="P2">
        <f>'Run2'!O2</f>
        <v>258007481</v>
      </c>
      <c r="Q2">
        <f>'Run2'!P2</f>
        <v>253811148</v>
      </c>
      <c r="R2">
        <f>'Run2'!Q2</f>
        <v>249296528</v>
      </c>
      <c r="S2">
        <f>'Run2'!R2</f>
        <v>244347698</v>
      </c>
      <c r="T2">
        <f>'Run2'!S2</f>
        <v>238917178</v>
      </c>
      <c r="U2">
        <f>'Run2'!T2</f>
        <v>232912229</v>
      </c>
      <c r="V2">
        <f>'Run2'!U2</f>
        <v>226398669</v>
      </c>
      <c r="W2">
        <f>'Run2'!V2</f>
        <v>219517524</v>
      </c>
      <c r="X2">
        <f>'Run2'!W2</f>
        <v>212373671</v>
      </c>
      <c r="Y2">
        <f>'Run2'!X2</f>
        <v>205056291</v>
      </c>
      <c r="Z2">
        <f>'Run2'!Y2</f>
        <v>197716206</v>
      </c>
      <c r="AA2">
        <f>'Run2'!Z2</f>
        <v>190387679</v>
      </c>
      <c r="AB2">
        <f>'Run2'!AA2</f>
        <v>183085472</v>
      </c>
      <c r="AC2">
        <f>'Run2'!AB2</f>
        <v>175888160</v>
      </c>
      <c r="AD2">
        <f>'Run2'!AC2</f>
        <v>169125933</v>
      </c>
      <c r="AE2">
        <f>'Run2'!AD2</f>
        <v>162801231</v>
      </c>
      <c r="AF2">
        <f>'Run2'!AE2</f>
        <v>156883117</v>
      </c>
      <c r="AG2">
        <f>'Run2'!AF2</f>
        <v>151365196</v>
      </c>
      <c r="AH2">
        <f>'Run2'!AG2</f>
        <v>146172589</v>
      </c>
      <c r="AI2">
        <f>'Run2'!AH2</f>
        <v>141150084</v>
      </c>
      <c r="AJ2">
        <f>'Run2'!AI2</f>
        <v>136313000</v>
      </c>
      <c r="AK2">
        <f>'Run2'!AJ2</f>
        <v>131672201</v>
      </c>
      <c r="AL2">
        <f>'Run2'!AK2</f>
        <v>127234121</v>
      </c>
      <c r="AM2">
        <f>'Run2'!AL2</f>
        <v>123003001</v>
      </c>
      <c r="AN2">
        <f>'Run2'!AM2</f>
        <v>118973844</v>
      </c>
      <c r="AO2">
        <f>'Run2'!AN2</f>
        <v>115108607</v>
      </c>
      <c r="AP2">
        <f>'Run2'!AO2</f>
        <v>111406591</v>
      </c>
      <c r="AQ2">
        <f>'Run2'!AP2</f>
        <v>107868864</v>
      </c>
      <c r="AR2">
        <f>'Run2'!AQ2</f>
        <v>104501024</v>
      </c>
      <c r="AS2">
        <f>'Run2'!AR2</f>
        <v>101312320</v>
      </c>
      <c r="AT2">
        <f>'Run2'!AS2</f>
        <v>98308514</v>
      </c>
      <c r="AU2">
        <f>'Run2'!AT2</f>
        <v>95491713</v>
      </c>
      <c r="AV2">
        <f>'Run2'!AU2</f>
        <v>92861908</v>
      </c>
      <c r="AW2">
        <f>'Run2'!AV2</f>
        <v>90384792</v>
      </c>
      <c r="AX2">
        <f>'Run2'!AW2</f>
        <v>87957402</v>
      </c>
      <c r="AY2">
        <f>'Run2'!AX2</f>
        <v>85578413</v>
      </c>
      <c r="AZ2">
        <f>'Run2'!AY2</f>
        <v>83253498</v>
      </c>
      <c r="BA2">
        <f>'Run2'!AZ2</f>
        <v>80987259</v>
      </c>
      <c r="BB2">
        <f>'Run2'!BA2</f>
        <v>78783509</v>
      </c>
      <c r="BC2">
        <f>'Run2'!BB2</f>
        <v>76645483</v>
      </c>
      <c r="BD2">
        <f>'Run2'!BC2</f>
        <v>74576026</v>
      </c>
      <c r="BE2">
        <f>'Run2'!BD2</f>
        <v>72577489</v>
      </c>
      <c r="BF2">
        <f>'Run2'!BE2</f>
        <v>70651713</v>
      </c>
      <c r="BG2">
        <f>'Run2'!BF2</f>
        <v>68800206</v>
      </c>
      <c r="BH2">
        <f>'Run2'!BG2</f>
        <v>67024112</v>
      </c>
      <c r="BI2">
        <f>'Run2'!BH2</f>
        <v>65324168</v>
      </c>
      <c r="BJ2">
        <f>'Run2'!BI2</f>
        <v>63701762</v>
      </c>
      <c r="BK2" s="7"/>
    </row>
    <row r="3" spans="1:64" x14ac:dyDescent="0.25">
      <c r="A3" t="s">
        <v>3</v>
      </c>
      <c r="B3" t="s">
        <v>11</v>
      </c>
      <c r="C3">
        <f>'Run2'!B3</f>
        <v>265020200</v>
      </c>
      <c r="D3">
        <f>'Run2'!C3</f>
        <v>264352587</v>
      </c>
      <c r="E3">
        <f>'Run2'!D3</f>
        <v>263851135</v>
      </c>
      <c r="F3">
        <f>'Run2'!E3</f>
        <v>263843111</v>
      </c>
      <c r="G3">
        <f>'Run2'!F3</f>
        <v>263965289</v>
      </c>
      <c r="H3">
        <f>'Run2'!G3</f>
        <v>263779174</v>
      </c>
      <c r="I3">
        <f>'Run2'!H3</f>
        <v>263805415</v>
      </c>
      <c r="J3">
        <f>'Run2'!I3</f>
        <v>264520241</v>
      </c>
      <c r="K3">
        <f>'Run2'!J3</f>
        <v>265693354</v>
      </c>
      <c r="L3">
        <f>'Run2'!K3</f>
        <v>267961912</v>
      </c>
      <c r="M3">
        <f>'Run2'!L3</f>
        <v>270520275</v>
      </c>
      <c r="N3">
        <f>'Run2'!M3</f>
        <v>272648373</v>
      </c>
      <c r="O3">
        <f>'Run2'!N3</f>
        <v>274677538</v>
      </c>
      <c r="P3">
        <f>'Run2'!O3</f>
        <v>275186715</v>
      </c>
      <c r="Q3">
        <f>'Run2'!P3</f>
        <v>275279618</v>
      </c>
      <c r="R3">
        <f>'Run2'!Q3</f>
        <v>276358274</v>
      </c>
      <c r="S3">
        <f>'Run2'!R3</f>
        <v>277557386</v>
      </c>
      <c r="T3">
        <f>'Run2'!S3</f>
        <v>277564728</v>
      </c>
      <c r="U3">
        <f>'Run2'!T3</f>
        <v>277005738</v>
      </c>
      <c r="V3">
        <f>'Run2'!U3</f>
        <v>277441433</v>
      </c>
      <c r="W3">
        <f>'Run2'!V3</f>
        <v>278788233</v>
      </c>
      <c r="X3">
        <f>'Run2'!W3</f>
        <v>280675227</v>
      </c>
      <c r="Y3">
        <f>'Run2'!X3</f>
        <v>282834429</v>
      </c>
      <c r="Z3">
        <f>'Run2'!Y3</f>
        <v>285046931</v>
      </c>
      <c r="AA3">
        <f>'Run2'!Z3</f>
        <v>287248864</v>
      </c>
      <c r="AB3">
        <f>'Run2'!AA3</f>
        <v>289429290</v>
      </c>
      <c r="AC3">
        <f>'Run2'!AB3</f>
        <v>291506497</v>
      </c>
      <c r="AD3">
        <f>'Run2'!AC3</f>
        <v>293149615</v>
      </c>
      <c r="AE3">
        <f>'Run2'!AD3</f>
        <v>294355483</v>
      </c>
      <c r="AF3">
        <f>'Run2'!AE3</f>
        <v>295190481</v>
      </c>
      <c r="AG3">
        <f>'Run2'!AF3</f>
        <v>296065616</v>
      </c>
      <c r="AH3">
        <f>'Run2'!AG3</f>
        <v>297092149</v>
      </c>
      <c r="AI3">
        <f>'Run2'!AH3</f>
        <v>298248010</v>
      </c>
      <c r="AJ3">
        <f>'Run2'!AI3</f>
        <v>299379539</v>
      </c>
      <c r="AK3">
        <f>'Run2'!AJ3</f>
        <v>300398210</v>
      </c>
      <c r="AL3">
        <f>'Run2'!AK3</f>
        <v>301263356</v>
      </c>
      <c r="AM3">
        <f>'Run2'!AL3</f>
        <v>301955340</v>
      </c>
      <c r="AN3">
        <f>'Run2'!AM3</f>
        <v>302471853</v>
      </c>
      <c r="AO3">
        <f>'Run2'!AN3</f>
        <v>302847002</v>
      </c>
      <c r="AP3">
        <f>'Run2'!AO3</f>
        <v>303001758</v>
      </c>
      <c r="AQ3">
        <f>'Run2'!AP3</f>
        <v>302877054</v>
      </c>
      <c r="AR3">
        <f>'Run2'!AQ3</f>
        <v>302806537</v>
      </c>
      <c r="AS3">
        <f>'Run2'!AR3</f>
        <v>302822703</v>
      </c>
      <c r="AT3">
        <f>'Run2'!AS3</f>
        <v>302839367</v>
      </c>
      <c r="AU3">
        <f>'Run2'!AT3</f>
        <v>302791106</v>
      </c>
      <c r="AV3">
        <f>'Run2'!AU3</f>
        <v>302649582</v>
      </c>
      <c r="AW3">
        <f>'Run2'!AV3</f>
        <v>302434130</v>
      </c>
      <c r="AX3">
        <f>'Run2'!AW3</f>
        <v>302232003</v>
      </c>
      <c r="AY3">
        <f>'Run2'!AX3</f>
        <v>302032139</v>
      </c>
      <c r="AZ3">
        <f>'Run2'!AY3</f>
        <v>301809977</v>
      </c>
      <c r="BA3">
        <f>'Run2'!AZ3</f>
        <v>301545607</v>
      </c>
      <c r="BB3">
        <f>'Run2'!BA3</f>
        <v>301230081</v>
      </c>
      <c r="BC3">
        <f>'Run2'!BB3</f>
        <v>300863129</v>
      </c>
      <c r="BD3">
        <f>'Run2'!BC3</f>
        <v>300445935</v>
      </c>
      <c r="BE3">
        <f>'Run2'!BD3</f>
        <v>299979619</v>
      </c>
      <c r="BF3">
        <f>'Run2'!BE3</f>
        <v>299464471</v>
      </c>
      <c r="BG3">
        <f>'Run2'!BF3</f>
        <v>298898905</v>
      </c>
      <c r="BH3">
        <f>'Run2'!BG3</f>
        <v>298279973</v>
      </c>
      <c r="BI3">
        <f>'Run2'!BH3</f>
        <v>297607604</v>
      </c>
      <c r="BJ3">
        <f>'Run2'!BI3</f>
        <v>296923018</v>
      </c>
      <c r="BK3" s="7"/>
      <c r="BL3" s="14"/>
    </row>
    <row r="4" spans="1:64" x14ac:dyDescent="0.25">
      <c r="A4" t="s">
        <v>4</v>
      </c>
      <c r="B4" t="s">
        <v>11</v>
      </c>
      <c r="C4">
        <f>'Run2'!B4</f>
        <v>160408800</v>
      </c>
      <c r="D4">
        <f>'Run2'!C4</f>
        <v>160829156</v>
      </c>
      <c r="E4">
        <f>'Run2'!D4</f>
        <v>162838310</v>
      </c>
      <c r="F4">
        <f>'Run2'!E4</f>
        <v>165064228</v>
      </c>
      <c r="G4">
        <f>'Run2'!F4</f>
        <v>167570515</v>
      </c>
      <c r="H4">
        <f>'Run2'!G4</f>
        <v>170749331</v>
      </c>
      <c r="I4">
        <f>'Run2'!H4</f>
        <v>174079576</v>
      </c>
      <c r="J4">
        <f>'Run2'!I4</f>
        <v>177019816</v>
      </c>
      <c r="K4">
        <f>'Run2'!J4</f>
        <v>179719467</v>
      </c>
      <c r="L4">
        <f>'Run2'!K4</f>
        <v>181435209</v>
      </c>
      <c r="M4">
        <f>'Run2'!L4</f>
        <v>182841461</v>
      </c>
      <c r="N4">
        <f>'Run2'!M4</f>
        <v>184650370</v>
      </c>
      <c r="O4">
        <f>'Run2'!N4</f>
        <v>186540293</v>
      </c>
      <c r="P4">
        <f>'Run2'!O4</f>
        <v>189995465</v>
      </c>
      <c r="Q4">
        <f>'Run2'!P4</f>
        <v>194072680</v>
      </c>
      <c r="R4">
        <f>'Run2'!Q4</f>
        <v>197468830</v>
      </c>
      <c r="S4">
        <f>'Run2'!R4</f>
        <v>201166924</v>
      </c>
      <c r="T4">
        <f>'Run2'!S4</f>
        <v>206523055</v>
      </c>
      <c r="U4">
        <f>'Run2'!T4</f>
        <v>212998863</v>
      </c>
      <c r="V4">
        <f>'Run2'!U4</f>
        <v>218967339</v>
      </c>
      <c r="W4">
        <f>'Run2'!V4</f>
        <v>224374341</v>
      </c>
      <c r="X4">
        <f>'Run2'!W4</f>
        <v>229488277</v>
      </c>
      <c r="Y4">
        <f>'Run2'!X4</f>
        <v>234489330</v>
      </c>
      <c r="Z4">
        <f>'Run2'!Y4</f>
        <v>239446428</v>
      </c>
      <c r="AA4">
        <f>'Run2'!Z4</f>
        <v>244389806</v>
      </c>
      <c r="AB4">
        <f>'Run2'!AA4</f>
        <v>249316198</v>
      </c>
      <c r="AC4">
        <f>'Run2'!AB4</f>
        <v>254229276</v>
      </c>
      <c r="AD4">
        <f>'Run2'!AC4</f>
        <v>259130229</v>
      </c>
      <c r="AE4">
        <f>'Run2'!AD4</f>
        <v>264020257</v>
      </c>
      <c r="AF4">
        <f>'Run2'!AE4</f>
        <v>268864399</v>
      </c>
      <c r="AG4">
        <f>'Run2'!AF4</f>
        <v>273259309</v>
      </c>
      <c r="AH4">
        <f>'Run2'!AG4</f>
        <v>277170968</v>
      </c>
      <c r="AI4">
        <f>'Run2'!AH4</f>
        <v>280778472</v>
      </c>
      <c r="AJ4">
        <f>'Run2'!AI4</f>
        <v>284221247</v>
      </c>
      <c r="AK4">
        <f>'Run2'!AJ4</f>
        <v>287577582</v>
      </c>
      <c r="AL4">
        <f>'Run2'!AK4</f>
        <v>290882088</v>
      </c>
      <c r="AM4">
        <f>'Run2'!AL4</f>
        <v>294150436</v>
      </c>
      <c r="AN4">
        <f>'Run2'!AM4</f>
        <v>297390150</v>
      </c>
      <c r="AO4">
        <f>'Run2'!AN4</f>
        <v>300605352</v>
      </c>
      <c r="AP4">
        <f>'Run2'!AO4</f>
        <v>303875863</v>
      </c>
      <c r="AQ4">
        <f>'Run2'!AP4</f>
        <v>307259258</v>
      </c>
      <c r="AR4">
        <f>'Run2'!AQ4</f>
        <v>310416622</v>
      </c>
      <c r="AS4">
        <f>'Run2'!AR4</f>
        <v>313307335</v>
      </c>
      <c r="AT4">
        <f>'Run2'!AS4</f>
        <v>316012751</v>
      </c>
      <c r="AU4">
        <f>'Run2'!AT4</f>
        <v>318596771</v>
      </c>
      <c r="AV4">
        <f>'Run2'!AU4</f>
        <v>321088129</v>
      </c>
      <c r="AW4">
        <f>'Run2'!AV4</f>
        <v>323502089</v>
      </c>
      <c r="AX4">
        <f>'Run2'!AW4</f>
        <v>325854581</v>
      </c>
      <c r="AY4">
        <f>'Run2'!AX4</f>
        <v>328158145</v>
      </c>
      <c r="AZ4">
        <f>'Run2'!AY4</f>
        <v>330431762</v>
      </c>
      <c r="BA4">
        <f>'Run2'!AZ4</f>
        <v>332690750</v>
      </c>
      <c r="BB4">
        <f>'Run2'!BA4</f>
        <v>334940215</v>
      </c>
      <c r="BC4">
        <f>'Run2'!BB4</f>
        <v>337177167</v>
      </c>
      <c r="BD4">
        <f>'Run2'!BC4</f>
        <v>339397561</v>
      </c>
      <c r="BE4">
        <f>'Run2'!BD4</f>
        <v>341597930</v>
      </c>
      <c r="BF4">
        <f>'Run2'!BE4</f>
        <v>343776155</v>
      </c>
      <c r="BG4">
        <f>'Run2'!BF4</f>
        <v>345932332</v>
      </c>
      <c r="BH4">
        <f>'Run2'!BG4</f>
        <v>348068279</v>
      </c>
      <c r="BI4">
        <f>'Run2'!BH4</f>
        <v>350183336</v>
      </c>
      <c r="BJ4">
        <f>'Run2'!BI4</f>
        <v>352234954</v>
      </c>
      <c r="BK4" s="7"/>
    </row>
    <row r="5" spans="1:64" x14ac:dyDescent="0.25">
      <c r="BK5" s="7"/>
    </row>
    <row r="6" spans="1:64" x14ac:dyDescent="0.25">
      <c r="C6">
        <v>1990</v>
      </c>
      <c r="D6">
        <v>1991</v>
      </c>
      <c r="E6">
        <v>1992</v>
      </c>
      <c r="F6">
        <v>1993</v>
      </c>
      <c r="G6">
        <v>1994</v>
      </c>
      <c r="H6">
        <v>1995</v>
      </c>
      <c r="I6">
        <v>1996</v>
      </c>
      <c r="J6">
        <v>1997</v>
      </c>
      <c r="K6">
        <v>1998</v>
      </c>
      <c r="L6">
        <v>1999</v>
      </c>
      <c r="M6">
        <v>2000</v>
      </c>
      <c r="N6">
        <v>2001</v>
      </c>
      <c r="O6">
        <v>2002</v>
      </c>
      <c r="P6">
        <v>2003</v>
      </c>
      <c r="Q6">
        <v>2004</v>
      </c>
      <c r="R6">
        <v>2005</v>
      </c>
      <c r="S6">
        <v>2006</v>
      </c>
      <c r="T6">
        <v>2007</v>
      </c>
      <c r="U6">
        <v>2008</v>
      </c>
      <c r="V6">
        <v>2009</v>
      </c>
      <c r="W6">
        <v>2010</v>
      </c>
      <c r="X6">
        <v>2011</v>
      </c>
      <c r="Y6">
        <v>2012</v>
      </c>
      <c r="Z6">
        <v>2013</v>
      </c>
      <c r="AA6">
        <v>2014</v>
      </c>
      <c r="AB6">
        <v>2015</v>
      </c>
      <c r="AC6">
        <v>2016</v>
      </c>
      <c r="AD6">
        <v>2017</v>
      </c>
      <c r="AE6">
        <v>2018</v>
      </c>
      <c r="AF6">
        <v>2019</v>
      </c>
      <c r="AG6">
        <v>2020</v>
      </c>
      <c r="AH6">
        <v>2021</v>
      </c>
      <c r="AI6">
        <v>2022</v>
      </c>
      <c r="AJ6">
        <v>2023</v>
      </c>
      <c r="AK6">
        <v>2024</v>
      </c>
      <c r="AL6">
        <v>2025</v>
      </c>
      <c r="AM6">
        <v>2026</v>
      </c>
      <c r="AN6">
        <v>2027</v>
      </c>
      <c r="AO6">
        <v>2028</v>
      </c>
      <c r="AP6">
        <v>2029</v>
      </c>
      <c r="AQ6">
        <v>2030</v>
      </c>
      <c r="AR6">
        <v>2031</v>
      </c>
      <c r="AS6">
        <v>2032</v>
      </c>
      <c r="AT6">
        <v>2033</v>
      </c>
      <c r="AU6">
        <v>2034</v>
      </c>
      <c r="AV6">
        <v>2035</v>
      </c>
      <c r="AW6">
        <v>2036</v>
      </c>
      <c r="AX6">
        <v>2037</v>
      </c>
      <c r="AY6">
        <v>2038</v>
      </c>
      <c r="AZ6">
        <v>2039</v>
      </c>
      <c r="BA6">
        <v>2040</v>
      </c>
      <c r="BB6">
        <v>2041</v>
      </c>
      <c r="BC6">
        <v>2042</v>
      </c>
      <c r="BD6">
        <v>2043</v>
      </c>
      <c r="BE6">
        <v>2044</v>
      </c>
      <c r="BF6">
        <v>2045</v>
      </c>
      <c r="BG6">
        <v>2046</v>
      </c>
      <c r="BH6">
        <v>2047</v>
      </c>
      <c r="BI6">
        <v>2048</v>
      </c>
      <c r="BJ6">
        <v>2049</v>
      </c>
      <c r="BK6" s="7"/>
    </row>
    <row r="7" spans="1:64" x14ac:dyDescent="0.25">
      <c r="A7" t="s">
        <v>5</v>
      </c>
      <c r="B7" t="s">
        <v>11</v>
      </c>
      <c r="C7">
        <f>'Run2'!B5</f>
        <v>3868057430</v>
      </c>
      <c r="D7">
        <f>'Run2'!C5</f>
        <v>3831964292</v>
      </c>
      <c r="E7">
        <f>'Run2'!D5</f>
        <v>3792660147</v>
      </c>
      <c r="F7">
        <f>'Run2'!E5</f>
        <v>3751961276</v>
      </c>
      <c r="G7">
        <f>'Run2'!F5</f>
        <v>3709711149</v>
      </c>
      <c r="H7">
        <f>'Run2'!G5</f>
        <v>3665559962</v>
      </c>
      <c r="I7">
        <f>'Run2'!H5</f>
        <v>3619374400</v>
      </c>
      <c r="J7">
        <f>'Run2'!I5</f>
        <v>3571216190</v>
      </c>
      <c r="K7">
        <f>'Run2'!J5</f>
        <v>3521229091</v>
      </c>
      <c r="L7">
        <f>'Run2'!K5</f>
        <v>3469691829</v>
      </c>
      <c r="M7">
        <f>'Run2'!L5</f>
        <v>3416693001</v>
      </c>
      <c r="N7">
        <f>'Run2'!M5</f>
        <v>3362179166</v>
      </c>
      <c r="O7">
        <f>'Run2'!N5</f>
        <v>3306210721</v>
      </c>
      <c r="P7">
        <f>'Run2'!O5</f>
        <v>3248598224</v>
      </c>
      <c r="Q7">
        <f>'Run2'!P5</f>
        <v>3189174251</v>
      </c>
      <c r="R7">
        <f>'Run2'!Q5</f>
        <v>3124389080</v>
      </c>
      <c r="S7">
        <f>'Run2'!R5</f>
        <v>3052313990</v>
      </c>
      <c r="T7">
        <f>'Run2'!S5</f>
        <v>2975357232</v>
      </c>
      <c r="U7">
        <f>'Run2'!T5</f>
        <v>2893965292</v>
      </c>
      <c r="V7">
        <f>'Run2'!U5</f>
        <v>2808447988</v>
      </c>
      <c r="W7">
        <f>'Run2'!V5</f>
        <v>2719120762</v>
      </c>
      <c r="X7">
        <f>'Run2'!W5</f>
        <v>2627178548</v>
      </c>
      <c r="Y7">
        <f>'Run2'!X5</f>
        <v>2533831230</v>
      </c>
      <c r="Z7">
        <f>'Run2'!Y5</f>
        <v>2439332130</v>
      </c>
      <c r="AA7">
        <f>'Run2'!Z5</f>
        <v>2343923319</v>
      </c>
      <c r="AB7">
        <f>'Run2'!AA5</f>
        <v>2250301060</v>
      </c>
      <c r="AC7">
        <f>'Run2'!AB5</f>
        <v>2162073864</v>
      </c>
      <c r="AD7">
        <f>'Run2'!AC5</f>
        <v>2079069131</v>
      </c>
      <c r="AE7">
        <f>'Run2'!AD5</f>
        <v>2001198174</v>
      </c>
      <c r="AF7">
        <f>'Run2'!AE5</f>
        <v>1928280763</v>
      </c>
      <c r="AG7">
        <f>'Run2'!AF5</f>
        <v>1857663348</v>
      </c>
      <c r="AH7">
        <f>'Run2'!AG5</f>
        <v>1788750303</v>
      </c>
      <c r="AI7">
        <f>'Run2'!AH5</f>
        <v>1721904604</v>
      </c>
      <c r="AJ7">
        <f>'Run2'!AI5</f>
        <v>1657438302</v>
      </c>
      <c r="AK7">
        <f>'Run2'!AJ5</f>
        <v>1595624660</v>
      </c>
      <c r="AL7">
        <f>'Run2'!AK5</f>
        <v>1536578007</v>
      </c>
      <c r="AM7">
        <f>'Run2'!AL5</f>
        <v>1479824601</v>
      </c>
      <c r="AN7">
        <f>'Run2'!AM5</f>
        <v>1425460989</v>
      </c>
      <c r="AO7">
        <f>'Run2'!AN5</f>
        <v>1373661450</v>
      </c>
      <c r="AP7">
        <f>'Run2'!AO5</f>
        <v>1324562866</v>
      </c>
      <c r="AQ7">
        <f>'Run2'!AP5</f>
        <v>1278261119</v>
      </c>
      <c r="AR7">
        <f>'Run2'!AQ5</f>
        <v>1234845038</v>
      </c>
      <c r="AS7">
        <f>'Run2'!AR5</f>
        <v>1194377012</v>
      </c>
      <c r="AT7">
        <f>'Run2'!AS5</f>
        <v>1156216664</v>
      </c>
      <c r="AU7">
        <f>'Run2'!AT5</f>
        <v>1118682440</v>
      </c>
      <c r="AV7">
        <f>'Run2'!AU5</f>
        <v>1081820354</v>
      </c>
      <c r="AW7">
        <f>'Run2'!AV5</f>
        <v>1045758560</v>
      </c>
      <c r="AX7">
        <f>'Run2'!AW5</f>
        <v>1010621444</v>
      </c>
      <c r="AY7">
        <f>'Run2'!AX5</f>
        <v>976520940</v>
      </c>
      <c r="AZ7">
        <f>'Run2'!AY5</f>
        <v>943542555</v>
      </c>
      <c r="BA7">
        <f>'Run2'!AZ5</f>
        <v>911758906</v>
      </c>
      <c r="BB7">
        <f>'Run2'!BA5</f>
        <v>881230380</v>
      </c>
      <c r="BC7">
        <f>'Run2'!BB5</f>
        <v>852005456</v>
      </c>
      <c r="BD7">
        <f>'Run2'!BC5</f>
        <v>824121282</v>
      </c>
      <c r="BE7">
        <f>'Run2'!BD5</f>
        <v>797579036</v>
      </c>
      <c r="BF7">
        <f>'Run2'!BE5</f>
        <v>771718688</v>
      </c>
      <c r="BG7">
        <f>'Run2'!BF5</f>
        <v>746280854</v>
      </c>
      <c r="BH7">
        <f>'Run2'!BG5</f>
        <v>721317489</v>
      </c>
      <c r="BI7">
        <f>'Run2'!BH5</f>
        <v>696876503</v>
      </c>
      <c r="BJ7">
        <f>'Run2'!BI5</f>
        <v>673071625</v>
      </c>
      <c r="BK7" s="7"/>
    </row>
    <row r="8" spans="1:64" x14ac:dyDescent="0.25">
      <c r="A8" t="s">
        <v>6</v>
      </c>
      <c r="B8" t="s">
        <v>11</v>
      </c>
      <c r="C8">
        <f>'Run2'!B6</f>
        <v>3045886977</v>
      </c>
      <c r="D8">
        <f>'Run2'!C6</f>
        <v>3083577000</v>
      </c>
      <c r="E8">
        <f>'Run2'!D6</f>
        <v>3123271033</v>
      </c>
      <c r="F8">
        <f>'Run2'!E6</f>
        <v>3162654410</v>
      </c>
      <c r="G8">
        <f>'Run2'!F6</f>
        <v>3199988043</v>
      </c>
      <c r="H8">
        <f>'Run2'!G6</f>
        <v>3235370270</v>
      </c>
      <c r="I8">
        <f>'Run2'!H6</f>
        <v>3271162998</v>
      </c>
      <c r="J8">
        <f>'Run2'!I6</f>
        <v>3308213340</v>
      </c>
      <c r="K8">
        <f>'Run2'!J6</f>
        <v>3348171314</v>
      </c>
      <c r="L8">
        <f>'Run2'!K6</f>
        <v>3390963600</v>
      </c>
      <c r="M8">
        <f>'Run2'!L6</f>
        <v>3434497904</v>
      </c>
      <c r="N8">
        <f>'Run2'!M6</f>
        <v>3479451845</v>
      </c>
      <c r="O8">
        <f>'Run2'!N6</f>
        <v>3525157438</v>
      </c>
      <c r="P8">
        <f>'Run2'!O6</f>
        <v>3569863392</v>
      </c>
      <c r="Q8">
        <f>'Run2'!P6</f>
        <v>3615160937</v>
      </c>
      <c r="R8">
        <f>'Run2'!Q6</f>
        <v>3664707755</v>
      </c>
      <c r="S8">
        <f>'Run2'!R6</f>
        <v>3718878691</v>
      </c>
      <c r="T8">
        <f>'Run2'!S6</f>
        <v>3776074783</v>
      </c>
      <c r="U8">
        <f>'Run2'!T6</f>
        <v>3836817145</v>
      </c>
      <c r="V8">
        <f>'Run2'!U6</f>
        <v>3901007258</v>
      </c>
      <c r="W8">
        <f>'Run2'!V6</f>
        <v>3968608104</v>
      </c>
      <c r="X8">
        <f>'Run2'!W6</f>
        <v>4038491064</v>
      </c>
      <c r="Y8">
        <f>'Run2'!X6</f>
        <v>4109480854</v>
      </c>
      <c r="Z8">
        <f>'Run2'!Y6</f>
        <v>4181346024</v>
      </c>
      <c r="AA8">
        <f>'Run2'!Z6</f>
        <v>4253888136</v>
      </c>
      <c r="AB8">
        <f>'Run2'!AA6</f>
        <v>4324481946</v>
      </c>
      <c r="AC8">
        <f>'Run2'!AB6</f>
        <v>4389537327</v>
      </c>
      <c r="AD8">
        <f>'Run2'!AC6</f>
        <v>4449268470</v>
      </c>
      <c r="AE8">
        <f>'Run2'!AD6</f>
        <v>4503801305</v>
      </c>
      <c r="AF8">
        <f>'Run2'!AE6</f>
        <v>4553407200</v>
      </c>
      <c r="AG8">
        <f>'Run2'!AF6</f>
        <v>4601369545</v>
      </c>
      <c r="AH8">
        <f>'Run2'!AG6</f>
        <v>4648454577</v>
      </c>
      <c r="AI8">
        <f>'Run2'!AH6</f>
        <v>4694175459</v>
      </c>
      <c r="AJ8">
        <f>'Run2'!AI6</f>
        <v>4738103205</v>
      </c>
      <c r="AK8">
        <f>'Run2'!AJ6</f>
        <v>4779867558</v>
      </c>
      <c r="AL8">
        <f>'Run2'!AK6</f>
        <v>4819272244</v>
      </c>
      <c r="AM8">
        <f>'Run2'!AL6</f>
        <v>4856734006</v>
      </c>
      <c r="AN8">
        <f>'Run2'!AM6</f>
        <v>4892103165</v>
      </c>
      <c r="AO8">
        <f>'Run2'!AN6</f>
        <v>4925167105</v>
      </c>
      <c r="AP8">
        <f>'Run2'!AO6</f>
        <v>4955177772</v>
      </c>
      <c r="AQ8">
        <f>'Run2'!AP6</f>
        <v>4982263735</v>
      </c>
      <c r="AR8">
        <f>'Run2'!AQ6</f>
        <v>5007326421</v>
      </c>
      <c r="AS8">
        <f>'Run2'!AR6</f>
        <v>5030237466</v>
      </c>
      <c r="AT8">
        <f>'Run2'!AS6</f>
        <v>5051517934</v>
      </c>
      <c r="AU8">
        <f>'Run2'!AT6</f>
        <v>5072767094</v>
      </c>
      <c r="AV8">
        <f>'Run2'!AU6</f>
        <v>5093893292</v>
      </c>
      <c r="AW8">
        <f>'Run2'!AV6</f>
        <v>5114722875</v>
      </c>
      <c r="AX8">
        <f>'Run2'!AW6</f>
        <v>5135088110</v>
      </c>
      <c r="AY8">
        <f>'Run2'!AX6</f>
        <v>5154849361</v>
      </c>
      <c r="AZ8">
        <f>'Run2'!AY6</f>
        <v>5173875622</v>
      </c>
      <c r="BA8">
        <f>'Run2'!AZ6</f>
        <v>5192048967</v>
      </c>
      <c r="BB8">
        <f>'Run2'!BA6</f>
        <v>5209280133</v>
      </c>
      <c r="BC8">
        <f>'Run2'!BB6</f>
        <v>5225480479</v>
      </c>
      <c r="BD8">
        <f>'Run2'!BC6</f>
        <v>5240586480</v>
      </c>
      <c r="BE8">
        <f>'Run2'!BD6</f>
        <v>5254577876</v>
      </c>
      <c r="BF8">
        <f>'Run2'!BE6</f>
        <v>5268091403</v>
      </c>
      <c r="BG8">
        <f>'Run2'!BF6</f>
        <v>5281363208</v>
      </c>
      <c r="BH8">
        <f>'Run2'!BG6</f>
        <v>5294336050</v>
      </c>
      <c r="BI8">
        <f>'Run2'!BH6</f>
        <v>5306969480</v>
      </c>
      <c r="BJ8">
        <f>'Run2'!BI6</f>
        <v>5319372882</v>
      </c>
      <c r="BK8" s="7"/>
    </row>
    <row r="9" spans="1:64" x14ac:dyDescent="0.25">
      <c r="A9" t="s">
        <v>7</v>
      </c>
      <c r="B9" t="s">
        <v>11</v>
      </c>
      <c r="C9">
        <f>'Run2'!B7</f>
        <v>1321502741</v>
      </c>
      <c r="D9">
        <f>'Run2'!C7</f>
        <v>1322889689</v>
      </c>
      <c r="E9">
        <f>'Run2'!D7</f>
        <v>1325416867</v>
      </c>
      <c r="F9">
        <f>'Run2'!E7</f>
        <v>1329578853</v>
      </c>
      <c r="G9">
        <f>'Run2'!F7</f>
        <v>1337263065</v>
      </c>
      <c r="H9">
        <f>'Run2'!G7</f>
        <v>1348706379</v>
      </c>
      <c r="I9">
        <f>'Run2'!H7</f>
        <v>1361671829</v>
      </c>
      <c r="J9">
        <f>'Run2'!I7</f>
        <v>1375248661</v>
      </c>
      <c r="K9">
        <f>'Run2'!J7</f>
        <v>1387645398</v>
      </c>
      <c r="L9">
        <f>'Run2'!K7</f>
        <v>1398665426</v>
      </c>
      <c r="M9">
        <f>'Run2'!L7</f>
        <v>1410315575</v>
      </c>
      <c r="N9">
        <f>'Run2'!M7</f>
        <v>1421970658</v>
      </c>
      <c r="O9">
        <f>'Run2'!N7</f>
        <v>1434241362</v>
      </c>
      <c r="P9">
        <f>'Run2'!O7</f>
        <v>1449062088</v>
      </c>
      <c r="Q9">
        <f>'Run2'!P7</f>
        <v>1465003412</v>
      </c>
      <c r="R9">
        <f>'Run2'!Q7</f>
        <v>1481956055</v>
      </c>
      <c r="S9">
        <f>'Run2'!R7</f>
        <v>1501469003</v>
      </c>
      <c r="T9">
        <f>'Run2'!S7</f>
        <v>1522724889</v>
      </c>
      <c r="U9">
        <f>'Run2'!T7</f>
        <v>1544754644</v>
      </c>
      <c r="V9">
        <f>'Run2'!U7</f>
        <v>1567346112</v>
      </c>
      <c r="W9">
        <f>'Run2'!V7</f>
        <v>1590221637</v>
      </c>
      <c r="X9">
        <f>'Run2'!W7</f>
        <v>1613316234</v>
      </c>
      <c r="Y9">
        <f>'Run2'!X7</f>
        <v>1636596721</v>
      </c>
      <c r="Z9">
        <f>'Run2'!Y7</f>
        <v>1660042805</v>
      </c>
      <c r="AA9">
        <f>'Run2'!Z7</f>
        <v>1683612400</v>
      </c>
      <c r="AB9">
        <f>'Run2'!AA7</f>
        <v>1707236355</v>
      </c>
      <c r="AC9">
        <f>'Run2'!AB7</f>
        <v>1730898200</v>
      </c>
      <c r="AD9">
        <f>'Run2'!AC7</f>
        <v>1754558379</v>
      </c>
      <c r="AE9">
        <f>'Run2'!AD7</f>
        <v>1778181751</v>
      </c>
      <c r="AF9">
        <f>'Run2'!AE7</f>
        <v>1801679452</v>
      </c>
      <c r="AG9">
        <f>'Run2'!AF7</f>
        <v>1824425159</v>
      </c>
      <c r="AH9">
        <f>'Run2'!AG7</f>
        <v>1846253707</v>
      </c>
      <c r="AI9">
        <f>'Run2'!AH7</f>
        <v>1867294140</v>
      </c>
      <c r="AJ9">
        <f>'Run2'!AI7</f>
        <v>1887667949</v>
      </c>
      <c r="AK9">
        <f>'Run2'!AJ7</f>
        <v>1907476165</v>
      </c>
      <c r="AL9">
        <f>'Run2'!AK7</f>
        <v>1926804311</v>
      </c>
      <c r="AM9">
        <f>'Run2'!AL7</f>
        <v>1945712608</v>
      </c>
      <c r="AN9">
        <f>'Run2'!AM7</f>
        <v>1964257121</v>
      </c>
      <c r="AO9">
        <f>'Run2'!AN7</f>
        <v>1982478859</v>
      </c>
      <c r="AP9">
        <f>'Run2'!AO7</f>
        <v>2000990762</v>
      </c>
      <c r="AQ9">
        <f>'Run2'!AP7</f>
        <v>2019567873</v>
      </c>
      <c r="AR9">
        <f>'Run2'!AQ7</f>
        <v>2037223424</v>
      </c>
      <c r="AS9">
        <f>'Run2'!AR7</f>
        <v>2054028120</v>
      </c>
      <c r="AT9">
        <f>'Run2'!AS7</f>
        <v>2070105482</v>
      </c>
      <c r="AU9">
        <f>'Run2'!AT7</f>
        <v>2085541490</v>
      </c>
      <c r="AV9">
        <f>'Run2'!AU7</f>
        <v>2100385142</v>
      </c>
      <c r="AW9">
        <f>'Run2'!AV7</f>
        <v>2114685055</v>
      </c>
      <c r="AX9">
        <f>'Run2'!AW7</f>
        <v>2128487422</v>
      </c>
      <c r="AY9">
        <f>'Run2'!AX7</f>
        <v>2141822597</v>
      </c>
      <c r="AZ9">
        <f>'Run2'!AY7</f>
        <v>2154738534</v>
      </c>
      <c r="BA9">
        <f>'Run2'!AZ7</f>
        <v>2167282731</v>
      </c>
      <c r="BB9">
        <f>'Run2'!BA7</f>
        <v>2179486078</v>
      </c>
      <c r="BC9">
        <f>'Run2'!BB7</f>
        <v>2191390558</v>
      </c>
      <c r="BD9">
        <f>'Run2'!BC7</f>
        <v>2203024187</v>
      </c>
      <c r="BE9">
        <f>'Run2'!BD7</f>
        <v>2214407567</v>
      </c>
      <c r="BF9">
        <f>'Run2'!BE7</f>
        <v>2225565389</v>
      </c>
      <c r="BG9">
        <f>'Run2'!BF7</f>
        <v>2236522164</v>
      </c>
      <c r="BH9">
        <f>'Run2'!BG7</f>
        <v>2247284351</v>
      </c>
      <c r="BI9">
        <f>'Run2'!BH7</f>
        <v>2257845654</v>
      </c>
      <c r="BJ9">
        <f>'Run2'!BI7</f>
        <v>2267984381</v>
      </c>
      <c r="BK9" s="7"/>
    </row>
    <row r="11" spans="1:64" x14ac:dyDescent="0.25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  <c r="AC11">
        <v>2016</v>
      </c>
      <c r="AD11">
        <v>2017</v>
      </c>
      <c r="AE11">
        <v>2018</v>
      </c>
      <c r="AF11">
        <v>2019</v>
      </c>
      <c r="AG11">
        <v>2020</v>
      </c>
      <c r="AH11">
        <v>2021</v>
      </c>
      <c r="AI11">
        <v>2022</v>
      </c>
      <c r="AJ11">
        <v>2023</v>
      </c>
      <c r="AK11">
        <v>2024</v>
      </c>
      <c r="AL11">
        <v>2025</v>
      </c>
      <c r="AM11">
        <v>2026</v>
      </c>
      <c r="AN11">
        <v>2027</v>
      </c>
      <c r="AO11">
        <v>2028</v>
      </c>
      <c r="AP11">
        <v>2029</v>
      </c>
      <c r="AQ11">
        <v>2030</v>
      </c>
      <c r="AR11">
        <v>2031</v>
      </c>
      <c r="AS11">
        <v>2032</v>
      </c>
      <c r="AT11">
        <v>2033</v>
      </c>
      <c r="AU11">
        <v>2034</v>
      </c>
      <c r="AV11">
        <v>2035</v>
      </c>
      <c r="AW11">
        <v>2036</v>
      </c>
      <c r="AX11">
        <v>2037</v>
      </c>
      <c r="AY11">
        <v>2038</v>
      </c>
      <c r="AZ11">
        <v>2039</v>
      </c>
      <c r="BA11">
        <v>2040</v>
      </c>
      <c r="BB11">
        <v>2041</v>
      </c>
      <c r="BC11">
        <v>2042</v>
      </c>
      <c r="BD11">
        <v>2043</v>
      </c>
      <c r="BE11">
        <v>2044</v>
      </c>
      <c r="BF11">
        <v>2045</v>
      </c>
      <c r="BG11">
        <v>2046</v>
      </c>
      <c r="BH11">
        <v>2047</v>
      </c>
      <c r="BI11">
        <v>2048</v>
      </c>
      <c r="BJ11">
        <v>2049</v>
      </c>
    </row>
    <row r="12" spans="1:64" x14ac:dyDescent="0.25">
      <c r="A12" t="s">
        <v>16</v>
      </c>
      <c r="B12" t="s">
        <v>11</v>
      </c>
      <c r="C12">
        <v>0</v>
      </c>
      <c r="D12">
        <f>(D4-$C$4)+(D9-$C$9)</f>
        <v>1807304</v>
      </c>
      <c r="E12">
        <f t="shared" ref="E12:BJ12" si="0">(E4-$C$4)+(E9-$C$9)</f>
        <v>6343636</v>
      </c>
      <c r="F12">
        <f t="shared" si="0"/>
        <v>12731540</v>
      </c>
      <c r="G12">
        <f t="shared" si="0"/>
        <v>22922039</v>
      </c>
      <c r="H12">
        <f t="shared" si="0"/>
        <v>37544169</v>
      </c>
      <c r="I12">
        <f t="shared" si="0"/>
        <v>53839864</v>
      </c>
      <c r="J12">
        <f t="shared" si="0"/>
        <v>70356936</v>
      </c>
      <c r="K12">
        <f t="shared" si="0"/>
        <v>85453324</v>
      </c>
      <c r="L12">
        <f t="shared" si="0"/>
        <v>98189094</v>
      </c>
      <c r="M12">
        <f t="shared" si="0"/>
        <v>111245495</v>
      </c>
      <c r="N12">
        <f t="shared" si="0"/>
        <v>124709487</v>
      </c>
      <c r="O12">
        <f t="shared" si="0"/>
        <v>138870114</v>
      </c>
      <c r="P12">
        <f t="shared" si="0"/>
        <v>157146012</v>
      </c>
      <c r="Q12">
        <f t="shared" si="0"/>
        <v>177164551</v>
      </c>
      <c r="R12">
        <f t="shared" si="0"/>
        <v>197513344</v>
      </c>
      <c r="S12">
        <f t="shared" si="0"/>
        <v>220724386</v>
      </c>
      <c r="T12">
        <f t="shared" si="0"/>
        <v>247336403</v>
      </c>
      <c r="U12">
        <f t="shared" si="0"/>
        <v>275841966</v>
      </c>
      <c r="V12">
        <f t="shared" si="0"/>
        <v>304401910</v>
      </c>
      <c r="W12">
        <f t="shared" si="0"/>
        <v>332684437</v>
      </c>
      <c r="X12">
        <f t="shared" si="0"/>
        <v>360892970</v>
      </c>
      <c r="Y12">
        <f t="shared" si="0"/>
        <v>389174510</v>
      </c>
      <c r="Z12">
        <f t="shared" si="0"/>
        <v>417577692</v>
      </c>
      <c r="AA12">
        <f t="shared" si="0"/>
        <v>446090665</v>
      </c>
      <c r="AB12">
        <f t="shared" si="0"/>
        <v>474641012</v>
      </c>
      <c r="AC12">
        <f t="shared" si="0"/>
        <v>503215935</v>
      </c>
      <c r="AD12">
        <f t="shared" si="0"/>
        <v>531777067</v>
      </c>
      <c r="AE12">
        <f t="shared" si="0"/>
        <v>560290467</v>
      </c>
      <c r="AF12">
        <f t="shared" si="0"/>
        <v>588632310</v>
      </c>
      <c r="AG12">
        <f t="shared" si="0"/>
        <v>615772927</v>
      </c>
      <c r="AH12">
        <f t="shared" si="0"/>
        <v>641513134</v>
      </c>
      <c r="AI12">
        <f t="shared" si="0"/>
        <v>666161071</v>
      </c>
      <c r="AJ12">
        <f t="shared" si="0"/>
        <v>689977655</v>
      </c>
      <c r="AK12">
        <f t="shared" si="0"/>
        <v>713142206</v>
      </c>
      <c r="AL12">
        <f t="shared" si="0"/>
        <v>735774858</v>
      </c>
      <c r="AM12">
        <f t="shared" si="0"/>
        <v>757951503</v>
      </c>
      <c r="AN12">
        <f t="shared" si="0"/>
        <v>779735730</v>
      </c>
      <c r="AO12">
        <f t="shared" si="0"/>
        <v>801172670</v>
      </c>
      <c r="AP12">
        <f t="shared" si="0"/>
        <v>822955084</v>
      </c>
      <c r="AQ12">
        <f t="shared" si="0"/>
        <v>844915590</v>
      </c>
      <c r="AR12">
        <f t="shared" si="0"/>
        <v>865728505</v>
      </c>
      <c r="AS12">
        <f t="shared" si="0"/>
        <v>885423914</v>
      </c>
      <c r="AT12">
        <f t="shared" si="0"/>
        <v>904206692</v>
      </c>
      <c r="AU12">
        <f t="shared" si="0"/>
        <v>922226720</v>
      </c>
      <c r="AV12">
        <f t="shared" si="0"/>
        <v>939561730</v>
      </c>
      <c r="AW12">
        <f t="shared" si="0"/>
        <v>956275603</v>
      </c>
      <c r="AX12">
        <f t="shared" si="0"/>
        <v>972430462</v>
      </c>
      <c r="AY12">
        <f t="shared" si="0"/>
        <v>988069201</v>
      </c>
      <c r="AZ12">
        <f t="shared" si="0"/>
        <v>1003258755</v>
      </c>
      <c r="BA12">
        <f t="shared" si="0"/>
        <v>1018061940</v>
      </c>
      <c r="BB12">
        <f t="shared" si="0"/>
        <v>1032514752</v>
      </c>
      <c r="BC12">
        <f t="shared" si="0"/>
        <v>1046656184</v>
      </c>
      <c r="BD12">
        <f t="shared" si="0"/>
        <v>1060510207</v>
      </c>
      <c r="BE12">
        <f t="shared" si="0"/>
        <v>1074093956</v>
      </c>
      <c r="BF12">
        <f t="shared" si="0"/>
        <v>1087430003</v>
      </c>
      <c r="BG12">
        <f t="shared" si="0"/>
        <v>1100542955</v>
      </c>
      <c r="BH12">
        <f t="shared" si="0"/>
        <v>1113441089</v>
      </c>
      <c r="BI12">
        <f t="shared" si="0"/>
        <v>1126117449</v>
      </c>
      <c r="BJ12">
        <f t="shared" si="0"/>
        <v>1138307794</v>
      </c>
    </row>
    <row r="14" spans="1:64" x14ac:dyDescent="0.25">
      <c r="C14">
        <v>1990</v>
      </c>
      <c r="D14">
        <v>1991</v>
      </c>
      <c r="E14">
        <v>1992</v>
      </c>
      <c r="F14">
        <v>1993</v>
      </c>
      <c r="G14">
        <v>1994</v>
      </c>
      <c r="H14">
        <v>1995</v>
      </c>
      <c r="I14">
        <v>1996</v>
      </c>
      <c r="J14">
        <v>1997</v>
      </c>
      <c r="K14">
        <v>1998</v>
      </c>
      <c r="L14">
        <v>1999</v>
      </c>
      <c r="M14">
        <v>2000</v>
      </c>
      <c r="N14">
        <v>2001</v>
      </c>
      <c r="O14">
        <v>2002</v>
      </c>
      <c r="P14">
        <v>2003</v>
      </c>
      <c r="Q14">
        <v>2004</v>
      </c>
      <c r="R14">
        <v>2005</v>
      </c>
      <c r="S14">
        <v>2006</v>
      </c>
      <c r="T14">
        <v>2007</v>
      </c>
      <c r="U14">
        <v>2008</v>
      </c>
      <c r="V14">
        <v>2009</v>
      </c>
      <c r="W14">
        <v>2010</v>
      </c>
      <c r="X14">
        <v>2011</v>
      </c>
      <c r="Y14">
        <v>2012</v>
      </c>
      <c r="Z14">
        <v>2013</v>
      </c>
      <c r="AA14">
        <v>2014</v>
      </c>
      <c r="AB14">
        <v>2015</v>
      </c>
      <c r="AC14">
        <v>2016</v>
      </c>
      <c r="AD14">
        <v>2017</v>
      </c>
      <c r="AE14">
        <v>2018</v>
      </c>
      <c r="AF14">
        <v>2019</v>
      </c>
      <c r="AG14">
        <v>2020</v>
      </c>
      <c r="AH14">
        <v>2021</v>
      </c>
      <c r="AI14">
        <v>2022</v>
      </c>
      <c r="AJ14">
        <v>2023</v>
      </c>
      <c r="AK14">
        <v>2024</v>
      </c>
      <c r="AL14">
        <v>2025</v>
      </c>
      <c r="AM14">
        <v>2026</v>
      </c>
      <c r="AN14">
        <v>2027</v>
      </c>
      <c r="AO14">
        <v>2028</v>
      </c>
      <c r="AP14">
        <v>2029</v>
      </c>
      <c r="AQ14">
        <v>2030</v>
      </c>
      <c r="AR14">
        <v>2031</v>
      </c>
      <c r="AS14">
        <v>2032</v>
      </c>
      <c r="AT14">
        <v>2033</v>
      </c>
      <c r="AU14">
        <v>2034</v>
      </c>
      <c r="AV14">
        <v>2035</v>
      </c>
      <c r="AW14">
        <v>2036</v>
      </c>
      <c r="AX14">
        <v>2037</v>
      </c>
      <c r="AY14">
        <v>2038</v>
      </c>
      <c r="AZ14">
        <v>2039</v>
      </c>
      <c r="BA14">
        <v>2040</v>
      </c>
      <c r="BB14">
        <v>2041</v>
      </c>
      <c r="BC14">
        <v>2042</v>
      </c>
      <c r="BD14">
        <v>2043</v>
      </c>
      <c r="BE14">
        <v>2044</v>
      </c>
      <c r="BF14">
        <v>2045</v>
      </c>
      <c r="BG14">
        <v>2046</v>
      </c>
      <c r="BH14">
        <v>2047</v>
      </c>
      <c r="BI14">
        <v>2048</v>
      </c>
      <c r="BJ14">
        <v>2049</v>
      </c>
    </row>
    <row r="15" spans="1:64" x14ac:dyDescent="0.25">
      <c r="A15" t="s">
        <v>17</v>
      </c>
      <c r="B15" t="s">
        <v>11</v>
      </c>
      <c r="C15">
        <v>0</v>
      </c>
      <c r="D15">
        <f>(D2-$C$2)+(D7-$C$7)</f>
        <v>-35722091</v>
      </c>
      <c r="E15">
        <f t="shared" ref="E15:BJ15" si="1">(E2-$C$2)+(E7-$C$7)</f>
        <v>-76420659</v>
      </c>
      <c r="F15">
        <f t="shared" si="1"/>
        <v>-119236864</v>
      </c>
      <c r="G15">
        <f t="shared" si="1"/>
        <v>-164028097</v>
      </c>
      <c r="H15">
        <f t="shared" si="1"/>
        <v>-211099080</v>
      </c>
      <c r="I15">
        <f t="shared" si="1"/>
        <v>-260584161</v>
      </c>
      <c r="J15">
        <f t="shared" si="1"/>
        <v>-312355040</v>
      </c>
      <c r="K15">
        <f t="shared" si="1"/>
        <v>-366185275</v>
      </c>
      <c r="L15">
        <f t="shared" si="1"/>
        <v>-421687303</v>
      </c>
      <c r="M15">
        <f t="shared" si="1"/>
        <v>-478637635</v>
      </c>
      <c r="N15">
        <f t="shared" si="1"/>
        <v>-537082214</v>
      </c>
      <c r="O15">
        <f t="shared" si="1"/>
        <v>-596970919</v>
      </c>
      <c r="P15">
        <f t="shared" si="1"/>
        <v>-658558725</v>
      </c>
      <c r="Q15">
        <f t="shared" si="1"/>
        <v>-722179031</v>
      </c>
      <c r="R15">
        <f t="shared" si="1"/>
        <v>-791478822</v>
      </c>
      <c r="S15">
        <f t="shared" si="1"/>
        <v>-868502742</v>
      </c>
      <c r="T15">
        <f t="shared" si="1"/>
        <v>-950890020</v>
      </c>
      <c r="U15">
        <f t="shared" si="1"/>
        <v>-1038286909</v>
      </c>
      <c r="V15">
        <f t="shared" si="1"/>
        <v>-1130317773</v>
      </c>
      <c r="W15">
        <f t="shared" si="1"/>
        <v>-1226526144</v>
      </c>
      <c r="X15">
        <f t="shared" si="1"/>
        <v>-1325612211</v>
      </c>
      <c r="Y15">
        <f t="shared" si="1"/>
        <v>-1426276909</v>
      </c>
      <c r="Z15">
        <f t="shared" si="1"/>
        <v>-1528116094</v>
      </c>
      <c r="AA15">
        <f t="shared" si="1"/>
        <v>-1630853432</v>
      </c>
      <c r="AB15">
        <f t="shared" si="1"/>
        <v>-1731777898</v>
      </c>
      <c r="AC15">
        <f t="shared" si="1"/>
        <v>-1827202406</v>
      </c>
      <c r="AD15">
        <f t="shared" si="1"/>
        <v>-1916969366</v>
      </c>
      <c r="AE15">
        <f t="shared" si="1"/>
        <v>-2001165025</v>
      </c>
      <c r="AF15">
        <f t="shared" si="1"/>
        <v>-2080000550</v>
      </c>
      <c r="AG15">
        <f t="shared" si="1"/>
        <v>-2156135886</v>
      </c>
      <c r="AH15">
        <f t="shared" si="1"/>
        <v>-2230241538</v>
      </c>
      <c r="AI15">
        <f t="shared" si="1"/>
        <v>-2302109742</v>
      </c>
      <c r="AJ15">
        <f t="shared" si="1"/>
        <v>-2371413128</v>
      </c>
      <c r="AK15">
        <f t="shared" si="1"/>
        <v>-2437867569</v>
      </c>
      <c r="AL15">
        <f t="shared" si="1"/>
        <v>-2501352302</v>
      </c>
      <c r="AM15">
        <f t="shared" si="1"/>
        <v>-2562336828</v>
      </c>
      <c r="AN15">
        <f t="shared" si="1"/>
        <v>-2620729597</v>
      </c>
      <c r="AO15">
        <f t="shared" si="1"/>
        <v>-2676394373</v>
      </c>
      <c r="AP15">
        <f t="shared" si="1"/>
        <v>-2729194973</v>
      </c>
      <c r="AQ15">
        <f t="shared" si="1"/>
        <v>-2779034447</v>
      </c>
      <c r="AR15">
        <f t="shared" si="1"/>
        <v>-2825818368</v>
      </c>
      <c r="AS15">
        <f t="shared" si="1"/>
        <v>-2869475098</v>
      </c>
      <c r="AT15">
        <f t="shared" si="1"/>
        <v>-2910639252</v>
      </c>
      <c r="AU15">
        <f t="shared" si="1"/>
        <v>-2950990277</v>
      </c>
      <c r="AV15">
        <f t="shared" si="1"/>
        <v>-2990482168</v>
      </c>
      <c r="AW15">
        <f t="shared" si="1"/>
        <v>-3029021078</v>
      </c>
      <c r="AX15">
        <f t="shared" si="1"/>
        <v>-3066585584</v>
      </c>
      <c r="AY15">
        <f t="shared" si="1"/>
        <v>-3103065077</v>
      </c>
      <c r="AZ15">
        <f t="shared" si="1"/>
        <v>-3138368377</v>
      </c>
      <c r="BA15">
        <f t="shared" si="1"/>
        <v>-3172418265</v>
      </c>
      <c r="BB15">
        <f t="shared" si="1"/>
        <v>-3205150541</v>
      </c>
      <c r="BC15">
        <f t="shared" si="1"/>
        <v>-3236513491</v>
      </c>
      <c r="BD15">
        <f t="shared" si="1"/>
        <v>-3266467122</v>
      </c>
      <c r="BE15">
        <f t="shared" si="1"/>
        <v>-3295007905</v>
      </c>
      <c r="BF15">
        <f t="shared" si="1"/>
        <v>-3322794029</v>
      </c>
      <c r="BG15">
        <f t="shared" si="1"/>
        <v>-3350083370</v>
      </c>
      <c r="BH15">
        <f t="shared" si="1"/>
        <v>-3376822829</v>
      </c>
      <c r="BI15">
        <f t="shared" si="1"/>
        <v>-3402963759</v>
      </c>
      <c r="BJ15">
        <f t="shared" si="1"/>
        <v>-3428391043</v>
      </c>
    </row>
    <row r="17" spans="1:62" x14ac:dyDescent="0.25">
      <c r="C17">
        <v>1990</v>
      </c>
      <c r="D17">
        <v>1991</v>
      </c>
      <c r="E17">
        <v>1992</v>
      </c>
      <c r="F17">
        <v>1993</v>
      </c>
      <c r="G17">
        <v>1994</v>
      </c>
      <c r="H17">
        <v>1995</v>
      </c>
      <c r="I17">
        <v>1996</v>
      </c>
      <c r="J17">
        <v>1997</v>
      </c>
      <c r="K17">
        <v>1998</v>
      </c>
      <c r="L17">
        <v>1999</v>
      </c>
      <c r="M17">
        <v>2000</v>
      </c>
      <c r="N17">
        <v>2001</v>
      </c>
      <c r="O17">
        <v>2002</v>
      </c>
      <c r="P17">
        <v>2003</v>
      </c>
      <c r="Q17">
        <v>2004</v>
      </c>
      <c r="R17">
        <v>2005</v>
      </c>
      <c r="S17">
        <v>2006</v>
      </c>
      <c r="T17">
        <v>2007</v>
      </c>
      <c r="U17">
        <v>2008</v>
      </c>
      <c r="V17">
        <v>2009</v>
      </c>
      <c r="W17">
        <v>2010</v>
      </c>
      <c r="X17">
        <v>2011</v>
      </c>
      <c r="Y17">
        <v>2012</v>
      </c>
      <c r="Z17">
        <v>2013</v>
      </c>
      <c r="AA17">
        <v>2014</v>
      </c>
      <c r="AB17">
        <v>2015</v>
      </c>
      <c r="AC17">
        <v>2016</v>
      </c>
      <c r="AD17">
        <v>2017</v>
      </c>
      <c r="AE17">
        <v>2018</v>
      </c>
      <c r="AF17">
        <v>2019</v>
      </c>
      <c r="AG17">
        <v>2020</v>
      </c>
      <c r="AH17">
        <v>2021</v>
      </c>
      <c r="AI17">
        <v>2022</v>
      </c>
      <c r="AJ17">
        <v>2023</v>
      </c>
      <c r="AK17">
        <v>2024</v>
      </c>
      <c r="AL17">
        <v>2025</v>
      </c>
      <c r="AM17">
        <v>2026</v>
      </c>
      <c r="AN17">
        <v>2027</v>
      </c>
      <c r="AO17">
        <v>2028</v>
      </c>
      <c r="AP17">
        <v>2029</v>
      </c>
      <c r="AQ17">
        <v>2030</v>
      </c>
      <c r="AR17">
        <v>2031</v>
      </c>
      <c r="AS17">
        <v>2032</v>
      </c>
      <c r="AT17">
        <v>2033</v>
      </c>
      <c r="AU17">
        <v>2034</v>
      </c>
      <c r="AV17">
        <v>2035</v>
      </c>
      <c r="AW17">
        <v>2036</v>
      </c>
      <c r="AX17">
        <v>2037</v>
      </c>
      <c r="AY17">
        <v>2038</v>
      </c>
      <c r="AZ17">
        <v>2039</v>
      </c>
      <c r="BA17">
        <v>2040</v>
      </c>
      <c r="BB17">
        <v>2041</v>
      </c>
      <c r="BC17">
        <v>2042</v>
      </c>
      <c r="BD17">
        <v>2043</v>
      </c>
      <c r="BE17">
        <v>2044</v>
      </c>
      <c r="BF17">
        <v>2045</v>
      </c>
      <c r="BG17">
        <v>2046</v>
      </c>
      <c r="BH17">
        <v>2047</v>
      </c>
      <c r="BI17">
        <v>2048</v>
      </c>
      <c r="BJ17">
        <v>2049</v>
      </c>
    </row>
    <row r="18" spans="1:62" x14ac:dyDescent="0.25">
      <c r="A18" t="s">
        <v>18</v>
      </c>
      <c r="B18" t="s">
        <v>11</v>
      </c>
      <c r="C18">
        <v>0</v>
      </c>
      <c r="D18">
        <f>(D3-$C$3)+(D8-$C$8)</f>
        <v>37022410</v>
      </c>
      <c r="E18">
        <f t="shared" ref="E18:BJ18" si="2">(E3-$C$3)+(E8-$C$8)</f>
        <v>76214991</v>
      </c>
      <c r="F18">
        <f t="shared" si="2"/>
        <v>115590344</v>
      </c>
      <c r="G18">
        <f>(G3-$C$3)+(G8-$C$8)</f>
        <v>153046155</v>
      </c>
      <c r="H18">
        <f>(H3-$C$3)+(H8-$C$8)</f>
        <v>188242267</v>
      </c>
      <c r="I18">
        <f t="shared" si="2"/>
        <v>224061236</v>
      </c>
      <c r="J18">
        <f t="shared" si="2"/>
        <v>261826404</v>
      </c>
      <c r="K18">
        <f t="shared" si="2"/>
        <v>302957491</v>
      </c>
      <c r="L18">
        <f t="shared" si="2"/>
        <v>348018335</v>
      </c>
      <c r="M18">
        <f t="shared" si="2"/>
        <v>394111002</v>
      </c>
      <c r="N18">
        <f t="shared" si="2"/>
        <v>441193041</v>
      </c>
      <c r="O18">
        <f t="shared" si="2"/>
        <v>488927799</v>
      </c>
      <c r="P18">
        <f t="shared" si="2"/>
        <v>534142930</v>
      </c>
      <c r="Q18">
        <f t="shared" si="2"/>
        <v>579533378</v>
      </c>
      <c r="R18">
        <f t="shared" si="2"/>
        <v>630158852</v>
      </c>
      <c r="S18">
        <f t="shared" si="2"/>
        <v>685528900</v>
      </c>
      <c r="T18">
        <f t="shared" si="2"/>
        <v>742732334</v>
      </c>
      <c r="U18">
        <f t="shared" si="2"/>
        <v>802915706</v>
      </c>
      <c r="V18">
        <f t="shared" si="2"/>
        <v>867541514</v>
      </c>
      <c r="W18">
        <f t="shared" si="2"/>
        <v>936489160</v>
      </c>
      <c r="X18">
        <f t="shared" si="2"/>
        <v>1008259114</v>
      </c>
      <c r="Y18">
        <f t="shared" si="2"/>
        <v>1081408106</v>
      </c>
      <c r="Z18">
        <f t="shared" si="2"/>
        <v>1155485778</v>
      </c>
      <c r="AA18">
        <f t="shared" si="2"/>
        <v>1230229823</v>
      </c>
      <c r="AB18">
        <f t="shared" si="2"/>
        <v>1303004059</v>
      </c>
      <c r="AC18">
        <f t="shared" si="2"/>
        <v>1370136647</v>
      </c>
      <c r="AD18">
        <f t="shared" si="2"/>
        <v>1431510908</v>
      </c>
      <c r="AE18">
        <f t="shared" si="2"/>
        <v>1487249611</v>
      </c>
      <c r="AF18">
        <f t="shared" si="2"/>
        <v>1537690504</v>
      </c>
      <c r="AG18">
        <f>(AG3-$C$3)+(AG8-$C$8)</f>
        <v>1586527984</v>
      </c>
      <c r="AH18">
        <f t="shared" si="2"/>
        <v>1634639549</v>
      </c>
      <c r="AI18">
        <f t="shared" si="2"/>
        <v>1681516292</v>
      </c>
      <c r="AJ18">
        <f t="shared" si="2"/>
        <v>1726575567</v>
      </c>
      <c r="AK18">
        <f t="shared" si="2"/>
        <v>1769358591</v>
      </c>
      <c r="AL18">
        <f t="shared" si="2"/>
        <v>1809628423</v>
      </c>
      <c r="AM18">
        <f t="shared" si="2"/>
        <v>1847782169</v>
      </c>
      <c r="AN18">
        <f t="shared" si="2"/>
        <v>1883667841</v>
      </c>
      <c r="AO18">
        <f t="shared" si="2"/>
        <v>1917106930</v>
      </c>
      <c r="AP18">
        <f t="shared" si="2"/>
        <v>1947272353</v>
      </c>
      <c r="AQ18">
        <f t="shared" si="2"/>
        <v>1974233612</v>
      </c>
      <c r="AR18">
        <f t="shared" si="2"/>
        <v>1999225781</v>
      </c>
      <c r="AS18">
        <f t="shared" si="2"/>
        <v>2022152992</v>
      </c>
      <c r="AT18">
        <f t="shared" si="2"/>
        <v>2043450124</v>
      </c>
      <c r="AU18">
        <f t="shared" si="2"/>
        <v>2064651023</v>
      </c>
      <c r="AV18">
        <f t="shared" si="2"/>
        <v>2085635697</v>
      </c>
      <c r="AW18">
        <f t="shared" si="2"/>
        <v>2106249828</v>
      </c>
      <c r="AX18">
        <f t="shared" si="2"/>
        <v>2126412936</v>
      </c>
      <c r="AY18">
        <f t="shared" si="2"/>
        <v>2145974323</v>
      </c>
      <c r="AZ18">
        <f t="shared" si="2"/>
        <v>2164778422</v>
      </c>
      <c r="BA18">
        <f t="shared" si="2"/>
        <v>2182687397</v>
      </c>
      <c r="BB18">
        <f t="shared" si="2"/>
        <v>2199603037</v>
      </c>
      <c r="BC18">
        <f t="shared" si="2"/>
        <v>2215436431</v>
      </c>
      <c r="BD18">
        <f t="shared" si="2"/>
        <v>2230125238</v>
      </c>
      <c r="BE18">
        <f t="shared" si="2"/>
        <v>2243650318</v>
      </c>
      <c r="BF18">
        <f t="shared" si="2"/>
        <v>2256648697</v>
      </c>
      <c r="BG18">
        <f t="shared" si="2"/>
        <v>2269354936</v>
      </c>
      <c r="BH18">
        <f t="shared" si="2"/>
        <v>2281708846</v>
      </c>
      <c r="BI18">
        <f t="shared" si="2"/>
        <v>2293669907</v>
      </c>
      <c r="BJ18">
        <f t="shared" si="2"/>
        <v>2305388723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L18"/>
  <sheetViews>
    <sheetView topLeftCell="AM1" workbookViewId="0">
      <selection activeCell="Q31" sqref="Q31"/>
    </sheetView>
  </sheetViews>
  <sheetFormatPr defaultRowHeight="15" x14ac:dyDescent="0.25"/>
  <cols>
    <col min="1" max="1" width="25.28515625" bestFit="1" customWidth="1"/>
    <col min="2" max="2" width="3.140625" bestFit="1" customWidth="1"/>
    <col min="3" max="3" width="11" bestFit="1" customWidth="1"/>
    <col min="63" max="64" width="11" bestFit="1" customWidth="1"/>
  </cols>
  <sheetData>
    <row r="1" spans="1:64" x14ac:dyDescent="0.25"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  <c r="AG1">
        <v>2020</v>
      </c>
      <c r="AH1">
        <v>2021</v>
      </c>
      <c r="AI1">
        <v>2022</v>
      </c>
      <c r="AJ1">
        <v>2023</v>
      </c>
      <c r="AK1">
        <v>2024</v>
      </c>
      <c r="AL1">
        <v>2025</v>
      </c>
      <c r="AM1">
        <v>2026</v>
      </c>
      <c r="AN1">
        <v>2027</v>
      </c>
      <c r="AO1">
        <v>2028</v>
      </c>
      <c r="AP1">
        <v>2029</v>
      </c>
      <c r="AQ1">
        <v>2030</v>
      </c>
      <c r="AR1">
        <v>2031</v>
      </c>
      <c r="AS1">
        <v>2032</v>
      </c>
      <c r="AT1">
        <v>2033</v>
      </c>
      <c r="AU1">
        <v>2034</v>
      </c>
      <c r="AV1">
        <v>2035</v>
      </c>
      <c r="AW1">
        <v>2036</v>
      </c>
      <c r="AX1">
        <v>2037</v>
      </c>
      <c r="AY1">
        <v>2038</v>
      </c>
      <c r="AZ1">
        <v>2039</v>
      </c>
      <c r="BA1">
        <v>2040</v>
      </c>
      <c r="BB1">
        <v>2041</v>
      </c>
      <c r="BC1">
        <v>2042</v>
      </c>
      <c r="BD1">
        <v>2043</v>
      </c>
      <c r="BE1">
        <v>2044</v>
      </c>
      <c r="BF1">
        <v>2045</v>
      </c>
      <c r="BG1">
        <v>2046</v>
      </c>
      <c r="BH1">
        <v>2047</v>
      </c>
      <c r="BI1">
        <v>2048</v>
      </c>
      <c r="BJ1">
        <v>2049</v>
      </c>
    </row>
    <row r="2" spans="1:64" x14ac:dyDescent="0.25">
      <c r="A2" t="s">
        <v>2</v>
      </c>
      <c r="B2" t="s">
        <v>11</v>
      </c>
      <c r="C2">
        <f>'Run3'!B2</f>
        <v>297107000</v>
      </c>
      <c r="D2">
        <f>'Run3'!C2</f>
        <v>297478047</v>
      </c>
      <c r="E2">
        <f>'Run3'!D2</f>
        <v>296083620</v>
      </c>
      <c r="F2">
        <f>'Run3'!E2</f>
        <v>293966275</v>
      </c>
      <c r="G2">
        <f>'Run3'!F2</f>
        <v>291425148</v>
      </c>
      <c r="H2">
        <f>'Run3'!G2</f>
        <v>288505321</v>
      </c>
      <c r="I2">
        <f>'Run3'!H2</f>
        <v>285205758</v>
      </c>
      <c r="J2">
        <f>'Run3'!I2</f>
        <v>281593040</v>
      </c>
      <c r="K2">
        <f>'Run3'!J2</f>
        <v>277749853</v>
      </c>
      <c r="L2">
        <f>'Run3'!K2</f>
        <v>273785037</v>
      </c>
      <c r="M2">
        <f>'Run3'!L2</f>
        <v>269833485</v>
      </c>
      <c r="N2">
        <f>'Run3'!M2</f>
        <v>265902691</v>
      </c>
      <c r="O2">
        <f>'Run3'!N2</f>
        <v>261982378</v>
      </c>
      <c r="P2">
        <f>'Run3'!O2</f>
        <v>258007010</v>
      </c>
      <c r="Q2">
        <f>'Run3'!P2</f>
        <v>253810611</v>
      </c>
      <c r="R2">
        <f>'Run3'!Q2</f>
        <v>249436318</v>
      </c>
      <c r="S2">
        <f>'Run3'!R2</f>
        <v>244902039</v>
      </c>
      <c r="T2">
        <f>'Run3'!S2</f>
        <v>240079793</v>
      </c>
      <c r="U2">
        <f>'Run3'!T2</f>
        <v>234857059</v>
      </c>
      <c r="V2">
        <f>'Run3'!U2</f>
        <v>229286605</v>
      </c>
      <c r="W2">
        <f>'Run3'!V2</f>
        <v>223484368</v>
      </c>
      <c r="X2">
        <f>'Run3'!W2</f>
        <v>217530343</v>
      </c>
      <c r="Y2">
        <f>'Run3'!X2</f>
        <v>211472270</v>
      </c>
      <c r="Z2">
        <f>'Run3'!Y2</f>
        <v>205360798</v>
      </c>
      <c r="AA2">
        <f>'Run3'!Z2</f>
        <v>199287842</v>
      </c>
      <c r="AB2">
        <f>'Run3'!AA2</f>
        <v>193265096</v>
      </c>
      <c r="AC2">
        <f>'Run3'!AB2</f>
        <v>187296718</v>
      </c>
      <c r="AD2">
        <f>'Run3'!AC2</f>
        <v>181386677</v>
      </c>
      <c r="AE2">
        <f>'Run3'!AD2</f>
        <v>175624973</v>
      </c>
      <c r="AF2">
        <f>'Run3'!AE2</f>
        <v>170201667</v>
      </c>
      <c r="AG2">
        <f>'Run3'!AF2</f>
        <v>165063069</v>
      </c>
      <c r="AH2">
        <f>'Run3'!AG2</f>
        <v>160109597</v>
      </c>
      <c r="AI2">
        <f>'Run3'!AH2</f>
        <v>155290030</v>
      </c>
      <c r="AJ2">
        <f>'Run3'!AI2</f>
        <v>150608014</v>
      </c>
      <c r="AK2">
        <f>'Run3'!AJ2</f>
        <v>145990246</v>
      </c>
      <c r="AL2">
        <f>'Run3'!AK2</f>
        <v>141367931</v>
      </c>
      <c r="AM2">
        <f>'Run3'!AL2</f>
        <v>136783913</v>
      </c>
      <c r="AN2">
        <f>'Run3'!AM2</f>
        <v>132277466</v>
      </c>
      <c r="AO2">
        <f>'Run3'!AN2</f>
        <v>127882516</v>
      </c>
      <c r="AP2">
        <f>'Run3'!AO2</f>
        <v>123627978</v>
      </c>
      <c r="AQ2">
        <f>'Run3'!AP2</f>
        <v>119531491</v>
      </c>
      <c r="AR2">
        <f>'Run3'!AQ2</f>
        <v>115570930</v>
      </c>
      <c r="AS2">
        <f>'Run3'!AR2</f>
        <v>111759649</v>
      </c>
      <c r="AT2">
        <f>'Run3'!AS2</f>
        <v>108115173</v>
      </c>
      <c r="AU2">
        <f>'Run3'!AT2</f>
        <v>104650143</v>
      </c>
      <c r="AV2">
        <f>'Run3'!AU2</f>
        <v>101373312</v>
      </c>
      <c r="AW2">
        <f>'Run3'!AV2</f>
        <v>98290191</v>
      </c>
      <c r="AX2">
        <f>'Run3'!AW2</f>
        <v>95403620</v>
      </c>
      <c r="AY2">
        <f>'Run3'!AX2</f>
        <v>92714232</v>
      </c>
      <c r="AZ2">
        <f>'Run3'!AY2</f>
        <v>90170350</v>
      </c>
      <c r="BA2">
        <f>'Run3'!AZ2</f>
        <v>87674295</v>
      </c>
      <c r="BB2">
        <f>'Run3'!BA2</f>
        <v>85230793</v>
      </c>
      <c r="BC2">
        <f>'Run3'!BB2</f>
        <v>82847531</v>
      </c>
      <c r="BD2">
        <f>'Run3'!BC2</f>
        <v>80530345</v>
      </c>
      <c r="BE2">
        <f>'Run3'!BD2</f>
        <v>78283802</v>
      </c>
      <c r="BF2">
        <f>'Run3'!BE2</f>
        <v>76111820</v>
      </c>
      <c r="BG2">
        <f>'Run3'!BF2</f>
        <v>74017738</v>
      </c>
      <c r="BH2">
        <f>'Run3'!BG2</f>
        <v>72004186</v>
      </c>
      <c r="BI2">
        <f>'Run3'!BH2</f>
        <v>70073098</v>
      </c>
      <c r="BJ2">
        <f>'Run3'!BI2</f>
        <v>68225778</v>
      </c>
    </row>
    <row r="3" spans="1:64" x14ac:dyDescent="0.25">
      <c r="A3" t="s">
        <v>3</v>
      </c>
      <c r="B3" t="s">
        <v>11</v>
      </c>
      <c r="C3">
        <f>'Run3'!B3</f>
        <v>265020200</v>
      </c>
      <c r="D3">
        <f>'Run3'!C3</f>
        <v>264352572</v>
      </c>
      <c r="E3">
        <f>'Run3'!D3</f>
        <v>263851076</v>
      </c>
      <c r="F3">
        <f>'Run3'!E3</f>
        <v>263842986</v>
      </c>
      <c r="G3">
        <f>'Run3'!F3</f>
        <v>263965088</v>
      </c>
      <c r="H3">
        <f>'Run3'!G3</f>
        <v>263778892</v>
      </c>
      <c r="I3">
        <f>'Run3'!H3</f>
        <v>263805081</v>
      </c>
      <c r="J3">
        <f>'Run3'!I3</f>
        <v>264519884</v>
      </c>
      <c r="K3">
        <f>'Run3'!J3</f>
        <v>265693011</v>
      </c>
      <c r="L3">
        <f>'Run3'!K3</f>
        <v>267961588</v>
      </c>
      <c r="M3">
        <f>'Run3'!L3</f>
        <v>270519949</v>
      </c>
      <c r="N3">
        <f>'Run3'!M3</f>
        <v>272648037</v>
      </c>
      <c r="O3">
        <f>'Run3'!N3</f>
        <v>274677171</v>
      </c>
      <c r="P3">
        <f>'Run3'!O3</f>
        <v>275186294</v>
      </c>
      <c r="Q3">
        <f>'Run3'!P3</f>
        <v>275279145</v>
      </c>
      <c r="R3">
        <f>'Run3'!Q3</f>
        <v>276392588</v>
      </c>
      <c r="S3">
        <f>'Run3'!R3</f>
        <v>277817410</v>
      </c>
      <c r="T3">
        <f>'Run3'!S3</f>
        <v>278157159</v>
      </c>
      <c r="U3">
        <f>'Run3'!T3</f>
        <v>277944352</v>
      </c>
      <c r="V3">
        <f>'Run3'!U3</f>
        <v>278653872</v>
      </c>
      <c r="W3">
        <f>'Run3'!V3</f>
        <v>280113583</v>
      </c>
      <c r="X3">
        <f>'Run3'!W3</f>
        <v>282013663</v>
      </c>
      <c r="Y3">
        <f>'Run3'!X3</f>
        <v>284139121</v>
      </c>
      <c r="Z3">
        <f>'Run3'!Y3</f>
        <v>286369617</v>
      </c>
      <c r="AA3">
        <f>'Run3'!Z3</f>
        <v>288579887</v>
      </c>
      <c r="AB3">
        <f>'Run3'!AA3</f>
        <v>290758990</v>
      </c>
      <c r="AC3">
        <f>'Run3'!AB3</f>
        <v>292899856</v>
      </c>
      <c r="AD3">
        <f>'Run3'!AC3</f>
        <v>295001886</v>
      </c>
      <c r="AE3">
        <f>'Run3'!AD3</f>
        <v>296978977</v>
      </c>
      <c r="AF3">
        <f>'Run3'!AE3</f>
        <v>298597274</v>
      </c>
      <c r="AG3">
        <f>'Run3'!AF3</f>
        <v>299036764</v>
      </c>
      <c r="AH3">
        <f>'Run3'!AG3</f>
        <v>298141821</v>
      </c>
      <c r="AI3">
        <f>'Run3'!AH3</f>
        <v>296411636</v>
      </c>
      <c r="AJ3">
        <f>'Run3'!AI3</f>
        <v>294205726</v>
      </c>
      <c r="AK3">
        <f>'Run3'!AJ3</f>
        <v>291831709</v>
      </c>
      <c r="AL3">
        <f>'Run3'!AK3</f>
        <v>289483926</v>
      </c>
      <c r="AM3">
        <f>'Run3'!AL3</f>
        <v>287163721</v>
      </c>
      <c r="AN3">
        <f>'Run3'!AM3</f>
        <v>284829082</v>
      </c>
      <c r="AO3">
        <f>'Run3'!AN3</f>
        <v>282449228</v>
      </c>
      <c r="AP3">
        <f>'Run3'!AO3</f>
        <v>280001175</v>
      </c>
      <c r="AQ3">
        <f>'Run3'!AP3</f>
        <v>277440392</v>
      </c>
      <c r="AR3">
        <f>'Run3'!AQ3</f>
        <v>274893365</v>
      </c>
      <c r="AS3">
        <f>'Run3'!AR3</f>
        <v>272379399</v>
      </c>
      <c r="AT3">
        <f>'Run3'!AS3</f>
        <v>269858533</v>
      </c>
      <c r="AU3">
        <f>'Run3'!AT3</f>
        <v>267290840</v>
      </c>
      <c r="AV3">
        <f>'Run3'!AU3</f>
        <v>264647577</v>
      </c>
      <c r="AW3">
        <f>'Run3'!AV3</f>
        <v>261908132</v>
      </c>
      <c r="AX3">
        <f>'Run3'!AW3</f>
        <v>259061285</v>
      </c>
      <c r="AY3">
        <f>'Run3'!AX3</f>
        <v>256102614</v>
      </c>
      <c r="AZ3">
        <f>'Run3'!AY3</f>
        <v>253082176</v>
      </c>
      <c r="BA3">
        <f>'Run3'!AZ3</f>
        <v>250096161</v>
      </c>
      <c r="BB3">
        <f>'Run3'!BA3</f>
        <v>247139507</v>
      </c>
      <c r="BC3">
        <f>'Run3'!BB3</f>
        <v>244205982</v>
      </c>
      <c r="BD3">
        <f>'Run3'!BC3</f>
        <v>241287427</v>
      </c>
      <c r="BE3">
        <f>'Run3'!BD3</f>
        <v>238377997</v>
      </c>
      <c r="BF3">
        <f>'Run3'!BE3</f>
        <v>235476900</v>
      </c>
      <c r="BG3">
        <f>'Run3'!BF3</f>
        <v>232581163</v>
      </c>
      <c r="BH3">
        <f>'Run3'!BG3</f>
        <v>229685021</v>
      </c>
      <c r="BI3">
        <f>'Run3'!BH3</f>
        <v>226786076</v>
      </c>
      <c r="BJ3">
        <f>'Run3'!BI3</f>
        <v>223883166</v>
      </c>
      <c r="BL3" s="14"/>
    </row>
    <row r="4" spans="1:64" x14ac:dyDescent="0.25">
      <c r="A4" t="s">
        <v>4</v>
      </c>
      <c r="B4" t="s">
        <v>11</v>
      </c>
      <c r="C4">
        <f>'Run3'!B4</f>
        <v>160408800</v>
      </c>
      <c r="D4">
        <f>'Run3'!C4</f>
        <v>160829172</v>
      </c>
      <c r="E4">
        <f>'Run3'!D4</f>
        <v>162838372</v>
      </c>
      <c r="F4">
        <f>'Run3'!E4</f>
        <v>165064367</v>
      </c>
      <c r="G4">
        <f>'Run3'!F4</f>
        <v>167570751</v>
      </c>
      <c r="H4">
        <f>'Run3'!G4</f>
        <v>170749678</v>
      </c>
      <c r="I4">
        <f>'Run3'!H4</f>
        <v>174080017</v>
      </c>
      <c r="J4">
        <f>'Run3'!I4</f>
        <v>177020328</v>
      </c>
      <c r="K4">
        <f>'Run3'!J4</f>
        <v>179720014</v>
      </c>
      <c r="L4">
        <f>'Run3'!K4</f>
        <v>181435785</v>
      </c>
      <c r="M4">
        <f>'Run3'!L4</f>
        <v>182842085</v>
      </c>
      <c r="N4">
        <f>'Run3'!M4</f>
        <v>184651051</v>
      </c>
      <c r="O4">
        <f>'Run3'!N4</f>
        <v>186541057</v>
      </c>
      <c r="P4">
        <f>'Run3'!O4</f>
        <v>189996340</v>
      </c>
      <c r="Q4">
        <f>'Run3'!P4</f>
        <v>194073669</v>
      </c>
      <c r="R4">
        <f>'Run3'!Q4</f>
        <v>197294895</v>
      </c>
      <c r="S4">
        <f>'Run3'!R4</f>
        <v>200354494</v>
      </c>
      <c r="T4">
        <f>'Run3'!S4</f>
        <v>204774779</v>
      </c>
      <c r="U4">
        <f>'Run3'!T4</f>
        <v>210130867</v>
      </c>
      <c r="V4">
        <f>'Run3'!U4</f>
        <v>214895371</v>
      </c>
      <c r="W4">
        <f>'Run3'!V4</f>
        <v>219127665</v>
      </c>
      <c r="X4">
        <f>'Run3'!W4</f>
        <v>223059743</v>
      </c>
      <c r="Y4">
        <f>'Run3'!X4</f>
        <v>226860135</v>
      </c>
      <c r="Z4">
        <f>'Run3'!Y4</f>
        <v>230599295</v>
      </c>
      <c r="AA4">
        <f>'Run3'!Z4</f>
        <v>234311114</v>
      </c>
      <c r="AB4">
        <f>'Run3'!AA4</f>
        <v>237995302</v>
      </c>
      <c r="AC4">
        <f>'Run3'!AB4</f>
        <v>241655206</v>
      </c>
      <c r="AD4">
        <f>'Run3'!AC4</f>
        <v>245287875</v>
      </c>
      <c r="AE4">
        <f>'Run3'!AD4</f>
        <v>248889831</v>
      </c>
      <c r="AF4">
        <f>'Run3'!AE4</f>
        <v>252505269</v>
      </c>
      <c r="AG4">
        <f>'Run3'!AF4</f>
        <v>257006721</v>
      </c>
      <c r="AH4">
        <f>'Run3'!AG4</f>
        <v>262645270</v>
      </c>
      <c r="AI4">
        <f>'Run3'!AH4</f>
        <v>268969817</v>
      </c>
      <c r="AJ4">
        <f>'Run3'!AI4</f>
        <v>275615846</v>
      </c>
      <c r="AK4">
        <f>'Run3'!AJ4</f>
        <v>282348926</v>
      </c>
      <c r="AL4">
        <f>'Run3'!AK4</f>
        <v>289044097</v>
      </c>
      <c r="AM4">
        <f>'Run3'!AL4</f>
        <v>295658066</v>
      </c>
      <c r="AN4">
        <f>'Run3'!AM4</f>
        <v>302194486</v>
      </c>
      <c r="AO4">
        <f>'Run3'!AN4</f>
        <v>308651082</v>
      </c>
      <c r="AP4">
        <f>'Run3'!AO4</f>
        <v>315022787</v>
      </c>
      <c r="AQ4">
        <f>'Run3'!AP4</f>
        <v>321337250</v>
      </c>
      <c r="AR4">
        <f>'Run3'!AQ4</f>
        <v>327490984</v>
      </c>
      <c r="AS4">
        <f>'Run3'!AR4</f>
        <v>333452488</v>
      </c>
      <c r="AT4">
        <f>'Run3'!AS4</f>
        <v>339245302</v>
      </c>
      <c r="AU4">
        <f>'Run3'!AT4</f>
        <v>344897662</v>
      </c>
      <c r="AV4">
        <f>'Run3'!AU4</f>
        <v>350430373</v>
      </c>
      <c r="AW4">
        <f>'Run3'!AV4</f>
        <v>355859250</v>
      </c>
      <c r="AX4">
        <f>'Run3'!AW4</f>
        <v>361193309</v>
      </c>
      <c r="AY4">
        <f>'Run3'!AX4</f>
        <v>366436924</v>
      </c>
      <c r="AZ4">
        <f>'Run3'!AY4</f>
        <v>371592266</v>
      </c>
      <c r="BA4">
        <f>'Run3'!AZ4</f>
        <v>376661341</v>
      </c>
      <c r="BB4">
        <f>'Run3'!BA4</f>
        <v>381644982</v>
      </c>
      <c r="BC4">
        <f>'Run3'!BB4</f>
        <v>386542207</v>
      </c>
      <c r="BD4">
        <f>'Run3'!BC4</f>
        <v>391355795</v>
      </c>
      <c r="BE4">
        <f>'Run3'!BD4</f>
        <v>396087450</v>
      </c>
      <c r="BF4">
        <f>'Run3'!BE4</f>
        <v>400734453</v>
      </c>
      <c r="BG4">
        <f>'Run3'!BF4</f>
        <v>405296844</v>
      </c>
      <c r="BH4">
        <f>'Run3'!BG4</f>
        <v>409778136</v>
      </c>
      <c r="BI4">
        <f>'Run3'!BH4</f>
        <v>414179147</v>
      </c>
      <c r="BJ4">
        <f>'Run3'!BI4</f>
        <v>418500072</v>
      </c>
    </row>
    <row r="6" spans="1:64" x14ac:dyDescent="0.25">
      <c r="C6">
        <v>1990</v>
      </c>
      <c r="D6">
        <v>1991</v>
      </c>
      <c r="E6">
        <v>1992</v>
      </c>
      <c r="F6">
        <v>1993</v>
      </c>
      <c r="G6">
        <v>1994</v>
      </c>
      <c r="H6">
        <v>1995</v>
      </c>
      <c r="I6">
        <v>1996</v>
      </c>
      <c r="J6">
        <v>1997</v>
      </c>
      <c r="K6">
        <v>1998</v>
      </c>
      <c r="L6">
        <v>1999</v>
      </c>
      <c r="M6">
        <v>2000</v>
      </c>
      <c r="N6">
        <v>2001</v>
      </c>
      <c r="O6">
        <v>2002</v>
      </c>
      <c r="P6">
        <v>2003</v>
      </c>
      <c r="Q6">
        <v>2004</v>
      </c>
      <c r="R6">
        <v>2005</v>
      </c>
      <c r="S6">
        <v>2006</v>
      </c>
      <c r="T6">
        <v>2007</v>
      </c>
      <c r="U6">
        <v>2008</v>
      </c>
      <c r="V6">
        <v>2009</v>
      </c>
      <c r="W6">
        <v>2010</v>
      </c>
      <c r="X6">
        <v>2011</v>
      </c>
      <c r="Y6">
        <v>2012</v>
      </c>
      <c r="Z6">
        <v>2013</v>
      </c>
      <c r="AA6">
        <v>2014</v>
      </c>
      <c r="AB6">
        <v>2015</v>
      </c>
      <c r="AC6">
        <v>2016</v>
      </c>
      <c r="AD6">
        <v>2017</v>
      </c>
      <c r="AE6">
        <v>2018</v>
      </c>
      <c r="AF6">
        <v>2019</v>
      </c>
      <c r="AG6">
        <v>2020</v>
      </c>
      <c r="AH6">
        <v>2021</v>
      </c>
      <c r="AI6">
        <v>2022</v>
      </c>
      <c r="AJ6">
        <v>2023</v>
      </c>
      <c r="AK6">
        <v>2024</v>
      </c>
      <c r="AL6">
        <v>2025</v>
      </c>
      <c r="AM6">
        <v>2026</v>
      </c>
      <c r="AN6">
        <v>2027</v>
      </c>
      <c r="AO6">
        <v>2028</v>
      </c>
      <c r="AP6">
        <v>2029</v>
      </c>
      <c r="AQ6">
        <v>2030</v>
      </c>
      <c r="AR6">
        <v>2031</v>
      </c>
      <c r="AS6">
        <v>2032</v>
      </c>
      <c r="AT6">
        <v>2033</v>
      </c>
      <c r="AU6">
        <v>2034</v>
      </c>
      <c r="AV6">
        <v>2035</v>
      </c>
      <c r="AW6">
        <v>2036</v>
      </c>
      <c r="AX6">
        <v>2037</v>
      </c>
      <c r="AY6">
        <v>2038</v>
      </c>
      <c r="AZ6">
        <v>2039</v>
      </c>
      <c r="BA6">
        <v>2040</v>
      </c>
      <c r="BB6">
        <v>2041</v>
      </c>
      <c r="BC6">
        <v>2042</v>
      </c>
      <c r="BD6">
        <v>2043</v>
      </c>
      <c r="BE6">
        <v>2044</v>
      </c>
      <c r="BF6">
        <v>2045</v>
      </c>
      <c r="BG6">
        <v>2046</v>
      </c>
      <c r="BH6">
        <v>2047</v>
      </c>
      <c r="BI6">
        <v>2048</v>
      </c>
      <c r="BJ6">
        <v>2049</v>
      </c>
    </row>
    <row r="7" spans="1:64" x14ac:dyDescent="0.25">
      <c r="A7" t="s">
        <v>5</v>
      </c>
      <c r="B7" t="s">
        <v>11</v>
      </c>
      <c r="C7">
        <f>'Run3'!B5</f>
        <v>3868057430</v>
      </c>
      <c r="D7">
        <f>'Run3'!C5</f>
        <v>3831964286</v>
      </c>
      <c r="E7">
        <f>'Run3'!D5</f>
        <v>3792660114</v>
      </c>
      <c r="F7">
        <f>'Run3'!E5</f>
        <v>3751961178</v>
      </c>
      <c r="G7">
        <f>'Run3'!F5</f>
        <v>3709710936</v>
      </c>
      <c r="H7">
        <f>'Run3'!G5</f>
        <v>3665559576</v>
      </c>
      <c r="I7">
        <f>'Run3'!H5</f>
        <v>3619373784</v>
      </c>
      <c r="J7">
        <f>'Run3'!I5</f>
        <v>3571215299</v>
      </c>
      <c r="K7">
        <f>'Run3'!J5</f>
        <v>3521227907</v>
      </c>
      <c r="L7">
        <f>'Run3'!K5</f>
        <v>3469690346</v>
      </c>
      <c r="M7">
        <f>'Run3'!L5</f>
        <v>3416691204</v>
      </c>
      <c r="N7">
        <f>'Run3'!M5</f>
        <v>3362177035</v>
      </c>
      <c r="O7">
        <f>'Run3'!N5</f>
        <v>3306208230</v>
      </c>
      <c r="P7">
        <f>'Run3'!O5</f>
        <v>3248595331</v>
      </c>
      <c r="Q7">
        <f>'Run3'!P5</f>
        <v>3189170915</v>
      </c>
      <c r="R7">
        <f>'Run3'!Q5</f>
        <v>3127941676</v>
      </c>
      <c r="S7">
        <f>'Run3'!R5</f>
        <v>3065205269</v>
      </c>
      <c r="T7">
        <f>'Run3'!S5</f>
        <v>3001389729</v>
      </c>
      <c r="U7">
        <f>'Run3'!T5</f>
        <v>2936605612</v>
      </c>
      <c r="V7">
        <f>'Run3'!U5</f>
        <v>2870904092</v>
      </c>
      <c r="W7">
        <f>'Run3'!V5</f>
        <v>2804331352</v>
      </c>
      <c r="X7">
        <f>'Run3'!W5</f>
        <v>2736961223</v>
      </c>
      <c r="Y7">
        <f>'Run3'!X5</f>
        <v>2669137869</v>
      </c>
      <c r="Z7">
        <f>'Run3'!Y5</f>
        <v>2601589504</v>
      </c>
      <c r="AA7">
        <f>'Run3'!Z5</f>
        <v>2534343014</v>
      </c>
      <c r="AB7">
        <f>'Run3'!AA5</f>
        <v>2467403265</v>
      </c>
      <c r="AC7">
        <f>'Run3'!AB5</f>
        <v>2400780490</v>
      </c>
      <c r="AD7">
        <f>'Run3'!AC5</f>
        <v>2334495227</v>
      </c>
      <c r="AE7">
        <f>'Run3'!AD5</f>
        <v>2270091222</v>
      </c>
      <c r="AF7">
        <f>'Run3'!AE5</f>
        <v>2208800611</v>
      </c>
      <c r="AG7">
        <f>'Run3'!AF5</f>
        <v>2150291146</v>
      </c>
      <c r="AH7">
        <f>'Run3'!AG5</f>
        <v>2094192102</v>
      </c>
      <c r="AI7">
        <f>'Run3'!AH5</f>
        <v>2040294377</v>
      </c>
      <c r="AJ7">
        <f>'Run3'!AI5</f>
        <v>1988539664</v>
      </c>
      <c r="AK7">
        <f>'Run3'!AJ5</f>
        <v>1938850107</v>
      </c>
      <c r="AL7">
        <f>'Run3'!AK5</f>
        <v>1889972743</v>
      </c>
      <c r="AM7">
        <f>'Run3'!AL5</f>
        <v>1841582508</v>
      </c>
      <c r="AN7">
        <f>'Run3'!AM5</f>
        <v>1793850434</v>
      </c>
      <c r="AO7">
        <f>'Run3'!AN5</f>
        <v>1746938177</v>
      </c>
      <c r="AP7">
        <f>'Run3'!AO5</f>
        <v>1700992305</v>
      </c>
      <c r="AQ7">
        <f>'Run3'!AP5</f>
        <v>1656139463</v>
      </c>
      <c r="AR7">
        <f>'Run3'!AQ5</f>
        <v>1612506532</v>
      </c>
      <c r="AS7">
        <f>'Run3'!AR5</f>
        <v>1570210839</v>
      </c>
      <c r="AT7">
        <f>'Run3'!AS5</f>
        <v>1529123123</v>
      </c>
      <c r="AU7">
        <f>'Run3'!AT5</f>
        <v>1489119938</v>
      </c>
      <c r="AV7">
        <f>'Run3'!AU5</f>
        <v>1450295377</v>
      </c>
      <c r="AW7">
        <f>'Run3'!AV5</f>
        <v>1412730507</v>
      </c>
      <c r="AX7">
        <f>'Run3'!AW5</f>
        <v>1376494165</v>
      </c>
      <c r="AY7">
        <f>'Run3'!AX5</f>
        <v>1341643582</v>
      </c>
      <c r="AZ7">
        <f>'Run3'!AY5</f>
        <v>1308225456</v>
      </c>
      <c r="BA7">
        <f>'Run3'!AZ5</f>
        <v>1276276635</v>
      </c>
      <c r="BB7">
        <f>'Run3'!BA5</f>
        <v>1245827245</v>
      </c>
      <c r="BC7">
        <f>'Run3'!BB5</f>
        <v>1216897622</v>
      </c>
      <c r="BD7">
        <f>'Run3'!BC5</f>
        <v>1189495553</v>
      </c>
      <c r="BE7">
        <f>'Run3'!BD5</f>
        <v>1162978720</v>
      </c>
      <c r="BF7">
        <f>'Run3'!BE5</f>
        <v>1136774576</v>
      </c>
      <c r="BG7">
        <f>'Run3'!BF5</f>
        <v>1110939905</v>
      </c>
      <c r="BH7">
        <f>'Run3'!BG5</f>
        <v>1085527007</v>
      </c>
      <c r="BI7">
        <f>'Run3'!BH5</f>
        <v>1060583958</v>
      </c>
      <c r="BJ7">
        <f>'Run3'!BI5</f>
        <v>1036154702</v>
      </c>
      <c r="BK7">
        <f>(BJ7+BJ2)/1000000</f>
        <v>1104.38048</v>
      </c>
    </row>
    <row r="8" spans="1:64" x14ac:dyDescent="0.25">
      <c r="A8" t="s">
        <v>6</v>
      </c>
      <c r="B8" t="s">
        <v>11</v>
      </c>
      <c r="C8">
        <f>'Run3'!B6</f>
        <v>3045886977</v>
      </c>
      <c r="D8">
        <f>'Run3'!C6</f>
        <v>3083576870</v>
      </c>
      <c r="E8">
        <f>'Run3'!D6</f>
        <v>3123270647</v>
      </c>
      <c r="F8">
        <f>'Run3'!E6</f>
        <v>3162653654</v>
      </c>
      <c r="G8">
        <f>'Run3'!F6</f>
        <v>3199986836</v>
      </c>
      <c r="H8">
        <f>'Run3'!G6</f>
        <v>3235368572</v>
      </c>
      <c r="I8">
        <f>'Run3'!H6</f>
        <v>3271160876</v>
      </c>
      <c r="J8">
        <f>'Run3'!I6</f>
        <v>3308210985</v>
      </c>
      <c r="K8">
        <f>'Run3'!J6</f>
        <v>3348168918</v>
      </c>
      <c r="L8">
        <f>'Run3'!K6</f>
        <v>3390961116</v>
      </c>
      <c r="M8">
        <f>'Run3'!L6</f>
        <v>3434495259</v>
      </c>
      <c r="N8">
        <f>'Run3'!M6</f>
        <v>3479449029</v>
      </c>
      <c r="O8">
        <f>'Run3'!N6</f>
        <v>3525154323</v>
      </c>
      <c r="P8">
        <f>'Run3'!O6</f>
        <v>3569859914</v>
      </c>
      <c r="Q8">
        <f>'Run3'!P6</f>
        <v>3615157138</v>
      </c>
      <c r="R8">
        <f>'Run3'!Q6</f>
        <v>3662026335</v>
      </c>
      <c r="S8">
        <f>'Run3'!R6</f>
        <v>3709250809</v>
      </c>
      <c r="T8">
        <f>'Run3'!S6</f>
        <v>3756799797</v>
      </c>
      <c r="U8">
        <f>'Run3'!T6</f>
        <v>3805558620</v>
      </c>
      <c r="V8">
        <f>'Run3'!U6</f>
        <v>3854928028</v>
      </c>
      <c r="W8">
        <f>'Run3'!V6</f>
        <v>3905217056</v>
      </c>
      <c r="X8">
        <f>'Run3'!W6</f>
        <v>3956417286</v>
      </c>
      <c r="Y8">
        <f>'Run3'!X6</f>
        <v>4008146888</v>
      </c>
      <c r="Z8">
        <f>'Run3'!Y6</f>
        <v>4059638752</v>
      </c>
      <c r="AA8">
        <f>'Run3'!Z6</f>
        <v>4110860114</v>
      </c>
      <c r="AB8">
        <f>'Run3'!AA6</f>
        <v>4161837565</v>
      </c>
      <c r="AC8">
        <f>'Run3'!AB6</f>
        <v>4212548980</v>
      </c>
      <c r="AD8">
        <f>'Run3'!AC6</f>
        <v>4262992357</v>
      </c>
      <c r="AE8">
        <f>'Run3'!AD6</f>
        <v>4311642707</v>
      </c>
      <c r="AF8">
        <f>'Run3'!AE6</f>
        <v>4357105964</v>
      </c>
      <c r="AG8">
        <f>'Run3'!AF6</f>
        <v>4397110791</v>
      </c>
      <c r="AH8">
        <f>'Run3'!AG6</f>
        <v>4431872254</v>
      </c>
      <c r="AI8">
        <f>'Run3'!AH6</f>
        <v>4462270063</v>
      </c>
      <c r="AJ8">
        <f>'Run3'!AI6</f>
        <v>4488904275</v>
      </c>
      <c r="AK8">
        <f>'Run3'!AJ6</f>
        <v>4512337759</v>
      </c>
      <c r="AL8">
        <f>'Run3'!AK6</f>
        <v>4534202917</v>
      </c>
      <c r="AM8">
        <f>'Run3'!AL6</f>
        <v>4555128107</v>
      </c>
      <c r="AN8">
        <f>'Run3'!AM6</f>
        <v>4575166549</v>
      </c>
      <c r="AO8">
        <f>'Run3'!AN6</f>
        <v>4594318000</v>
      </c>
      <c r="AP8">
        <f>'Run3'!AO6</f>
        <v>4612359069</v>
      </c>
      <c r="AQ8">
        <f>'Run3'!AP6</f>
        <v>4629311512</v>
      </c>
      <c r="AR8">
        <f>'Run3'!AQ6</f>
        <v>4645453445</v>
      </c>
      <c r="AS8">
        <f>'Run3'!AR6</f>
        <v>4660708379</v>
      </c>
      <c r="AT8">
        <f>'Run3'!AS6</f>
        <v>4675198627</v>
      </c>
      <c r="AU8">
        <f>'Run3'!AT6</f>
        <v>4689024853</v>
      </c>
      <c r="AV8">
        <f>'Run3'!AU6</f>
        <v>4702082234</v>
      </c>
      <c r="AW8">
        <f>'Run3'!AV6</f>
        <v>4714279319</v>
      </c>
      <c r="AX8">
        <f>'Run3'!AW6</f>
        <v>4725528187</v>
      </c>
      <c r="AY8">
        <f>'Run3'!AX6</f>
        <v>4735766018</v>
      </c>
      <c r="AZ8">
        <f>'Run3'!AY6</f>
        <v>4744935353</v>
      </c>
      <c r="BA8">
        <f>'Run3'!AZ6</f>
        <v>4752992404</v>
      </c>
      <c r="BB8">
        <f>'Run3'!BA6</f>
        <v>4759902799</v>
      </c>
      <c r="BC8">
        <f>'Run3'!BB6</f>
        <v>4765636460</v>
      </c>
      <c r="BD8">
        <f>'Run3'!BC6</f>
        <v>4770192319</v>
      </c>
      <c r="BE8">
        <f>'Run3'!BD6</f>
        <v>4774221628</v>
      </c>
      <c r="BF8">
        <f>'Run3'!BE6</f>
        <v>4778296513</v>
      </c>
      <c r="BG8">
        <f>'Run3'!BF6</f>
        <v>4782355319</v>
      </c>
      <c r="BH8">
        <f>'Run3'!BG6</f>
        <v>4786353161</v>
      </c>
      <c r="BI8">
        <f>'Run3'!BH6</f>
        <v>4790250591</v>
      </c>
      <c r="BJ8">
        <f>'Run3'!BI6</f>
        <v>4794004865</v>
      </c>
      <c r="BK8">
        <f>(BJ8+BJ3)/1000000</f>
        <v>5017.8880310000004</v>
      </c>
    </row>
    <row r="9" spans="1:64" x14ac:dyDescent="0.25">
      <c r="A9" t="s">
        <v>7</v>
      </c>
      <c r="B9" t="s">
        <v>11</v>
      </c>
      <c r="C9">
        <f>'Run3'!B7</f>
        <v>1321502741</v>
      </c>
      <c r="D9">
        <f>'Run3'!C7</f>
        <v>1322889825</v>
      </c>
      <c r="E9">
        <f>'Run3'!D7</f>
        <v>1325417286</v>
      </c>
      <c r="F9">
        <f>'Run3'!E7</f>
        <v>1329579703</v>
      </c>
      <c r="G9">
        <f>'Run3'!F7</f>
        <v>1337264477</v>
      </c>
      <c r="H9">
        <f>'Run3'!G7</f>
        <v>1348708448</v>
      </c>
      <c r="I9">
        <f>'Run3'!H7</f>
        <v>1361674543</v>
      </c>
      <c r="J9">
        <f>'Run3'!I7</f>
        <v>1375251872</v>
      </c>
      <c r="K9">
        <f>'Run3'!J7</f>
        <v>1387648930</v>
      </c>
      <c r="L9">
        <f>'Run3'!K7</f>
        <v>1398669331</v>
      </c>
      <c r="M9">
        <f>'Run3'!L7</f>
        <v>1410319940</v>
      </c>
      <c r="N9">
        <f>'Run3'!M7</f>
        <v>1421975511</v>
      </c>
      <c r="O9">
        <f>'Run3'!N7</f>
        <v>1434246856</v>
      </c>
      <c r="P9">
        <f>'Run3'!O7</f>
        <v>1449068327</v>
      </c>
      <c r="Q9">
        <f>'Run3'!P7</f>
        <v>1465010391</v>
      </c>
      <c r="R9">
        <f>'Run3'!Q7</f>
        <v>1481085790</v>
      </c>
      <c r="S9">
        <f>'Run3'!R7</f>
        <v>1498214153</v>
      </c>
      <c r="T9">
        <f>'Run3'!S7</f>
        <v>1515994969</v>
      </c>
      <c r="U9">
        <f>'Run3'!T7</f>
        <v>1533435133</v>
      </c>
      <c r="V9">
        <f>'Run3'!U7</f>
        <v>1551084556</v>
      </c>
      <c r="W9">
        <f>'Run3'!V7</f>
        <v>1568589736</v>
      </c>
      <c r="X9">
        <f>'Run3'!W7</f>
        <v>1585887989</v>
      </c>
      <c r="Y9">
        <f>'Run3'!X7</f>
        <v>1603019532</v>
      </c>
      <c r="Z9">
        <f>'Run3'!Y7</f>
        <v>1620025680</v>
      </c>
      <c r="AA9">
        <f>'Run3'!Z7</f>
        <v>1636914467</v>
      </c>
      <c r="AB9">
        <f>'Run3'!AA7</f>
        <v>1653656712</v>
      </c>
      <c r="AC9">
        <f>'Run3'!AB7</f>
        <v>1670266490</v>
      </c>
      <c r="AD9">
        <f>'Run3'!AC7</f>
        <v>1686727450</v>
      </c>
      <c r="AE9">
        <f>'Run3'!AD7</f>
        <v>1703023010</v>
      </c>
      <c r="AF9">
        <f>'Run3'!AE7</f>
        <v>1719317281</v>
      </c>
      <c r="AG9">
        <f>'Run3'!AF7</f>
        <v>1738210883</v>
      </c>
      <c r="AH9">
        <f>'Run3'!AG7</f>
        <v>1759849275</v>
      </c>
      <c r="AI9">
        <f>'Run3'!AH7</f>
        <v>1783554171</v>
      </c>
      <c r="AJ9">
        <f>'Run3'!AI7</f>
        <v>1808778578</v>
      </c>
      <c r="AK9">
        <f>'Run3'!AJ7</f>
        <v>1835034447</v>
      </c>
      <c r="AL9">
        <f>'Run3'!AK7</f>
        <v>1861941075</v>
      </c>
      <c r="AM9">
        <f>'Run3'!AL7</f>
        <v>1889195286</v>
      </c>
      <c r="AN9">
        <f>'Run3'!AM7</f>
        <v>1916573994</v>
      </c>
      <c r="AO9">
        <f>'Run3'!AN7</f>
        <v>1943917672</v>
      </c>
      <c r="AP9">
        <f>'Run3'!AO7</f>
        <v>1971305310</v>
      </c>
      <c r="AQ9">
        <f>'Run3'!AP7</f>
        <v>1998590268</v>
      </c>
      <c r="AR9">
        <f>'Run3'!AQ7</f>
        <v>2025370869</v>
      </c>
      <c r="AS9">
        <f>'Run3'!AR7</f>
        <v>2051610253</v>
      </c>
      <c r="AT9">
        <f>'Run3'!AS7</f>
        <v>2077319300</v>
      </c>
      <c r="AU9">
        <f>'Run3'!AT7</f>
        <v>2102524569</v>
      </c>
      <c r="AV9">
        <f>'Run3'!AU7</f>
        <v>2127240396</v>
      </c>
      <c r="AW9">
        <f>'Run3'!AV7</f>
        <v>2151480669</v>
      </c>
      <c r="AX9">
        <f>'Run3'!AW7</f>
        <v>2175267811</v>
      </c>
      <c r="AY9">
        <f>'Run3'!AX7</f>
        <v>2198610632</v>
      </c>
      <c r="AZ9">
        <f>'Run3'!AY7</f>
        <v>2221523011</v>
      </c>
      <c r="BA9">
        <f>'Run3'!AZ7</f>
        <v>2244014880</v>
      </c>
      <c r="BB9">
        <f>'Run3'!BA7</f>
        <v>2266093404</v>
      </c>
      <c r="BC9">
        <f>'Run3'!BB7</f>
        <v>2287771131</v>
      </c>
      <c r="BD9">
        <f>'Run3'!BC7</f>
        <v>2309044079</v>
      </c>
      <c r="BE9">
        <f>'Run3'!BD7</f>
        <v>2329906021</v>
      </c>
      <c r="BF9">
        <f>'Run3'!BE7</f>
        <v>2350360040</v>
      </c>
      <c r="BG9">
        <f>'Run3'!BF7</f>
        <v>2370413593</v>
      </c>
      <c r="BH9">
        <f>'Run3'!BG7</f>
        <v>2390061783</v>
      </c>
      <c r="BI9">
        <f>'Run3'!BH7</f>
        <v>2409298492</v>
      </c>
      <c r="BJ9">
        <f>'Run3'!BI7</f>
        <v>2428124976</v>
      </c>
      <c r="BK9">
        <f>(BJ9+BJ4)/1000000</f>
        <v>2846.6250479999999</v>
      </c>
    </row>
    <row r="11" spans="1:64" x14ac:dyDescent="0.25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  <c r="AC11">
        <v>2016</v>
      </c>
      <c r="AD11">
        <v>2017</v>
      </c>
      <c r="AE11">
        <v>2018</v>
      </c>
      <c r="AF11">
        <v>2019</v>
      </c>
      <c r="AG11">
        <v>2020</v>
      </c>
      <c r="AH11">
        <v>2021</v>
      </c>
      <c r="AI11">
        <v>2022</v>
      </c>
      <c r="AJ11">
        <v>2023</v>
      </c>
      <c r="AK11">
        <v>2024</v>
      </c>
      <c r="AL11">
        <v>2025</v>
      </c>
      <c r="AM11">
        <v>2026</v>
      </c>
      <c r="AN11">
        <v>2027</v>
      </c>
      <c r="AO11">
        <v>2028</v>
      </c>
      <c r="AP11">
        <v>2029</v>
      </c>
      <c r="AQ11">
        <v>2030</v>
      </c>
      <c r="AR11">
        <v>2031</v>
      </c>
      <c r="AS11">
        <v>2032</v>
      </c>
      <c r="AT11">
        <v>2033</v>
      </c>
      <c r="AU11">
        <v>2034</v>
      </c>
      <c r="AV11">
        <v>2035</v>
      </c>
      <c r="AW11">
        <v>2036</v>
      </c>
      <c r="AX11">
        <v>2037</v>
      </c>
      <c r="AY11">
        <v>2038</v>
      </c>
      <c r="AZ11">
        <v>2039</v>
      </c>
      <c r="BA11">
        <v>2040</v>
      </c>
      <c r="BB11">
        <v>2041</v>
      </c>
      <c r="BC11">
        <v>2042</v>
      </c>
      <c r="BD11">
        <v>2043</v>
      </c>
      <c r="BE11">
        <v>2044</v>
      </c>
      <c r="BF11">
        <v>2045</v>
      </c>
      <c r="BG11">
        <v>2046</v>
      </c>
      <c r="BH11">
        <v>2047</v>
      </c>
      <c r="BI11">
        <v>2048</v>
      </c>
      <c r="BJ11">
        <v>2049</v>
      </c>
    </row>
    <row r="12" spans="1:64" x14ac:dyDescent="0.25">
      <c r="A12" t="s">
        <v>16</v>
      </c>
      <c r="B12" t="s">
        <v>11</v>
      </c>
      <c r="C12">
        <v>0</v>
      </c>
      <c r="D12">
        <f>(D4-$C$4)+(D9-$C$9)</f>
        <v>1807456</v>
      </c>
      <c r="E12">
        <f t="shared" ref="E12:BJ12" si="0">(E4-$C$4)+(E9-$C$9)</f>
        <v>6344117</v>
      </c>
      <c r="F12">
        <f t="shared" si="0"/>
        <v>12732529</v>
      </c>
      <c r="G12">
        <f t="shared" si="0"/>
        <v>22923687</v>
      </c>
      <c r="H12">
        <f t="shared" si="0"/>
        <v>37546585</v>
      </c>
      <c r="I12">
        <f t="shared" si="0"/>
        <v>53843019</v>
      </c>
      <c r="J12">
        <f t="shared" si="0"/>
        <v>70360659</v>
      </c>
      <c r="K12">
        <f t="shared" si="0"/>
        <v>85457403</v>
      </c>
      <c r="L12">
        <f t="shared" si="0"/>
        <v>98193575</v>
      </c>
      <c r="M12">
        <f t="shared" si="0"/>
        <v>111250484</v>
      </c>
      <c r="N12">
        <f t="shared" si="0"/>
        <v>124715021</v>
      </c>
      <c r="O12">
        <f t="shared" si="0"/>
        <v>138876372</v>
      </c>
      <c r="P12">
        <f t="shared" si="0"/>
        <v>157153126</v>
      </c>
      <c r="Q12">
        <f t="shared" si="0"/>
        <v>177172519</v>
      </c>
      <c r="R12">
        <f t="shared" si="0"/>
        <v>196469144</v>
      </c>
      <c r="S12">
        <f t="shared" si="0"/>
        <v>216657106</v>
      </c>
      <c r="T12">
        <f t="shared" si="0"/>
        <v>238858207</v>
      </c>
      <c r="U12">
        <f t="shared" si="0"/>
        <v>261654459</v>
      </c>
      <c r="V12">
        <f t="shared" si="0"/>
        <v>284068386</v>
      </c>
      <c r="W12">
        <f t="shared" si="0"/>
        <v>305805860</v>
      </c>
      <c r="X12">
        <f t="shared" si="0"/>
        <v>327036191</v>
      </c>
      <c r="Y12">
        <f t="shared" si="0"/>
        <v>347968126</v>
      </c>
      <c r="Z12">
        <f t="shared" si="0"/>
        <v>368713434</v>
      </c>
      <c r="AA12">
        <f t="shared" si="0"/>
        <v>389314040</v>
      </c>
      <c r="AB12">
        <f t="shared" si="0"/>
        <v>409740473</v>
      </c>
      <c r="AC12">
        <f t="shared" si="0"/>
        <v>430010155</v>
      </c>
      <c r="AD12">
        <f t="shared" si="0"/>
        <v>450103784</v>
      </c>
      <c r="AE12">
        <f t="shared" si="0"/>
        <v>470001300</v>
      </c>
      <c r="AF12">
        <f t="shared" si="0"/>
        <v>489911009</v>
      </c>
      <c r="AG12">
        <f t="shared" si="0"/>
        <v>513306063</v>
      </c>
      <c r="AH12">
        <f t="shared" si="0"/>
        <v>540583004</v>
      </c>
      <c r="AI12">
        <f t="shared" si="0"/>
        <v>570612447</v>
      </c>
      <c r="AJ12">
        <f t="shared" si="0"/>
        <v>602482883</v>
      </c>
      <c r="AK12">
        <f t="shared" si="0"/>
        <v>635471832</v>
      </c>
      <c r="AL12">
        <f t="shared" si="0"/>
        <v>669073631</v>
      </c>
      <c r="AM12">
        <f t="shared" si="0"/>
        <v>702941811</v>
      </c>
      <c r="AN12">
        <f t="shared" si="0"/>
        <v>736856939</v>
      </c>
      <c r="AO12">
        <f t="shared" si="0"/>
        <v>770657213</v>
      </c>
      <c r="AP12">
        <f t="shared" si="0"/>
        <v>804416556</v>
      </c>
      <c r="AQ12">
        <f t="shared" si="0"/>
        <v>838015977</v>
      </c>
      <c r="AR12">
        <f t="shared" si="0"/>
        <v>870950312</v>
      </c>
      <c r="AS12">
        <f t="shared" si="0"/>
        <v>903151200</v>
      </c>
      <c r="AT12">
        <f t="shared" si="0"/>
        <v>934653061</v>
      </c>
      <c r="AU12">
        <f t="shared" si="0"/>
        <v>965510690</v>
      </c>
      <c r="AV12">
        <f t="shared" si="0"/>
        <v>995759228</v>
      </c>
      <c r="AW12">
        <f t="shared" si="0"/>
        <v>1025428378</v>
      </c>
      <c r="AX12">
        <f t="shared" si="0"/>
        <v>1054549579</v>
      </c>
      <c r="AY12">
        <f t="shared" si="0"/>
        <v>1083136015</v>
      </c>
      <c r="AZ12">
        <f t="shared" si="0"/>
        <v>1111203736</v>
      </c>
      <c r="BA12">
        <f t="shared" si="0"/>
        <v>1138764680</v>
      </c>
      <c r="BB12">
        <f t="shared" si="0"/>
        <v>1165826845</v>
      </c>
      <c r="BC12">
        <f t="shared" si="0"/>
        <v>1192401797</v>
      </c>
      <c r="BD12">
        <f t="shared" si="0"/>
        <v>1218488333</v>
      </c>
      <c r="BE12">
        <f t="shared" si="0"/>
        <v>1244081930</v>
      </c>
      <c r="BF12">
        <f t="shared" si="0"/>
        <v>1269182952</v>
      </c>
      <c r="BG12">
        <f t="shared" si="0"/>
        <v>1293798896</v>
      </c>
      <c r="BH12">
        <f t="shared" si="0"/>
        <v>1317928378</v>
      </c>
      <c r="BI12">
        <f t="shared" si="0"/>
        <v>1341566098</v>
      </c>
      <c r="BJ12">
        <f t="shared" si="0"/>
        <v>1364713507</v>
      </c>
    </row>
    <row r="14" spans="1:64" x14ac:dyDescent="0.25">
      <c r="C14">
        <v>1990</v>
      </c>
      <c r="D14">
        <v>1991</v>
      </c>
      <c r="E14">
        <v>1992</v>
      </c>
      <c r="F14">
        <v>1993</v>
      </c>
      <c r="G14">
        <v>1994</v>
      </c>
      <c r="H14">
        <v>1995</v>
      </c>
      <c r="I14">
        <v>1996</v>
      </c>
      <c r="J14">
        <v>1997</v>
      </c>
      <c r="K14">
        <v>1998</v>
      </c>
      <c r="L14">
        <v>1999</v>
      </c>
      <c r="M14">
        <v>2000</v>
      </c>
      <c r="N14">
        <v>2001</v>
      </c>
      <c r="O14">
        <v>2002</v>
      </c>
      <c r="P14">
        <v>2003</v>
      </c>
      <c r="Q14">
        <v>2004</v>
      </c>
      <c r="R14">
        <v>2005</v>
      </c>
      <c r="S14">
        <v>2006</v>
      </c>
      <c r="T14">
        <v>2007</v>
      </c>
      <c r="U14">
        <v>2008</v>
      </c>
      <c r="V14">
        <v>2009</v>
      </c>
      <c r="W14">
        <v>2010</v>
      </c>
      <c r="X14">
        <v>2011</v>
      </c>
      <c r="Y14">
        <v>2012</v>
      </c>
      <c r="Z14">
        <v>2013</v>
      </c>
      <c r="AA14">
        <v>2014</v>
      </c>
      <c r="AB14">
        <v>2015</v>
      </c>
      <c r="AC14">
        <v>2016</v>
      </c>
      <c r="AD14">
        <v>2017</v>
      </c>
      <c r="AE14">
        <v>2018</v>
      </c>
      <c r="AF14">
        <v>2019</v>
      </c>
      <c r="AG14">
        <v>2020</v>
      </c>
      <c r="AH14">
        <v>2021</v>
      </c>
      <c r="AI14">
        <v>2022</v>
      </c>
      <c r="AJ14">
        <v>2023</v>
      </c>
      <c r="AK14">
        <v>2024</v>
      </c>
      <c r="AL14">
        <v>2025</v>
      </c>
      <c r="AM14">
        <v>2026</v>
      </c>
      <c r="AN14">
        <v>2027</v>
      </c>
      <c r="AO14">
        <v>2028</v>
      </c>
      <c r="AP14">
        <v>2029</v>
      </c>
      <c r="AQ14">
        <v>2030</v>
      </c>
      <c r="AR14">
        <v>2031</v>
      </c>
      <c r="AS14">
        <v>2032</v>
      </c>
      <c r="AT14">
        <v>2033</v>
      </c>
      <c r="AU14">
        <v>2034</v>
      </c>
      <c r="AV14">
        <v>2035</v>
      </c>
      <c r="AW14">
        <v>2036</v>
      </c>
      <c r="AX14">
        <v>2037</v>
      </c>
      <c r="AY14">
        <v>2038</v>
      </c>
      <c r="AZ14">
        <v>2039</v>
      </c>
      <c r="BA14">
        <v>2040</v>
      </c>
      <c r="BB14">
        <v>2041</v>
      </c>
      <c r="BC14">
        <v>2042</v>
      </c>
      <c r="BD14">
        <v>2043</v>
      </c>
      <c r="BE14">
        <v>2044</v>
      </c>
      <c r="BF14">
        <v>2045</v>
      </c>
      <c r="BG14">
        <v>2046</v>
      </c>
      <c r="BH14">
        <v>2047</v>
      </c>
      <c r="BI14">
        <v>2048</v>
      </c>
      <c r="BJ14">
        <v>2049</v>
      </c>
    </row>
    <row r="15" spans="1:64" x14ac:dyDescent="0.25">
      <c r="A15" t="s">
        <v>17</v>
      </c>
      <c r="B15" t="s">
        <v>11</v>
      </c>
      <c r="C15">
        <v>0</v>
      </c>
      <c r="D15">
        <f>(D2-$C$2)+(D7-$C$7)</f>
        <v>-35722097</v>
      </c>
      <c r="E15">
        <f t="shared" ref="E15:BJ15" si="1">(E2-$C$2)+(E7-$C$7)</f>
        <v>-76420696</v>
      </c>
      <c r="F15">
        <f t="shared" si="1"/>
        <v>-119236977</v>
      </c>
      <c r="G15">
        <f t="shared" si="1"/>
        <v>-164028346</v>
      </c>
      <c r="H15">
        <f t="shared" si="1"/>
        <v>-211099533</v>
      </c>
      <c r="I15">
        <f t="shared" si="1"/>
        <v>-260584888</v>
      </c>
      <c r="J15">
        <f t="shared" si="1"/>
        <v>-312356091</v>
      </c>
      <c r="K15">
        <f t="shared" si="1"/>
        <v>-366186670</v>
      </c>
      <c r="L15">
        <f t="shared" si="1"/>
        <v>-421689047</v>
      </c>
      <c r="M15">
        <f t="shared" si="1"/>
        <v>-478639741</v>
      </c>
      <c r="N15">
        <f t="shared" si="1"/>
        <v>-537084704</v>
      </c>
      <c r="O15">
        <f t="shared" si="1"/>
        <v>-596973822</v>
      </c>
      <c r="P15">
        <f t="shared" si="1"/>
        <v>-658562089</v>
      </c>
      <c r="Q15">
        <f t="shared" si="1"/>
        <v>-722182904</v>
      </c>
      <c r="R15">
        <f t="shared" si="1"/>
        <v>-787786436</v>
      </c>
      <c r="S15">
        <f t="shared" si="1"/>
        <v>-855057122</v>
      </c>
      <c r="T15">
        <f t="shared" si="1"/>
        <v>-923694908</v>
      </c>
      <c r="U15">
        <f t="shared" si="1"/>
        <v>-993701759</v>
      </c>
      <c r="V15">
        <f t="shared" si="1"/>
        <v>-1064973733</v>
      </c>
      <c r="W15">
        <f t="shared" si="1"/>
        <v>-1137348710</v>
      </c>
      <c r="X15">
        <f t="shared" si="1"/>
        <v>-1210672864</v>
      </c>
      <c r="Y15">
        <f t="shared" si="1"/>
        <v>-1284554291</v>
      </c>
      <c r="Z15">
        <f t="shared" si="1"/>
        <v>-1358214128</v>
      </c>
      <c r="AA15">
        <f t="shared" si="1"/>
        <v>-1431533574</v>
      </c>
      <c r="AB15">
        <f t="shared" si="1"/>
        <v>-1504496069</v>
      </c>
      <c r="AC15">
        <f t="shared" si="1"/>
        <v>-1577087222</v>
      </c>
      <c r="AD15">
        <f t="shared" si="1"/>
        <v>-1649282526</v>
      </c>
      <c r="AE15">
        <f t="shared" si="1"/>
        <v>-1719448235</v>
      </c>
      <c r="AF15">
        <f t="shared" si="1"/>
        <v>-1786162152</v>
      </c>
      <c r="AG15">
        <f t="shared" si="1"/>
        <v>-1849810215</v>
      </c>
      <c r="AH15">
        <f t="shared" si="1"/>
        <v>-1910862731</v>
      </c>
      <c r="AI15">
        <f t="shared" si="1"/>
        <v>-1969580023</v>
      </c>
      <c r="AJ15">
        <f t="shared" si="1"/>
        <v>-2026016752</v>
      </c>
      <c r="AK15">
        <f t="shared" si="1"/>
        <v>-2080324077</v>
      </c>
      <c r="AL15">
        <f t="shared" si="1"/>
        <v>-2133823756</v>
      </c>
      <c r="AM15">
        <f t="shared" si="1"/>
        <v>-2186798009</v>
      </c>
      <c r="AN15">
        <f t="shared" si="1"/>
        <v>-2239036530</v>
      </c>
      <c r="AO15">
        <f t="shared" si="1"/>
        <v>-2290343737</v>
      </c>
      <c r="AP15">
        <f t="shared" si="1"/>
        <v>-2340544147</v>
      </c>
      <c r="AQ15">
        <f t="shared" si="1"/>
        <v>-2389493476</v>
      </c>
      <c r="AR15">
        <f t="shared" si="1"/>
        <v>-2437086968</v>
      </c>
      <c r="AS15">
        <f t="shared" si="1"/>
        <v>-2483193942</v>
      </c>
      <c r="AT15">
        <f t="shared" si="1"/>
        <v>-2527926134</v>
      </c>
      <c r="AU15">
        <f t="shared" si="1"/>
        <v>-2571394349</v>
      </c>
      <c r="AV15">
        <f t="shared" si="1"/>
        <v>-2613495741</v>
      </c>
      <c r="AW15">
        <f t="shared" si="1"/>
        <v>-2654143732</v>
      </c>
      <c r="AX15">
        <f t="shared" si="1"/>
        <v>-2693266645</v>
      </c>
      <c r="AY15">
        <f t="shared" si="1"/>
        <v>-2730806616</v>
      </c>
      <c r="AZ15">
        <f t="shared" si="1"/>
        <v>-2766768624</v>
      </c>
      <c r="BA15">
        <f t="shared" si="1"/>
        <v>-2801213500</v>
      </c>
      <c r="BB15">
        <f t="shared" si="1"/>
        <v>-2834106392</v>
      </c>
      <c r="BC15">
        <f t="shared" si="1"/>
        <v>-2865419277</v>
      </c>
      <c r="BD15">
        <f t="shared" si="1"/>
        <v>-2895138532</v>
      </c>
      <c r="BE15">
        <f t="shared" si="1"/>
        <v>-2923901908</v>
      </c>
      <c r="BF15">
        <f t="shared" si="1"/>
        <v>-2952278034</v>
      </c>
      <c r="BG15">
        <f t="shared" si="1"/>
        <v>-2980206787</v>
      </c>
      <c r="BH15">
        <f t="shared" si="1"/>
        <v>-3007633237</v>
      </c>
      <c r="BI15">
        <f t="shared" si="1"/>
        <v>-3034507374</v>
      </c>
      <c r="BJ15">
        <f t="shared" si="1"/>
        <v>-3060783950</v>
      </c>
    </row>
    <row r="17" spans="1:62" x14ac:dyDescent="0.25">
      <c r="C17">
        <v>1990</v>
      </c>
      <c r="D17">
        <v>1991</v>
      </c>
      <c r="E17">
        <v>1992</v>
      </c>
      <c r="F17">
        <v>1993</v>
      </c>
      <c r="G17">
        <v>1994</v>
      </c>
      <c r="H17">
        <v>1995</v>
      </c>
      <c r="I17">
        <v>1996</v>
      </c>
      <c r="J17">
        <v>1997</v>
      </c>
      <c r="K17">
        <v>1998</v>
      </c>
      <c r="L17">
        <v>1999</v>
      </c>
      <c r="M17">
        <v>2000</v>
      </c>
      <c r="N17">
        <v>2001</v>
      </c>
      <c r="O17">
        <v>2002</v>
      </c>
      <c r="P17">
        <v>2003</v>
      </c>
      <c r="Q17">
        <v>2004</v>
      </c>
      <c r="R17">
        <v>2005</v>
      </c>
      <c r="S17">
        <v>2006</v>
      </c>
      <c r="T17">
        <v>2007</v>
      </c>
      <c r="U17">
        <v>2008</v>
      </c>
      <c r="V17">
        <v>2009</v>
      </c>
      <c r="W17">
        <v>2010</v>
      </c>
      <c r="X17">
        <v>2011</v>
      </c>
      <c r="Y17">
        <v>2012</v>
      </c>
      <c r="Z17">
        <v>2013</v>
      </c>
      <c r="AA17">
        <v>2014</v>
      </c>
      <c r="AB17">
        <v>2015</v>
      </c>
      <c r="AC17">
        <v>2016</v>
      </c>
      <c r="AD17">
        <v>2017</v>
      </c>
      <c r="AE17">
        <v>2018</v>
      </c>
      <c r="AF17">
        <v>2019</v>
      </c>
      <c r="AG17">
        <v>2020</v>
      </c>
      <c r="AH17">
        <v>2021</v>
      </c>
      <c r="AI17">
        <v>2022</v>
      </c>
      <c r="AJ17">
        <v>2023</v>
      </c>
      <c r="AK17">
        <v>2024</v>
      </c>
      <c r="AL17">
        <v>2025</v>
      </c>
      <c r="AM17">
        <v>2026</v>
      </c>
      <c r="AN17">
        <v>2027</v>
      </c>
      <c r="AO17">
        <v>2028</v>
      </c>
      <c r="AP17">
        <v>2029</v>
      </c>
      <c r="AQ17">
        <v>2030</v>
      </c>
      <c r="AR17">
        <v>2031</v>
      </c>
      <c r="AS17">
        <v>2032</v>
      </c>
      <c r="AT17">
        <v>2033</v>
      </c>
      <c r="AU17">
        <v>2034</v>
      </c>
      <c r="AV17">
        <v>2035</v>
      </c>
      <c r="AW17">
        <v>2036</v>
      </c>
      <c r="AX17">
        <v>2037</v>
      </c>
      <c r="AY17">
        <v>2038</v>
      </c>
      <c r="AZ17">
        <v>2039</v>
      </c>
      <c r="BA17">
        <v>2040</v>
      </c>
      <c r="BB17">
        <v>2041</v>
      </c>
      <c r="BC17">
        <v>2042</v>
      </c>
      <c r="BD17">
        <v>2043</v>
      </c>
      <c r="BE17">
        <v>2044</v>
      </c>
      <c r="BF17">
        <v>2045</v>
      </c>
      <c r="BG17">
        <v>2046</v>
      </c>
      <c r="BH17">
        <v>2047</v>
      </c>
      <c r="BI17">
        <v>2048</v>
      </c>
      <c r="BJ17">
        <v>2049</v>
      </c>
    </row>
    <row r="18" spans="1:62" x14ac:dyDescent="0.25">
      <c r="A18" t="s">
        <v>18</v>
      </c>
      <c r="B18" t="s">
        <v>11</v>
      </c>
      <c r="C18">
        <v>0</v>
      </c>
      <c r="D18">
        <f>(D3-$C$3)+(D8-$C$8)</f>
        <v>37022265</v>
      </c>
      <c r="E18">
        <f t="shared" ref="E18:BJ18" si="2">(E3-$C$3)+(E8-$C$8)</f>
        <v>76214546</v>
      </c>
      <c r="F18">
        <f t="shared" si="2"/>
        <v>115589463</v>
      </c>
      <c r="G18">
        <f t="shared" si="2"/>
        <v>153044747</v>
      </c>
      <c r="H18">
        <f t="shared" si="2"/>
        <v>188240287</v>
      </c>
      <c r="I18">
        <f t="shared" si="2"/>
        <v>224058780</v>
      </c>
      <c r="J18">
        <f t="shared" si="2"/>
        <v>261823692</v>
      </c>
      <c r="K18">
        <f t="shared" si="2"/>
        <v>302954752</v>
      </c>
      <c r="L18">
        <f t="shared" si="2"/>
        <v>348015527</v>
      </c>
      <c r="M18">
        <f t="shared" si="2"/>
        <v>394108031</v>
      </c>
      <c r="N18">
        <f t="shared" si="2"/>
        <v>441189889</v>
      </c>
      <c r="O18">
        <f t="shared" si="2"/>
        <v>488924317</v>
      </c>
      <c r="P18">
        <f t="shared" si="2"/>
        <v>534139031</v>
      </c>
      <c r="Q18">
        <f t="shared" si="2"/>
        <v>579529106</v>
      </c>
      <c r="R18">
        <f t="shared" si="2"/>
        <v>627511746</v>
      </c>
      <c r="S18">
        <f t="shared" si="2"/>
        <v>676161042</v>
      </c>
      <c r="T18">
        <f t="shared" si="2"/>
        <v>724049779</v>
      </c>
      <c r="U18">
        <f t="shared" si="2"/>
        <v>772595795</v>
      </c>
      <c r="V18">
        <f t="shared" si="2"/>
        <v>822674723</v>
      </c>
      <c r="W18">
        <f t="shared" si="2"/>
        <v>874423462</v>
      </c>
      <c r="X18">
        <f t="shared" si="2"/>
        <v>927523772</v>
      </c>
      <c r="Y18">
        <f t="shared" si="2"/>
        <v>981378832</v>
      </c>
      <c r="Z18">
        <f t="shared" si="2"/>
        <v>1035101192</v>
      </c>
      <c r="AA18">
        <f t="shared" si="2"/>
        <v>1088532824</v>
      </c>
      <c r="AB18">
        <f t="shared" si="2"/>
        <v>1141689378</v>
      </c>
      <c r="AC18">
        <f t="shared" si="2"/>
        <v>1194541659</v>
      </c>
      <c r="AD18">
        <f t="shared" si="2"/>
        <v>1247087066</v>
      </c>
      <c r="AE18">
        <f t="shared" si="2"/>
        <v>1297714507</v>
      </c>
      <c r="AF18">
        <f t="shared" si="2"/>
        <v>1344796061</v>
      </c>
      <c r="AG18">
        <f t="shared" si="2"/>
        <v>1385240378</v>
      </c>
      <c r="AH18">
        <f t="shared" si="2"/>
        <v>1419106898</v>
      </c>
      <c r="AI18">
        <f t="shared" si="2"/>
        <v>1447774522</v>
      </c>
      <c r="AJ18">
        <f t="shared" si="2"/>
        <v>1472202824</v>
      </c>
      <c r="AK18">
        <f t="shared" si="2"/>
        <v>1493262291</v>
      </c>
      <c r="AL18">
        <f t="shared" si="2"/>
        <v>1512779666</v>
      </c>
      <c r="AM18">
        <f t="shared" si="2"/>
        <v>1531384651</v>
      </c>
      <c r="AN18">
        <f t="shared" si="2"/>
        <v>1549088454</v>
      </c>
      <c r="AO18">
        <f t="shared" si="2"/>
        <v>1565860051</v>
      </c>
      <c r="AP18">
        <f t="shared" si="2"/>
        <v>1581453067</v>
      </c>
      <c r="AQ18">
        <f t="shared" si="2"/>
        <v>1595844727</v>
      </c>
      <c r="AR18">
        <f t="shared" si="2"/>
        <v>1609439633</v>
      </c>
      <c r="AS18">
        <f t="shared" si="2"/>
        <v>1622180601</v>
      </c>
      <c r="AT18">
        <f t="shared" si="2"/>
        <v>1634149983</v>
      </c>
      <c r="AU18">
        <f t="shared" si="2"/>
        <v>1645408516</v>
      </c>
      <c r="AV18">
        <f t="shared" si="2"/>
        <v>1655822634</v>
      </c>
      <c r="AW18">
        <f t="shared" si="2"/>
        <v>1665280274</v>
      </c>
      <c r="AX18">
        <f t="shared" si="2"/>
        <v>1673682295</v>
      </c>
      <c r="AY18">
        <f t="shared" si="2"/>
        <v>1680961455</v>
      </c>
      <c r="AZ18">
        <f t="shared" si="2"/>
        <v>1687110352</v>
      </c>
      <c r="BA18">
        <f t="shared" si="2"/>
        <v>1692181388</v>
      </c>
      <c r="BB18">
        <f t="shared" si="2"/>
        <v>1696135129</v>
      </c>
      <c r="BC18">
        <f t="shared" si="2"/>
        <v>1698935265</v>
      </c>
      <c r="BD18">
        <f t="shared" si="2"/>
        <v>1700572569</v>
      </c>
      <c r="BE18">
        <f t="shared" si="2"/>
        <v>1701692448</v>
      </c>
      <c r="BF18">
        <f t="shared" si="2"/>
        <v>1702866236</v>
      </c>
      <c r="BG18">
        <f t="shared" si="2"/>
        <v>1704029305</v>
      </c>
      <c r="BH18">
        <f t="shared" si="2"/>
        <v>1705131005</v>
      </c>
      <c r="BI18">
        <f t="shared" si="2"/>
        <v>1706129490</v>
      </c>
      <c r="BJ18">
        <f t="shared" si="2"/>
        <v>1706980854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OutputCollector</vt:lpstr>
      <vt:lpstr>Sheet1</vt:lpstr>
      <vt:lpstr>Run1</vt:lpstr>
      <vt:lpstr>Run2</vt:lpstr>
      <vt:lpstr>Run3</vt:lpstr>
      <vt:lpstr>Run4</vt:lpstr>
      <vt:lpstr>Run1_Processed</vt:lpstr>
      <vt:lpstr>Run2_Processed</vt:lpstr>
      <vt:lpstr>Run3_Processed</vt:lpstr>
      <vt:lpstr>Run4_Processed</vt:lpstr>
      <vt:lpstr>All Cumulative</vt:lpstr>
      <vt:lpstr>% Change Table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Peterson</dc:creator>
  <cp:lastModifiedBy>ewarner</cp:lastModifiedBy>
  <dcterms:created xsi:type="dcterms:W3CDTF">2012-08-11T17:45:16Z</dcterms:created>
  <dcterms:modified xsi:type="dcterms:W3CDTF">2013-07-12T19:56:51Z</dcterms:modified>
</cp:coreProperties>
</file>