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zekow/dw-tap-lom-anl/bergey/"/>
    </mc:Choice>
  </mc:AlternateContent>
  <xr:revisionPtr revIDLastSave="0" documentId="13_ncr:1_{D4FD02DC-41F7-C641-AEB3-2B8E15020FC2}" xr6:coauthVersionLast="47" xr6:coauthVersionMax="47" xr10:uidLastSave="{00000000-0000-0000-0000-000000000000}"/>
  <bookViews>
    <workbookView xWindow="4520" yWindow="900" windowWidth="20500" windowHeight="15680" xr2:uid="{872D6938-581F-B14B-9ED2-3C5B0C9FD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<sst xmlns="http://schemas.openxmlformats.org/spreadsheetml/2006/main" count="2" uniqueCount="2">
  <si>
    <t>Wind Speed (m/s)</t>
  </si>
  <si>
    <t>Turbine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</si>
</sst>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3908-5794-6A4A-BA70-0A219D2855C1}">
  <dimension ref="A1:B43"/>
  <sheetViews>
    <sheetView tabSelected="1" zoomScale="165" workbookViewId="0">
      <selection activeCell="D4" sqref="D4"/>
    </sheetView>
  </sheetViews>
  <sheetFormatPr baseColWidth="10" defaultRowHeight="16" x14ac:dyDescent="0.2"/>
  <cols>
    <col min="1" max="1" width="22.6640625" customWidth="1"/>
    <col min="2" max="2" width="14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-1.2E-2</v>
      </c>
    </row>
    <row r="3" spans="1:2" x14ac:dyDescent="0.2">
      <c r="A3">
        <v>0.5</v>
      </c>
      <c r="B3">
        <f>-12 / 1000</f>
        <v>-1.2E-2</v>
      </c>
    </row>
    <row r="4" spans="1:2" x14ac:dyDescent="0.2">
      <c r="A4">
        <v>1</v>
      </c>
      <c r="B4">
        <f>-12/1000</f>
        <v>-1.2E-2</v>
      </c>
    </row>
    <row r="5" spans="1:2" x14ac:dyDescent="0.2">
      <c r="A5">
        <v>1.5</v>
      </c>
      <c r="B5">
        <f>-11 / 1000</f>
        <v>-1.0999999999999999E-2</v>
      </c>
    </row>
    <row r="6" spans="1:2" x14ac:dyDescent="0.2">
      <c r="A6">
        <v>2</v>
      </c>
      <c r="B6">
        <v>0</v>
      </c>
    </row>
    <row r="7" spans="1:2" x14ac:dyDescent="0.2">
      <c r="A7">
        <v>2.5</v>
      </c>
      <c r="B7">
        <f xml:space="preserve"> 39/1000</f>
        <v>3.9E-2</v>
      </c>
    </row>
    <row r="8" spans="1:2" x14ac:dyDescent="0.2">
      <c r="A8">
        <v>3</v>
      </c>
      <c r="B8">
        <f>102/1000</f>
        <v>0.10199999999999999</v>
      </c>
    </row>
    <row r="9" spans="1:2" x14ac:dyDescent="0.2">
      <c r="A9">
        <v>3.5</v>
      </c>
      <c r="B9">
        <f>229/1000</f>
        <v>0.22900000000000001</v>
      </c>
    </row>
    <row r="10" spans="1:2" x14ac:dyDescent="0.2">
      <c r="A10">
        <v>4</v>
      </c>
      <c r="B10">
        <f>399/1000</f>
        <v>0.39900000000000002</v>
      </c>
    </row>
    <row r="11" spans="1:2" x14ac:dyDescent="0.2">
      <c r="A11">
        <v>4.5</v>
      </c>
      <c r="B11">
        <f>596/1000</f>
        <v>0.59599999999999997</v>
      </c>
    </row>
    <row r="12" spans="1:2" x14ac:dyDescent="0.2">
      <c r="A12">
        <v>5</v>
      </c>
      <c r="B12">
        <f>848/1000</f>
        <v>0.84799999999999998</v>
      </c>
    </row>
    <row r="13" spans="1:2" x14ac:dyDescent="0.2">
      <c r="A13">
        <v>5.5</v>
      </c>
      <c r="B13">
        <f>1151/1000</f>
        <v>1.151</v>
      </c>
    </row>
    <row r="14" spans="1:2" x14ac:dyDescent="0.2">
      <c r="A14">
        <v>6</v>
      </c>
      <c r="B14">
        <f>1510/1000</f>
        <v>1.51</v>
      </c>
    </row>
    <row r="15" spans="1:2" x14ac:dyDescent="0.2">
      <c r="A15">
        <v>6.5</v>
      </c>
      <c r="B15">
        <f>1938/1000</f>
        <v>1.9379999999999999</v>
      </c>
    </row>
    <row r="16" spans="1:2" x14ac:dyDescent="0.2">
      <c r="A16">
        <v>7</v>
      </c>
      <c r="B16">
        <f>2403/1000</f>
        <v>2.403</v>
      </c>
    </row>
    <row r="17" spans="1:2" x14ac:dyDescent="0.2">
      <c r="A17">
        <v>7.5</v>
      </c>
      <c r="B17">
        <f>2949/1000</f>
        <v>2.9489999999999998</v>
      </c>
    </row>
    <row r="18" spans="1:2" x14ac:dyDescent="0.2">
      <c r="A18">
        <v>8</v>
      </c>
      <c r="B18">
        <f>3602/1000</f>
        <v>3.6019999999999999</v>
      </c>
    </row>
    <row r="19" spans="1:2" x14ac:dyDescent="0.2">
      <c r="A19">
        <v>8.5</v>
      </c>
      <c r="B19">
        <f>4306/1000</f>
        <v>4.306</v>
      </c>
    </row>
    <row r="20" spans="1:2" x14ac:dyDescent="0.2">
      <c r="A20">
        <v>9</v>
      </c>
      <c r="B20">
        <f>5071/1000</f>
        <v>5.0709999999999997</v>
      </c>
    </row>
    <row r="21" spans="1:2" x14ac:dyDescent="0.2">
      <c r="A21">
        <v>9.5</v>
      </c>
      <c r="B21">
        <f>5960/1000</f>
        <v>5.96</v>
      </c>
    </row>
    <row r="22" spans="1:2" x14ac:dyDescent="0.2">
      <c r="A22">
        <v>10</v>
      </c>
      <c r="B22">
        <f>6856/1000</f>
        <v>6.8559999999999999</v>
      </c>
    </row>
    <row r="23" spans="1:2" x14ac:dyDescent="0.2">
      <c r="A23">
        <v>10.5</v>
      </c>
      <c r="B23">
        <f>7849/1000</f>
        <v>7.8490000000000002</v>
      </c>
    </row>
    <row r="24" spans="1:2" x14ac:dyDescent="0.2">
      <c r="A24">
        <v>11</v>
      </c>
      <c r="B24">
        <f>8863/1000</f>
        <v>8.8629999999999995</v>
      </c>
    </row>
    <row r="25" spans="1:2" x14ac:dyDescent="0.2">
      <c r="A25">
        <v>11.5</v>
      </c>
      <c r="B25">
        <f>9928/1000</f>
        <v>9.9280000000000008</v>
      </c>
    </row>
    <row r="26" spans="1:2" x14ac:dyDescent="0.2">
      <c r="A26">
        <v>12</v>
      </c>
      <c r="B26">
        <f>10885/1000</f>
        <v>10.885</v>
      </c>
    </row>
    <row r="27" spans="1:2" x14ac:dyDescent="0.2">
      <c r="A27">
        <v>12.5</v>
      </c>
      <c r="B27">
        <f>11619/1000</f>
        <v>11.619</v>
      </c>
    </row>
    <row r="28" spans="1:2" x14ac:dyDescent="0.2">
      <c r="A28">
        <v>13</v>
      </c>
      <c r="B28">
        <f>12019/1000</f>
        <v>12.019</v>
      </c>
    </row>
    <row r="29" spans="1:2" x14ac:dyDescent="0.2">
      <c r="A29">
        <v>13.5</v>
      </c>
      <c r="B29">
        <f>12276/1000</f>
        <v>12.276</v>
      </c>
    </row>
    <row r="30" spans="1:2" x14ac:dyDescent="0.2">
      <c r="A30">
        <v>14</v>
      </c>
      <c r="B30">
        <f>12395/1000</f>
        <v>12.395</v>
      </c>
    </row>
    <row r="31" spans="1:2" x14ac:dyDescent="0.2">
      <c r="A31">
        <v>14.5</v>
      </c>
      <c r="B31">
        <f>12449/1000</f>
        <v>12.449</v>
      </c>
    </row>
    <row r="32" spans="1:2" x14ac:dyDescent="0.2">
      <c r="A32">
        <v>15</v>
      </c>
      <c r="B32">
        <f>12495/1000</f>
        <v>12.494999999999999</v>
      </c>
    </row>
    <row r="33" spans="1:2" x14ac:dyDescent="0.2">
      <c r="A33">
        <v>15.5</v>
      </c>
      <c r="B33">
        <f>12508/1000</f>
        <v>12.507999999999999</v>
      </c>
    </row>
    <row r="34" spans="1:2" x14ac:dyDescent="0.2">
      <c r="A34">
        <v>16</v>
      </c>
      <c r="B34">
        <f>12546/1000</f>
        <v>12.545999999999999</v>
      </c>
    </row>
    <row r="35" spans="1:2" x14ac:dyDescent="0.2">
      <c r="A35">
        <v>16.5</v>
      </c>
      <c r="B35">
        <f>12555/1000</f>
        <v>12.555</v>
      </c>
    </row>
    <row r="36" spans="1:2" x14ac:dyDescent="0.2">
      <c r="A36">
        <v>17</v>
      </c>
      <c r="B36">
        <f>12503/1000</f>
        <v>12.503</v>
      </c>
    </row>
    <row r="37" spans="1:2" x14ac:dyDescent="0.2">
      <c r="A37">
        <v>17.5</v>
      </c>
      <c r="B37">
        <f>12528/1000</f>
        <v>12.528</v>
      </c>
    </row>
    <row r="38" spans="1:2" x14ac:dyDescent="0.2">
      <c r="A38">
        <v>18</v>
      </c>
      <c r="B38">
        <f>12442/1000</f>
        <v>12.442</v>
      </c>
    </row>
    <row r="39" spans="1:2" x14ac:dyDescent="0.2">
      <c r="A39">
        <v>18.5</v>
      </c>
      <c r="B39">
        <f>12396/1000</f>
        <v>12.396000000000001</v>
      </c>
    </row>
    <row r="40" spans="1:2" x14ac:dyDescent="0.2">
      <c r="A40">
        <v>19</v>
      </c>
      <c r="B40">
        <f>12208/1000</f>
        <v>12.208</v>
      </c>
    </row>
    <row r="41" spans="1:2" x14ac:dyDescent="0.2">
      <c r="A41">
        <v>19.5</v>
      </c>
      <c r="B41">
        <f>11878/1000</f>
        <v>11.878</v>
      </c>
    </row>
    <row r="42" spans="1:2" x14ac:dyDescent="0.2">
      <c r="A42">
        <v>20</v>
      </c>
      <c r="B42">
        <f>11989/1000</f>
        <v>11.989000000000001</v>
      </c>
    </row>
    <row r="43" spans="1:2" x14ac:dyDescent="0.2">
      <c r="A43">
        <v>20.5</v>
      </c>
      <c r="B43">
        <f>11495/1000</f>
        <v>11.494999999999999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2022-07-06T19:49:41Z</dcterms:created>
  <dcterms:modified xsi:type="dcterms:W3CDTF">2022-07-22T21:03:32Z</dcterms:modified>
</cp:coreProperties>
</file>