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cmcmilla\foundational-industry-energy-data\tools\"/>
    </mc:Choice>
  </mc:AlternateContent>
  <xr:revisionPtr revIDLastSave="0" documentId="8_{96BB8286-70ED-4F0A-A2A7-DCC22B3953B4}" xr6:coauthVersionLast="47" xr6:coauthVersionMax="47" xr10:uidLastSave="{00000000-0000-0000-0000-000000000000}"/>
  <bookViews>
    <workbookView xWindow="-120" yWindow="-120" windowWidth="29040" windowHeight="15720" activeTab="1" xr2:uid="{00000000-000D-0000-FFFF-FFFF00000000}"/>
  </bookViews>
  <sheets>
    <sheet name="Level 1" sheetId="1" r:id="rId1"/>
    <sheet name="Level 2" sheetId="2" r:id="rId2"/>
    <sheet name="d_ApplicabilityType" sheetId="3" r:id="rId3"/>
    <sheet name="Sheet1" sheetId="4" r:id="rId4"/>
  </sheets>
  <definedNames>
    <definedName name="_xlnm._FilterDatabase" localSheetId="0" hidden="1">'Level 1'!$A$1:$Z$1000</definedName>
    <definedName name="_xlnm._FilterDatabase" localSheetId="1" hidden="1">'Level 2'!$A$1:$Z$302</definedName>
  </definedNames>
  <calcPr calcId="191029"/>
  <pivotCaches>
    <pivotCache cacheId="5"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W28Eum8l0J95joYIl5FFcMWKGCD9mNJEXr396BsXlXE="/>
    </ext>
  </extLst>
</workbook>
</file>

<file path=xl/calcChain.xml><?xml version="1.0" encoding="utf-8"?>
<calcChain xmlns="http://schemas.openxmlformats.org/spreadsheetml/2006/main">
  <c r="F302" i="2" l="1" a="1"/>
  <c r="F302" i="2" s="1"/>
  <c r="F301" i="2" a="1"/>
  <c r="F301" i="2" s="1"/>
  <c r="F300" i="2" a="1"/>
  <c r="F300" i="2" s="1"/>
  <c r="F299" i="2" a="1"/>
  <c r="F299" i="2" s="1"/>
  <c r="F298" i="2" a="1"/>
  <c r="F298" i="2" s="1"/>
  <c r="F297" i="2" a="1"/>
  <c r="F297" i="2" s="1"/>
  <c r="F296" i="2" a="1"/>
  <c r="F296" i="2" s="1"/>
  <c r="D296" i="2"/>
  <c r="F295" i="2" a="1"/>
  <c r="F295" i="2" s="1"/>
  <c r="D295" i="2"/>
  <c r="F294" i="2" a="1"/>
  <c r="F294" i="2" s="1"/>
  <c r="D294" i="2"/>
  <c r="F293" i="2" a="1"/>
  <c r="F293" i="2" s="1"/>
  <c r="D293" i="2"/>
  <c r="F292" i="2" a="1"/>
  <c r="F292" i="2" s="1"/>
  <c r="D292" i="2"/>
  <c r="F291" i="2" a="1"/>
  <c r="F291" i="2" s="1"/>
  <c r="D291" i="2"/>
  <c r="F290" i="2" a="1"/>
  <c r="F290" i="2" s="1"/>
  <c r="D290" i="2"/>
  <c r="F289" i="2" a="1"/>
  <c r="F289" i="2" s="1"/>
  <c r="F288" i="2" a="1"/>
  <c r="F288" i="2" s="1"/>
  <c r="D288" i="2"/>
  <c r="F287" i="2" a="1"/>
  <c r="F287" i="2" s="1"/>
  <c r="D287" i="2"/>
  <c r="F286" i="2" a="1"/>
  <c r="F286" i="2" s="1"/>
  <c r="D286" i="2"/>
  <c r="F285" i="2" a="1"/>
  <c r="F285" i="2" s="1"/>
  <c r="F284" i="2" a="1"/>
  <c r="F284" i="2" s="1"/>
  <c r="F283" i="2" a="1"/>
  <c r="F283" i="2" s="1"/>
  <c r="F282" i="2" a="1"/>
  <c r="F282" i="2" s="1"/>
  <c r="F281" i="2" a="1"/>
  <c r="F281" i="2" s="1"/>
  <c r="D281" i="2"/>
  <c r="F280" i="2" a="1"/>
  <c r="F280" i="2" s="1"/>
  <c r="F279" i="2" a="1"/>
  <c r="F279" i="2" s="1"/>
  <c r="D279" i="2"/>
  <c r="F278" i="2" a="1"/>
  <c r="F278" i="2" s="1"/>
  <c r="F277" i="2" a="1"/>
  <c r="F277" i="2" s="1"/>
  <c r="F276" i="2" a="1"/>
  <c r="F276" i="2" s="1"/>
  <c r="F275" i="2" a="1"/>
  <c r="F275" i="2" s="1"/>
  <c r="D275" i="2"/>
  <c r="F274" i="2" a="1"/>
  <c r="F274" i="2" s="1"/>
  <c r="F273" i="2" a="1"/>
  <c r="F273" i="2" s="1"/>
  <c r="F272" i="2" a="1"/>
  <c r="F272" i="2" s="1"/>
  <c r="D272" i="2"/>
  <c r="F271" i="2" a="1"/>
  <c r="F271" i="2" s="1"/>
  <c r="F270" i="2" a="1"/>
  <c r="F270" i="2" s="1"/>
  <c r="F269" i="2" a="1"/>
  <c r="F269" i="2" s="1"/>
  <c r="F268" i="2" a="1"/>
  <c r="F268" i="2" s="1"/>
  <c r="F267" i="2" a="1"/>
  <c r="F267" i="2" s="1"/>
  <c r="D267" i="2"/>
  <c r="F266" i="2" a="1"/>
  <c r="F266" i="2" s="1"/>
  <c r="F265" i="2" a="1"/>
  <c r="F265" i="2" s="1"/>
  <c r="F264" i="2" a="1"/>
  <c r="F264" i="2" s="1"/>
  <c r="D264" i="2"/>
  <c r="F263" i="2" a="1"/>
  <c r="F263" i="2" s="1"/>
  <c r="F262" i="2" a="1"/>
  <c r="F262" i="2" s="1"/>
  <c r="D262" i="2"/>
  <c r="F261" i="2" a="1"/>
  <c r="F261" i="2" s="1"/>
  <c r="F260" i="2" a="1"/>
  <c r="F260" i="2" s="1"/>
  <c r="F259" i="2" a="1"/>
  <c r="F259" i="2" s="1"/>
  <c r="F258" i="2" a="1"/>
  <c r="F258" i="2" s="1"/>
  <c r="F257" i="2" a="1"/>
  <c r="F257" i="2" s="1"/>
  <c r="F256" i="2" a="1"/>
  <c r="F256" i="2" s="1"/>
  <c r="D256" i="2"/>
  <c r="F255" i="2" a="1"/>
  <c r="F255" i="2" s="1"/>
  <c r="D255" i="2"/>
  <c r="F254" i="2" a="1"/>
  <c r="F254" i="2" s="1"/>
  <c r="D254" i="2"/>
  <c r="F253" i="2" a="1"/>
  <c r="F253" i="2" s="1"/>
  <c r="F252" i="2" a="1"/>
  <c r="F252" i="2" s="1"/>
  <c r="F251" i="2" a="1"/>
  <c r="F251" i="2" s="1"/>
  <c r="D251" i="2"/>
  <c r="F250" i="2" a="1"/>
  <c r="F250" i="2" s="1"/>
  <c r="F249" i="2" a="1"/>
  <c r="F249" i="2" s="1"/>
  <c r="F248" i="2" a="1"/>
  <c r="F248" i="2" s="1"/>
  <c r="D248" i="2"/>
  <c r="F247" i="2" a="1"/>
  <c r="F247" i="2" s="1"/>
  <c r="F246" i="2" a="1"/>
  <c r="F246" i="2" s="1"/>
  <c r="F245" i="2" a="1"/>
  <c r="F245" i="2" s="1"/>
  <c r="F244" i="2" a="1"/>
  <c r="F244" i="2" s="1"/>
  <c r="D244" i="2"/>
  <c r="F243" i="2" a="1"/>
  <c r="F243" i="2" s="1"/>
  <c r="F242" i="2" a="1"/>
  <c r="F242" i="2" s="1"/>
  <c r="D242" i="2"/>
  <c r="F241" i="2" a="1"/>
  <c r="F241" i="2" s="1"/>
  <c r="D241" i="2"/>
  <c r="F240" i="2" a="1"/>
  <c r="F240" i="2" s="1"/>
  <c r="D240" i="2"/>
  <c r="F239" i="2" a="1"/>
  <c r="F239" i="2" s="1"/>
  <c r="D239" i="2"/>
  <c r="F238" i="2" a="1"/>
  <c r="F238" i="2" s="1"/>
  <c r="D238" i="2"/>
  <c r="F237" i="2" a="1"/>
  <c r="F237" i="2" s="1"/>
  <c r="F236" i="2" a="1"/>
  <c r="F236" i="2" s="1"/>
  <c r="F235" i="2" a="1"/>
  <c r="F235" i="2" s="1"/>
  <c r="F234" i="2" a="1"/>
  <c r="F234" i="2" s="1"/>
  <c r="D234" i="2"/>
  <c r="F233" i="2" a="1"/>
  <c r="F233" i="2" s="1"/>
  <c r="D233" i="2"/>
  <c r="F232" i="2" a="1"/>
  <c r="F232" i="2" s="1"/>
  <c r="D232" i="2"/>
  <c r="F231" i="2" a="1"/>
  <c r="F231" i="2" s="1"/>
  <c r="F230" i="2" a="1"/>
  <c r="F230" i="2" s="1"/>
  <c r="F229" i="2" a="1"/>
  <c r="F229" i="2" s="1"/>
  <c r="F228" i="2" a="1"/>
  <c r="F228" i="2" s="1"/>
  <c r="D228" i="2"/>
  <c r="F227" i="2" a="1"/>
  <c r="F227" i="2" s="1"/>
  <c r="D227" i="2"/>
  <c r="F226" i="2" a="1"/>
  <c r="F226" i="2" s="1"/>
  <c r="D226" i="2"/>
  <c r="F225" i="2" a="1"/>
  <c r="F225" i="2" s="1"/>
  <c r="D225" i="2"/>
  <c r="F224" i="2" a="1"/>
  <c r="F224" i="2" s="1"/>
  <c r="D224" i="2"/>
  <c r="F223" i="2" a="1"/>
  <c r="F223" i="2" s="1"/>
  <c r="D223" i="2"/>
  <c r="F222" i="2" a="1"/>
  <c r="F222" i="2" s="1"/>
  <c r="D222" i="2"/>
  <c r="F221" i="2" a="1"/>
  <c r="F221" i="2" s="1"/>
  <c r="F220" i="2" a="1"/>
  <c r="F220" i="2" s="1"/>
  <c r="D220" i="2"/>
  <c r="F219" i="2" a="1"/>
  <c r="F219" i="2" s="1"/>
  <c r="F218" i="2" a="1"/>
  <c r="F218" i="2" s="1"/>
  <c r="D218" i="2"/>
  <c r="F217" i="2" a="1"/>
  <c r="F217" i="2" s="1"/>
  <c r="F216" i="2" a="1"/>
  <c r="F216" i="2" s="1"/>
  <c r="F215" i="2" a="1"/>
  <c r="F215" i="2" s="1"/>
  <c r="D215" i="2"/>
  <c r="F214" i="2" a="1"/>
  <c r="F214" i="2" s="1"/>
  <c r="D214" i="2"/>
  <c r="F213" i="2" a="1"/>
  <c r="F213" i="2" s="1"/>
  <c r="D213" i="2"/>
  <c r="F212" i="2" a="1"/>
  <c r="F212" i="2" s="1"/>
  <c r="D212" i="2"/>
  <c r="F211" i="2" a="1"/>
  <c r="F211" i="2" s="1"/>
  <c r="F210" i="2" a="1"/>
  <c r="F210" i="2" s="1"/>
  <c r="F209" i="2" a="1"/>
  <c r="F209" i="2" s="1"/>
  <c r="F208" i="2" a="1"/>
  <c r="F208" i="2" s="1"/>
  <c r="F207" i="2" a="1"/>
  <c r="F207" i="2" s="1"/>
  <c r="F206" i="2" a="1"/>
  <c r="F206" i="2" s="1"/>
  <c r="F205" i="2" a="1"/>
  <c r="F205" i="2" s="1"/>
  <c r="F204" i="2" a="1"/>
  <c r="F204" i="2" s="1"/>
  <c r="D204" i="2"/>
  <c r="F203" i="2" a="1"/>
  <c r="F203" i="2" s="1"/>
  <c r="F202" i="2" a="1"/>
  <c r="F202" i="2" s="1"/>
  <c r="D202" i="2"/>
  <c r="F201" i="2" a="1"/>
  <c r="F201" i="2" s="1"/>
  <c r="F200" i="2" a="1"/>
  <c r="F200" i="2" s="1"/>
  <c r="F199" i="2" a="1"/>
  <c r="F199" i="2" s="1"/>
  <c r="F198" i="2" a="1"/>
  <c r="F198" i="2" s="1"/>
  <c r="D198" i="2"/>
  <c r="F197" i="2" a="1"/>
  <c r="F197" i="2" s="1"/>
  <c r="F196" i="2" a="1"/>
  <c r="F196" i="2" s="1"/>
  <c r="D196" i="2"/>
  <c r="F195" i="2" a="1"/>
  <c r="F195" i="2" s="1"/>
  <c r="F194" i="2" a="1"/>
  <c r="F194" i="2" s="1"/>
  <c r="D194" i="2"/>
  <c r="F193" i="2" a="1"/>
  <c r="F193" i="2" s="1"/>
  <c r="F192" i="2" a="1"/>
  <c r="F192" i="2" s="1"/>
  <c r="F191" i="2" a="1"/>
  <c r="F191" i="2" s="1"/>
  <c r="F190" i="2" a="1"/>
  <c r="F190" i="2" s="1"/>
  <c r="D190" i="2"/>
  <c r="F189" i="2" a="1"/>
  <c r="F189" i="2" s="1"/>
  <c r="D189" i="2"/>
  <c r="F188" i="2" a="1"/>
  <c r="F188" i="2" s="1"/>
  <c r="D188" i="2"/>
  <c r="F187" i="2" a="1"/>
  <c r="F187" i="2" s="1"/>
  <c r="F186" i="2" a="1"/>
  <c r="F186" i="2" s="1"/>
  <c r="F185" i="2" a="1"/>
  <c r="F185" i="2" s="1"/>
  <c r="F184" i="2" a="1"/>
  <c r="F184" i="2" s="1"/>
  <c r="F183" i="2" a="1"/>
  <c r="F183" i="2" s="1"/>
  <c r="F182" i="2" a="1"/>
  <c r="F182" i="2" s="1"/>
  <c r="F181" i="2" a="1"/>
  <c r="F181" i="2" s="1"/>
  <c r="D181" i="2"/>
  <c r="F180" i="2" a="1"/>
  <c r="F180" i="2" s="1"/>
  <c r="F179" i="2" a="1"/>
  <c r="F179" i="2" s="1"/>
  <c r="F178" i="2" a="1"/>
  <c r="F178" i="2" s="1"/>
  <c r="D178" i="2"/>
  <c r="F177" i="2" a="1"/>
  <c r="F177" i="2" s="1"/>
  <c r="F176" i="2" a="1"/>
  <c r="F176" i="2" s="1"/>
  <c r="F175" i="2" a="1"/>
  <c r="F175" i="2" s="1"/>
  <c r="F174" i="2" a="1"/>
  <c r="F174" i="2" s="1"/>
  <c r="D174" i="2"/>
  <c r="F173" i="2" a="1"/>
  <c r="F173" i="2" s="1"/>
  <c r="F172" i="2" a="1"/>
  <c r="F172" i="2" s="1"/>
  <c r="F171" i="2" a="1"/>
  <c r="F171" i="2" s="1"/>
  <c r="F170" i="2" a="1"/>
  <c r="F170" i="2" s="1"/>
  <c r="D170" i="2"/>
  <c r="F169" i="2" a="1"/>
  <c r="F169" i="2" s="1"/>
  <c r="D169" i="2"/>
  <c r="F168" i="2" a="1"/>
  <c r="F168" i="2" s="1"/>
  <c r="D168" i="2"/>
  <c r="F167" i="2" a="1"/>
  <c r="F167" i="2" s="1"/>
  <c r="D167" i="2"/>
  <c r="F166" i="2" a="1"/>
  <c r="F166" i="2" s="1"/>
  <c r="D166" i="2"/>
  <c r="F165" i="2" a="1"/>
  <c r="F165" i="2" s="1"/>
  <c r="D165" i="2"/>
  <c r="F164" i="2" a="1"/>
  <c r="F164" i="2" s="1"/>
  <c r="D164" i="2"/>
  <c r="F163" i="2" a="1"/>
  <c r="F163" i="2" s="1"/>
  <c r="D163" i="2"/>
  <c r="F162" i="2" a="1"/>
  <c r="F162" i="2" s="1"/>
  <c r="D162" i="2"/>
  <c r="F161" i="2" a="1"/>
  <c r="F161" i="2" s="1"/>
  <c r="F160" i="2" a="1"/>
  <c r="F160" i="2" s="1"/>
  <c r="F159" i="2" a="1"/>
  <c r="F159" i="2" s="1"/>
  <c r="F158" i="2" a="1"/>
  <c r="F158" i="2" s="1"/>
  <c r="D158" i="2"/>
  <c r="F157" i="2" a="1"/>
  <c r="F157" i="2" s="1"/>
  <c r="F156" i="2" a="1"/>
  <c r="F156" i="2" s="1"/>
  <c r="D156" i="2"/>
  <c r="F155" i="2" a="1"/>
  <c r="F155" i="2" s="1"/>
  <c r="D155" i="2"/>
  <c r="F154" i="2" a="1"/>
  <c r="F154" i="2" s="1"/>
  <c r="D154" i="2"/>
  <c r="F153" i="2" a="1"/>
  <c r="F153" i="2" s="1"/>
  <c r="F152" i="2" a="1"/>
  <c r="F152" i="2" s="1"/>
  <c r="F151" i="2" a="1"/>
  <c r="F151" i="2" s="1"/>
  <c r="D151" i="2"/>
  <c r="F150" i="2" a="1"/>
  <c r="F150" i="2" s="1"/>
  <c r="F149" i="2" a="1"/>
  <c r="F149" i="2" s="1"/>
  <c r="F148" i="2" a="1"/>
  <c r="F148" i="2" s="1"/>
  <c r="F147" i="2" a="1"/>
  <c r="F147" i="2" s="1"/>
  <c r="D147" i="2"/>
  <c r="F146" i="2" a="1"/>
  <c r="F146" i="2" s="1"/>
  <c r="F145" i="2" a="1"/>
  <c r="F145" i="2" s="1"/>
  <c r="F144" i="2" a="1"/>
  <c r="F144" i="2" s="1"/>
  <c r="F143" i="2" a="1"/>
  <c r="F143" i="2" s="1"/>
  <c r="F142" i="2" a="1"/>
  <c r="F142" i="2" s="1"/>
  <c r="F141" i="2" a="1"/>
  <c r="F141" i="2" s="1"/>
  <c r="F140" i="2" a="1"/>
  <c r="F140" i="2" s="1"/>
  <c r="D140" i="2"/>
  <c r="F139" i="2" a="1"/>
  <c r="F139" i="2" s="1"/>
  <c r="D139" i="2"/>
  <c r="F138" i="2" a="1"/>
  <c r="F138" i="2" s="1"/>
  <c r="D138" i="2"/>
  <c r="F137" i="2" a="1"/>
  <c r="F137" i="2" s="1"/>
  <c r="D137" i="2"/>
  <c r="F136" i="2" a="1"/>
  <c r="F136" i="2" s="1"/>
  <c r="D136" i="2"/>
  <c r="F135" i="2" a="1"/>
  <c r="F135" i="2" s="1"/>
  <c r="D135" i="2"/>
  <c r="F134" i="2" a="1"/>
  <c r="F134" i="2" s="1"/>
  <c r="D134" i="2"/>
  <c r="F133" i="2" a="1"/>
  <c r="F133" i="2" s="1"/>
  <c r="D133" i="2"/>
  <c r="F132" i="2" a="1"/>
  <c r="F132" i="2" s="1"/>
  <c r="F131" i="2" a="1"/>
  <c r="F131" i="2" s="1"/>
  <c r="F130" i="2" a="1"/>
  <c r="F130" i="2" s="1"/>
  <c r="F129" i="2" a="1"/>
  <c r="F129" i="2" s="1"/>
  <c r="D129" i="2"/>
  <c r="F128" i="2" a="1"/>
  <c r="F128" i="2" s="1"/>
  <c r="D128" i="2"/>
  <c r="F127" i="2" a="1"/>
  <c r="F127" i="2" s="1"/>
  <c r="D127" i="2"/>
  <c r="F126" i="2" a="1"/>
  <c r="F126" i="2" s="1"/>
  <c r="F125" i="2" a="1"/>
  <c r="F125" i="2" s="1"/>
  <c r="F124" i="2" a="1"/>
  <c r="F124" i="2" s="1"/>
  <c r="D124" i="2"/>
  <c r="F123" i="2" a="1"/>
  <c r="F123" i="2" s="1"/>
  <c r="D123" i="2"/>
  <c r="F122" i="2" a="1"/>
  <c r="F122" i="2" s="1"/>
  <c r="D122" i="2"/>
  <c r="F121" i="2" a="1"/>
  <c r="F121" i="2" s="1"/>
  <c r="D121" i="2"/>
  <c r="F120" i="2" a="1"/>
  <c r="F120" i="2" s="1"/>
  <c r="F119" i="2" a="1"/>
  <c r="F119" i="2" s="1"/>
  <c r="F118" i="2" a="1"/>
  <c r="F118" i="2" s="1"/>
  <c r="D118" i="2"/>
  <c r="F117" i="2" a="1"/>
  <c r="F117" i="2" s="1"/>
  <c r="F116" i="2" a="1"/>
  <c r="F116" i="2" s="1"/>
  <c r="F115" i="2" a="1"/>
  <c r="F115" i="2" s="1"/>
  <c r="F114" i="2" a="1"/>
  <c r="F114" i="2" s="1"/>
  <c r="D114" i="2"/>
  <c r="F113" i="2" a="1"/>
  <c r="F113" i="2" s="1"/>
  <c r="D113" i="2"/>
  <c r="F112" i="2" a="1"/>
  <c r="F112" i="2" s="1"/>
  <c r="D112" i="2"/>
  <c r="F111" i="2" a="1"/>
  <c r="F111" i="2" s="1"/>
  <c r="D111" i="2"/>
  <c r="F110" i="2" a="1"/>
  <c r="F110" i="2" s="1"/>
  <c r="D110" i="2"/>
  <c r="F109" i="2" a="1"/>
  <c r="F109" i="2" s="1"/>
  <c r="D109" i="2"/>
  <c r="F108" i="2" a="1"/>
  <c r="F108" i="2" s="1"/>
  <c r="F107" i="2" a="1"/>
  <c r="F107" i="2" s="1"/>
  <c r="F106" i="2" a="1"/>
  <c r="F106" i="2" s="1"/>
  <c r="D106" i="2"/>
  <c r="F105" i="2" a="1"/>
  <c r="F105" i="2" s="1"/>
  <c r="D105" i="2"/>
  <c r="F104" i="2" a="1"/>
  <c r="F104" i="2" s="1"/>
  <c r="D104" i="2"/>
  <c r="F103" i="2" a="1"/>
  <c r="F103" i="2" s="1"/>
  <c r="D103" i="2"/>
  <c r="F102" i="2" a="1"/>
  <c r="F102" i="2" s="1"/>
  <c r="D102" i="2"/>
  <c r="F101" i="2" a="1"/>
  <c r="F101" i="2" s="1"/>
  <c r="F100" i="2" a="1"/>
  <c r="F100" i="2" s="1"/>
  <c r="F99" i="2" a="1"/>
  <c r="F99" i="2" s="1"/>
  <c r="F98" i="2" a="1"/>
  <c r="F98" i="2" s="1"/>
  <c r="D98" i="2"/>
  <c r="F97" i="2" a="1"/>
  <c r="F97" i="2" s="1"/>
  <c r="F96" i="2" a="1"/>
  <c r="F96" i="2" s="1"/>
  <c r="F95" i="2" a="1"/>
  <c r="F95" i="2" s="1"/>
  <c r="F94" i="2" a="1"/>
  <c r="F94" i="2" s="1"/>
  <c r="F93" i="2" a="1"/>
  <c r="F93" i="2" s="1"/>
  <c r="F92" i="2" a="1"/>
  <c r="F92" i="2" s="1"/>
  <c r="F91" i="2" a="1"/>
  <c r="F91" i="2" s="1"/>
  <c r="D91" i="2"/>
  <c r="F90" i="2" a="1"/>
  <c r="F90" i="2" s="1"/>
  <c r="D90" i="2"/>
  <c r="F89" i="2" a="1"/>
  <c r="F89" i="2" s="1"/>
  <c r="D89" i="2"/>
  <c r="F88" i="2" a="1"/>
  <c r="F88" i="2" s="1"/>
  <c r="D88" i="2"/>
  <c r="F87" i="2" a="1"/>
  <c r="F87" i="2" s="1"/>
  <c r="D87" i="2"/>
  <c r="F86" i="2" a="1"/>
  <c r="F86" i="2" s="1"/>
  <c r="D86" i="2"/>
  <c r="F85" i="2" a="1"/>
  <c r="F85" i="2" s="1"/>
  <c r="D85" i="2"/>
  <c r="F84" i="2" a="1"/>
  <c r="F84" i="2" s="1"/>
  <c r="D84" i="2"/>
  <c r="F83" i="2" a="1"/>
  <c r="F83" i="2" s="1"/>
  <c r="D83" i="2"/>
  <c r="F82" i="2" a="1"/>
  <c r="F82" i="2" s="1"/>
  <c r="D82" i="2"/>
  <c r="F81" i="2" a="1"/>
  <c r="F81" i="2" s="1"/>
  <c r="D81" i="2"/>
  <c r="F80" i="2" a="1"/>
  <c r="F80" i="2" s="1"/>
  <c r="D80" i="2"/>
  <c r="F79" i="2" a="1"/>
  <c r="F79" i="2" s="1"/>
  <c r="D79" i="2"/>
  <c r="F78" i="2" a="1"/>
  <c r="F78" i="2" s="1"/>
  <c r="F77" i="2" a="1"/>
  <c r="F77" i="2" s="1"/>
  <c r="F76" i="2" a="1"/>
  <c r="F76" i="2" s="1"/>
  <c r="D76" i="2"/>
  <c r="F75" i="2" a="1"/>
  <c r="F75" i="2" s="1"/>
  <c r="D75" i="2"/>
  <c r="F74" i="2" a="1"/>
  <c r="F74" i="2" s="1"/>
  <c r="D74" i="2"/>
  <c r="F73" i="2" a="1"/>
  <c r="F73" i="2" s="1"/>
  <c r="D73" i="2"/>
  <c r="F72" i="2" a="1"/>
  <c r="F72" i="2" s="1"/>
  <c r="D72" i="2"/>
  <c r="F71" i="2" a="1"/>
  <c r="F71" i="2" s="1"/>
  <c r="D71" i="2"/>
  <c r="F70" i="2" a="1"/>
  <c r="F70" i="2" s="1"/>
  <c r="D70" i="2"/>
  <c r="F69" i="2" a="1"/>
  <c r="F69" i="2" s="1"/>
  <c r="D69" i="2"/>
  <c r="F68" i="2" a="1"/>
  <c r="F68" i="2" s="1"/>
  <c r="D68" i="2"/>
  <c r="F67" i="2" a="1"/>
  <c r="F67" i="2" s="1"/>
  <c r="D67" i="2"/>
  <c r="F66" i="2" a="1"/>
  <c r="F66" i="2" s="1"/>
  <c r="F65" i="2" a="1"/>
  <c r="F65" i="2" s="1"/>
  <c r="F64" i="2" a="1"/>
  <c r="F64" i="2" s="1"/>
  <c r="D64" i="2"/>
  <c r="F63" i="2" a="1"/>
  <c r="F63" i="2" s="1"/>
  <c r="D63" i="2"/>
  <c r="F62" i="2" a="1"/>
  <c r="F62" i="2" s="1"/>
  <c r="D62" i="2"/>
  <c r="F61" i="2" a="1"/>
  <c r="F61" i="2" s="1"/>
  <c r="D61" i="2"/>
  <c r="F60" i="2" a="1"/>
  <c r="F60" i="2" s="1"/>
  <c r="F59" i="2" a="1"/>
  <c r="F59" i="2" s="1"/>
  <c r="F58" i="2" a="1"/>
  <c r="F58" i="2" s="1"/>
  <c r="D58" i="2"/>
  <c r="F57" i="2" a="1"/>
  <c r="F57" i="2" s="1"/>
  <c r="D57" i="2"/>
  <c r="F56" i="2" a="1"/>
  <c r="F56" i="2" s="1"/>
  <c r="D56" i="2"/>
  <c r="F55" i="2" a="1"/>
  <c r="F55" i="2" s="1"/>
  <c r="D55" i="2"/>
  <c r="F54" i="2" a="1"/>
  <c r="F54" i="2" s="1"/>
  <c r="F53" i="2" a="1"/>
  <c r="F53" i="2" s="1"/>
  <c r="F52" i="2" a="1"/>
  <c r="F52" i="2" s="1"/>
  <c r="F51" i="2" a="1"/>
  <c r="F51" i="2" s="1"/>
  <c r="D51" i="2"/>
  <c r="F50" i="2" a="1"/>
  <c r="F50" i="2" s="1"/>
  <c r="D50" i="2"/>
  <c r="F49" i="2" a="1"/>
  <c r="F49" i="2" s="1"/>
  <c r="D49" i="2"/>
  <c r="F48" i="2" a="1"/>
  <c r="F48" i="2" s="1"/>
  <c r="D48" i="2"/>
  <c r="F47" i="2" a="1"/>
  <c r="F47" i="2" s="1"/>
  <c r="F46" i="2" a="1"/>
  <c r="F46" i="2" s="1"/>
  <c r="F45" i="2" a="1"/>
  <c r="F45" i="2" s="1"/>
  <c r="D45" i="2"/>
  <c r="F44" i="2" a="1"/>
  <c r="F44" i="2" s="1"/>
  <c r="D44" i="2"/>
  <c r="F43" i="2" a="1"/>
  <c r="F43" i="2" s="1"/>
  <c r="D43" i="2"/>
  <c r="F42" i="2" a="1"/>
  <c r="F42" i="2" s="1"/>
  <c r="D42" i="2"/>
  <c r="F41" i="2" a="1"/>
  <c r="F41" i="2" s="1"/>
  <c r="F40" i="2" a="1"/>
  <c r="F40" i="2" s="1"/>
  <c r="F39" i="2" a="1"/>
  <c r="F39" i="2" s="1"/>
  <c r="D39" i="2"/>
  <c r="F38" i="2" a="1"/>
  <c r="F38" i="2" s="1"/>
  <c r="D38" i="2"/>
  <c r="F37" i="2" a="1"/>
  <c r="F37" i="2" s="1"/>
  <c r="D37" i="2"/>
  <c r="F36" i="2" a="1"/>
  <c r="F36" i="2" s="1"/>
  <c r="F35" i="2" a="1"/>
  <c r="F35" i="2" s="1"/>
  <c r="F34" i="2" a="1"/>
  <c r="F34" i="2" s="1"/>
  <c r="D34" i="2"/>
  <c r="F33" i="2" a="1"/>
  <c r="F33" i="2" s="1"/>
  <c r="D33" i="2"/>
  <c r="F32" i="2" a="1"/>
  <c r="F32" i="2" s="1"/>
  <c r="D32" i="2"/>
  <c r="F31" i="2" a="1"/>
  <c r="F31" i="2" s="1"/>
  <c r="D31" i="2"/>
  <c r="F30" i="2" a="1"/>
  <c r="F30" i="2" s="1"/>
  <c r="F29" i="2" a="1"/>
  <c r="F29" i="2" s="1"/>
  <c r="F28" i="2" a="1"/>
  <c r="F28" i="2" s="1"/>
  <c r="D28" i="2"/>
  <c r="F27" i="2" a="1"/>
  <c r="F27" i="2" s="1"/>
  <c r="D27" i="2"/>
  <c r="F26" i="2" a="1"/>
  <c r="F26" i="2" s="1"/>
  <c r="F25" i="2" a="1"/>
  <c r="F25" i="2" s="1"/>
  <c r="D25" i="2"/>
  <c r="F24" i="2" a="1"/>
  <c r="F24" i="2" s="1"/>
  <c r="D24" i="2"/>
  <c r="F23" i="2" a="1"/>
  <c r="F23" i="2" s="1"/>
  <c r="F22" i="2" a="1"/>
  <c r="F22" i="2" s="1"/>
  <c r="F21" i="2" a="1"/>
  <c r="F21" i="2" s="1"/>
  <c r="F20" i="2" a="1"/>
  <c r="F20" i="2" s="1"/>
  <c r="D20" i="2"/>
  <c r="F19" i="2" a="1"/>
  <c r="F19" i="2" s="1"/>
  <c r="D19" i="2"/>
  <c r="F18" i="2" a="1"/>
  <c r="F18" i="2" s="1"/>
  <c r="F17" i="2" a="1"/>
  <c r="F17" i="2" s="1"/>
  <c r="F16" i="2" a="1"/>
  <c r="F16" i="2" s="1"/>
  <c r="D16" i="2"/>
  <c r="F15" i="2" a="1"/>
  <c r="F15" i="2" s="1"/>
  <c r="F14" i="2" a="1"/>
  <c r="F14" i="2" s="1"/>
  <c r="F13" i="2" a="1"/>
  <c r="F13" i="2" s="1"/>
  <c r="D13" i="2"/>
  <c r="F12" i="2" a="1"/>
  <c r="F12" i="2" s="1"/>
  <c r="F11" i="2" a="1"/>
  <c r="F11" i="2" s="1"/>
  <c r="F10" i="2" a="1"/>
  <c r="F10" i="2" s="1"/>
  <c r="D10" i="2"/>
  <c r="F9" i="2" a="1"/>
  <c r="F9" i="2" s="1"/>
  <c r="F8" i="2" a="1"/>
  <c r="F8" i="2" s="1"/>
  <c r="F7" i="2" a="1"/>
  <c r="F7" i="2" s="1"/>
  <c r="D7" i="2"/>
  <c r="F6" i="2" a="1"/>
  <c r="F6" i="2" s="1"/>
  <c r="F5" i="2" a="1"/>
  <c r="F5" i="2" s="1"/>
  <c r="F4" i="2" a="1"/>
  <c r="F4" i="2" s="1"/>
  <c r="D4" i="2"/>
  <c r="F3" i="2" a="1"/>
  <c r="F3" i="2" s="1"/>
  <c r="F2" i="2" a="1"/>
  <c r="F2" i="2" s="1"/>
  <c r="F133" i="1"/>
  <c r="C133" i="1"/>
  <c r="F132" i="1"/>
  <c r="C132" i="1"/>
  <c r="F131" i="1"/>
  <c r="C131" i="1"/>
  <c r="F130" i="1"/>
  <c r="C130" i="1"/>
  <c r="D289" i="2" s="1"/>
  <c r="F129" i="1"/>
  <c r="C129" i="1"/>
  <c r="D300" i="2" s="1"/>
  <c r="F128" i="1"/>
  <c r="C128" i="1"/>
  <c r="F127" i="1"/>
  <c r="C127" i="1"/>
  <c r="F126" i="1"/>
  <c r="C126" i="1"/>
  <c r="F125" i="1"/>
  <c r="C125" i="1"/>
  <c r="F124" i="1"/>
  <c r="C124" i="1"/>
  <c r="F123" i="1"/>
  <c r="C123" i="1"/>
  <c r="D253" i="2" s="1"/>
  <c r="F122" i="1"/>
  <c r="C122" i="1"/>
  <c r="D252" i="2" s="1"/>
  <c r="F121" i="1"/>
  <c r="C121" i="1"/>
  <c r="F120" i="1"/>
  <c r="C120" i="1"/>
  <c r="F119" i="1"/>
  <c r="C119" i="1"/>
  <c r="D245" i="2" s="1"/>
  <c r="F118" i="1"/>
  <c r="C118" i="1"/>
  <c r="F117" i="1"/>
  <c r="C117" i="1"/>
  <c r="D160" i="2" s="1"/>
  <c r="F116" i="1"/>
  <c r="C116" i="1"/>
  <c r="F115" i="1"/>
  <c r="C115" i="1"/>
  <c r="F114" i="1"/>
  <c r="C114" i="1"/>
  <c r="D237" i="2" s="1"/>
  <c r="F113" i="1"/>
  <c r="C113" i="1"/>
  <c r="D235" i="2" s="1"/>
  <c r="F112" i="1"/>
  <c r="C112" i="1"/>
  <c r="F111" i="1"/>
  <c r="C111" i="1"/>
  <c r="D277" i="2" s="1"/>
  <c r="F110" i="1"/>
  <c r="C110" i="1"/>
  <c r="F109" i="1"/>
  <c r="C109" i="1"/>
  <c r="F108" i="1"/>
  <c r="C108" i="1"/>
  <c r="F107" i="1"/>
  <c r="C107" i="1"/>
  <c r="F106" i="1"/>
  <c r="C106" i="1"/>
  <c r="F105" i="1"/>
  <c r="C105" i="1"/>
  <c r="D208" i="2" s="1"/>
  <c r="F104" i="1"/>
  <c r="C104" i="1"/>
  <c r="D199" i="2" s="1"/>
  <c r="F103" i="1"/>
  <c r="C103" i="1"/>
  <c r="F102" i="1"/>
  <c r="C102" i="1"/>
  <c r="F101" i="1"/>
  <c r="C101" i="1"/>
  <c r="F100" i="1"/>
  <c r="C100" i="1"/>
  <c r="F99" i="1"/>
  <c r="C99" i="1"/>
  <c r="D184" i="2" s="1"/>
  <c r="F98" i="1"/>
  <c r="C98" i="1"/>
  <c r="D182" i="2" s="1"/>
  <c r="F97" i="1"/>
  <c r="C97" i="1"/>
  <c r="F96" i="1"/>
  <c r="C96" i="1"/>
  <c r="D180" i="2" s="1"/>
  <c r="F95" i="1"/>
  <c r="C95" i="1"/>
  <c r="D179" i="2" s="1"/>
  <c r="F94" i="1"/>
  <c r="C94" i="1"/>
  <c r="F93" i="1"/>
  <c r="C93" i="1"/>
  <c r="D172" i="2" s="1"/>
  <c r="F92" i="1"/>
  <c r="C92" i="1"/>
  <c r="D171" i="2" s="1"/>
  <c r="F91" i="1"/>
  <c r="C91" i="1"/>
  <c r="F90" i="1"/>
  <c r="C90" i="1"/>
  <c r="F89" i="1"/>
  <c r="C89" i="1"/>
  <c r="D266" i="2" s="1"/>
  <c r="F88" i="1"/>
  <c r="C88" i="1"/>
  <c r="F87" i="1"/>
  <c r="C87" i="1"/>
  <c r="D161" i="2" s="1"/>
  <c r="F86" i="1"/>
  <c r="C86" i="1"/>
  <c r="D159" i="2" s="1"/>
  <c r="F85" i="1"/>
  <c r="C85" i="1"/>
  <c r="F84" i="1"/>
  <c r="C84" i="1"/>
  <c r="F83" i="1"/>
  <c r="C83" i="1"/>
  <c r="D153" i="2" s="1"/>
  <c r="F82" i="1"/>
  <c r="C82" i="1"/>
  <c r="F81" i="1"/>
  <c r="C81" i="1"/>
  <c r="D96" i="2" s="1"/>
  <c r="F80" i="1"/>
  <c r="C80" i="1"/>
  <c r="D142" i="2" s="1"/>
  <c r="F79" i="1"/>
  <c r="C79" i="1"/>
  <c r="F78" i="1"/>
  <c r="C78" i="1"/>
  <c r="F77" i="1"/>
  <c r="C77" i="1"/>
  <c r="F76" i="1"/>
  <c r="C76" i="1"/>
  <c r="F75" i="1"/>
  <c r="C75" i="1"/>
  <c r="D132" i="2" s="1"/>
  <c r="F74" i="1"/>
  <c r="C74" i="1"/>
  <c r="D261" i="2" s="1"/>
  <c r="F73" i="1"/>
  <c r="C73" i="1"/>
  <c r="F72" i="1"/>
  <c r="C72" i="1"/>
  <c r="D126" i="2" s="1"/>
  <c r="F71" i="1"/>
  <c r="C71" i="1"/>
  <c r="D120" i="2" s="1"/>
  <c r="F70" i="1"/>
  <c r="C70" i="1"/>
  <c r="F69" i="1"/>
  <c r="C69" i="1"/>
  <c r="D117" i="2" s="1"/>
  <c r="F68" i="1"/>
  <c r="C68" i="1"/>
  <c r="D116" i="2" s="1"/>
  <c r="F67" i="1"/>
  <c r="C67" i="1"/>
  <c r="F66" i="1"/>
  <c r="C66" i="1"/>
  <c r="F65" i="1"/>
  <c r="C65" i="1"/>
  <c r="D108" i="2" s="1"/>
  <c r="F64" i="1"/>
  <c r="C64" i="1"/>
  <c r="F63" i="1"/>
  <c r="C63" i="1"/>
  <c r="D101" i="2" s="1"/>
  <c r="F62" i="1"/>
  <c r="C62" i="1"/>
  <c r="D93" i="2" s="1"/>
  <c r="F61" i="1"/>
  <c r="C61" i="1"/>
  <c r="F60" i="1"/>
  <c r="C60" i="1"/>
  <c r="D78" i="2" s="1"/>
  <c r="F59" i="1"/>
  <c r="C59" i="1"/>
  <c r="D77" i="2" s="1"/>
  <c r="F58" i="1"/>
  <c r="C58" i="1"/>
  <c r="F57" i="1"/>
  <c r="C57" i="1"/>
  <c r="D66" i="2" s="1"/>
  <c r="F56" i="1"/>
  <c r="C56" i="1"/>
  <c r="D65" i="2" s="1"/>
  <c r="F55" i="1"/>
  <c r="C55" i="1"/>
  <c r="F54" i="1"/>
  <c r="C54" i="1"/>
  <c r="D60" i="2" s="1"/>
  <c r="F53" i="1"/>
  <c r="C53" i="1"/>
  <c r="F52" i="1"/>
  <c r="C52" i="1"/>
  <c r="F51" i="1"/>
  <c r="C51" i="1"/>
  <c r="F50" i="1"/>
  <c r="C50" i="1"/>
  <c r="D54" i="2" s="1"/>
  <c r="F49" i="1"/>
  <c r="C49" i="1"/>
  <c r="F48" i="1"/>
  <c r="C48" i="1"/>
  <c r="F47" i="1"/>
  <c r="C47" i="1"/>
  <c r="F46" i="1"/>
  <c r="C46" i="1"/>
  <c r="F45" i="1"/>
  <c r="C45" i="1"/>
  <c r="D47" i="2" s="1"/>
  <c r="F44" i="1"/>
  <c r="C44" i="1"/>
  <c r="D46" i="2" s="1"/>
  <c r="F43" i="1"/>
  <c r="C43" i="1"/>
  <c r="F42" i="1"/>
  <c r="C42" i="1"/>
  <c r="F41" i="1"/>
  <c r="C41" i="1"/>
  <c r="F40" i="1"/>
  <c r="C40" i="1"/>
  <c r="F39" i="1"/>
  <c r="C39" i="1"/>
  <c r="D41" i="2" s="1"/>
  <c r="F38" i="1"/>
  <c r="C38" i="1"/>
  <c r="D40" i="2" s="1"/>
  <c r="F37" i="1"/>
  <c r="C37" i="1"/>
  <c r="F36" i="1"/>
  <c r="C36" i="1"/>
  <c r="F35" i="1"/>
  <c r="C35" i="1"/>
  <c r="F34" i="1"/>
  <c r="C34" i="1"/>
  <c r="F33" i="1"/>
  <c r="C33" i="1"/>
  <c r="D36" i="2" s="1"/>
  <c r="F32" i="1"/>
  <c r="C32" i="1"/>
  <c r="D35" i="2" s="1"/>
  <c r="F31" i="1"/>
  <c r="C31" i="1"/>
  <c r="F30" i="1"/>
  <c r="C30" i="1"/>
  <c r="F29" i="1"/>
  <c r="C29" i="1"/>
  <c r="F28" i="1"/>
  <c r="C28" i="1"/>
  <c r="F27" i="1"/>
  <c r="C27" i="1"/>
  <c r="D30" i="2" s="1"/>
  <c r="F26" i="1"/>
  <c r="C26" i="1"/>
  <c r="D29" i="2" s="1"/>
  <c r="F25" i="1"/>
  <c r="C25" i="1"/>
  <c r="F24" i="1"/>
  <c r="C24" i="1"/>
  <c r="F23" i="1"/>
  <c r="C23" i="1"/>
  <c r="F22" i="1"/>
  <c r="C22" i="1"/>
  <c r="F21" i="1"/>
  <c r="C21" i="1"/>
  <c r="D23" i="2" s="1"/>
  <c r="F20" i="1"/>
  <c r="C20" i="1"/>
  <c r="D22" i="2" s="1"/>
  <c r="F19" i="1"/>
  <c r="C19" i="1"/>
  <c r="F18" i="1"/>
  <c r="C18" i="1"/>
  <c r="D18" i="2" s="1"/>
  <c r="F17" i="1"/>
  <c r="C17" i="1"/>
  <c r="D17" i="2" s="1"/>
  <c r="F16" i="1"/>
  <c r="C16" i="1"/>
  <c r="F15" i="1"/>
  <c r="C15" i="1"/>
  <c r="D15" i="2" s="1"/>
  <c r="F14" i="1"/>
  <c r="C14" i="1"/>
  <c r="D14" i="2" s="1"/>
  <c r="F13" i="1"/>
  <c r="C13" i="1"/>
  <c r="F12" i="1"/>
  <c r="C12" i="1"/>
  <c r="D12" i="2" s="1"/>
  <c r="F11" i="1"/>
  <c r="C11" i="1"/>
  <c r="D11" i="2" s="1"/>
  <c r="F10" i="1"/>
  <c r="C10" i="1"/>
  <c r="F9" i="1"/>
  <c r="C9" i="1"/>
  <c r="D9" i="2" s="1"/>
  <c r="F8" i="1"/>
  <c r="C8" i="1"/>
  <c r="D8" i="2" s="1"/>
  <c r="F7" i="1"/>
  <c r="C7" i="1"/>
  <c r="F6" i="1"/>
  <c r="C6" i="1"/>
  <c r="D6" i="2" s="1"/>
  <c r="F5" i="1"/>
  <c r="C5" i="1"/>
  <c r="D5" i="2" s="1"/>
  <c r="F4" i="1"/>
  <c r="C4" i="1"/>
  <c r="F3" i="1"/>
  <c r="C3" i="1"/>
  <c r="D3" i="2" s="1"/>
  <c r="F2" i="1"/>
  <c r="C2" i="1"/>
  <c r="D2" i="2" s="1"/>
  <c r="D278" i="2" l="1"/>
  <c r="D243" i="2"/>
  <c r="D97" i="2"/>
  <c r="D115" i="2"/>
  <c r="D146" i="2"/>
  <c r="D210" i="2"/>
  <c r="D177" i="2"/>
  <c r="D173" i="2"/>
  <c r="D175" i="2"/>
  <c r="D52" i="2"/>
  <c r="D94" i="2"/>
  <c r="D100" i="2"/>
  <c r="D206" i="2"/>
  <c r="D143" i="2"/>
  <c r="D150" i="2"/>
  <c r="D176" i="2"/>
  <c r="D99" i="2"/>
  <c r="D270" i="2"/>
  <c r="D193" i="2"/>
  <c r="D191" i="2"/>
  <c r="D217" i="2"/>
  <c r="D273" i="2"/>
  <c r="D302" i="2"/>
  <c r="D301" i="2"/>
  <c r="D280" i="2"/>
  <c r="D53" i="2"/>
  <c r="D59" i="2"/>
  <c r="D95" i="2"/>
  <c r="D107" i="2"/>
  <c r="D119" i="2"/>
  <c r="D125" i="2"/>
  <c r="D131" i="2"/>
  <c r="D229" i="2"/>
  <c r="D276" i="2"/>
  <c r="D231" i="2"/>
  <c r="D148" i="2"/>
  <c r="D130" i="2"/>
  <c r="D144" i="2"/>
  <c r="D192" i="2"/>
  <c r="D200" i="2"/>
  <c r="D236" i="2"/>
  <c r="D92" i="2"/>
  <c r="D185" i="2"/>
  <c r="D269" i="2"/>
  <c r="D187" i="2"/>
  <c r="D183" i="2"/>
  <c r="D209" i="2"/>
  <c r="D201" i="2"/>
  <c r="D205" i="2"/>
  <c r="D211" i="2"/>
  <c r="D203" i="2"/>
  <c r="D271" i="2"/>
  <c r="D207" i="2"/>
  <c r="D21" i="2"/>
  <c r="D265" i="2"/>
  <c r="D157" i="2"/>
  <c r="D197" i="2"/>
  <c r="D195" i="2"/>
  <c r="D274" i="2"/>
  <c r="D221" i="2"/>
  <c r="D219" i="2"/>
  <c r="D250" i="2"/>
  <c r="D246" i="2"/>
  <c r="D249" i="2"/>
  <c r="D247" i="2"/>
  <c r="D258" i="2"/>
  <c r="D257" i="2"/>
  <c r="D259" i="2"/>
  <c r="D282" i="2"/>
  <c r="D285" i="2"/>
  <c r="D284" i="2"/>
  <c r="D283" i="2"/>
  <c r="D260" i="2"/>
  <c r="D268" i="2"/>
  <c r="D145" i="2"/>
  <c r="D141" i="2"/>
  <c r="D298" i="2"/>
  <c r="D297" i="2"/>
  <c r="D299" i="2"/>
  <c r="D26" i="2"/>
  <c r="D149" i="2"/>
  <c r="D263" i="2"/>
  <c r="D152" i="2"/>
  <c r="D186" i="2"/>
  <c r="D216" i="2"/>
  <c r="D230" i="2"/>
</calcChain>
</file>

<file path=xl/sharedStrings.xml><?xml version="1.0" encoding="utf-8"?>
<sst xmlns="http://schemas.openxmlformats.org/spreadsheetml/2006/main" count="2448" uniqueCount="759">
  <si>
    <t>applicabilityl1id</t>
  </si>
  <si>
    <t>applicabilitytypeid</t>
  </si>
  <si>
    <t>Unit Type or Process?</t>
  </si>
  <si>
    <t>category</t>
  </si>
  <si>
    <t>applicabilitylevel1</t>
  </si>
  <si>
    <t>Process Description (if applicable)</t>
  </si>
  <si>
    <t>dbdateadded</t>
  </si>
  <si>
    <t>dbdateupdated</t>
  </si>
  <si>
    <t>audittracking</t>
  </si>
  <si>
    <t>dbdatearchived</t>
  </si>
  <si>
    <t>Manufacturing</t>
  </si>
  <si>
    <t>Asphalt Production</t>
  </si>
  <si>
    <t>NULL</t>
  </si>
  <si>
    <t>Cement Production</t>
  </si>
  <si>
    <t>Concrete Mixing</t>
  </si>
  <si>
    <t>Consumer Products Production</t>
  </si>
  <si>
    <t>Electronics Production</t>
  </si>
  <si>
    <t>Explosives Production</t>
  </si>
  <si>
    <t>Fiberglass Production</t>
  </si>
  <si>
    <t>Foam Production</t>
  </si>
  <si>
    <t>Food and Ag Production</t>
  </si>
  <si>
    <t>Glass Production</t>
  </si>
  <si>
    <t>Inorganic Chemical Production</t>
  </si>
  <si>
    <t>Metallurgical Production</t>
  </si>
  <si>
    <t>Petroleum Refining and Processing</t>
  </si>
  <si>
    <t>Oil and Gas Extraction</t>
  </si>
  <si>
    <t>Paint, Ink, Coatings, and Adhesive Production</t>
  </si>
  <si>
    <t>Paper and Pulp Production</t>
  </si>
  <si>
    <t>Pharmaceuticals Production</t>
  </si>
  <si>
    <t>Resin and Polymer Production</t>
  </si>
  <si>
    <t>Rock and Mineral Production and Processing</t>
  </si>
  <si>
    <t>Roof Shingles Production</t>
  </si>
  <si>
    <t>Semiconductor Production</t>
  </si>
  <si>
    <t>Synthetic Fibers Production</t>
  </si>
  <si>
    <t>Wood Production</t>
  </si>
  <si>
    <t>Evaporative</t>
  </si>
  <si>
    <t>Cleaning and Degreasing</t>
  </si>
  <si>
    <t>Dry Cleaning</t>
  </si>
  <si>
    <t>Fumigation</t>
  </si>
  <si>
    <t>Liquid Transfer and Handling (non-vehicle fuel)</t>
  </si>
  <si>
    <t>Vehicle Fuel Handling, Transfer, and Dispensing</t>
  </si>
  <si>
    <t>Paint, Ink, Coatings, and Adhesive Use</t>
  </si>
  <si>
    <t>PM</t>
  </si>
  <si>
    <t>Abrasive Blasting</t>
  </si>
  <si>
    <t>Waste</t>
  </si>
  <si>
    <t>Waste Disposal</t>
  </si>
  <si>
    <t>Wastewater Treatment</t>
  </si>
  <si>
    <t>Misc</t>
  </si>
  <si>
    <t>Electroplating</t>
  </si>
  <si>
    <t>Open Burning</t>
  </si>
  <si>
    <t>Rendering</t>
  </si>
  <si>
    <t>Soil Remediation</t>
  </si>
  <si>
    <t>Sterilization</t>
  </si>
  <si>
    <t>n/a</t>
  </si>
  <si>
    <t>Universal</t>
  </si>
  <si>
    <t>Not Specified</t>
  </si>
  <si>
    <t>Asphalt Paving</t>
  </si>
  <si>
    <t>Asphalt Roofing</t>
  </si>
  <si>
    <t>Construction and Demolition</t>
  </si>
  <si>
    <t>Consumer Products Use</t>
  </si>
  <si>
    <t>Electricity Generation</t>
  </si>
  <si>
    <t>Natural Gas Distribution System</t>
  </si>
  <si>
    <t>Aircraft and Space Vehicle Production</t>
  </si>
  <si>
    <t>Computer Equipment Production</t>
  </si>
  <si>
    <t>Soap, Detergents, Surfactant Production</t>
  </si>
  <si>
    <t>Agricultural Operations</t>
  </si>
  <si>
    <t>Resin and Polymer Use</t>
  </si>
  <si>
    <t>Broad Applicability</t>
  </si>
  <si>
    <t>Geothermal</t>
  </si>
  <si>
    <t>Combustion</t>
  </si>
  <si>
    <t>Air Start Unit</t>
  </si>
  <si>
    <t>Boiler</t>
  </si>
  <si>
    <t>Calciner</t>
  </si>
  <si>
    <t>Charbroiler</t>
  </si>
  <si>
    <t>Digester</t>
  </si>
  <si>
    <t>Dryer</t>
  </si>
  <si>
    <t>Engine Test Cell</t>
  </si>
  <si>
    <t>Furnace</t>
  </si>
  <si>
    <t>IC Engine - Portable</t>
  </si>
  <si>
    <t>IC Engine - Stationary</t>
  </si>
  <si>
    <t>Incinerator</t>
  </si>
  <si>
    <t>Kiln</t>
  </si>
  <si>
    <t>Orchard Heater</t>
  </si>
  <si>
    <t>Oven - Food</t>
  </si>
  <si>
    <t>Oven - Non-food</t>
  </si>
  <si>
    <t>Process Heater</t>
  </si>
  <si>
    <t>Smokehouse</t>
  </si>
  <si>
    <t>Space Heating</t>
  </si>
  <si>
    <t>Thermal Oxidizer</t>
  </si>
  <si>
    <t>Turbine</t>
  </si>
  <si>
    <t>Coater</t>
  </si>
  <si>
    <t>Degreaser</t>
  </si>
  <si>
    <t>Evaporator</t>
  </si>
  <si>
    <t>Fumigation Chamber</t>
  </si>
  <si>
    <t>Laminator</t>
  </si>
  <si>
    <t>Press</t>
  </si>
  <si>
    <t>Printer</t>
  </si>
  <si>
    <t>Sludge Thickener</t>
  </si>
  <si>
    <t>Spray Booth</t>
  </si>
  <si>
    <t>Transfer System</t>
  </si>
  <si>
    <t>Wastewater Separator</t>
  </si>
  <si>
    <t>Fugitive</t>
  </si>
  <si>
    <t>Compost Pile</t>
  </si>
  <si>
    <t>Landfill</t>
  </si>
  <si>
    <t>Pit</t>
  </si>
  <si>
    <t>Process Equipment Fugitive Leaks</t>
  </si>
  <si>
    <t>Vent</t>
  </si>
  <si>
    <t>Wastewater Treatment Unit</t>
  </si>
  <si>
    <t>Air Conditioner</t>
  </si>
  <si>
    <t>Catalytic Cracking Unit</t>
  </si>
  <si>
    <t>Chemical Reactor</t>
  </si>
  <si>
    <t>Condenser</t>
  </si>
  <si>
    <t>Cooling Tower</t>
  </si>
  <si>
    <t>Extruder</t>
  </si>
  <si>
    <t>Filter</t>
  </si>
  <si>
    <t>Fryer</t>
  </si>
  <si>
    <t>Refiner</t>
  </si>
  <si>
    <t>Refrigerator or Freezer</t>
  </si>
  <si>
    <t>Stripping Unit</t>
  </si>
  <si>
    <t>Torch Cutter</t>
  </si>
  <si>
    <t>N/A Categories</t>
  </si>
  <si>
    <t>Multiple</t>
  </si>
  <si>
    <t>Offroad</t>
  </si>
  <si>
    <t>Offroad Equipment</t>
  </si>
  <si>
    <t>Offroad Transportation</t>
  </si>
  <si>
    <t>Rail</t>
  </si>
  <si>
    <t>Watercraft</t>
  </si>
  <si>
    <t>Onroad</t>
  </si>
  <si>
    <t>Onroad Heavy Duty Vehicles</t>
  </si>
  <si>
    <t>Onroad Light Duty Vehicles</t>
  </si>
  <si>
    <t>Onroad Light-heavy Duty Vehicles</t>
  </si>
  <si>
    <t>Animal Housing</t>
  </si>
  <si>
    <t>Conveyor</t>
  </si>
  <si>
    <t>Crusher</t>
  </si>
  <si>
    <t>Grinder</t>
  </si>
  <si>
    <t>Mixer</t>
  </si>
  <si>
    <t>Open Storage Pile</t>
  </si>
  <si>
    <t>Roads</t>
  </si>
  <si>
    <t>Saw</t>
  </si>
  <si>
    <t>Screen</t>
  </si>
  <si>
    <t>Silo</t>
  </si>
  <si>
    <t>Tank</t>
  </si>
  <si>
    <t>Tank - Dissolving</t>
  </si>
  <si>
    <t>Tank - Open</t>
  </si>
  <si>
    <t>Tank - Portable</t>
  </si>
  <si>
    <t>Tank - Settling</t>
  </si>
  <si>
    <t>Tank - Storage</t>
  </si>
  <si>
    <t>Zero Emissions</t>
  </si>
  <si>
    <t>Fuel Cell</t>
  </si>
  <si>
    <t>Heat Pump</t>
  </si>
  <si>
    <t>Motor</t>
  </si>
  <si>
    <t>Energy Storage Stationary</t>
  </si>
  <si>
    <t>Solar Panels</t>
  </si>
  <si>
    <t>Energy Storage Portable</t>
  </si>
  <si>
    <t>Windblown Dust</t>
  </si>
  <si>
    <t>applicabilityl2id</t>
  </si>
  <si>
    <t>tmp_oldpk</t>
  </si>
  <si>
    <t>sortorder</t>
  </si>
  <si>
    <t>applicabilitylevel22</t>
  </si>
  <si>
    <t>keywords</t>
  </si>
  <si>
    <t>definition</t>
  </si>
  <si>
    <t>Asphalt Plant, Asphalt Concrete Plant, Asphalt Processing, Bulk Material Handling, Hot Mix Asphalt, Asphalt Concrete, Cutback Asphalt, Emulsified Asphalt, Slow Cure Cutback, Asphalt Air Blowing</t>
  </si>
  <si>
    <t>Production of asphalt</t>
  </si>
  <si>
    <t>Cement Manufacturing, Portland Cement Manufacturing, Bulk Material Handling, Portland Cement, Clinker</t>
  </si>
  <si>
    <t>Cement manufacturing</t>
  </si>
  <si>
    <t>Concrete Batch Plant, Cement Batch Plant, Bulk Material Handling</t>
  </si>
  <si>
    <t>Mixing of cement and aggregate, no heating</t>
  </si>
  <si>
    <t>Personal Care Products, Cosmetics, Hairspray, Aerosol Can Refilling, Deodorant, Perfume, Cologne, Lipstick, Talcum Powder</t>
  </si>
  <si>
    <t>Manufacturing of consumer products including personal care products and cosmetics.  Excludes paint, ink, coatings, adhesives, and pharmaceuticals.</t>
  </si>
  <si>
    <t>Electronics Manufacturing</t>
  </si>
  <si>
    <t>Manufacturing of electronics, excluding semiconductors</t>
  </si>
  <si>
    <t>Explosives Manufacturing</t>
  </si>
  <si>
    <t>Production of explosives</t>
  </si>
  <si>
    <t>Fiberglass Boat Manufacturing, Fiberglass and Reinforced Polymer Products, Glass Fiber, Wool Fiberglass</t>
  </si>
  <si>
    <t>Manufacturing and forming of fiberglass</t>
  </si>
  <si>
    <t>Polystyrene Foam, Polyurethane Foam, Polyurethane, Polystyrene, Expandable Polystyrene, Extruded Polystyrene, Isocyanurate, Phenolic Foam</t>
  </si>
  <si>
    <t>Production of foam products</t>
  </si>
  <si>
    <t>Coffee Bean Roasting, Alcoholic Beverage, Grain Handling and Drying, Vegetable Oil, Fruit and Vegetable Processing, Agricultural Products Processing, Meat Processing, Fish Processing, Nut Drying, Nut Sizing, Nut Processing, Wool Production, Leather Tanning, Food Dehydration, Cotton Gin, Cotton Ginning, Brewery, Distillery, Food Products, Winery, Bakery, Baking, Bread</t>
  </si>
  <si>
    <t>Manufacturing and processing of food and agricultural products</t>
  </si>
  <si>
    <t>Glass Manufacturing, sodium silicate</t>
  </si>
  <si>
    <t>Glass manufacturing</t>
  </si>
  <si>
    <t>Phosphate Fertilizer, Fertilizer, Nitric Acid Plant, Chlorine, Fume Silica, Hydrogen Cyanide, Phosphoric Acid, Sodium Cyanide, Sulfuric Acid Plant, Sodium Carbonate, Hydrogen Production, Ammonia, Granular Triple Superphospate, Wet-Process Phosphoric Acid Plant, Superphosphoric Acid Plant, Superphosphoric, Wet-Process Phosphoric, Weak Nitric Acid, Sulfuric Acid Unit, Sulfuric Acid</t>
  </si>
  <si>
    <t>Manufacturing of inorganic chemical products</t>
  </si>
  <si>
    <t>Foundry, Steel Foundry, Steel Production, Iron Foundry, Ferroalloy Production, Stainless Steel Production, Specialty Steel Production, Coke Processes, Pickling, Aluminum Smelting, Casting, Hot Metal Transfer and Ladle, Metal Scrap Handling, Shake Out, Brass Production, Copper Smelting, Lead Smelting, Zinc Smelting, Other Non-Ferrous Processes, Other Ferrous Processes, Primary Aluminum, Secondary Aluminum, Primary Copper, Secondary Copper, Lead Acid Battery Manufacturing, Secondary Lead Smelting, Precious Metal Reclamation, Heat Treating of Metal, Coke Oven Batteries, Feroalloy Production</t>
  </si>
  <si>
    <t>Production and foundry of metals, including ferrous and non-ferrous, and heat treating</t>
  </si>
  <si>
    <t>Petroleum Refining, Petroleum Refinery, Petroleum Refineries, Cracking, Reforming, Light Ends Recovery, Hydrotreating, Petroleum Acid Gas Removal, Petroleum Treating, Sulfur Recovery Unit, Sulfur Recovery Plant, Petroleum Refining Conversion Processes, Petroleum Refining Separation Processes, Petroleum Refining Feedstock, Heater Treater, Natural Gas Processing Plant, Gasoline Processing Plant, Fugitive Leaks, Fugitive Emissions, Equipment Leaks, NAICS 32411, Glycol Dehydrator, Natural Gas Dehydration, Petroleum Coke, Petcoke, biodiesel, biofuel</t>
  </si>
  <si>
    <t>Emissions related to Petroleum Refining and Processing including fugitive leaks but excluding wastewater treatment. Includes petroleum substitutes.</t>
  </si>
  <si>
    <t>Oil and Gas Fields, Shale Processing, Fugitive Leaks, Fugitive Emissions, Equipment Leaks, Oil and Gas Production, SIC 13, Heavy Oil Test Station, HOTS</t>
  </si>
  <si>
    <t>Emissions related to Oil and Gas extraction including fugitive leaks</t>
  </si>
  <si>
    <t>Paint Manufacturing, Coatings Manufacturing, Adhesives Manufacturing, Ink Manufacturing, Coating Manufacturing, Sealant Manufacturing, Solvent Manufacturing, Spray Paint, Hand-Held Aerosol Paint, Ink, Coating, Paint, Adhesive, Metalworking Fluid, Lubricant, Metalworking Fluid</t>
  </si>
  <si>
    <t>Manufacturing of paint, ink, coatings and adhesives. Excludes gel coats (resin) as surface coatings.</t>
  </si>
  <si>
    <t>Kraft Pulp and Paper, Kraft Material Recovery, Kraft Paper Making, Non-Kraft Pulp and Paper Processes</t>
  </si>
  <si>
    <t>Manufacturing of paper and pulp; NOT wood production</t>
  </si>
  <si>
    <t>Pharmaceuticals Manufacturing, Drug Production, Drug</t>
  </si>
  <si>
    <t>Manufacturing of pharmaceuticals</t>
  </si>
  <si>
    <t>Rubber Production, Resin Production, Polymer Production, Plastic Production, Polyester Resins, Polycarbonates, Polystyrene, Polyvinyl Acetate, Polyvinyl Chloride, Reinforced Plastic Composites, Latex Production, Flexible Polyurethane Foam, Ethylene-Propylene Rubber, Butyl Rubber, Rubber Tire, Rubber Tire Retreading, Biopolymer, Bio-Polymer, Kelp Biopolymer, Kelp Bio-Polymer, Gel Coat</t>
  </si>
  <si>
    <t>Manufacturing of resins and polymers including rubber and plastic</t>
  </si>
  <si>
    <t>Soil Vapor Extraction, Contaminated Soil Treatment, Soil Remediation</t>
  </si>
  <si>
    <t>Soil treatment or remediation</t>
  </si>
  <si>
    <t>Curing Oven, Hardboard Oven,  Curing Lehr, Label Curing Lehr, Coke Oven</t>
  </si>
  <si>
    <t>Clay, Bricks, Coal, Lime, Limestone, Rock, Mineral, Ceramics, Mercury, Metallic Mineral Processing, Non-metallic Mineral Processing, Mining, Underground Mining, Phosphate Rock, Phosphogypsum, Taconitelron, Refractories, Chromium Refractories Production, Asbestos Production, Alumina Processing, Calcium Carbide Manufacturing, Elemental Phosphorous Plants, Coal Conversion, Gasification, Coal Handling, Coal Processing, Coal Preparation, Coal Cleaning, Ash Storage, Ash Handling, Carbon Black Manufacturing, Frit Manufacturing, Bulk Material Handling, Dust, Aggregate Operations</t>
  </si>
  <si>
    <t>Rock and mineral processes (clay, bricks, ceramics, coal, lime, ash, carbon black, metallic, non-metallic).</t>
  </si>
  <si>
    <t>Asphalt shingles, asphalt roof shingles</t>
  </si>
  <si>
    <t>Manufacturing of roof shingles</t>
  </si>
  <si>
    <t>Semiconductor Manufacturing, Semiconductor, Semiconductor Wafer Fabrication, Crystal Growth, Circuit Separation, Wafer Production, Photoresist Operation, Doping, Epitaxial Growth</t>
  </si>
  <si>
    <t>Manufacturing of semiconductors</t>
  </si>
  <si>
    <t>Acrylic Fibers, Modacrylic Fibers, Spandex, Rug Shearing, Carpet Shearing</t>
  </si>
  <si>
    <t>Manufacturing of synthetic fibers</t>
  </si>
  <si>
    <t>Flexographic, Ink Jet, Letterpress, Lithographic, Microgravure, Screen Printer</t>
  </si>
  <si>
    <t>Includes all printers</t>
  </si>
  <si>
    <t>Plywood Manufacturing, Particle and Strand Board Manufacturing, Wood Working, Wood Treatment, Charcoal Manufacturing, Dust, Sawdust, Woodworking</t>
  </si>
  <si>
    <t>Wood production, treatment, processing and woodworking activities.  Excludes Paper and Pulp production</t>
  </si>
  <si>
    <t>Organic Solvent Cleaning and Degreasing, Halogenated Solvent Cleaning, Paint Stripping, Solvent Cleanup, Cleanup Solvent, Stripper, Surface Preparation, Surface Prep, Coating Prep</t>
  </si>
  <si>
    <t>Cleaning and Degreasing, Excluding Dry Cleaning</t>
  </si>
  <si>
    <t>Dry Cleaner, PERC Solvents, Petroleum Solvents</t>
  </si>
  <si>
    <t>Dry cleaning processes</t>
  </si>
  <si>
    <t>Fumigation, Fumigant Use, Pest Fumigation, Agricultural Products Fumigation</t>
  </si>
  <si>
    <t>Fumigation processes</t>
  </si>
  <si>
    <t>Bulk Loading, Non-Vehicle Fuel, Liquid Transfer, Liquid Handling, Liquid Storage, Volatile Organic Liquid Storage, Volatile Organic Liquid Marketing, Liquid Filling, Liquid Loading, Liquid Unloading, Submerged Fill Loading, Switch Loading, Class A Facility, Transfer Equipment, Bottom Loading, LPG Transfer, LPG Bulk Loading Facilities, liquefied petroleum gas transfer, LPG Dispensing, liquefied petroleum gas bulk loading,  Lightering, Vessel Loading</t>
  </si>
  <si>
    <t>Transfer, handling and storage of liquids which are not vehicle fuels</t>
  </si>
  <si>
    <t>Bulk Loading, Vehicle Fuel, Fuel Transfer, Fuel Handling, Fuel Storage, Gasoline Bulk Plants, Gasoline Bulk Terminals, Gasoline Marketing, Petroleum Liquid Storage, Petroleum Marketing, Gasoline Dispensing, Diesel Dispensing, Gasoline Station, Gas Station, Submerged Fill Loading, Switch Loading, Class B Facility, Class C Facility, Transfer Equipment, Bottom Loading, Gasoline Transfer, Gasoline Loading, Diesel Transfer, Diesel Loading, Lightering, Vessel Loading, Retail Service Station</t>
  </si>
  <si>
    <t>The transfer, handling, dispensing and storage of vehicle fuels, including to tanker trucks</t>
  </si>
  <si>
    <t>Surface Coating, Aerospace Coating, Automobile and Truck Coating, Automotive Refinishing, Architectural Coatings, Industrial Coatings, Can Surface Coating, Fabric Coating, Flatwood Paneling Coating, Vinyl Coating, Urethane Coating, Appliance Coating, Magnetic Wire Coating, Metal Coating, Plastics Coating, Polymeric Coating of Fabrics, Adhesive Primers, Pressure Sensitive Tapes and Labels Coating, Ship Coating, Boat Coating, Wood Products Coating, Furniture Coating, Leather Coating, Sealants, Sealant Primers, Adhesive Bonding Primers, Sealant, Solvent, Stripper, Lubricant, Metalworking Fluid, Painting, Hand-held Aerosol Paint, Handheld Aerosol Paint, Spray Paint, Printing, Graphic Arts</t>
  </si>
  <si>
    <t>Coatings use, adhesives use, paint use, printing, solvents use (not for cleaning and degreasing)</t>
  </si>
  <si>
    <t>Sandblasting, Shot Blasting, Glass Bead Blasting, Plastic Media Blasting (PMB), Soda blasting, Ice Blasting, Dry-ice Blasting, Brushoff Blasting, Confided Blasting, Hydroblasting, Unconfined Blasting, Vacuum Blasting, Wet Abrasive Blasting, Dry Abrasive Blasting</t>
  </si>
  <si>
    <t>Abrasive blasting processes</t>
  </si>
  <si>
    <t>Landfill, Compost, Solid Waste Combustion, Waste Incineration, Hospital Waste Incineration, Sludge Incineration, Hazardous Waste Treatment, Recycling, Auto Body Shredding, liquid organic waste, volatile organic liquid waste, Refuse</t>
  </si>
  <si>
    <t>Waste disposal processes including hazardous and non-hazardous solid and volatile organic liquid waste.</t>
  </si>
  <si>
    <t>Industrial Wastewater Treatment, Publicly Owned Treatment Works (POTW), Sludge Dewatering, Sour Water Treating</t>
  </si>
  <si>
    <t>Treatment of any wastewater type.  Note that dry solid sludge incineration is treated as solid waste disposal.</t>
  </si>
  <si>
    <t>Plating, Decorative Chromium, Hard Chromium, Chromic Acid Anodizing</t>
  </si>
  <si>
    <t>Electroplating processes</t>
  </si>
  <si>
    <t>Agricultural Burning, Prescribed Burning, Smoldering, Burn Barrel, Trash Burning, Forest Management Burning, Range Improvement, Wildland Vegetation Management, Open Outdoor Fire, Field Crop Burning, Tumbleweed Burning, Rice Straw Burning</t>
  </si>
  <si>
    <t>Open burning processes</t>
  </si>
  <si>
    <t>Rendering Plant</t>
  </si>
  <si>
    <t>Rendering processes</t>
  </si>
  <si>
    <t>Ethylene Oxide Sterilization, Hospital Sterilization, Commercial Sterilization</t>
  </si>
  <si>
    <t>Sterilization processes</t>
  </si>
  <si>
    <t>All</t>
  </si>
  <si>
    <t>Universal to any process as indicated by the word "All" or something similar</t>
  </si>
  <si>
    <t>Not specified in the document</t>
  </si>
  <si>
    <t>Road Paving, Cutback Asphalt, Prime Coat, Tack Coat, Dust Palliative, Road Maintenance, Rapid Cure, Medium Cure Asphalt, Slow Cure Asphalt, Emulsified Asphalt, Parking Lot, Highway, Driveway</t>
  </si>
  <si>
    <t>Using asphalt for paving or maintenance of roads, parking lots, driveways and highways</t>
  </si>
  <si>
    <t>coal tar pitch, roofing kettle, roof repair</t>
  </si>
  <si>
    <t>Melting, heating or holding asphalt or coal tar pitch for on-site construction, installation, or repair of roofs.</t>
  </si>
  <si>
    <t>Earth moving, grading, bulk material handling, excavating, loading, ground breaking, disturbed surface, clearing, leveling, dust, blasting, use of explosives</t>
  </si>
  <si>
    <t>Emissions from Construction and Demolition Activities including land clearing, leveling, blasting and other earthmoving activities</t>
  </si>
  <si>
    <t>Halon Fire Extinguishers, Lighter Fluid</t>
  </si>
  <si>
    <t>The use of consumer products including personal care products and cosmetics.  Excludes paint, ink, coatings, adhesives, and pharmaceuticals.</t>
  </si>
  <si>
    <t>power generation, power station, station</t>
  </si>
  <si>
    <t>Electricity power generation regardless of type</t>
  </si>
  <si>
    <t>Investor-owned, Municipality-owned, leaks</t>
  </si>
  <si>
    <t>The system used to distribute natural gas to end users.</t>
  </si>
  <si>
    <t>Aerospace Assembly, Aircraft Manufacturing, Aircraft Assembly, Satellite, Space Shuttle, Rocket, Aircraft Fastener Manufacturers, Maskant Applicators</t>
  </si>
  <si>
    <t>Aerospace assembly and component manufacturing including commercial and military aircraft, satellite, space shuttle and rocket manufacturers.</t>
  </si>
  <si>
    <t>Data Storage Disk</t>
  </si>
  <si>
    <t>Manufacturing of computer components and peripheral equipment, NAICS 3341, SIC 357</t>
  </si>
  <si>
    <t>Dishwashing compounds, soap, detergent, soap base, dye removing cream, glycerine, mechanics paste, presoaks, scouring compounds, granulated soap, liquid soap, cake soap, flaked soap, chip soap, textile soap, surface-active agents, wetting agents, emulsifiers, emulsifier, wetting agent, fatty alcohol</t>
  </si>
  <si>
    <t>Production of soap, detergent, surface active agents, finishing agents, sulfonated oils, SIC 2841, SIC 2843</t>
  </si>
  <si>
    <t>Lithographic Printer</t>
  </si>
  <si>
    <t>Secondary Crusher</t>
  </si>
  <si>
    <t>Farm, Crop, Poultry, Dairy, Livestock, Orchard, Feedlot, Beef Cattle, Sheep, Goats, Hogs, Turkey, Broiler, Fryer, Roaster, Poultry Hatcheries, Aquaculture, Horses, Horse, Equine, Aviary, Honey, Frog, Kennels, Burro, Donkey, Mule, Pony, Goldfish, Trout, Aquarium, Mollusk, Crustacean, Catfish, Finfish, Minnow, Fish, Vegetable, Horticulture, Fruit, Fruits, Tree Nuts, Nuts, Nut, Field Crops, Grain, Wheat, Corn, Rice, Soybeans, Barley, Bean, Buckwheat, Cowpea, Flaxseed, Lentil, Milo, Mustard Seed, Oat, Pea, Popcorn, Rye, Safflower, Sorghum, Sunflower, Berry, Berries, Grapes, Citrus, Orange, Oranges, Lemons, Lemon, Grapefruit, Lime, Tangerine, Blackberry, Blueberry, Cranberry, Currant, Raspberry, Strawberry, CAFO, Confined Animal, CAF, Heifer, Calf, Animal Feeding Operation, AFO, Livestock Operations, CAFO, Confined Animal Facility, CAF, Dairy, Beef Feedlot, Feedlot, Heifer Farm, Calf Farm</t>
  </si>
  <si>
    <t>Agricultural operations including the growing and harvesting of crops or the raising of fowl or animals for meat or dairy.</t>
  </si>
  <si>
    <t>Rubber, Resin, Polymer, Plastic, Polyester Resins, Polycarbonates, Polystyrene, Polyvinyl Acetate, Polyvinyl Chloride, Reinforced Plastic Composites, Latex Production, Flexible Polyurethane Foam, Ethylene-Propylene Rubber, Butyl Rubber, Rubber Tire, Rubber Tire Retreading, Biopolymer, Bio-Polymer, Kelp Biopolymer, Kelp Bio-Polymer, Gel Coat, Green Tire Coating, Bead Cementing, Thread End Cementing, Undertread Cementing</t>
  </si>
  <si>
    <t>The use of resins and polymers including rubber and plastic</t>
  </si>
  <si>
    <t>The rule has broad applicability across many types of emitting sources</t>
  </si>
  <si>
    <t>Well, Venting</t>
  </si>
  <si>
    <t>Any emissions related to geothermal processes</t>
  </si>
  <si>
    <t>Airport Ground Support</t>
  </si>
  <si>
    <t>Portable Turbine</t>
  </si>
  <si>
    <t>Airport Ground Support, Air Start Unit, Portable Turbine, Aircraft Auxiliary Power Unit</t>
  </si>
  <si>
    <t>Boiler, Water Heater, Steam Boiler, Steam Generator, Combined Cycle, Simple Cycle</t>
  </si>
  <si>
    <t>Steam Boiler</t>
  </si>
  <si>
    <t>Boiler, Steam Boiler, Steam Generator, Process Heat</t>
  </si>
  <si>
    <t>Water Heater</t>
  </si>
  <si>
    <t>Boiler, Water Heater, Residential Water Heater</t>
  </si>
  <si>
    <t>Used to heat water, but not create steam.</t>
  </si>
  <si>
    <t>Combined Cycle (Boiler/Gas Turbine)</t>
  </si>
  <si>
    <t>Boiler, Combined Cycle</t>
  </si>
  <si>
    <t>Chain-Driven Charbroiler</t>
  </si>
  <si>
    <t>Chain-Driven, Conveyorized, Charbroiling, Restaurant Cooking, Commercial Cooking, Meat Cooking, Grilling</t>
  </si>
  <si>
    <t>Underfired Charbroiler</t>
  </si>
  <si>
    <t>Underfired, Charbroiling, Restaurant Cooking, Commercial Cooking, Meat Cooking, Grilling</t>
  </si>
  <si>
    <t>Chain-Driven, Conveyorized, Underfired, Charbroiling, Commercial Cooking, Restaurant Cooking, meat cooking, grilling</t>
  </si>
  <si>
    <t>Batch Digester</t>
  </si>
  <si>
    <t>Continuous Digester</t>
  </si>
  <si>
    <t>Stand Alone Digester</t>
  </si>
  <si>
    <t>Anaerobic Digester, Batch Digester, Continuous Digester, Stand Alone Digester</t>
  </si>
  <si>
    <t>Includes all types of Digesters</t>
  </si>
  <si>
    <t>Anaerobic Digester</t>
  </si>
  <si>
    <t>Sludge Digester, Dairy Digester</t>
  </si>
  <si>
    <t>Conveyer Stand Dryer</t>
  </si>
  <si>
    <t>Dryer, Direct-Fired Dryer, Dry Rotary Dryer, Fiberboard Mat Dryer, Green Rotary Dryer, Hardwood Veneer Dryer, Conveyor Stand Dryer, Hogged Fuel Dryer, Primary Tube Dryer, Rotary Agriculture Fiber Dryer, Rotary Stand Dryer, Rotary Yeast Dryer, Secondary Tube Dryer, Softwood Veneer Dryer, Veneer Dryer, Hardboard Press Predryer, Belt Filter Press, food dryer, dehydrator, indirect fired dryer</t>
  </si>
  <si>
    <t>Dry Rotary Dryer</t>
  </si>
  <si>
    <t>Rotary Agricultural Fiber Dryer</t>
  </si>
  <si>
    <t>Internal Combustion, Aircraft Engine, Rocket Engine</t>
  </si>
  <si>
    <t>Aircraft Engine</t>
  </si>
  <si>
    <t>Internal Combustion</t>
  </si>
  <si>
    <t>Rocket Engine</t>
  </si>
  <si>
    <t>Internal Combustion, Rocket Test Stand, Rocket Propellant Combustion Operations</t>
  </si>
  <si>
    <t>Electric Furnace</t>
  </si>
  <si>
    <t>Unit Melter Furnace</t>
  </si>
  <si>
    <t>Furnace, Rotary Furnace, Melting, Smelting, Vertical Furnace, Regenerative Furnace, Recuperative Furnace, Electric Furnace, Melter Furnace, Air Gas Furnace, Oxyfuel Furnace, Cold Top Furnace, Melt Furnace, Recovery Furnace, Glass Furnace Forehearth, Melting, glass, Heat Treating, Heat-treating, Heattreating, Metal Forging, Metal Heating, Metal Heat Treating, Metal Melting, Melting,</t>
  </si>
  <si>
    <t>Cold Top Furnace</t>
  </si>
  <si>
    <t>Recuperative Furnace</t>
  </si>
  <si>
    <t>Air Gas Furnace</t>
  </si>
  <si>
    <t>Oxyfuel Furnace</t>
  </si>
  <si>
    <t>Regenerative Furnace</t>
  </si>
  <si>
    <t>Recovery Furnace</t>
  </si>
  <si>
    <t>Kraft Recovery Furnace</t>
  </si>
  <si>
    <t>Electric Steel Shell Furnace</t>
  </si>
  <si>
    <t>Pot/Marble Melt Furnace</t>
  </si>
  <si>
    <t>Internal Combustion, IC Engine, Portable Engine, Generator, Pump, Prime, Backup, Emergency, Limited Use, I.C. Engine, Compression Ignition, Compression-Ignition, CI Engine, Spark Ignition, Spark-Ignition</t>
  </si>
  <si>
    <t>Prime</t>
  </si>
  <si>
    <t>Internal Combustion, IC Engine, Portable Engine, Prime, I.C. Engine, Compression Ignition, Compression-Ignition, CI Engine, Spark Ignition, Spark-Ignition</t>
  </si>
  <si>
    <t>Backup/Emergency</t>
  </si>
  <si>
    <t>Internal Combustion, IC Engine, Portable Engine, Backup, Emergency, I.C. Engine, Compression Ignition, Compression-Ignition, CI Engine, Spark Ignition, Spark-Ignition</t>
  </si>
  <si>
    <t>Limited Use</t>
  </si>
  <si>
    <t>Internal Combustion, IC Engine, Portable, Low Use, Fire Pump, Testing Crank Shaft, I.C. Engine, Compression Ignition, Compression-Ignition, CI Engine, Spark Ignition, Spark-Ignition</t>
  </si>
  <si>
    <t>Diffused Air Activated Sludge Thickener</t>
  </si>
  <si>
    <t>Sludge, Activated Sludge, Diffuse Air Activated Sludge Thickening</t>
  </si>
  <si>
    <t>Transportation Refrigeration Unit</t>
  </si>
  <si>
    <t>Truck refrigeration unit, train refrigeration unit, trailer refrigeration unit, transportation refrigeration unit, reefer, TRU</t>
  </si>
  <si>
    <t>Transportation refrigeration unit used to cool goods as they are transported</t>
  </si>
  <si>
    <t>Internal Combustion, IC Engine, Stationary Engine, Prime, Generator, Pump, Backup, Emergency, Limited Use, I.C. Engine, Compression Ignition, Compression-Ignition, CI Engine, Spark Ignition, Spark-Ignition</t>
  </si>
  <si>
    <t>Internal Combustion, IC Engine, Stationary Engine, Low Use, Fire Pump, Testing Crank Shaft, I.C. Engine, Compression Ignition, Compression-Ignition, CI Engine, Spark Ignition, Spark-Ignition</t>
  </si>
  <si>
    <t>Internal Combustion, IC Engine, Stationary Engine, Prime, I.C. Engine, Compression Ignition, Compression-Ignition, CI Engine, Spark Ignition, Spark-Ignition</t>
  </si>
  <si>
    <t>Internal Combustion, IC Engine, Stationary Engine, Backup, Emergency, I.C. Engine, Compression Ignition, Compression-Ignition, CI Engine, Spark Ignition, Spark-Ignition</t>
  </si>
  <si>
    <t>Waste Combustor, Crematory, Air Curtain Incinerator, Vapor Incinerator</t>
  </si>
  <si>
    <t>Air Curtain Incinerator</t>
  </si>
  <si>
    <t>Crematory</t>
  </si>
  <si>
    <t>Vapor Incinerator</t>
  </si>
  <si>
    <t>Dry Kiln, Wet Kiln, Lumber Kiln, Rotary Kiln, Lime Kiln, Lumber Dry Kiln, Calcining, Clinkering</t>
  </si>
  <si>
    <t>Rotary Kiln</t>
  </si>
  <si>
    <t>Wet Kiln</t>
  </si>
  <si>
    <t>Dry Kiln</t>
  </si>
  <si>
    <t>Lime Kiln</t>
  </si>
  <si>
    <t>Calcining, Clinkering, Quicklime, Calcium Oxide, Oxidizing Calcium Carbonate</t>
  </si>
  <si>
    <t>Heat is used to calcine lime mud into quicklime</t>
  </si>
  <si>
    <t>Citrus Heater, Citrus Grove Heater, Agricultural Heater, Ag Heater, Smudge Pot, Vineyard Heater</t>
  </si>
  <si>
    <t>Open flame heating device that may be used to protect crops from frost damage.</t>
  </si>
  <si>
    <t>Roaster</t>
  </si>
  <si>
    <t>Roasting</t>
  </si>
  <si>
    <t>Broiler, Broiling, Roaster, Roasting, Cooking, Baking, Bakery Oven</t>
  </si>
  <si>
    <t>Broiler</t>
  </si>
  <si>
    <t>Broiling</t>
  </si>
  <si>
    <t>Hardboard Oven</t>
  </si>
  <si>
    <t>Curing Oven</t>
  </si>
  <si>
    <t>Forced Draft, Natural Draft, Burner, Steam methane reformer, steam methane reforming furnace, hydrogen reformer, hydrogen reforming furnace, reforming furnace, asphalt surface repair heater</t>
  </si>
  <si>
    <t>Process Heater, smoker, meat smoking</t>
  </si>
  <si>
    <t>USEPA categorizes this as a process heater.</t>
  </si>
  <si>
    <t>Fireplace</t>
  </si>
  <si>
    <t>Cordwood, woodburning, Freestanding Fireplace, Wood Burning Device, Woodburning Device</t>
  </si>
  <si>
    <t>Permanently installed masonry or factory built wood burning device with an open front or glass door which does not meet the definition of a woodstove that is used to heat spaces.</t>
  </si>
  <si>
    <t>Woodstove</t>
  </si>
  <si>
    <t>Cordwood, Fireplace Insert, wood heater, Wood Burning Device, Woodburning Device</t>
  </si>
  <si>
    <t>An enclosed, wood-burning appliance for heating of spaces.</t>
  </si>
  <si>
    <t>Hydronic Heater</t>
  </si>
  <si>
    <t>Wood boiler</t>
  </si>
  <si>
    <t>Pellet Stove</t>
  </si>
  <si>
    <t>Pellet Heater, Pelletstove, Pellet-Fueled Heater</t>
  </si>
  <si>
    <t>A heater that operates on pellet fuel and is either EPA certified or is exempt under EPA requirements as set forth in Title 40 CFR Part 60 Subpart AAA Section 530</t>
  </si>
  <si>
    <t>Heater, forced air, HVAC, Fan-Type, Fan Type, Condensing, Non-condensing, noncondensing</t>
  </si>
  <si>
    <t>Furnace used to heat spaces in residential, commercial and other applicatons.  Heat is not use for other processes or work.</t>
  </si>
  <si>
    <t>Flare</t>
  </si>
  <si>
    <t>Emergency Flare, Landfill Flare, Digester Gas Flare, Gas Flare</t>
  </si>
  <si>
    <t>Sludge Digester Gas Flare</t>
  </si>
  <si>
    <t>Sludge Digester Flare, Sludge Digester Gas Flare</t>
  </si>
  <si>
    <t>Power Oxidizer</t>
  </si>
  <si>
    <t>Turbine, Simple Cycle, Combined Cycle, Duct Burner, Stationary Gas Turbine, Jet Engine</t>
  </si>
  <si>
    <t>Applies to all turbines, both simple and combined cycle</t>
  </si>
  <si>
    <t>Simple Cycle</t>
  </si>
  <si>
    <t>Turbine, Stationary Gas Turbine, Microturbine</t>
  </si>
  <si>
    <t>Any stationary gas turbine in which all electric generators are driven by shaft work from fuel combustion</t>
  </si>
  <si>
    <t>Duct Burner, Turbine, Stationary Gas Turbine, Cogeneration, Cogeneration Cycle</t>
  </si>
  <si>
    <t>Any stationary gas turbine operated both for the production of electrical energy from shaft work and the useful energy produced from heat recovered from its exhaust gases.</t>
  </si>
  <si>
    <t>Roller Coater</t>
  </si>
  <si>
    <t>Coatings Application</t>
  </si>
  <si>
    <t>Dip Coater</t>
  </si>
  <si>
    <t>Degreasing, Remote Reservoir Degreaser, Vapor Degreaser, Conveyorized Degreaser, Non-Vapor Degreaser</t>
  </si>
  <si>
    <t>Thin Film Evaporator</t>
  </si>
  <si>
    <t>Not a cooling tower or a dryer</t>
  </si>
  <si>
    <t>Evaporator, Thin Film Evaporator</t>
  </si>
  <si>
    <t>Fumigation, Fumigation Chamber</t>
  </si>
  <si>
    <t>Reconstituted Wood Product Press</t>
  </si>
  <si>
    <t>Softwood Plywood Press</t>
  </si>
  <si>
    <t>Hardwood Plywood Press</t>
  </si>
  <si>
    <t>Engineered Wood Products Press</t>
  </si>
  <si>
    <t>Flexographic Printer</t>
  </si>
  <si>
    <t>Retrogravure Printer</t>
  </si>
  <si>
    <t>Screen Printer</t>
  </si>
  <si>
    <t>Microgravure Printer</t>
  </si>
  <si>
    <t>Ink Jet Printer</t>
  </si>
  <si>
    <t>Letterpress Printer</t>
  </si>
  <si>
    <t>DAF Sludge Thickener</t>
  </si>
  <si>
    <t>Sludge, Dissolved Air Flotation, Daf, DAF Sludge Thickening</t>
  </si>
  <si>
    <t>Gravity Sludge Thickener</t>
  </si>
  <si>
    <t>Sludge, Gravity Thickening</t>
  </si>
  <si>
    <t>Mechanical Mix Air Activated Sludge</t>
  </si>
  <si>
    <t>Sludge, Activated Sludge, Air Activated Sludge Thickener, Air Activated Sludge Thickening</t>
  </si>
  <si>
    <t>Pure Oxygen Activated Sludge</t>
  </si>
  <si>
    <t>Sludge, Activated Sludge, Sludge Thickening</t>
  </si>
  <si>
    <t>Spray Booth, Coating Line, Paint Booth</t>
  </si>
  <si>
    <t>Loading Arm</t>
  </si>
  <si>
    <t>Gasoline Loading Rack or Arm</t>
  </si>
  <si>
    <t>Gasoline Transfer</t>
  </si>
  <si>
    <t>Transfer Point</t>
  </si>
  <si>
    <t>Organic-water Separator</t>
  </si>
  <si>
    <t>Separator, Other than oil-water or organic-water</t>
  </si>
  <si>
    <t>Oil-water Separator</t>
  </si>
  <si>
    <t>Air Flotation Unit, Air Flotation, Oil Water Separator</t>
  </si>
  <si>
    <t>Composting, Co-Compost, Co-Composting, Greenwaste Composting, Woodwaste Composting, Woodwaste, Wood Waste, Green Waste, Greenwaste</t>
  </si>
  <si>
    <t>This category passively and continuously produces emissions, even in the absence of mixing, wind etc.</t>
  </si>
  <si>
    <t>Landfilling</t>
  </si>
  <si>
    <t>Pile, Chip Pile, Open Storage Pile, Chip and Grind, dust</t>
  </si>
  <si>
    <t>Aeration Basin, Equalization Basin, Chlorine Contact Basin, Dechlorination Basin, Sludge Storage Lagoon, Drying Bed, Sludge Drying Bed, Sludge Drying, Sludge Storage, Settling Pit, Surface Impoundment, Sump</t>
  </si>
  <si>
    <t>A basin, pit, lagoon, surface impoundment or other open area that passively and continuously produces emissions, even in the absence of mixing, wind etc.</t>
  </si>
  <si>
    <t>Wellhead</t>
  </si>
  <si>
    <t>Oil and Gas Wells, well head, thermally enhanced oil recovery wells, steam injection well, steam drive well, steam drive crude oil production well</t>
  </si>
  <si>
    <t>Fractionation Unit</t>
  </si>
  <si>
    <t>Process Equipment and Process Area Drains</t>
  </si>
  <si>
    <t>Equipment Leak</t>
  </si>
  <si>
    <t>Roof Vent/Building Vent</t>
  </si>
  <si>
    <t>Process Vent</t>
  </si>
  <si>
    <t>Stationary Air Conditioner</t>
  </si>
  <si>
    <t>Air Conditioning System, HVAC, Refrigerant, AC, A/C</t>
  </si>
  <si>
    <t>A stationary air conditioner used to cool spaces including computer-rooms.</t>
  </si>
  <si>
    <t>Motor Vehicle Air Conditioner</t>
  </si>
  <si>
    <t>A/C, AC, Refrigerant</t>
  </si>
  <si>
    <t>A portable air conditioner used to cool the interior of a motor vehicle.</t>
  </si>
  <si>
    <t>Fluidized Catalytic Cracking, Fluid Catalytic Cracking, Fluid Catalytic Cracking Unit, FCCU</t>
  </si>
  <si>
    <t>Fermenter</t>
  </si>
  <si>
    <t>Fermenting</t>
  </si>
  <si>
    <t>Process Vessel</t>
  </si>
  <si>
    <t>Reactor, Column, Accumulator Vessel, Knockout Pot, Surge Drum, Settling Drum</t>
  </si>
  <si>
    <t>A vessel which is used in a chemical process, often requiring specific temperature, pressure or chemical stability parameters.</t>
  </si>
  <si>
    <t>Trade Fermenter</t>
  </si>
  <si>
    <t>Stock Fermenter</t>
  </si>
  <si>
    <t>Ozone Reactor</t>
  </si>
  <si>
    <t>Pure Culture Fermenter</t>
  </si>
  <si>
    <t>Condenser, Glycol Condenser, Co2 Condenser, Chiller, Gas Chiller, Gas Adsorption Chiller</t>
  </si>
  <si>
    <t>Plastic extruder, Extrusion</t>
  </si>
  <si>
    <t>Trickling Filter, Filter, Tertiary Filter</t>
  </si>
  <si>
    <t>Pressurized Refiner</t>
  </si>
  <si>
    <t>Conical Refiner</t>
  </si>
  <si>
    <t>Mechanical Pulping Refiner</t>
  </si>
  <si>
    <t>White Stock Refiner</t>
  </si>
  <si>
    <t>Atmospheric Refiner</t>
  </si>
  <si>
    <t>Brown Stock Refiner</t>
  </si>
  <si>
    <t>Fridge, Cold Storage, Freezer, Refrigerator, Refrigeration</t>
  </si>
  <si>
    <t>A stationary refrigeration unit used for cold storage.</t>
  </si>
  <si>
    <t>Distillation Column/Stripper</t>
  </si>
  <si>
    <t>Condensate Stripper</t>
  </si>
  <si>
    <t>Steam Stripper</t>
  </si>
  <si>
    <t>Gas Stripper</t>
  </si>
  <si>
    <t>Air Stripper</t>
  </si>
  <si>
    <t>Cutting Torch, Plasma Cutter, Steel Plate Burner, Plasma Torch, Metal Cutter</t>
  </si>
  <si>
    <t>Oxyacetylene Cutter</t>
  </si>
  <si>
    <t>Metal Cutter, Cutting Torch</t>
  </si>
  <si>
    <t>Laser Cutter</t>
  </si>
  <si>
    <t>Metal Cutter</t>
  </si>
  <si>
    <t>Plasma Cutter</t>
  </si>
  <si>
    <t>Metal Cutter, Plasma Torch</t>
  </si>
  <si>
    <t>Multiple, Many</t>
  </si>
  <si>
    <t>Multiple pieces of equipment.  Process required.</t>
  </si>
  <si>
    <t>Unknown, Unspecified, Null</t>
  </si>
  <si>
    <t>Devices are not specified. Process required</t>
  </si>
  <si>
    <t>Forklift</t>
  </si>
  <si>
    <t>fork hoist, fork truck, stacker-truck, stacker truck, trailer loader, lift truck, tow-motor, tow motor, sideloader, side loader, side-loader, fork lift, fork-lift</t>
  </si>
  <si>
    <t>A vehicle with a pronged device in front for lifting and carrying heavy loads</t>
  </si>
  <si>
    <t>Cranes and Lifts</t>
  </si>
  <si>
    <t>RTG crane, lift, manlift, crane</t>
  </si>
  <si>
    <t>Equipment used to lift, includes construction cranes and man lifts, and RTG cranes</t>
  </si>
  <si>
    <t>Conveyor, Chip Conveyor, Coal Conveyor</t>
  </si>
  <si>
    <t>Dirt and Aggregate Handlers</t>
  </si>
  <si>
    <t>Crawler Tractors, cat, Excavators, Graders, Off-Highway Tractors, Off-Highway Trucks, Other Construction Equipment, Pavers, Paving Equipment, Rollers, Rough Terrain Forklifts, Rubber Tired Dozers, Rubber Tired Loaders, Scrapers, Skid Steer Loaders, Tractors, Loaders, Backhoes, Trenchers</t>
  </si>
  <si>
    <t>Equipment used to dig, form, or haul dirt or aggregate</t>
  </si>
  <si>
    <t>Drill Rig</t>
  </si>
  <si>
    <t>Drill Rig (Mobile), Workover Rig (Mobile), Bore Rig</t>
  </si>
  <si>
    <t>Drilling device for wells, most commonly used for oil and gas</t>
  </si>
  <si>
    <t>Ground Support Equipment</t>
  </si>
  <si>
    <t>Airport equipment, Passenger Stand, A/C Tug Narrow Body, A/C Tug Wide Body, Baggage Tug, Belt Loader, Bobtail, Cargo Loader, Cargo Tractor, Lift, GSE</t>
  </si>
  <si>
    <t>Vehicle used at airports and other travel terminals</t>
  </si>
  <si>
    <t>Harvester</t>
  </si>
  <si>
    <t>Combine harvester, Forage harvester, silage harvesters, Cotton pickers, Nut harvester, Other harvesters, Balers (self propelled), Bale wagons (self propelled), Swathers, windrowers, hay conditioners, Hay Squeeze, Stack retriever, Sprayers, Spray rigs</t>
  </si>
  <si>
    <t xml:space="preserve">Agricultural equipment designed and used to harvest crops </t>
  </si>
  <si>
    <t>Lawn Mower</t>
  </si>
  <si>
    <t>lawn mower, mower, riding mower, grass cutter</t>
  </si>
  <si>
    <t>Equipment used to cut grass</t>
  </si>
  <si>
    <t>Tractor</t>
  </si>
  <si>
    <t>farm tractor, agricultural tractor</t>
  </si>
  <si>
    <t>Agricultural tractor, vehicle designed and used primarily in agricultural operations for drawing or operating other farm machines, equipment and implements of husbandry</t>
  </si>
  <si>
    <t>Landscaping</t>
  </si>
  <si>
    <t>weed trimmer, hedge trimmer, chain saw, tree trimmer, weed eater, leaf blower</t>
  </si>
  <si>
    <t>Any small offroad engine less than 25 hp, often used to power lawn and garden equipment EXCEPT lawn mowers</t>
  </si>
  <si>
    <t>Sweeper</t>
  </si>
  <si>
    <t>street sweeper</t>
  </si>
  <si>
    <t>Sweepers</t>
  </si>
  <si>
    <t>Road Paving Machinery</t>
  </si>
  <si>
    <t>Pavers, Paving Equipment, Rollers, Surfacing Equipment</t>
  </si>
  <si>
    <t xml:space="preserve">Equipment used to place, compact, or grind asphalt and similar products </t>
  </si>
  <si>
    <t>Utility Vehicle</t>
  </si>
  <si>
    <t>Side by sides, sand cars, dune buggy, mini truck</t>
  </si>
  <si>
    <t>Any off-highway motor vehicle that is designed to travel on four or more wheels, two or more persons, having a steering wheel for steering control, designed for operation over rough terrain</t>
  </si>
  <si>
    <t>Golf Cart</t>
  </si>
  <si>
    <t>Golf Car</t>
  </si>
  <si>
    <t>A small motorized vehicle for golfers and their equipment</t>
  </si>
  <si>
    <t>Dirt Bike</t>
  </si>
  <si>
    <t>off-road motorcycle, recreational motorcycle, enduro, red sticker, green sticker</t>
  </si>
  <si>
    <t>A motorcycle designed for use on rough terrain, such as unsurfaced roads or tracks</t>
  </si>
  <si>
    <t>All-terrain Vehicle</t>
  </si>
  <si>
    <t>ATV, quad, 4-wheeler, 3-wheeler, 4 wheeler, 3 wheeler</t>
  </si>
  <si>
    <t>A small open motor vehicle with one or two seats and three or more wheels fitted with large tires, designed for use on rough ground</t>
  </si>
  <si>
    <t>Locomotive</t>
  </si>
  <si>
    <t>railroad train, railway locomotive, dinkey, switch engine, donkey engine, locomotive engine, train, iron horse, traction engine, tank locomotive, shunter, choo-choo</t>
  </si>
  <si>
    <t>Traction device used to move train cars outside a rail yard</t>
  </si>
  <si>
    <t>Switcher</t>
  </si>
  <si>
    <t xml:space="preserve"> dinkey, switch engine, donkey engine, train, iron horse, traction engine, tank locomotive, shunter, engine</t>
  </si>
  <si>
    <t>Small locomotive used to move train cars around within a rail yard</t>
  </si>
  <si>
    <t>Recreational Boat</t>
  </si>
  <si>
    <t>pleasure craft, ski boat, wakeboard boat, recreational boat, fishing boat</t>
  </si>
  <si>
    <t>Vessel used for recreation, often trailable</t>
  </si>
  <si>
    <t>Personal Watercraft</t>
  </si>
  <si>
    <t>Jet ski, wave runner, sea-doo</t>
  </si>
  <si>
    <t>Small jet-propelled vehicle that skims across the surface of water and typically is ridden like a motorcycle</t>
  </si>
  <si>
    <t>Ocean Going Vessel</t>
  </si>
  <si>
    <t>Ship, cargo ship, boat, fishing boat, container vessel, passenger vessel, refrigerated cargo vessel, OGV, cruise ship, ocean-going vessel</t>
  </si>
  <si>
    <t>Vessel that travels into the open ocean</t>
  </si>
  <si>
    <t>Harbor Craft</t>
  </si>
  <si>
    <t>Tug boat, tugboat, tow boat, ferry, dredge, barge</t>
  </si>
  <si>
    <t>Vessel used strictly within a harbor</t>
  </si>
  <si>
    <t>Cargo Tank</t>
  </si>
  <si>
    <t>Fuel truck, tanker truck, gas truck, gas station refueling truck, vapor recovery</t>
  </si>
  <si>
    <t>Fuel tank used to transport fuel</t>
  </si>
  <si>
    <t>Garbage Truck</t>
  </si>
  <si>
    <t>Trash truck, garbage truck, recycle truck, refuse truck, solid waste collection truck, solid waste collection vehicle, front loader, rear loader, roll offs, side loaders</t>
  </si>
  <si>
    <t>Truck for collecting or hauling garbage or recycling</t>
  </si>
  <si>
    <t>Drayage Truck</t>
  </si>
  <si>
    <t>Drayage Truck, port truck, semi, yard truck</t>
  </si>
  <si>
    <t>Truck used at a port or warehouse or similar</t>
  </si>
  <si>
    <t>School Bus</t>
  </si>
  <si>
    <t>yellow bus</t>
  </si>
  <si>
    <t>Bus used to carry school children</t>
  </si>
  <si>
    <t>Bus</t>
  </si>
  <si>
    <t>passenger bus, city bus, mini bus, motor coach, shuttle bus, urban bus, public transit fleet</t>
  </si>
  <si>
    <t>Bus EXCEPT school bus</t>
  </si>
  <si>
    <t>Heavy Duty Truck &gt;26000 lb</t>
  </si>
  <si>
    <t>Semi tractor, big rig, semi, 18 wheeler, class 8, tractor trailer, refuse, tow, cement mixer, dump truck, fire truck, refrigerated truck, airport shuttle, heavy crane, heavy-crane</t>
  </si>
  <si>
    <t>Commercial Truck with a GVWR &gt;26000 lbs</t>
  </si>
  <si>
    <t>Medium Duty Truck &lt;26000 lb</t>
  </si>
  <si>
    <t>City delivery, conventional van, landscape utility, large walk in, bucket, beverage, rack, single axle can, stake body, furniture, bobtail, airport shuttle</t>
  </si>
  <si>
    <t>Commercial Truck with a GVWR &lt;26000 lbs</t>
  </si>
  <si>
    <t>Passenger Cars</t>
  </si>
  <si>
    <t>Automobile, station wagon, cars, SUV, pickup, truck, light pickup, van, Conventional car, sedan, coupe, convertible, hatchback, minivan, Jeep</t>
  </si>
  <si>
    <t>Conventional car, sedan, coupe, convertible</t>
  </si>
  <si>
    <t>Motorcycles</t>
  </si>
  <si>
    <t>Chopper, moped, scooter, dual sport, enduro, sport bike</t>
  </si>
  <si>
    <t>Two wheeled road legal vehicle</t>
  </si>
  <si>
    <t>Passenger Trucks and SUVs</t>
  </si>
  <si>
    <t>Pickup truck (&lt;=1/2 ton), SUV or similar</t>
  </si>
  <si>
    <t>Large Pickups and SUVs</t>
  </si>
  <si>
    <t>f250, f350, 2500, 3500, sprinter, full sized van, MPV, pickup, large pickup, SUV, 3/4 ton pickup, 1 ton pickup, small delivery truck, airport shuttle</t>
  </si>
  <si>
    <t>Pickup truck (&gt;1/2 ton) or large SUV</t>
  </si>
  <si>
    <t>Dairy, Heifer, Livestock, Beef, Cow Housing, Freestall Barn, Lofting Barn, Milking Parlor, Open Corral, Poultry Layer House, Turkey House, Goat Housing, Broiler Housing, Chicken, Chickens, Eggs, Laying, Turkey, Goat, Horse, Stall, Broiler, Dust</t>
  </si>
  <si>
    <t>Coal Conveyer</t>
  </si>
  <si>
    <t>Chip Conveyer</t>
  </si>
  <si>
    <t>Primary Crusher</t>
  </si>
  <si>
    <t>Crusher, Primary Crusher, Secondary Crusher, Crushing</t>
  </si>
  <si>
    <t>Clinker Grinder</t>
  </si>
  <si>
    <t>Grinder, Mill, Cumminutor, Raw Material Grinder, Clinker Grinder, Chipper, Flaker, Hammermill, Finish Mill</t>
  </si>
  <si>
    <t>Chipper/Flaker/Hammermill</t>
  </si>
  <si>
    <t>Cumminutor/Grinder</t>
  </si>
  <si>
    <t>Mill</t>
  </si>
  <si>
    <t>Ball Mill, Finish Mill, Rubber Mill, Roll Mill</t>
  </si>
  <si>
    <t>Mixer or Blender</t>
  </si>
  <si>
    <t>Mixer, Blender, Drum Mixer, Mixing, Blending, Asphalt Mixer</t>
  </si>
  <si>
    <t>Paved and Unpaved Roads</t>
  </si>
  <si>
    <t>Road Dust, Unpaved Parking Lot, Unpaved Staging Area, Track Out, Trackout, Carryout, Carry Out</t>
  </si>
  <si>
    <t>Emissions related to the use of roads and parking lots, excluding vehicular emissions.  Primairly relates to dust.</t>
  </si>
  <si>
    <t>Saw, Log Saw, Panel Saw, Unpressed Mat Cutoff Saw</t>
  </si>
  <si>
    <t>Chip Screen</t>
  </si>
  <si>
    <t>Pulp Screen</t>
  </si>
  <si>
    <t>Headworks Screen</t>
  </si>
  <si>
    <t>Screen, Headworks Screen, Chip Screen, Pulp Screen, Stock Screen</t>
  </si>
  <si>
    <t>Stock Screen</t>
  </si>
  <si>
    <t>Silo, Storage Silo</t>
  </si>
  <si>
    <t>Smelt Dissolving Tank, Salt Cake Tank</t>
  </si>
  <si>
    <t>Vat, Electroplating Tank, Coating Tank, Cleaning Tank, Log Vat, Dip Tank, open vessel, open vessels, Log Vat</t>
  </si>
  <si>
    <t>Open tank or vat</t>
  </si>
  <si>
    <t>Fuel transfer tank, gas can, jerry can, red can, fuel caddy, cargo tank, railroad tank car, marine tanker, Gasoline delivery vessel, Vacuum Truck</t>
  </si>
  <si>
    <t>Tank used to haul or transfer fuel or organic liquids</t>
  </si>
  <si>
    <t>Outboard Marine Tank</t>
  </si>
  <si>
    <t>Outboard engine Tank, Outboard Boat Tank</t>
  </si>
  <si>
    <t>Gasoline fuel tank used as a supply for an outboard marine engine</t>
  </si>
  <si>
    <t>Sedimentation Tank, Primary Settling Tank, Secondary Settling Tank, Primary Clarifier, Secondary Clarifier, White Liquor Clarifier, Green Liquor Clarifier</t>
  </si>
  <si>
    <t>Fuel Storage</t>
  </si>
  <si>
    <t>Gasoline storage tank, Diesel storage tank, gas storage tank, underground storage tank, aboveground storage tank, UST, AST</t>
  </si>
  <si>
    <t>Stationary underground or abovground tank used to store gasoline, diesel, or other fuels</t>
  </si>
  <si>
    <t>Fixed Roof</t>
  </si>
  <si>
    <t>Floating Roof</t>
  </si>
  <si>
    <t>External Floating Roof, Internal Floating Roof, Domed External Floating Roof</t>
  </si>
  <si>
    <t>Floating Roof, Fixed Roof, Fermentation, Pressure Tank, Surge Control Tank, Fermentation Tank, Container, Pulp Storage, Black Liquor Storage, White Liquor Storage, Bleach Storage, Methanol Storage, Storage Tank, Gasoline Storage Tank</t>
  </si>
  <si>
    <t>Fugitive Dust, Fugitive Windblown Dust, Inactive Disturbed Land, Disturbed Open Areas, Undisturbed Land, Exposed Lake Beds, Exposed Lakebeds</t>
  </si>
  <si>
    <t>Windblown dust including both natural and anthropogenic sources</t>
  </si>
  <si>
    <t>Zinc Battery</t>
  </si>
  <si>
    <t>Lithium Battery</t>
  </si>
  <si>
    <t>Iron Oxide Battery</t>
  </si>
  <si>
    <t>Rail Energy Storage</t>
  </si>
  <si>
    <t>Pumped Hydropower</t>
  </si>
  <si>
    <t>Molten Carbonate Fuel Cell</t>
  </si>
  <si>
    <t>PEM Fuel Cell</t>
  </si>
  <si>
    <t>Solid Oxide Fuel Cell</t>
  </si>
  <si>
    <t>hydrogen fuel cell</t>
  </si>
  <si>
    <t>Phosphoric Acid Fuel Cell</t>
  </si>
  <si>
    <t>A heat pump used for conditioning air for comfort</t>
  </si>
  <si>
    <t>boiler</t>
  </si>
  <si>
    <t>A heat pump for heating water</t>
  </si>
  <si>
    <t>electric motor, rotational energy</t>
  </si>
  <si>
    <t>An electric or other zero emissions motor</t>
  </si>
  <si>
    <t>Photovoltaic</t>
  </si>
  <si>
    <t>Thermal</t>
  </si>
  <si>
    <t>applicabilitytype</t>
  </si>
  <si>
    <t>applicabilitytypedesc</t>
  </si>
  <si>
    <t>Process</t>
  </si>
  <si>
    <t>Unit</t>
  </si>
  <si>
    <t>test</t>
  </si>
  <si>
    <t>-infinity</t>
  </si>
  <si>
    <t>Abrasive Blasting Total</t>
  </si>
  <si>
    <t>Agricultural Operations Total</t>
  </si>
  <si>
    <t>Air Conditioner Total</t>
  </si>
  <si>
    <t>Air Start Unit Total</t>
  </si>
  <si>
    <t>Aircraft and Space Vehicle Production Total</t>
  </si>
  <si>
    <t>Animal Housing Total</t>
  </si>
  <si>
    <t>Asphalt Paving Total</t>
  </si>
  <si>
    <t>Asphalt Production Total</t>
  </si>
  <si>
    <t>Asphalt Roofing Total</t>
  </si>
  <si>
    <t>Boiler Total</t>
  </si>
  <si>
    <t>Broad Applicability Total</t>
  </si>
  <si>
    <t>Calciner Total</t>
  </si>
  <si>
    <t>Catalytic Cracking Unit Total</t>
  </si>
  <si>
    <t>Cement Production Total</t>
  </si>
  <si>
    <t>Charbroiler Total</t>
  </si>
  <si>
    <t>Chemical Reactor Total</t>
  </si>
  <si>
    <t>Cleaning and Degreasing Total</t>
  </si>
  <si>
    <t>Coater Total</t>
  </si>
  <si>
    <t>Compost Pile Total</t>
  </si>
  <si>
    <t>Computer Equipment Production Total</t>
  </si>
  <si>
    <t>Concrete Mixing Total</t>
  </si>
  <si>
    <t>Condenser Total</t>
  </si>
  <si>
    <t>Construction and Demolition Total</t>
  </si>
  <si>
    <t>Consumer Products Production Total</t>
  </si>
  <si>
    <t>Consumer Products Use Total</t>
  </si>
  <si>
    <t>Conveyor Total</t>
  </si>
  <si>
    <t>Cooling Tower Total</t>
  </si>
  <si>
    <t>Crusher Total</t>
  </si>
  <si>
    <t>Degreaser Total</t>
  </si>
  <si>
    <t>Digester Total</t>
  </si>
  <si>
    <t>Dry Cleaning Total</t>
  </si>
  <si>
    <t>Dryer Total</t>
  </si>
  <si>
    <t>Electricity Generation Total</t>
  </si>
  <si>
    <t>Electronics Production Total</t>
  </si>
  <si>
    <t>Electroplating Total</t>
  </si>
  <si>
    <t>Energy Storage Portable Total</t>
  </si>
  <si>
    <t>Energy Storage Stationary Total</t>
  </si>
  <si>
    <t>Engine Test Cell Total</t>
  </si>
  <si>
    <t>Evaporator Total</t>
  </si>
  <si>
    <t>Explosives Production Total</t>
  </si>
  <si>
    <t>Extruder Total</t>
  </si>
  <si>
    <t>Fiberglass Production Total</t>
  </si>
  <si>
    <t>Filter Total</t>
  </si>
  <si>
    <t>Foam Production Total</t>
  </si>
  <si>
    <t>Food and Ag Production Total</t>
  </si>
  <si>
    <t>Fryer Total</t>
  </si>
  <si>
    <t>Fuel Cell Total</t>
  </si>
  <si>
    <t>Fumigation Total</t>
  </si>
  <si>
    <t>Fumigation Chamber Total</t>
  </si>
  <si>
    <t>Furnace Total</t>
  </si>
  <si>
    <t>Geothermal Total</t>
  </si>
  <si>
    <t>Glass Production Total</t>
  </si>
  <si>
    <t>Grinder Total</t>
  </si>
  <si>
    <t>Heat Pump Total</t>
  </si>
  <si>
    <t>IC Engine - Portable Total</t>
  </si>
  <si>
    <t>IC Engine - Stationary Total</t>
  </si>
  <si>
    <t>Incinerator Total</t>
  </si>
  <si>
    <t>Inorganic Chemical Production Total</t>
  </si>
  <si>
    <t>Kiln Total</t>
  </si>
  <si>
    <t>Laminator Total</t>
  </si>
  <si>
    <t>Landfill Total</t>
  </si>
  <si>
    <t>Liquid Transfer and Handling (non-vehicle fuel) Total</t>
  </si>
  <si>
    <t>Metallurgical Production Total</t>
  </si>
  <si>
    <t>Mixer Total</t>
  </si>
  <si>
    <t>Motor Total</t>
  </si>
  <si>
    <t>Multiple Total</t>
  </si>
  <si>
    <t>Natural Gas Distribution System Total</t>
  </si>
  <si>
    <t>Not Specified Total</t>
  </si>
  <si>
    <t>Offroad Equipment Total</t>
  </si>
  <si>
    <t>Offroad Transportation Total</t>
  </si>
  <si>
    <t>Oil and Gas Extraction Total</t>
  </si>
  <si>
    <t>Onroad Heavy Duty Vehicles Total</t>
  </si>
  <si>
    <t>Onroad Light Duty Vehicles Total</t>
  </si>
  <si>
    <t>Onroad Light-heavy Duty Vehicles Total</t>
  </si>
  <si>
    <t>Open Burning Total</t>
  </si>
  <si>
    <t>Open Storage Pile Total</t>
  </si>
  <si>
    <t>Orchard Heater Total</t>
  </si>
  <si>
    <t>Oven - Food Total</t>
  </si>
  <si>
    <t>Oven - Non-food Total</t>
  </si>
  <si>
    <t>Paint, Ink, Coatings, and Adhesive Production Total</t>
  </si>
  <si>
    <t>Paint, Ink, Coatings, and Adhesive Use Total</t>
  </si>
  <si>
    <t>Paper and Pulp Production Total</t>
  </si>
  <si>
    <t>Petroleum Refining and Processing Total</t>
  </si>
  <si>
    <t>Pharmaceuticals Production Total</t>
  </si>
  <si>
    <t>Pit Total</t>
  </si>
  <si>
    <t>Press Total</t>
  </si>
  <si>
    <t>Printer Total</t>
  </si>
  <si>
    <t>Process Equipment Fugitive Leaks Total</t>
  </si>
  <si>
    <t>Process Heater Total</t>
  </si>
  <si>
    <t>Rail Total</t>
  </si>
  <si>
    <t>Refiner Total</t>
  </si>
  <si>
    <t>Refrigerator or Freezer Total</t>
  </si>
  <si>
    <t>Rendering Total</t>
  </si>
  <si>
    <t>Resin and Polymer Production Total</t>
  </si>
  <si>
    <t>Resin and Polymer Use Total</t>
  </si>
  <si>
    <t>Roads Total</t>
  </si>
  <si>
    <t>Rock and Mineral Production and Processing Total</t>
  </si>
  <si>
    <t>Roof Shingles Production Total</t>
  </si>
  <si>
    <t>Saw Total</t>
  </si>
  <si>
    <t>Screen Total</t>
  </si>
  <si>
    <t>Semiconductor Production Total</t>
  </si>
  <si>
    <t>Silo Total</t>
  </si>
  <si>
    <t>Sludge Thickener Total</t>
  </si>
  <si>
    <t>Smokehouse Total</t>
  </si>
  <si>
    <t>Soap, Detergents, Surfactant Production Total</t>
  </si>
  <si>
    <t>Soil Remediation Total</t>
  </si>
  <si>
    <t>Solar Panels Total</t>
  </si>
  <si>
    <t>Space Heating Total</t>
  </si>
  <si>
    <t>Spray Booth Total</t>
  </si>
  <si>
    <t>Sterilization Total</t>
  </si>
  <si>
    <t>Stripping Unit Total</t>
  </si>
  <si>
    <t>Synthetic Fibers Production Total</t>
  </si>
  <si>
    <t>Tank - Dissolving Total</t>
  </si>
  <si>
    <t>Tank - Open Total</t>
  </si>
  <si>
    <t>Tank - Portable Total</t>
  </si>
  <si>
    <t>Tank - Settling Total</t>
  </si>
  <si>
    <t>Tank - Storage Total</t>
  </si>
  <si>
    <t>Thermal Oxidizer Total</t>
  </si>
  <si>
    <t>Torch Cutter Total</t>
  </si>
  <si>
    <t>Transfer System Total</t>
  </si>
  <si>
    <t>Turbine Total</t>
  </si>
  <si>
    <t>Universal Total</t>
  </si>
  <si>
    <t>Vehicle Fuel Handling, Transfer, and Dispensing Total</t>
  </si>
  <si>
    <t>Vent Total</t>
  </si>
  <si>
    <t>Waste Disposal Total</t>
  </si>
  <si>
    <t>Wastewater Separator Total</t>
  </si>
  <si>
    <t>Wastewater Treatment Total</t>
  </si>
  <si>
    <t>Wastewater Treatment Unit Total</t>
  </si>
  <si>
    <t>Watercraft Total</t>
  </si>
  <si>
    <t>Windblown Dust Total</t>
  </si>
  <si>
    <t>Wood Production Total</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</si>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</sst>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scheme val="minor"/>
    </font>
    <font>
      <sz val="11"/>
      <color theme="1"/>
      <name val="Calibri"/>
    </font>
  </fonts>
  <fills count="6">
    <fill>
      <patternFill patternType="none"/>
    </fill>
    <fill>
      <patternFill patternType="gray125"/>
    </fill>
    <fill>
      <patternFill patternType="solid">
        <fgColor theme="4"/>
        <bgColor theme="4"/>
      </patternFill>
    </fill>
    <fill>
      <patternFill patternType="solid">
        <fgColor rgb="FFD9E2F3"/>
        <bgColor rgb="FFD9E2F3"/>
      </patternFill>
    </fill>
    <fill>
      <patternFill patternType="solid">
        <fgColor rgb="FFB4C6E7"/>
        <bgColor rgb="FFB4C6E7"/>
      </patternFill>
    </fill>
    <fill>
      <patternFill patternType="solid">
        <fgColor rgb="FFFEF2CB"/>
        <bgColor rgb="FFFEF2CB"/>
      </patternFill>
    </fill>
  </fills>
  <borders count="9">
    <border>
      <left/>
      <right/>
      <top/>
      <bottom/>
      <diagonal/>
    </border>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style="thin">
        <color rgb="FF999999"/>
      </right>
      <top/>
      <bottom/>
      <diagonal/>
    </border>
    <border>
      <left style="thin">
        <color rgb="FF999999"/>
      </left>
      <right/>
      <top style="thin">
        <color rgb="FF999999"/>
      </top>
      <bottom style="thin">
        <color rgb="FF999999"/>
      </bottom>
      <diagonal/>
    </border>
    <border>
      <left style="thin">
        <color indexed="65"/>
      </left>
      <right style="thin">
        <color rgb="FF999999"/>
      </right>
      <top style="thin">
        <color rgb="FF999999"/>
      </top>
      <bottom style="thin">
        <color rgb="FF999999"/>
      </bottom>
      <diagonal/>
    </border>
  </borders>
  <cellStyleXfs count="1">
    <xf numFmtId="0" fontId="0" fillId="0" borderId="0"/>
  </cellStyleXfs>
  <cellXfs count="33">
    <xf numFmtId="0" fontId="0" fillId="0" borderId="0" xfId="0"/>
    <xf numFmtId="0" fontId="1" fillId="2" borderId="0" xfId="0" applyFont="1" applyFill="1"/>
    <xf numFmtId="0" fontId="2" fillId="2" borderId="1" xfId="0" applyFont="1" applyFill="1" applyBorder="1"/>
    <xf numFmtId="0" fontId="2" fillId="2" borderId="1" xfId="0" applyFont="1" applyFill="1" applyBorder="1" applyAlignment="1">
      <alignment wrapText="1"/>
    </xf>
    <xf numFmtId="0" fontId="1" fillId="3" borderId="0" xfId="0" applyFont="1" applyFill="1"/>
    <xf numFmtId="0" fontId="2" fillId="3" borderId="1" xfId="0" applyFont="1" applyFill="1" applyBorder="1"/>
    <xf numFmtId="0" fontId="2" fillId="3" borderId="1" xfId="0" applyFont="1" applyFill="1" applyBorder="1" applyAlignment="1">
      <alignment wrapText="1"/>
    </xf>
    <xf numFmtId="22" fontId="2" fillId="3" borderId="0" xfId="0" applyNumberFormat="1" applyFont="1" applyFill="1"/>
    <xf numFmtId="0" fontId="1" fillId="4" borderId="0" xfId="0" applyFont="1" applyFill="1"/>
    <xf numFmtId="0" fontId="2" fillId="4" borderId="1" xfId="0" applyFont="1" applyFill="1" applyBorder="1"/>
    <xf numFmtId="0" fontId="2" fillId="4" borderId="1" xfId="0" applyFont="1" applyFill="1" applyBorder="1" applyAlignment="1">
      <alignment wrapText="1"/>
    </xf>
    <xf numFmtId="22" fontId="2" fillId="4" borderId="0" xfId="0" applyNumberFormat="1" applyFont="1" applyFill="1"/>
    <xf numFmtId="47" fontId="2" fillId="3" borderId="0" xfId="0" applyNumberFormat="1" applyFont="1" applyFill="1"/>
    <xf numFmtId="47" fontId="2" fillId="4" borderId="0" xfId="0" applyNumberFormat="1" applyFont="1" applyFill="1"/>
    <xf numFmtId="0" fontId="2" fillId="5" borderId="1" xfId="0" applyFont="1" applyFill="1" applyBorder="1"/>
    <xf numFmtId="0" fontId="2" fillId="5" borderId="1" xfId="0" applyFont="1" applyFill="1" applyBorder="1" applyAlignment="1">
      <alignment wrapText="1"/>
    </xf>
    <xf numFmtId="0" fontId="2"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0" borderId="0" xfId="0" applyFont="1" applyAlignment="1">
      <alignment wrapText="1"/>
    </xf>
    <xf numFmtId="0" fontId="1" fillId="0" borderId="0" xfId="0" applyFont="1"/>
    <xf numFmtId="22" fontId="2" fillId="0" borderId="0" xfId="0" applyNumberFormat="1" applyFont="1"/>
    <xf numFmtId="47" fontId="2" fillId="0" borderId="0" xfId="0" applyNumberFormat="1" applyFont="1"/>
    <xf numFmtId="0" fontId="2" fillId="0" borderId="0" xfId="0" quotePrefix="1" applyFont="1"/>
    <xf numFmtId="0" fontId="0" fillId="0" borderId="2" xfId="0" pivotButton="1" applyBorder="1"/>
    <xf numFmtId="0" fontId="0" fillId="0" borderId="3" xfId="0" pivotButton="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cMillan, Colin" refreshedDate="45562.366880555557" refreshedVersion="8" recordCount="301" xr:uid="{00000000-000A-0000-FFFF-FFFF00000000}">
  <cacheSource type="worksheet">
    <worksheetSource ref="F1:G302" sheet="Level 2"/>
  </cacheSource>
  <cacheFields count="2">
    <cacheField name="applicabilitylevel1" numFmtId="0">
      <sharedItems count="131">
        <s v="Asphalt Production"/>
        <s v="Cement Production"/>
        <s v="Concrete Mixing"/>
        <s v="Consumer Products Production"/>
        <s v="Electronics Production"/>
        <s v="Explosives Production"/>
        <s v="Fiberglass Production"/>
        <s v="Foam Production"/>
        <s v="Food and Ag Production"/>
        <s v="Glass Production"/>
        <s v="Inorganic Chemical Production"/>
        <s v="Metallurgical Production"/>
        <s v="Petroleum Refining and Processing"/>
        <s v="Oil and Gas Extraction"/>
        <s v="Paint, Ink, Coatings, and Adhesive Production"/>
        <s v="Paper and Pulp Production"/>
        <s v="Pharmaceuticals Production"/>
        <s v="Resin and Polymer Production"/>
        <s v="Soil Remediation"/>
        <s v="Oven - Non-food"/>
        <s v="Rock and Mineral Production and Processing"/>
        <s v="Roof Shingles Production"/>
        <s v="Semiconductor Production"/>
        <s v="Synthetic Fibers Production"/>
        <s v="Printer"/>
        <s v="Wood Production"/>
        <s v="Cleaning and Degreasing"/>
        <s v="Dry Cleaning"/>
        <s v="Fumigation"/>
        <s v="Liquid Transfer and Handling (non-vehicle fuel)"/>
        <s v="Vehicle Fuel Handling, Transfer, and Dispensing"/>
        <s v="Paint, Ink, Coatings, and Adhesive Use"/>
        <s v="Abrasive Blasting"/>
        <s v="Waste Disposal"/>
        <s v="Wastewater Treatment"/>
        <s v="Electroplating"/>
        <s v="Open Burning"/>
        <s v="Rendering"/>
        <s v="Sterilization"/>
        <s v="Universal"/>
        <s v="Not Specified"/>
        <s v="Asphalt Paving"/>
        <s v="Asphalt Roofing"/>
        <s v="Construction and Demolition"/>
        <s v="Consumer Products Use"/>
        <s v="Electricity Generation"/>
        <s v="Natural Gas Distribution System"/>
        <s v="Aircraft and Space Vehicle Production"/>
        <s v="Computer Equipment Production"/>
        <s v="Soap, Detergents, Surfactant Production"/>
        <s v="Crusher"/>
        <s v="Agricultural Operations"/>
        <s v="Resin and Polymer Use"/>
        <s v="Broad Applicability"/>
        <s v="Geothermal"/>
        <s v="Air Start Unit"/>
        <s v="Boiler"/>
        <s v="Calciner"/>
        <s v="Charbroiler"/>
        <s v="Digester"/>
        <s v="Dryer"/>
        <s v="Engine Test Cell"/>
        <s v="Furnace"/>
        <s v="IC Engine - Portable"/>
        <s v="Sludge Thickener"/>
        <s v="IC Engine - Stationary"/>
        <s v="Incinerator"/>
        <s v="Kiln"/>
        <s v="Orchard Heater"/>
        <s v="Oven - Food"/>
        <s v="Process Heater"/>
        <s v="Smokehouse"/>
        <s v="Space Heating"/>
        <s v="Thermal Oxidizer"/>
        <s v="Turbine"/>
        <s v="Coater"/>
        <s v="Degreaser"/>
        <s v="Evaporator"/>
        <s v="Fumigation Chamber"/>
        <s v="Laminator"/>
        <s v="Press"/>
        <s v="Spray Booth"/>
        <s v="Transfer System"/>
        <s v="Wastewater Separator"/>
        <s v="Compost Pile"/>
        <s v="Landfill"/>
        <s v="Open Storage Pile"/>
        <s v="Pit"/>
        <s v="Process Equipment Fugitive Leaks"/>
        <s v="Vent"/>
        <s v="Wastewater Treatment Unit"/>
        <s v="Air Conditioner"/>
        <s v="Catalytic Cracking Unit"/>
        <s v="Chemical Reactor"/>
        <s v="Condenser"/>
        <s v="Cooling Tower"/>
        <s v="Extruder"/>
        <s v="Filter"/>
        <s v="Fryer"/>
        <s v="Refiner"/>
        <s v="Refrigerator or Freezer"/>
        <s v="Stripping Unit"/>
        <s v="Torch Cutter"/>
        <s v="Multiple"/>
        <s v="Offroad Equipment"/>
        <s v="Conveyor"/>
        <s v="Offroad Transportation"/>
        <s v="Rail"/>
        <s v="Watercraft"/>
        <s v="Onroad Heavy Duty Vehicles"/>
        <s v="Onroad Light Duty Vehicles"/>
        <s v="Onroad Light-heavy Duty Vehicles"/>
        <s v="Animal Housing"/>
        <s v="Grinder"/>
        <s v="Mixer"/>
        <s v="Roads"/>
        <s v="Saw"/>
        <s v="Screen"/>
        <s v="Silo"/>
        <s v="Tank - Dissolving"/>
        <s v="Tank - Open"/>
        <s v="Tank - Portable"/>
        <s v="Tank - Settling"/>
        <s v="Tank - Storage"/>
        <s v="Solar Panels"/>
        <s v="Windblown Dust"/>
        <s v="Energy Storage Portable"/>
        <s v="Energy Storage Stationary"/>
        <s v="Fuel Cell"/>
        <s v="Heat Pump"/>
        <s v="Motor"/>
      </sharedItems>
    </cacheField>
    <cacheField name="applicabilitylevel22" numFmtId="0">
      <sharedItems count="164">
        <s v="n/a"/>
        <s v="Not Specified"/>
        <s v="Lithographic Printer"/>
        <s v="Secondary Crusher"/>
        <s v="Airport Ground Support"/>
        <s v="Portable Turbine"/>
        <s v="Steam Boiler"/>
        <s v="Water Heater"/>
        <s v="Combined Cycle (Boiler/Gas Turbine)"/>
        <s v="Chain-Driven Charbroiler"/>
        <s v="Underfired Charbroiler"/>
        <s v="Batch Digester"/>
        <s v="Continuous Digester"/>
        <s v="Stand Alone Digester"/>
        <s v="Anaerobic Digester"/>
        <s v="Conveyer Stand Dryer"/>
        <s v="Dry Rotary Dryer"/>
        <s v="Rotary Agricultural Fiber Dryer"/>
        <s v="Aircraft Engine"/>
        <s v="Rocket Engine"/>
        <s v="Electric Furnace"/>
        <s v="Unit Melter Furnace"/>
        <s v="Cold Top Furnace"/>
        <s v="Recuperative Furnace"/>
        <s v="Air Gas Furnace"/>
        <s v="Oxyfuel Furnace"/>
        <s v="Regenerative Furnace"/>
        <s v="Recovery Furnace"/>
        <s v="Electric Steel Shell Furnace"/>
        <s v="Pot/Marble Melt Furnace"/>
        <s v="Prime"/>
        <s v="Backup/Emergency"/>
        <s v="Limited Use"/>
        <s v="Diffused Air Activated Sludge Thickener"/>
        <s v="Transportation Refrigeration Unit"/>
        <s v="Air Curtain Incinerator"/>
        <s v="Crematory"/>
        <s v="Vapor Incinerator"/>
        <s v="Rotary Kiln"/>
        <s v="Wet Kiln"/>
        <s v="Dry Kiln"/>
        <s v="Lime Kiln"/>
        <s v="Roaster"/>
        <s v="Broiler"/>
        <s v="Hardboard Oven"/>
        <s v="Curing Oven"/>
        <s v="Fireplace"/>
        <s v="Woodstove"/>
        <s v="Hydronic Heater"/>
        <s v="Pellet Stove"/>
        <s v="Furnace"/>
        <s v="Flare"/>
        <s v="Sludge Digester Gas Flare"/>
        <s v="Simple Cycle"/>
        <s v="Roller Coater"/>
        <s v="Dip Coater"/>
        <s v="Thin Film Evaporator"/>
        <s v="Reconstituted Wood Product Press"/>
        <s v="Softwood Plywood Press"/>
        <s v="Hardwood Plywood Press"/>
        <s v="Engineered Wood Products Press"/>
        <s v="Flexographic Printer"/>
        <s v="Retrogravure Printer"/>
        <s v="Screen Printer"/>
        <s v="Microgravure Printer"/>
        <s v="Ink Jet Printer"/>
        <s v="Letterpress Printer"/>
        <s v="DAF Sludge Thickener"/>
        <s v="Gravity Sludge Thickener"/>
        <s v="Mechanical Mix Air Activated Sludge"/>
        <s v="Pure Oxygen Activated Sludge"/>
        <s v="Loading Arm"/>
        <s v="Gasoline Loading Rack or Arm"/>
        <s v="Transfer Point"/>
        <s v="Organic-water Separator"/>
        <s v="Separator, Other than oil-water or organic-water"/>
        <s v="Oil-water Separator"/>
        <s v="Wellhead"/>
        <s v="Fractionation Unit"/>
        <s v="Process Equipment and Process Area Drains"/>
        <s v="Roof Vent/Building Vent"/>
        <s v="Process Vent"/>
        <s v="Stationary Air Conditioner"/>
        <s v="Motor Vehicle Air Conditioner"/>
        <s v="Fermenter"/>
        <s v="Process Vessel"/>
        <s v="Trade Fermenter"/>
        <s v="Stock Fermenter"/>
        <s v="Ozone Reactor"/>
        <s v="Pure Culture Fermenter"/>
        <s v="Pressurized Refiner"/>
        <s v="Conical Refiner"/>
        <s v="Mechanical Pulping Refiner"/>
        <s v="White Stock Refiner"/>
        <s v="Atmospheric Refiner"/>
        <s v="Brown Stock Refiner"/>
        <s v="Distillation Column/Stripper"/>
        <s v="Condensate Stripper"/>
        <s v="Steam Stripper"/>
        <s v="Gas Stripper"/>
        <s v="Oxyacetylene Cutter"/>
        <s v="Laser Cutter"/>
        <s v="Plasma Cutter"/>
        <s v="Forklift"/>
        <s v="Cranes and Lifts"/>
        <s v="Dirt and Aggregate Handlers"/>
        <s v="Drill Rig"/>
        <s v="Ground Support Equipment"/>
        <s v="Harvester"/>
        <s v="Lawn Mower"/>
        <s v="Tractor"/>
        <s v="Landscaping"/>
        <s v="Sweeper"/>
        <s v="Road Paving Machinery"/>
        <s v="Utility Vehicle"/>
        <s v="Golf Cart"/>
        <s v="Dirt Bike"/>
        <s v="All-terrain Vehicle"/>
        <s v="Locomotive"/>
        <s v="Switcher"/>
        <s v="Recreational Boat"/>
        <s v="Personal Watercraft"/>
        <s v="Ocean Going Vessel"/>
        <s v="Harbor Craft"/>
        <s v="Cargo Tank"/>
        <s v="Garbage Truck"/>
        <s v="Drayage Truck"/>
        <s v="School Bus"/>
        <s v="Bus"/>
        <s v="Heavy Duty Truck &gt;26000 lb"/>
        <s v="Medium Duty Truck &lt;26000 lb"/>
        <s v="Passenger Cars"/>
        <s v="Motorcycles"/>
        <s v="Passenger Trucks and SUVs"/>
        <s v="Large Pickups and SUVs"/>
        <s v="Coal Conveyer"/>
        <s v="Chip Conveyer"/>
        <s v="Primary Crusher"/>
        <s v="Clinker Grinder"/>
        <s v="Chipper/Flaker/Hammermill"/>
        <s v="Cumminutor/Grinder"/>
        <s v="Mill"/>
        <s v="Mixer or Blender"/>
        <s v="Paved and Unpaved Roads"/>
        <s v="Chip Screen"/>
        <s v="Pulp Screen"/>
        <s v="Headworks Screen"/>
        <s v="Stock Screen"/>
        <s v="Outboard Marine Tank"/>
        <s v="Fuel Storage"/>
        <s v="Fixed Roof"/>
        <s v="Floating Roof"/>
        <s v="Zinc Battery"/>
        <s v="Lithium Battery"/>
        <s v="Iron Oxide Battery"/>
        <s v="Rail Energy Storage"/>
        <s v="Pumped Hydropower"/>
        <s v="Molten Carbonate Fuel Cell"/>
        <s v="PEM Fuel Cell"/>
        <s v="Solid Oxide Fuel Cell"/>
        <s v="Phosphoric Acid Fuel Cell"/>
        <s v="Space Heating"/>
        <s v="Photovoltaic"/>
        <s v="Thermal"/>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1">
  <r>
    <x v="0"/>
    <x v="0"/>
  </r>
  <r>
    <x v="1"/>
    <x v="0"/>
  </r>
  <r>
    <x v="2"/>
    <x v="0"/>
  </r>
  <r>
    <x v="3"/>
    <x v="0"/>
  </r>
  <r>
    <x v="4"/>
    <x v="0"/>
  </r>
  <r>
    <x v="5"/>
    <x v="0"/>
  </r>
  <r>
    <x v="6"/>
    <x v="0"/>
  </r>
  <r>
    <x v="7"/>
    <x v="0"/>
  </r>
  <r>
    <x v="8"/>
    <x v="0"/>
  </r>
  <r>
    <x v="9"/>
    <x v="0"/>
  </r>
  <r>
    <x v="10"/>
    <x v="0"/>
  </r>
  <r>
    <x v="11"/>
    <x v="0"/>
  </r>
  <r>
    <x v="12"/>
    <x v="0"/>
  </r>
  <r>
    <x v="13"/>
    <x v="0"/>
  </r>
  <r>
    <x v="14"/>
    <x v="0"/>
  </r>
  <r>
    <x v="15"/>
    <x v="0"/>
  </r>
  <r>
    <x v="16"/>
    <x v="0"/>
  </r>
  <r>
    <x v="17"/>
    <x v="0"/>
  </r>
  <r>
    <x v="18"/>
    <x v="0"/>
  </r>
  <r>
    <x v="19"/>
    <x v="1"/>
  </r>
  <r>
    <x v="20"/>
    <x v="0"/>
  </r>
  <r>
    <x v="21"/>
    <x v="0"/>
  </r>
  <r>
    <x v="22"/>
    <x v="0"/>
  </r>
  <r>
    <x v="23"/>
    <x v="0"/>
  </r>
  <r>
    <x v="24"/>
    <x v="1"/>
  </r>
  <r>
    <x v="25"/>
    <x v="0"/>
  </r>
  <r>
    <x v="26"/>
    <x v="0"/>
  </r>
  <r>
    <x v="27"/>
    <x v="0"/>
  </r>
  <r>
    <x v="28"/>
    <x v="0"/>
  </r>
  <r>
    <x v="29"/>
    <x v="0"/>
  </r>
  <r>
    <x v="30"/>
    <x v="0"/>
  </r>
  <r>
    <x v="31"/>
    <x v="0"/>
  </r>
  <r>
    <x v="32"/>
    <x v="0"/>
  </r>
  <r>
    <x v="33"/>
    <x v="0"/>
  </r>
  <r>
    <x v="34"/>
    <x v="0"/>
  </r>
  <r>
    <x v="35"/>
    <x v="0"/>
  </r>
  <r>
    <x v="36"/>
    <x v="0"/>
  </r>
  <r>
    <x v="37"/>
    <x v="0"/>
  </r>
  <r>
    <x v="38"/>
    <x v="0"/>
  </r>
  <r>
    <x v="39"/>
    <x v="0"/>
  </r>
  <r>
    <x v="40"/>
    <x v="0"/>
  </r>
  <r>
    <x v="41"/>
    <x v="0"/>
  </r>
  <r>
    <x v="42"/>
    <x v="0"/>
  </r>
  <r>
    <x v="43"/>
    <x v="0"/>
  </r>
  <r>
    <x v="44"/>
    <x v="0"/>
  </r>
  <r>
    <x v="45"/>
    <x v="0"/>
  </r>
  <r>
    <x v="46"/>
    <x v="0"/>
  </r>
  <r>
    <x v="47"/>
    <x v="0"/>
  </r>
  <r>
    <x v="48"/>
    <x v="0"/>
  </r>
  <r>
    <x v="49"/>
    <x v="0"/>
  </r>
  <r>
    <x v="24"/>
    <x v="2"/>
  </r>
  <r>
    <x v="50"/>
    <x v="3"/>
  </r>
  <r>
    <x v="51"/>
    <x v="0"/>
  </r>
  <r>
    <x v="52"/>
    <x v="0"/>
  </r>
  <r>
    <x v="53"/>
    <x v="0"/>
  </r>
  <r>
    <x v="54"/>
    <x v="0"/>
  </r>
  <r>
    <x v="55"/>
    <x v="4"/>
  </r>
  <r>
    <x v="55"/>
    <x v="5"/>
  </r>
  <r>
    <x v="55"/>
    <x v="1"/>
  </r>
  <r>
    <x v="56"/>
    <x v="1"/>
  </r>
  <r>
    <x v="56"/>
    <x v="6"/>
  </r>
  <r>
    <x v="56"/>
    <x v="7"/>
  </r>
  <r>
    <x v="56"/>
    <x v="8"/>
  </r>
  <r>
    <x v="57"/>
    <x v="1"/>
  </r>
  <r>
    <x v="58"/>
    <x v="9"/>
  </r>
  <r>
    <x v="58"/>
    <x v="10"/>
  </r>
  <r>
    <x v="58"/>
    <x v="1"/>
  </r>
  <r>
    <x v="59"/>
    <x v="11"/>
  </r>
  <r>
    <x v="59"/>
    <x v="12"/>
  </r>
  <r>
    <x v="59"/>
    <x v="13"/>
  </r>
  <r>
    <x v="59"/>
    <x v="1"/>
  </r>
  <r>
    <x v="59"/>
    <x v="14"/>
  </r>
  <r>
    <x v="60"/>
    <x v="15"/>
  </r>
  <r>
    <x v="60"/>
    <x v="1"/>
  </r>
  <r>
    <x v="60"/>
    <x v="16"/>
  </r>
  <r>
    <x v="60"/>
    <x v="17"/>
  </r>
  <r>
    <x v="61"/>
    <x v="1"/>
  </r>
  <r>
    <x v="61"/>
    <x v="18"/>
  </r>
  <r>
    <x v="61"/>
    <x v="19"/>
  </r>
  <r>
    <x v="62"/>
    <x v="20"/>
  </r>
  <r>
    <x v="62"/>
    <x v="21"/>
  </r>
  <r>
    <x v="62"/>
    <x v="1"/>
  </r>
  <r>
    <x v="62"/>
    <x v="22"/>
  </r>
  <r>
    <x v="62"/>
    <x v="23"/>
  </r>
  <r>
    <x v="62"/>
    <x v="24"/>
  </r>
  <r>
    <x v="62"/>
    <x v="25"/>
  </r>
  <r>
    <x v="62"/>
    <x v="26"/>
  </r>
  <r>
    <x v="62"/>
    <x v="27"/>
  </r>
  <r>
    <x v="62"/>
    <x v="28"/>
  </r>
  <r>
    <x v="62"/>
    <x v="29"/>
  </r>
  <r>
    <x v="63"/>
    <x v="1"/>
  </r>
  <r>
    <x v="63"/>
    <x v="30"/>
  </r>
  <r>
    <x v="63"/>
    <x v="31"/>
  </r>
  <r>
    <x v="63"/>
    <x v="32"/>
  </r>
  <r>
    <x v="64"/>
    <x v="33"/>
  </r>
  <r>
    <x v="63"/>
    <x v="34"/>
  </r>
  <r>
    <x v="65"/>
    <x v="1"/>
  </r>
  <r>
    <x v="65"/>
    <x v="32"/>
  </r>
  <r>
    <x v="65"/>
    <x v="30"/>
  </r>
  <r>
    <x v="65"/>
    <x v="31"/>
  </r>
  <r>
    <x v="66"/>
    <x v="1"/>
  </r>
  <r>
    <x v="66"/>
    <x v="35"/>
  </r>
  <r>
    <x v="66"/>
    <x v="36"/>
  </r>
  <r>
    <x v="66"/>
    <x v="37"/>
  </r>
  <r>
    <x v="67"/>
    <x v="1"/>
  </r>
  <r>
    <x v="67"/>
    <x v="38"/>
  </r>
  <r>
    <x v="67"/>
    <x v="39"/>
  </r>
  <r>
    <x v="67"/>
    <x v="40"/>
  </r>
  <r>
    <x v="67"/>
    <x v="41"/>
  </r>
  <r>
    <x v="68"/>
    <x v="1"/>
  </r>
  <r>
    <x v="69"/>
    <x v="42"/>
  </r>
  <r>
    <x v="69"/>
    <x v="1"/>
  </r>
  <r>
    <x v="69"/>
    <x v="43"/>
  </r>
  <r>
    <x v="19"/>
    <x v="44"/>
  </r>
  <r>
    <x v="19"/>
    <x v="45"/>
  </r>
  <r>
    <x v="70"/>
    <x v="1"/>
  </r>
  <r>
    <x v="71"/>
    <x v="1"/>
  </r>
  <r>
    <x v="72"/>
    <x v="46"/>
  </r>
  <r>
    <x v="72"/>
    <x v="47"/>
  </r>
  <r>
    <x v="72"/>
    <x v="48"/>
  </r>
  <r>
    <x v="72"/>
    <x v="49"/>
  </r>
  <r>
    <x v="72"/>
    <x v="50"/>
  </r>
  <r>
    <x v="73"/>
    <x v="51"/>
  </r>
  <r>
    <x v="73"/>
    <x v="52"/>
  </r>
  <r>
    <x v="73"/>
    <x v="1"/>
  </r>
  <r>
    <x v="74"/>
    <x v="1"/>
  </r>
  <r>
    <x v="74"/>
    <x v="53"/>
  </r>
  <r>
    <x v="74"/>
    <x v="8"/>
  </r>
  <r>
    <x v="75"/>
    <x v="54"/>
  </r>
  <r>
    <x v="75"/>
    <x v="55"/>
  </r>
  <r>
    <x v="76"/>
    <x v="1"/>
  </r>
  <r>
    <x v="77"/>
    <x v="56"/>
  </r>
  <r>
    <x v="77"/>
    <x v="1"/>
  </r>
  <r>
    <x v="78"/>
    <x v="1"/>
  </r>
  <r>
    <x v="79"/>
    <x v="1"/>
  </r>
  <r>
    <x v="80"/>
    <x v="57"/>
  </r>
  <r>
    <x v="80"/>
    <x v="58"/>
  </r>
  <r>
    <x v="80"/>
    <x v="59"/>
  </r>
  <r>
    <x v="80"/>
    <x v="60"/>
  </r>
  <r>
    <x v="24"/>
    <x v="61"/>
  </r>
  <r>
    <x v="24"/>
    <x v="62"/>
  </r>
  <r>
    <x v="24"/>
    <x v="63"/>
  </r>
  <r>
    <x v="24"/>
    <x v="64"/>
  </r>
  <r>
    <x v="24"/>
    <x v="65"/>
  </r>
  <r>
    <x v="24"/>
    <x v="66"/>
  </r>
  <r>
    <x v="64"/>
    <x v="67"/>
  </r>
  <r>
    <x v="64"/>
    <x v="68"/>
  </r>
  <r>
    <x v="64"/>
    <x v="69"/>
  </r>
  <r>
    <x v="64"/>
    <x v="70"/>
  </r>
  <r>
    <x v="81"/>
    <x v="1"/>
  </r>
  <r>
    <x v="82"/>
    <x v="71"/>
  </r>
  <r>
    <x v="82"/>
    <x v="72"/>
  </r>
  <r>
    <x v="82"/>
    <x v="73"/>
  </r>
  <r>
    <x v="83"/>
    <x v="74"/>
  </r>
  <r>
    <x v="83"/>
    <x v="75"/>
  </r>
  <r>
    <x v="83"/>
    <x v="76"/>
  </r>
  <r>
    <x v="84"/>
    <x v="1"/>
  </r>
  <r>
    <x v="85"/>
    <x v="1"/>
  </r>
  <r>
    <x v="86"/>
    <x v="1"/>
  </r>
  <r>
    <x v="87"/>
    <x v="1"/>
  </r>
  <r>
    <x v="88"/>
    <x v="77"/>
  </r>
  <r>
    <x v="88"/>
    <x v="78"/>
  </r>
  <r>
    <x v="88"/>
    <x v="79"/>
  </r>
  <r>
    <x v="88"/>
    <x v="1"/>
  </r>
  <r>
    <x v="89"/>
    <x v="80"/>
  </r>
  <r>
    <x v="89"/>
    <x v="81"/>
  </r>
  <r>
    <x v="90"/>
    <x v="1"/>
  </r>
  <r>
    <x v="91"/>
    <x v="82"/>
  </r>
  <r>
    <x v="91"/>
    <x v="83"/>
  </r>
  <r>
    <x v="92"/>
    <x v="1"/>
  </r>
  <r>
    <x v="93"/>
    <x v="84"/>
  </r>
  <r>
    <x v="93"/>
    <x v="85"/>
  </r>
  <r>
    <x v="93"/>
    <x v="86"/>
  </r>
  <r>
    <x v="93"/>
    <x v="87"/>
  </r>
  <r>
    <x v="93"/>
    <x v="88"/>
  </r>
  <r>
    <x v="93"/>
    <x v="89"/>
  </r>
  <r>
    <x v="94"/>
    <x v="1"/>
  </r>
  <r>
    <x v="95"/>
    <x v="1"/>
  </r>
  <r>
    <x v="96"/>
    <x v="1"/>
  </r>
  <r>
    <x v="97"/>
    <x v="1"/>
  </r>
  <r>
    <x v="98"/>
    <x v="1"/>
  </r>
  <r>
    <x v="99"/>
    <x v="90"/>
  </r>
  <r>
    <x v="99"/>
    <x v="91"/>
  </r>
  <r>
    <x v="99"/>
    <x v="92"/>
  </r>
  <r>
    <x v="99"/>
    <x v="93"/>
  </r>
  <r>
    <x v="99"/>
    <x v="94"/>
  </r>
  <r>
    <x v="99"/>
    <x v="95"/>
  </r>
  <r>
    <x v="100"/>
    <x v="1"/>
  </r>
  <r>
    <x v="101"/>
    <x v="96"/>
  </r>
  <r>
    <x v="101"/>
    <x v="97"/>
  </r>
  <r>
    <x v="101"/>
    <x v="98"/>
  </r>
  <r>
    <x v="101"/>
    <x v="99"/>
  </r>
  <r>
    <x v="102"/>
    <x v="1"/>
  </r>
  <r>
    <x v="102"/>
    <x v="100"/>
  </r>
  <r>
    <x v="102"/>
    <x v="101"/>
  </r>
  <r>
    <x v="102"/>
    <x v="102"/>
  </r>
  <r>
    <x v="103"/>
    <x v="1"/>
  </r>
  <r>
    <x v="40"/>
    <x v="1"/>
  </r>
  <r>
    <x v="104"/>
    <x v="103"/>
  </r>
  <r>
    <x v="104"/>
    <x v="104"/>
  </r>
  <r>
    <x v="105"/>
    <x v="1"/>
  </r>
  <r>
    <x v="104"/>
    <x v="105"/>
  </r>
  <r>
    <x v="104"/>
    <x v="106"/>
  </r>
  <r>
    <x v="104"/>
    <x v="107"/>
  </r>
  <r>
    <x v="104"/>
    <x v="108"/>
  </r>
  <r>
    <x v="104"/>
    <x v="109"/>
  </r>
  <r>
    <x v="104"/>
    <x v="110"/>
  </r>
  <r>
    <x v="104"/>
    <x v="111"/>
  </r>
  <r>
    <x v="104"/>
    <x v="112"/>
  </r>
  <r>
    <x v="104"/>
    <x v="113"/>
  </r>
  <r>
    <x v="106"/>
    <x v="114"/>
  </r>
  <r>
    <x v="106"/>
    <x v="115"/>
  </r>
  <r>
    <x v="106"/>
    <x v="116"/>
  </r>
  <r>
    <x v="106"/>
    <x v="117"/>
  </r>
  <r>
    <x v="107"/>
    <x v="118"/>
  </r>
  <r>
    <x v="107"/>
    <x v="119"/>
  </r>
  <r>
    <x v="108"/>
    <x v="120"/>
  </r>
  <r>
    <x v="108"/>
    <x v="121"/>
  </r>
  <r>
    <x v="108"/>
    <x v="122"/>
  </r>
  <r>
    <x v="108"/>
    <x v="123"/>
  </r>
  <r>
    <x v="109"/>
    <x v="124"/>
  </r>
  <r>
    <x v="109"/>
    <x v="125"/>
  </r>
  <r>
    <x v="109"/>
    <x v="126"/>
  </r>
  <r>
    <x v="109"/>
    <x v="127"/>
  </r>
  <r>
    <x v="109"/>
    <x v="128"/>
  </r>
  <r>
    <x v="109"/>
    <x v="129"/>
  </r>
  <r>
    <x v="109"/>
    <x v="130"/>
  </r>
  <r>
    <x v="110"/>
    <x v="131"/>
  </r>
  <r>
    <x v="110"/>
    <x v="132"/>
  </r>
  <r>
    <x v="110"/>
    <x v="133"/>
  </r>
  <r>
    <x v="111"/>
    <x v="134"/>
  </r>
  <r>
    <x v="112"/>
    <x v="1"/>
  </r>
  <r>
    <x v="105"/>
    <x v="135"/>
  </r>
  <r>
    <x v="105"/>
    <x v="136"/>
  </r>
  <r>
    <x v="50"/>
    <x v="137"/>
  </r>
  <r>
    <x v="50"/>
    <x v="1"/>
  </r>
  <r>
    <x v="113"/>
    <x v="138"/>
  </r>
  <r>
    <x v="113"/>
    <x v="1"/>
  </r>
  <r>
    <x v="113"/>
    <x v="139"/>
  </r>
  <r>
    <x v="113"/>
    <x v="140"/>
  </r>
  <r>
    <x v="113"/>
    <x v="141"/>
  </r>
  <r>
    <x v="114"/>
    <x v="142"/>
  </r>
  <r>
    <x v="115"/>
    <x v="143"/>
  </r>
  <r>
    <x v="116"/>
    <x v="1"/>
  </r>
  <r>
    <x v="117"/>
    <x v="144"/>
  </r>
  <r>
    <x v="117"/>
    <x v="145"/>
  </r>
  <r>
    <x v="117"/>
    <x v="146"/>
  </r>
  <r>
    <x v="117"/>
    <x v="1"/>
  </r>
  <r>
    <x v="117"/>
    <x v="147"/>
  </r>
  <r>
    <x v="118"/>
    <x v="1"/>
  </r>
  <r>
    <x v="119"/>
    <x v="1"/>
  </r>
  <r>
    <x v="120"/>
    <x v="1"/>
  </r>
  <r>
    <x v="121"/>
    <x v="1"/>
  </r>
  <r>
    <x v="121"/>
    <x v="148"/>
  </r>
  <r>
    <x v="122"/>
    <x v="1"/>
  </r>
  <r>
    <x v="123"/>
    <x v="149"/>
  </r>
  <r>
    <x v="123"/>
    <x v="150"/>
  </r>
  <r>
    <x v="123"/>
    <x v="151"/>
  </r>
  <r>
    <x v="123"/>
    <x v="1"/>
  </r>
  <r>
    <x v="75"/>
    <x v="1"/>
  </r>
  <r>
    <x v="80"/>
    <x v="1"/>
  </r>
  <r>
    <x v="64"/>
    <x v="1"/>
  </r>
  <r>
    <x v="82"/>
    <x v="1"/>
  </r>
  <r>
    <x v="83"/>
    <x v="1"/>
  </r>
  <r>
    <x v="89"/>
    <x v="1"/>
  </r>
  <r>
    <x v="91"/>
    <x v="1"/>
  </r>
  <r>
    <x v="93"/>
    <x v="1"/>
  </r>
  <r>
    <x v="99"/>
    <x v="1"/>
  </r>
  <r>
    <x v="101"/>
    <x v="1"/>
  </r>
  <r>
    <x v="104"/>
    <x v="1"/>
  </r>
  <r>
    <x v="106"/>
    <x v="1"/>
  </r>
  <r>
    <x v="107"/>
    <x v="1"/>
  </r>
  <r>
    <x v="108"/>
    <x v="1"/>
  </r>
  <r>
    <x v="109"/>
    <x v="1"/>
  </r>
  <r>
    <x v="110"/>
    <x v="1"/>
  </r>
  <r>
    <x v="111"/>
    <x v="1"/>
  </r>
  <r>
    <x v="114"/>
    <x v="1"/>
  </r>
  <r>
    <x v="115"/>
    <x v="1"/>
  </r>
  <r>
    <x v="124"/>
    <x v="1"/>
  </r>
  <r>
    <x v="125"/>
    <x v="0"/>
  </r>
  <r>
    <x v="126"/>
    <x v="1"/>
  </r>
  <r>
    <x v="126"/>
    <x v="152"/>
  </r>
  <r>
    <x v="126"/>
    <x v="153"/>
  </r>
  <r>
    <x v="126"/>
    <x v="154"/>
  </r>
  <r>
    <x v="127"/>
    <x v="1"/>
  </r>
  <r>
    <x v="127"/>
    <x v="155"/>
  </r>
  <r>
    <x v="127"/>
    <x v="153"/>
  </r>
  <r>
    <x v="127"/>
    <x v="152"/>
  </r>
  <r>
    <x v="127"/>
    <x v="154"/>
  </r>
  <r>
    <x v="127"/>
    <x v="156"/>
  </r>
  <r>
    <x v="128"/>
    <x v="157"/>
  </r>
  <r>
    <x v="128"/>
    <x v="158"/>
  </r>
  <r>
    <x v="128"/>
    <x v="159"/>
  </r>
  <r>
    <x v="128"/>
    <x v="1"/>
  </r>
  <r>
    <x v="128"/>
    <x v="160"/>
  </r>
  <r>
    <x v="129"/>
    <x v="161"/>
  </r>
  <r>
    <x v="129"/>
    <x v="7"/>
  </r>
  <r>
    <x v="129"/>
    <x v="1"/>
  </r>
  <r>
    <x v="130"/>
    <x v="1"/>
  </r>
  <r>
    <x v="124"/>
    <x v="162"/>
  </r>
  <r>
    <x v="124"/>
    <x v="16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Sheet1" cacheId="5" applyNumberFormats="0" applyBorderFormats="0" applyFontFormats="0" applyPatternFormats="0" applyAlignmentFormats="0" applyWidthHeightFormats="0" dataCaption="" updatedVersion="8" compact="0" compactData="0">
  <location ref="A3:B436" firstHeaderRow="1" firstDataRow="1" firstDataCol="2"/>
  <pivotFields count="2">
    <pivotField name="applicabilitylevel1" axis="axisRow" compact="0" outline="0" multipleItemSelectionAllowed="1" showAll="0" sortType="ascending">
      <items count="132">
        <item x="32"/>
        <item x="51"/>
        <item x="91"/>
        <item x="55"/>
        <item x="47"/>
        <item x="112"/>
        <item x="41"/>
        <item x="0"/>
        <item x="42"/>
        <item x="56"/>
        <item x="53"/>
        <item x="57"/>
        <item x="92"/>
        <item x="1"/>
        <item x="58"/>
        <item x="93"/>
        <item x="26"/>
        <item x="75"/>
        <item x="84"/>
        <item x="48"/>
        <item x="2"/>
        <item x="94"/>
        <item x="43"/>
        <item x="3"/>
        <item x="44"/>
        <item x="105"/>
        <item x="95"/>
        <item x="50"/>
        <item x="76"/>
        <item x="59"/>
        <item x="27"/>
        <item x="60"/>
        <item x="45"/>
        <item x="4"/>
        <item x="35"/>
        <item x="126"/>
        <item x="127"/>
        <item x="61"/>
        <item x="77"/>
        <item x="5"/>
        <item x="96"/>
        <item x="6"/>
        <item x="97"/>
        <item x="7"/>
        <item x="8"/>
        <item x="98"/>
        <item x="128"/>
        <item x="28"/>
        <item x="78"/>
        <item x="62"/>
        <item x="54"/>
        <item x="9"/>
        <item x="113"/>
        <item x="129"/>
        <item x="63"/>
        <item x="65"/>
        <item x="66"/>
        <item x="10"/>
        <item x="67"/>
        <item x="79"/>
        <item x="85"/>
        <item x="29"/>
        <item x="11"/>
        <item x="114"/>
        <item x="130"/>
        <item x="103"/>
        <item x="46"/>
        <item x="40"/>
        <item x="104"/>
        <item x="106"/>
        <item x="13"/>
        <item x="109"/>
        <item x="110"/>
        <item x="111"/>
        <item x="36"/>
        <item x="86"/>
        <item x="68"/>
        <item x="69"/>
        <item x="19"/>
        <item x="14"/>
        <item x="31"/>
        <item x="15"/>
        <item x="12"/>
        <item x="16"/>
        <item x="87"/>
        <item x="80"/>
        <item x="24"/>
        <item x="88"/>
        <item x="70"/>
        <item x="107"/>
        <item x="99"/>
        <item x="100"/>
        <item x="37"/>
        <item x="17"/>
        <item x="52"/>
        <item x="115"/>
        <item x="20"/>
        <item x="21"/>
        <item x="116"/>
        <item x="117"/>
        <item x="22"/>
        <item x="118"/>
        <item x="64"/>
        <item x="71"/>
        <item x="49"/>
        <item x="18"/>
        <item x="124"/>
        <item x="72"/>
        <item x="81"/>
        <item x="38"/>
        <item x="101"/>
        <item x="23"/>
        <item x="119"/>
        <item x="120"/>
        <item x="121"/>
        <item x="122"/>
        <item x="123"/>
        <item x="73"/>
        <item x="102"/>
        <item x="82"/>
        <item x="74"/>
        <item x="39"/>
        <item x="30"/>
        <item x="89"/>
        <item x="33"/>
        <item x="83"/>
        <item x="34"/>
        <item x="90"/>
        <item x="108"/>
        <item x="125"/>
        <item x="25"/>
        <item t="default"/>
      </items>
    </pivotField>
    <pivotField name="applicabilitylevel22" axis="axisRow" compact="0" outline="0" multipleItemSelectionAllowed="1" showAll="0" sortType="ascending">
      <items count="165">
        <item x="35"/>
        <item x="24"/>
        <item x="18"/>
        <item x="4"/>
        <item x="117"/>
        <item x="14"/>
        <item x="94"/>
        <item x="31"/>
        <item x="11"/>
        <item x="43"/>
        <item x="95"/>
        <item x="128"/>
        <item x="124"/>
        <item x="9"/>
        <item x="136"/>
        <item x="144"/>
        <item x="139"/>
        <item x="138"/>
        <item x="135"/>
        <item x="22"/>
        <item x="8"/>
        <item x="97"/>
        <item x="91"/>
        <item x="12"/>
        <item x="15"/>
        <item x="104"/>
        <item x="36"/>
        <item x="140"/>
        <item x="45"/>
        <item x="67"/>
        <item x="33"/>
        <item x="55"/>
        <item x="105"/>
        <item x="116"/>
        <item x="96"/>
        <item x="126"/>
        <item x="106"/>
        <item x="40"/>
        <item x="16"/>
        <item x="20"/>
        <item x="28"/>
        <item x="60"/>
        <item x="84"/>
        <item x="46"/>
        <item x="150"/>
        <item x="51"/>
        <item x="61"/>
        <item x="151"/>
        <item x="103"/>
        <item x="78"/>
        <item x="149"/>
        <item x="50"/>
        <item x="125"/>
        <item x="99"/>
        <item x="72"/>
        <item x="115"/>
        <item x="68"/>
        <item x="107"/>
        <item x="123"/>
        <item x="44"/>
        <item x="59"/>
        <item x="108"/>
        <item x="146"/>
        <item x="129"/>
        <item x="48"/>
        <item x="65"/>
        <item x="154"/>
        <item x="111"/>
        <item x="134"/>
        <item x="101"/>
        <item x="109"/>
        <item x="66"/>
        <item x="41"/>
        <item x="32"/>
        <item x="153"/>
        <item x="2"/>
        <item x="71"/>
        <item x="118"/>
        <item x="69"/>
        <item x="92"/>
        <item x="130"/>
        <item x="64"/>
        <item x="141"/>
        <item x="142"/>
        <item x="157"/>
        <item x="83"/>
        <item x="132"/>
        <item x="0"/>
        <item x="1"/>
        <item x="122"/>
        <item x="76"/>
        <item x="74"/>
        <item x="148"/>
        <item x="100"/>
        <item x="25"/>
        <item x="88"/>
        <item x="131"/>
        <item x="133"/>
        <item x="143"/>
        <item x="49"/>
        <item x="158"/>
        <item x="121"/>
        <item x="160"/>
        <item x="162"/>
        <item x="102"/>
        <item x="5"/>
        <item x="29"/>
        <item x="90"/>
        <item x="137"/>
        <item x="30"/>
        <item x="79"/>
        <item x="81"/>
        <item x="85"/>
        <item x="145"/>
        <item x="156"/>
        <item x="89"/>
        <item x="70"/>
        <item x="155"/>
        <item x="57"/>
        <item x="27"/>
        <item x="120"/>
        <item x="23"/>
        <item x="26"/>
        <item x="62"/>
        <item x="113"/>
        <item x="42"/>
        <item x="19"/>
        <item x="54"/>
        <item x="80"/>
        <item x="17"/>
        <item x="38"/>
        <item x="127"/>
        <item x="63"/>
        <item x="3"/>
        <item x="75"/>
        <item x="53"/>
        <item x="52"/>
        <item x="58"/>
        <item x="159"/>
        <item x="161"/>
        <item x="13"/>
        <item x="82"/>
        <item x="6"/>
        <item x="98"/>
        <item x="87"/>
        <item x="147"/>
        <item x="112"/>
        <item x="119"/>
        <item x="163"/>
        <item x="56"/>
        <item x="110"/>
        <item x="86"/>
        <item x="73"/>
        <item x="34"/>
        <item x="10"/>
        <item x="21"/>
        <item x="114"/>
        <item x="37"/>
        <item x="7"/>
        <item x="77"/>
        <item x="39"/>
        <item x="93"/>
        <item x="47"/>
        <item x="152"/>
        <item t="default"/>
      </items>
    </pivotField>
  </pivotFields>
  <rowFields count="2">
    <field x="0"/>
    <field x="1"/>
  </rowFields>
  <rowItems count="433">
    <i>
      <x/>
      <x v="87"/>
    </i>
    <i t="default">
      <x/>
    </i>
    <i>
      <x v="1"/>
      <x v="87"/>
    </i>
    <i t="default">
      <x v="1"/>
    </i>
    <i>
      <x v="2"/>
      <x v="85"/>
    </i>
    <i r="1">
      <x v="88"/>
    </i>
    <i r="1">
      <x v="141"/>
    </i>
    <i t="default">
      <x v="2"/>
    </i>
    <i>
      <x v="3"/>
      <x v="3"/>
    </i>
    <i r="1">
      <x v="88"/>
    </i>
    <i r="1">
      <x v="105"/>
    </i>
    <i t="default">
      <x v="3"/>
    </i>
    <i>
      <x v="4"/>
      <x v="87"/>
    </i>
    <i t="default">
      <x v="4"/>
    </i>
    <i>
      <x v="5"/>
      <x v="88"/>
    </i>
    <i t="default">
      <x v="5"/>
    </i>
    <i>
      <x v="6"/>
      <x v="87"/>
    </i>
    <i t="default">
      <x v="6"/>
    </i>
    <i>
      <x v="7"/>
      <x v="87"/>
    </i>
    <i t="default">
      <x v="7"/>
    </i>
    <i>
      <x v="8"/>
      <x v="87"/>
    </i>
    <i t="default">
      <x v="8"/>
    </i>
    <i>
      <x v="9"/>
      <x v="20"/>
    </i>
    <i r="1">
      <x v="88"/>
    </i>
    <i r="1">
      <x v="142"/>
    </i>
    <i r="1">
      <x v="158"/>
    </i>
    <i t="default">
      <x v="9"/>
    </i>
    <i>
      <x v="10"/>
      <x v="87"/>
    </i>
    <i t="default">
      <x v="10"/>
    </i>
    <i>
      <x v="11"/>
      <x v="88"/>
    </i>
    <i t="default">
      <x v="11"/>
    </i>
    <i>
      <x v="12"/>
      <x v="88"/>
    </i>
    <i t="default">
      <x v="12"/>
    </i>
    <i>
      <x v="13"/>
      <x v="87"/>
    </i>
    <i t="default">
      <x v="13"/>
    </i>
    <i>
      <x v="14"/>
      <x v="13"/>
    </i>
    <i r="1">
      <x v="88"/>
    </i>
    <i r="1">
      <x v="154"/>
    </i>
    <i t="default">
      <x v="14"/>
    </i>
    <i>
      <x v="15"/>
      <x v="42"/>
    </i>
    <i r="1">
      <x v="88"/>
    </i>
    <i r="1">
      <x v="95"/>
    </i>
    <i r="1">
      <x v="112"/>
    </i>
    <i r="1">
      <x v="115"/>
    </i>
    <i r="1">
      <x v="144"/>
    </i>
    <i r="1">
      <x v="151"/>
    </i>
    <i t="default">
      <x v="15"/>
    </i>
    <i>
      <x v="16"/>
      <x v="87"/>
    </i>
    <i t="default">
      <x v="16"/>
    </i>
    <i>
      <x v="17"/>
      <x v="31"/>
    </i>
    <i r="1">
      <x v="88"/>
    </i>
    <i r="1">
      <x v="127"/>
    </i>
    <i t="default">
      <x v="17"/>
    </i>
    <i>
      <x v="18"/>
      <x v="88"/>
    </i>
    <i t="default">
      <x v="18"/>
    </i>
    <i>
      <x v="19"/>
      <x v="87"/>
    </i>
    <i t="default">
      <x v="19"/>
    </i>
    <i>
      <x v="20"/>
      <x v="87"/>
    </i>
    <i t="default">
      <x v="20"/>
    </i>
    <i>
      <x v="21"/>
      <x v="88"/>
    </i>
    <i t="default">
      <x v="21"/>
    </i>
    <i>
      <x v="22"/>
      <x v="87"/>
    </i>
    <i t="default">
      <x v="22"/>
    </i>
    <i>
      <x v="23"/>
      <x v="87"/>
    </i>
    <i t="default">
      <x v="23"/>
    </i>
    <i>
      <x v="24"/>
      <x v="87"/>
    </i>
    <i t="default">
      <x v="24"/>
    </i>
    <i>
      <x v="25"/>
      <x v="14"/>
    </i>
    <i r="1">
      <x v="18"/>
    </i>
    <i r="1">
      <x v="88"/>
    </i>
    <i t="default">
      <x v="25"/>
    </i>
    <i>
      <x v="26"/>
      <x v="88"/>
    </i>
    <i t="default">
      <x v="26"/>
    </i>
    <i>
      <x v="27"/>
      <x v="88"/>
    </i>
    <i r="1">
      <x v="108"/>
    </i>
    <i r="1">
      <x v="133"/>
    </i>
    <i t="default">
      <x v="27"/>
    </i>
    <i>
      <x v="28"/>
      <x v="88"/>
    </i>
    <i t="default">
      <x v="28"/>
    </i>
    <i>
      <x v="29"/>
      <x v="5"/>
    </i>
    <i r="1">
      <x v="8"/>
    </i>
    <i r="1">
      <x v="23"/>
    </i>
    <i r="1">
      <x v="88"/>
    </i>
    <i r="1">
      <x v="140"/>
    </i>
    <i t="default">
      <x v="29"/>
    </i>
    <i>
      <x v="30"/>
      <x v="87"/>
    </i>
    <i t="default">
      <x v="30"/>
    </i>
    <i>
      <x v="31"/>
      <x v="24"/>
    </i>
    <i r="1">
      <x v="38"/>
    </i>
    <i r="1">
      <x v="88"/>
    </i>
    <i r="1">
      <x v="129"/>
    </i>
    <i t="default">
      <x v="31"/>
    </i>
    <i>
      <x v="32"/>
      <x v="87"/>
    </i>
    <i t="default">
      <x v="32"/>
    </i>
    <i>
      <x v="33"/>
      <x v="87"/>
    </i>
    <i t="default">
      <x v="33"/>
    </i>
    <i>
      <x v="34"/>
      <x v="87"/>
    </i>
    <i t="default">
      <x v="34"/>
    </i>
    <i>
      <x v="35"/>
      <x v="66"/>
    </i>
    <i r="1">
      <x v="74"/>
    </i>
    <i r="1">
      <x v="88"/>
    </i>
    <i r="1">
      <x v="163"/>
    </i>
    <i t="default">
      <x v="35"/>
    </i>
    <i>
      <x v="36"/>
      <x v="66"/>
    </i>
    <i r="1">
      <x v="74"/>
    </i>
    <i r="1">
      <x v="88"/>
    </i>
    <i r="1">
      <x v="114"/>
    </i>
    <i r="1">
      <x v="117"/>
    </i>
    <i r="1">
      <x v="163"/>
    </i>
    <i t="default">
      <x v="36"/>
    </i>
    <i>
      <x v="37"/>
      <x v="2"/>
    </i>
    <i r="1">
      <x v="88"/>
    </i>
    <i r="1">
      <x v="126"/>
    </i>
    <i t="default">
      <x v="37"/>
    </i>
    <i>
      <x v="38"/>
      <x v="88"/>
    </i>
    <i r="1">
      <x v="149"/>
    </i>
    <i t="default">
      <x v="38"/>
    </i>
    <i>
      <x v="39"/>
      <x v="87"/>
    </i>
    <i t="default">
      <x v="39"/>
    </i>
    <i>
      <x v="40"/>
      <x v="88"/>
    </i>
    <i t="default">
      <x v="40"/>
    </i>
    <i>
      <x v="41"/>
      <x v="87"/>
    </i>
    <i t="default">
      <x v="41"/>
    </i>
    <i>
      <x v="42"/>
      <x v="88"/>
    </i>
    <i t="default">
      <x v="42"/>
    </i>
    <i>
      <x v="43"/>
      <x v="87"/>
    </i>
    <i t="default">
      <x v="43"/>
    </i>
    <i>
      <x v="44"/>
      <x v="87"/>
    </i>
    <i t="default">
      <x v="44"/>
    </i>
    <i>
      <x v="45"/>
      <x v="88"/>
    </i>
    <i t="default">
      <x v="45"/>
    </i>
    <i>
      <x v="46"/>
      <x v="84"/>
    </i>
    <i r="1">
      <x v="88"/>
    </i>
    <i r="1">
      <x v="100"/>
    </i>
    <i r="1">
      <x v="102"/>
    </i>
    <i r="1">
      <x v="138"/>
    </i>
    <i t="default">
      <x v="46"/>
    </i>
    <i>
      <x v="47"/>
      <x v="87"/>
    </i>
    <i t="default">
      <x v="47"/>
    </i>
    <i>
      <x v="48"/>
      <x v="88"/>
    </i>
    <i t="default">
      <x v="48"/>
    </i>
    <i>
      <x v="49"/>
      <x v="1"/>
    </i>
    <i r="1">
      <x v="19"/>
    </i>
    <i r="1">
      <x v="39"/>
    </i>
    <i r="1">
      <x v="40"/>
    </i>
    <i r="1">
      <x v="88"/>
    </i>
    <i r="1">
      <x v="94"/>
    </i>
    <i r="1">
      <x v="106"/>
    </i>
    <i r="1">
      <x v="119"/>
    </i>
    <i r="1">
      <x v="121"/>
    </i>
    <i r="1">
      <x v="122"/>
    </i>
    <i r="1">
      <x v="155"/>
    </i>
    <i t="default">
      <x v="49"/>
    </i>
    <i>
      <x v="50"/>
      <x v="87"/>
    </i>
    <i t="default">
      <x v="50"/>
    </i>
    <i>
      <x v="51"/>
      <x v="87"/>
    </i>
    <i t="default">
      <x v="51"/>
    </i>
    <i>
      <x v="52"/>
      <x v="16"/>
    </i>
    <i r="1">
      <x v="17"/>
    </i>
    <i r="1">
      <x v="27"/>
    </i>
    <i r="1">
      <x v="82"/>
    </i>
    <i r="1">
      <x v="88"/>
    </i>
    <i t="default">
      <x v="52"/>
    </i>
    <i>
      <x v="53"/>
      <x v="88"/>
    </i>
    <i r="1">
      <x v="139"/>
    </i>
    <i r="1">
      <x v="158"/>
    </i>
    <i t="default">
      <x v="53"/>
    </i>
    <i>
      <x v="54"/>
      <x v="7"/>
    </i>
    <i r="1">
      <x v="73"/>
    </i>
    <i r="1">
      <x v="88"/>
    </i>
    <i r="1">
      <x v="109"/>
    </i>
    <i r="1">
      <x v="153"/>
    </i>
    <i t="default">
      <x v="54"/>
    </i>
    <i>
      <x v="55"/>
      <x v="7"/>
    </i>
    <i r="1">
      <x v="73"/>
    </i>
    <i r="1">
      <x v="88"/>
    </i>
    <i r="1">
      <x v="109"/>
    </i>
    <i t="default">
      <x v="55"/>
    </i>
    <i>
      <x v="56"/>
      <x/>
    </i>
    <i r="1">
      <x v="26"/>
    </i>
    <i r="1">
      <x v="88"/>
    </i>
    <i r="1">
      <x v="157"/>
    </i>
    <i t="default">
      <x v="56"/>
    </i>
    <i>
      <x v="57"/>
      <x v="87"/>
    </i>
    <i t="default">
      <x v="57"/>
    </i>
    <i>
      <x v="58"/>
      <x v="37"/>
    </i>
    <i r="1">
      <x v="72"/>
    </i>
    <i r="1">
      <x v="88"/>
    </i>
    <i r="1">
      <x v="130"/>
    </i>
    <i r="1">
      <x v="160"/>
    </i>
    <i t="default">
      <x v="58"/>
    </i>
    <i>
      <x v="59"/>
      <x v="88"/>
    </i>
    <i t="default">
      <x v="59"/>
    </i>
    <i>
      <x v="60"/>
      <x v="88"/>
    </i>
    <i t="default">
      <x v="60"/>
    </i>
    <i>
      <x v="61"/>
      <x v="87"/>
    </i>
    <i t="default">
      <x v="61"/>
    </i>
    <i>
      <x v="62"/>
      <x v="87"/>
    </i>
    <i t="default">
      <x v="62"/>
    </i>
    <i>
      <x v="63"/>
      <x v="83"/>
    </i>
    <i r="1">
      <x v="88"/>
    </i>
    <i t="default">
      <x v="63"/>
    </i>
    <i>
      <x v="64"/>
      <x v="88"/>
    </i>
    <i t="default">
      <x v="64"/>
    </i>
    <i>
      <x v="65"/>
      <x v="88"/>
    </i>
    <i t="default">
      <x v="65"/>
    </i>
    <i>
      <x v="66"/>
      <x v="87"/>
    </i>
    <i t="default">
      <x v="66"/>
    </i>
    <i>
      <x v="67"/>
      <x v="87"/>
    </i>
    <i r="1">
      <x v="88"/>
    </i>
    <i t="default">
      <x v="67"/>
    </i>
    <i>
      <x v="68"/>
      <x v="25"/>
    </i>
    <i r="1">
      <x v="32"/>
    </i>
    <i r="1">
      <x v="36"/>
    </i>
    <i r="1">
      <x v="48"/>
    </i>
    <i r="1">
      <x v="57"/>
    </i>
    <i r="1">
      <x v="61"/>
    </i>
    <i r="1">
      <x v="67"/>
    </i>
    <i r="1">
      <x v="70"/>
    </i>
    <i r="1">
      <x v="88"/>
    </i>
    <i r="1">
      <x v="124"/>
    </i>
    <i r="1">
      <x v="146"/>
    </i>
    <i r="1">
      <x v="150"/>
    </i>
    <i t="default">
      <x v="68"/>
    </i>
    <i>
      <x v="69"/>
      <x v="4"/>
    </i>
    <i r="1">
      <x v="33"/>
    </i>
    <i r="1">
      <x v="55"/>
    </i>
    <i r="1">
      <x v="88"/>
    </i>
    <i r="1">
      <x v="156"/>
    </i>
    <i t="default">
      <x v="69"/>
    </i>
    <i>
      <x v="70"/>
      <x v="87"/>
    </i>
    <i t="default">
      <x v="70"/>
    </i>
    <i>
      <x v="71"/>
      <x v="11"/>
    </i>
    <i r="1">
      <x v="12"/>
    </i>
    <i r="1">
      <x v="35"/>
    </i>
    <i r="1">
      <x v="52"/>
    </i>
    <i r="1">
      <x v="63"/>
    </i>
    <i r="1">
      <x v="80"/>
    </i>
    <i r="1">
      <x v="88"/>
    </i>
    <i r="1">
      <x v="131"/>
    </i>
    <i t="default">
      <x v="71"/>
    </i>
    <i>
      <x v="72"/>
      <x v="86"/>
    </i>
    <i r="1">
      <x v="88"/>
    </i>
    <i r="1">
      <x v="96"/>
    </i>
    <i r="1">
      <x v="97"/>
    </i>
    <i t="default">
      <x v="72"/>
    </i>
    <i>
      <x v="73"/>
      <x v="68"/>
    </i>
    <i r="1">
      <x v="88"/>
    </i>
    <i t="default">
      <x v="73"/>
    </i>
    <i>
      <x v="74"/>
      <x v="87"/>
    </i>
    <i t="default">
      <x v="74"/>
    </i>
    <i>
      <x v="75"/>
      <x v="88"/>
    </i>
    <i t="default">
      <x v="75"/>
    </i>
    <i>
      <x v="76"/>
      <x v="88"/>
    </i>
    <i t="default">
      <x v="76"/>
    </i>
    <i>
      <x v="77"/>
      <x v="9"/>
    </i>
    <i r="1">
      <x v="88"/>
    </i>
    <i r="1">
      <x v="125"/>
    </i>
    <i t="default">
      <x v="77"/>
    </i>
    <i>
      <x v="78"/>
      <x v="28"/>
    </i>
    <i r="1">
      <x v="59"/>
    </i>
    <i r="1">
      <x v="88"/>
    </i>
    <i t="default">
      <x v="78"/>
    </i>
    <i>
      <x v="79"/>
      <x v="87"/>
    </i>
    <i t="default">
      <x v="79"/>
    </i>
    <i>
      <x v="80"/>
      <x v="87"/>
    </i>
    <i t="default">
      <x v="80"/>
    </i>
    <i>
      <x v="81"/>
      <x v="87"/>
    </i>
    <i t="default">
      <x v="81"/>
    </i>
    <i>
      <x v="82"/>
      <x v="87"/>
    </i>
    <i t="default">
      <x v="82"/>
    </i>
    <i>
      <x v="83"/>
      <x v="87"/>
    </i>
    <i t="default">
      <x v="83"/>
    </i>
    <i>
      <x v="84"/>
      <x v="88"/>
    </i>
    <i t="default">
      <x v="84"/>
    </i>
    <i>
      <x v="85"/>
      <x v="41"/>
    </i>
    <i r="1">
      <x v="60"/>
    </i>
    <i r="1">
      <x v="88"/>
    </i>
    <i r="1">
      <x v="118"/>
    </i>
    <i r="1">
      <x v="137"/>
    </i>
    <i t="default">
      <x v="85"/>
    </i>
    <i>
      <x v="86"/>
      <x v="46"/>
    </i>
    <i r="1">
      <x v="65"/>
    </i>
    <i r="1">
      <x v="71"/>
    </i>
    <i r="1">
      <x v="75"/>
    </i>
    <i r="1">
      <x v="81"/>
    </i>
    <i r="1">
      <x v="88"/>
    </i>
    <i r="1">
      <x v="123"/>
    </i>
    <i r="1">
      <x v="132"/>
    </i>
    <i t="default">
      <x v="86"/>
    </i>
    <i>
      <x v="87"/>
      <x v="49"/>
    </i>
    <i r="1">
      <x v="88"/>
    </i>
    <i r="1">
      <x v="110"/>
    </i>
    <i r="1">
      <x v="159"/>
    </i>
    <i t="default">
      <x v="87"/>
    </i>
    <i>
      <x v="88"/>
      <x v="88"/>
    </i>
    <i t="default">
      <x v="88"/>
    </i>
    <i>
      <x v="89"/>
      <x v="77"/>
    </i>
    <i r="1">
      <x v="88"/>
    </i>
    <i r="1">
      <x v="147"/>
    </i>
    <i t="default">
      <x v="89"/>
    </i>
    <i>
      <x v="90"/>
      <x v="6"/>
    </i>
    <i r="1">
      <x v="10"/>
    </i>
    <i r="1">
      <x v="22"/>
    </i>
    <i r="1">
      <x v="79"/>
    </i>
    <i r="1">
      <x v="88"/>
    </i>
    <i r="1">
      <x v="107"/>
    </i>
    <i r="1">
      <x v="161"/>
    </i>
    <i t="default">
      <x v="90"/>
    </i>
    <i>
      <x v="91"/>
      <x v="88"/>
    </i>
    <i t="default">
      <x v="91"/>
    </i>
    <i>
      <x v="92"/>
      <x v="87"/>
    </i>
    <i t="default">
      <x v="92"/>
    </i>
    <i>
      <x v="93"/>
      <x v="87"/>
    </i>
    <i t="default">
      <x v="93"/>
    </i>
    <i>
      <x v="94"/>
      <x v="87"/>
    </i>
    <i t="default">
      <x v="94"/>
    </i>
    <i>
      <x v="95"/>
      <x v="88"/>
    </i>
    <i r="1">
      <x v="98"/>
    </i>
    <i t="default">
      <x v="95"/>
    </i>
    <i>
      <x v="96"/>
      <x v="87"/>
    </i>
    <i t="default">
      <x v="96"/>
    </i>
    <i>
      <x v="97"/>
      <x v="87"/>
    </i>
    <i t="default">
      <x v="97"/>
    </i>
    <i>
      <x v="98"/>
      <x v="88"/>
    </i>
    <i t="default">
      <x v="98"/>
    </i>
    <i>
      <x v="99"/>
      <x v="15"/>
    </i>
    <i r="1">
      <x v="62"/>
    </i>
    <i r="1">
      <x v="88"/>
    </i>
    <i r="1">
      <x v="113"/>
    </i>
    <i r="1">
      <x v="145"/>
    </i>
    <i t="default">
      <x v="99"/>
    </i>
    <i>
      <x v="100"/>
      <x v="87"/>
    </i>
    <i t="default">
      <x v="100"/>
    </i>
    <i>
      <x v="101"/>
      <x v="88"/>
    </i>
    <i t="default">
      <x v="101"/>
    </i>
    <i>
      <x v="102"/>
      <x v="29"/>
    </i>
    <i r="1">
      <x v="30"/>
    </i>
    <i r="1">
      <x v="56"/>
    </i>
    <i r="1">
      <x v="78"/>
    </i>
    <i r="1">
      <x v="88"/>
    </i>
    <i r="1">
      <x v="116"/>
    </i>
    <i t="default">
      <x v="102"/>
    </i>
    <i>
      <x v="103"/>
      <x v="88"/>
    </i>
    <i t="default">
      <x v="103"/>
    </i>
    <i>
      <x v="104"/>
      <x v="87"/>
    </i>
    <i t="default">
      <x v="104"/>
    </i>
    <i>
      <x v="105"/>
      <x v="87"/>
    </i>
    <i t="default">
      <x v="105"/>
    </i>
    <i>
      <x v="106"/>
      <x v="88"/>
    </i>
    <i r="1">
      <x v="103"/>
    </i>
    <i r="1">
      <x v="148"/>
    </i>
    <i t="default">
      <x v="106"/>
    </i>
    <i>
      <x v="107"/>
      <x v="43"/>
    </i>
    <i r="1">
      <x v="51"/>
    </i>
    <i r="1">
      <x v="64"/>
    </i>
    <i r="1">
      <x v="99"/>
    </i>
    <i r="1">
      <x v="162"/>
    </i>
    <i t="default">
      <x v="107"/>
    </i>
    <i>
      <x v="108"/>
      <x v="88"/>
    </i>
    <i t="default">
      <x v="108"/>
    </i>
    <i>
      <x v="109"/>
      <x v="87"/>
    </i>
    <i t="default">
      <x v="109"/>
    </i>
    <i>
      <x v="110"/>
      <x v="21"/>
    </i>
    <i r="1">
      <x v="34"/>
    </i>
    <i r="1">
      <x v="53"/>
    </i>
    <i r="1">
      <x v="88"/>
    </i>
    <i r="1">
      <x v="143"/>
    </i>
    <i t="default">
      <x v="110"/>
    </i>
    <i>
      <x v="111"/>
      <x v="87"/>
    </i>
    <i t="default">
      <x v="111"/>
    </i>
    <i>
      <x v="112"/>
      <x v="88"/>
    </i>
    <i t="default">
      <x v="112"/>
    </i>
    <i>
      <x v="113"/>
      <x v="88"/>
    </i>
    <i t="default">
      <x v="113"/>
    </i>
    <i>
      <x v="114"/>
      <x v="88"/>
    </i>
    <i r="1">
      <x v="92"/>
    </i>
    <i t="default">
      <x v="114"/>
    </i>
    <i>
      <x v="115"/>
      <x v="88"/>
    </i>
    <i t="default">
      <x v="115"/>
    </i>
    <i>
      <x v="116"/>
      <x v="44"/>
    </i>
    <i r="1">
      <x v="47"/>
    </i>
    <i r="1">
      <x v="50"/>
    </i>
    <i r="1">
      <x v="88"/>
    </i>
    <i t="default">
      <x v="116"/>
    </i>
    <i>
      <x v="117"/>
      <x v="45"/>
    </i>
    <i r="1">
      <x v="88"/>
    </i>
    <i r="1">
      <x v="136"/>
    </i>
    <i t="default">
      <x v="117"/>
    </i>
    <i>
      <x v="118"/>
      <x v="69"/>
    </i>
    <i r="1">
      <x v="88"/>
    </i>
    <i r="1">
      <x v="93"/>
    </i>
    <i r="1">
      <x v="104"/>
    </i>
    <i t="default">
      <x v="118"/>
    </i>
    <i>
      <x v="119"/>
      <x v="54"/>
    </i>
    <i r="1">
      <x v="76"/>
    </i>
    <i r="1">
      <x v="88"/>
    </i>
    <i r="1">
      <x v="152"/>
    </i>
    <i t="default">
      <x v="119"/>
    </i>
    <i>
      <x v="120"/>
      <x v="20"/>
    </i>
    <i r="1">
      <x v="88"/>
    </i>
    <i r="1">
      <x v="135"/>
    </i>
    <i t="default">
      <x v="120"/>
    </i>
    <i>
      <x v="121"/>
      <x v="87"/>
    </i>
    <i t="default">
      <x v="121"/>
    </i>
    <i>
      <x v="122"/>
      <x v="87"/>
    </i>
    <i t="default">
      <x v="122"/>
    </i>
    <i>
      <x v="123"/>
      <x v="88"/>
    </i>
    <i r="1">
      <x v="111"/>
    </i>
    <i r="1">
      <x v="128"/>
    </i>
    <i t="default">
      <x v="123"/>
    </i>
    <i>
      <x v="124"/>
      <x v="87"/>
    </i>
    <i t="default">
      <x v="124"/>
    </i>
    <i>
      <x v="125"/>
      <x v="88"/>
    </i>
    <i r="1">
      <x v="90"/>
    </i>
    <i r="1">
      <x v="91"/>
    </i>
    <i r="1">
      <x v="134"/>
    </i>
    <i t="default">
      <x v="125"/>
    </i>
    <i>
      <x v="126"/>
      <x v="87"/>
    </i>
    <i t="default">
      <x v="126"/>
    </i>
    <i>
      <x v="127"/>
      <x v="88"/>
    </i>
    <i t="default">
      <x v="127"/>
    </i>
    <i>
      <x v="128"/>
      <x v="58"/>
    </i>
    <i r="1">
      <x v="88"/>
    </i>
    <i r="1">
      <x v="89"/>
    </i>
    <i r="1">
      <x v="101"/>
    </i>
    <i r="1">
      <x v="120"/>
    </i>
    <i t="default">
      <x v="128"/>
    </i>
    <i>
      <x v="129"/>
      <x v="87"/>
    </i>
    <i t="default">
      <x v="129"/>
    </i>
    <i>
      <x v="130"/>
      <x v="87"/>
    </i>
    <i t="default">
      <x v="130"/>
    </i>
    <i t="grand">
      <x/>
    </i>
  </rowItems>
  <colItems count="1">
    <i/>
  </colItem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1000"/>
  <sheetViews>
    <sheetView workbookViewId="0"/>
  </sheetViews>
  <sheetFormatPr defaultColWidth="14.42578125" defaultRowHeight="15" customHeight="1" x14ac:dyDescent="0.25"/>
  <cols>
    <col min="1" max="1" width="17.28515625" customWidth="1"/>
    <col min="2" max="2" width="38" customWidth="1"/>
    <col min="3" max="3" width="22.140625" customWidth="1"/>
    <col min="4" max="4" width="14.5703125" customWidth="1"/>
    <col min="5" max="5" width="44.140625" customWidth="1"/>
    <col min="6" max="6" width="55.85546875" customWidth="1"/>
    <col min="7" max="7" width="15.85546875" customWidth="1"/>
    <col min="8" max="8" width="16.85546875" customWidth="1"/>
    <col min="9" max="9" width="12.5703125" hidden="1" customWidth="1"/>
    <col min="10" max="10" width="15" hidden="1" customWidth="1"/>
    <col min="11" max="26" width="8.7109375" customWidth="1"/>
  </cols>
  <sheetData>
    <row r="1" spans="1:10" ht="14.25" customHeight="1" x14ac:dyDescent="0.25">
      <c r="A1" s="1" t="s">
        <v>0</v>
      </c>
      <c r="B1" s="1" t="s">
        <v>1</v>
      </c>
      <c r="C1" s="2" t="s">
        <v>2</v>
      </c>
      <c r="D1" s="1" t="s">
        <v>3</v>
      </c>
      <c r="E1" s="1" t="s">
        <v>4</v>
      </c>
      <c r="F1" s="3" t="s">
        <v>5</v>
      </c>
      <c r="G1" s="1" t="s">
        <v>6</v>
      </c>
      <c r="H1" s="1" t="s">
        <v>7</v>
      </c>
      <c r="I1" s="1" t="s">
        <v>8</v>
      </c>
      <c r="J1" s="1" t="s">
        <v>9</v>
      </c>
    </row>
    <row r="2" spans="1:10" ht="14.25" hidden="1" customHeight="1" x14ac:dyDescent="0.25">
      <c r="A2" s="4">
        <v>1</v>
      </c>
      <c r="B2" s="4">
        <v>1</v>
      </c>
      <c r="C2" s="5" t="str">
        <f>VLOOKUP(B2,d_ApplicabilityType!A:B,2,FALSE)</f>
        <v>Process</v>
      </c>
      <c r="D2" s="4" t="s">
        <v>10</v>
      </c>
      <c r="E2" s="4" t="s">
        <v>11</v>
      </c>
      <c r="F2" s="6" t="str">
        <f>IF(B2=1,VLOOKUP(A2,'Level 2'!A:I,8,FALSE),"n/a")</f>
        <v>Asphalt Plant, Asphalt Concrete Plant, Asphalt Processing, Bulk Material Handling, Hot Mix Asphalt, Asphalt Concrete, Cutback Asphalt, Emulsified Asphalt, Slow Cure Cutback, Asphalt Air Blowing</v>
      </c>
      <c r="G2" s="7">
        <v>43894</v>
      </c>
      <c r="H2" s="7">
        <v>44588.47074074074</v>
      </c>
      <c r="I2" s="4" t="s">
        <v>12</v>
      </c>
      <c r="J2" s="4" t="s">
        <v>12</v>
      </c>
    </row>
    <row r="3" spans="1:10" ht="14.25" hidden="1" customHeight="1" x14ac:dyDescent="0.25">
      <c r="A3" s="8">
        <v>2</v>
      </c>
      <c r="B3" s="8">
        <v>1</v>
      </c>
      <c r="C3" s="9" t="str">
        <f>VLOOKUP(B3,d_ApplicabilityType!A:B,2,FALSE)</f>
        <v>Process</v>
      </c>
      <c r="D3" s="8" t="s">
        <v>10</v>
      </c>
      <c r="E3" s="8" t="s">
        <v>13</v>
      </c>
      <c r="F3" s="10" t="str">
        <f>IF(B3=1,VLOOKUP(A3,'Level 2'!A:I,8,FALSE),"n/a")</f>
        <v>Cement Manufacturing, Portland Cement Manufacturing, Bulk Material Handling, Portland Cement, Clinker</v>
      </c>
      <c r="G3" s="11">
        <v>43894</v>
      </c>
      <c r="H3" s="11">
        <v>44588.473263888889</v>
      </c>
      <c r="I3" s="8" t="s">
        <v>12</v>
      </c>
      <c r="J3" s="8" t="s">
        <v>12</v>
      </c>
    </row>
    <row r="4" spans="1:10" ht="14.25" hidden="1" customHeight="1" x14ac:dyDescent="0.25">
      <c r="A4" s="4">
        <v>3</v>
      </c>
      <c r="B4" s="4">
        <v>1</v>
      </c>
      <c r="C4" s="5" t="str">
        <f>VLOOKUP(B4,d_ApplicabilityType!A:B,2,FALSE)</f>
        <v>Process</v>
      </c>
      <c r="D4" s="4" t="s">
        <v>10</v>
      </c>
      <c r="E4" s="4" t="s">
        <v>14</v>
      </c>
      <c r="F4" s="6" t="str">
        <f>IF(B4=1,VLOOKUP(A4,'Level 2'!A:I,8,FALSE),"n/a")</f>
        <v>Concrete Batch Plant, Cement Batch Plant, Bulk Material Handling</v>
      </c>
      <c r="G4" s="7">
        <v>43894</v>
      </c>
      <c r="H4" s="7">
        <v>44588.473703703705</v>
      </c>
      <c r="I4" s="4" t="s">
        <v>12</v>
      </c>
      <c r="J4" s="4" t="s">
        <v>12</v>
      </c>
    </row>
    <row r="5" spans="1:10" ht="14.25" hidden="1" customHeight="1" x14ac:dyDescent="0.25">
      <c r="A5" s="8">
        <v>4</v>
      </c>
      <c r="B5" s="8">
        <v>1</v>
      </c>
      <c r="C5" s="9" t="str">
        <f>VLOOKUP(B5,d_ApplicabilityType!A:B,2,FALSE)</f>
        <v>Process</v>
      </c>
      <c r="D5" s="8" t="s">
        <v>10</v>
      </c>
      <c r="E5" s="8" t="s">
        <v>15</v>
      </c>
      <c r="F5" s="10" t="str">
        <f>IF(B5=1,VLOOKUP(A5,'Level 2'!A:I,8,FALSE),"n/a")</f>
        <v>Personal Care Products, Cosmetics, Hairspray, Aerosol Can Refilling, Deodorant, Perfume, Cologne, Lipstick, Talcum Powder</v>
      </c>
      <c r="G5" s="11">
        <v>43894</v>
      </c>
      <c r="H5" s="11">
        <v>44608.471018518518</v>
      </c>
      <c r="I5" s="8" t="s">
        <v>12</v>
      </c>
      <c r="J5" s="8" t="s">
        <v>12</v>
      </c>
    </row>
    <row r="6" spans="1:10" ht="14.25" hidden="1" customHeight="1" x14ac:dyDescent="0.25">
      <c r="A6" s="4">
        <v>5</v>
      </c>
      <c r="B6" s="4">
        <v>1</v>
      </c>
      <c r="C6" s="5" t="str">
        <f>VLOOKUP(B6,d_ApplicabilityType!A:B,2,FALSE)</f>
        <v>Process</v>
      </c>
      <c r="D6" s="4" t="s">
        <v>10</v>
      </c>
      <c r="E6" s="4" t="s">
        <v>16</v>
      </c>
      <c r="F6" s="6" t="str">
        <f>IF(B6=1,VLOOKUP(A6,'Level 2'!A:I,8,FALSE),"n/a")</f>
        <v>Electronics Manufacturing</v>
      </c>
      <c r="G6" s="7">
        <v>43894</v>
      </c>
      <c r="H6" s="7">
        <v>43894</v>
      </c>
      <c r="I6" s="4" t="s">
        <v>12</v>
      </c>
      <c r="J6" s="4" t="s">
        <v>12</v>
      </c>
    </row>
    <row r="7" spans="1:10" ht="14.25" hidden="1" customHeight="1" x14ac:dyDescent="0.25">
      <c r="A7" s="8">
        <v>6</v>
      </c>
      <c r="B7" s="8">
        <v>1</v>
      </c>
      <c r="C7" s="9" t="str">
        <f>VLOOKUP(B7,d_ApplicabilityType!A:B,2,FALSE)</f>
        <v>Process</v>
      </c>
      <c r="D7" s="8" t="s">
        <v>10</v>
      </c>
      <c r="E7" s="8" t="s">
        <v>17</v>
      </c>
      <c r="F7" s="10" t="str">
        <f>IF(B7=1,VLOOKUP(A7,'Level 2'!A:I,8,FALSE),"n/a")</f>
        <v>Explosives Manufacturing</v>
      </c>
      <c r="G7" s="11">
        <v>43894</v>
      </c>
      <c r="H7" s="11">
        <v>43894</v>
      </c>
      <c r="I7" s="8" t="s">
        <v>12</v>
      </c>
      <c r="J7" s="8" t="s">
        <v>12</v>
      </c>
    </row>
    <row r="8" spans="1:10" ht="14.25" hidden="1" customHeight="1" x14ac:dyDescent="0.25">
      <c r="A8" s="4">
        <v>7</v>
      </c>
      <c r="B8" s="4">
        <v>1</v>
      </c>
      <c r="C8" s="5" t="str">
        <f>VLOOKUP(B8,d_ApplicabilityType!A:B,2,FALSE)</f>
        <v>Process</v>
      </c>
      <c r="D8" s="4" t="s">
        <v>10</v>
      </c>
      <c r="E8" s="4" t="s">
        <v>18</v>
      </c>
      <c r="F8" s="6" t="str">
        <f>IF(B8=1,VLOOKUP(A8,'Level 2'!A:I,8,FALSE),"n/a")</f>
        <v>Fiberglass Boat Manufacturing, Fiberglass and Reinforced Polymer Products, Glass Fiber, Wool Fiberglass</v>
      </c>
      <c r="G8" s="7">
        <v>43894</v>
      </c>
      <c r="H8" s="7">
        <v>43894</v>
      </c>
      <c r="I8" s="4" t="s">
        <v>12</v>
      </c>
      <c r="J8" s="4" t="s">
        <v>12</v>
      </c>
    </row>
    <row r="9" spans="1:10" ht="14.25" hidden="1" customHeight="1" x14ac:dyDescent="0.25">
      <c r="A9" s="8">
        <v>8</v>
      </c>
      <c r="B9" s="8">
        <v>1</v>
      </c>
      <c r="C9" s="9" t="str">
        <f>VLOOKUP(B9,d_ApplicabilityType!A:B,2,FALSE)</f>
        <v>Process</v>
      </c>
      <c r="D9" s="8" t="s">
        <v>10</v>
      </c>
      <c r="E9" s="8" t="s">
        <v>19</v>
      </c>
      <c r="F9" s="10" t="str">
        <f>IF(B9=1,VLOOKUP(A9,'Level 2'!A:I,8,FALSE),"n/a")</f>
        <v>Polystyrene Foam, Polyurethane Foam, Polyurethane, Polystyrene, Expandable Polystyrene, Extruded Polystyrene, Isocyanurate, Phenolic Foam</v>
      </c>
      <c r="G9" s="11">
        <v>43894</v>
      </c>
      <c r="H9" s="11">
        <v>44588.480462962965</v>
      </c>
      <c r="I9" s="8" t="s">
        <v>12</v>
      </c>
      <c r="J9" s="8" t="s">
        <v>12</v>
      </c>
    </row>
    <row r="10" spans="1:10" ht="14.25" hidden="1" customHeight="1" x14ac:dyDescent="0.25">
      <c r="A10" s="4">
        <v>9</v>
      </c>
      <c r="B10" s="4">
        <v>1</v>
      </c>
      <c r="C10" s="5" t="str">
        <f>VLOOKUP(B10,d_ApplicabilityType!A:B,2,FALSE)</f>
        <v>Process</v>
      </c>
      <c r="D10" s="4" t="s">
        <v>10</v>
      </c>
      <c r="E10" s="4" t="s">
        <v>20</v>
      </c>
      <c r="F10" s="6" t="str">
        <f>IF(B10=1,VLOOKUP(A10,'Level 2'!A:I,8,FALSE),"n/a")</f>
        <v>Coffee Bean Roasting, Alcoholic Beverage, Grain Handling and Drying, Vegetable Oil, Fruit and Vegetable Processing, Agricultural Products Processing, Meat Processing, Fish Processing, Nut Drying, Nut Sizing, Nut Processing, Wool Production, Leather Tanning, Food Dehydration, Cotton Gin, Cotton Ginning, Brewery, Distillery, Food Products, Winery, Bakery, Baking, Bread</v>
      </c>
      <c r="G10" s="7">
        <v>43894</v>
      </c>
      <c r="H10" s="7">
        <v>44588.484467592592</v>
      </c>
      <c r="I10" s="4" t="s">
        <v>12</v>
      </c>
      <c r="J10" s="4" t="s">
        <v>12</v>
      </c>
    </row>
    <row r="11" spans="1:10" ht="14.25" hidden="1" customHeight="1" x14ac:dyDescent="0.25">
      <c r="A11" s="8">
        <v>10</v>
      </c>
      <c r="B11" s="8">
        <v>1</v>
      </c>
      <c r="C11" s="9" t="str">
        <f>VLOOKUP(B11,d_ApplicabilityType!A:B,2,FALSE)</f>
        <v>Process</v>
      </c>
      <c r="D11" s="8" t="s">
        <v>10</v>
      </c>
      <c r="E11" s="8" t="s">
        <v>21</v>
      </c>
      <c r="F11" s="10" t="str">
        <f>IF(B11=1,VLOOKUP(A11,'Level 2'!A:I,8,FALSE),"n/a")</f>
        <v>Glass Manufacturing, sodium silicate</v>
      </c>
      <c r="G11" s="11">
        <v>43894</v>
      </c>
      <c r="H11" s="11">
        <v>44537.706643518519</v>
      </c>
      <c r="I11" s="8" t="s">
        <v>12</v>
      </c>
      <c r="J11" s="8" t="s">
        <v>12</v>
      </c>
    </row>
    <row r="12" spans="1:10" ht="14.25" hidden="1" customHeight="1" x14ac:dyDescent="0.25">
      <c r="A12" s="4">
        <v>11</v>
      </c>
      <c r="B12" s="4">
        <v>1</v>
      </c>
      <c r="C12" s="5" t="str">
        <f>VLOOKUP(B12,d_ApplicabilityType!A:B,2,FALSE)</f>
        <v>Process</v>
      </c>
      <c r="D12" s="4" t="s">
        <v>10</v>
      </c>
      <c r="E12" s="4" t="s">
        <v>22</v>
      </c>
      <c r="F12" s="6" t="str">
        <f>IF(B12=1,VLOOKUP(A12,'Level 2'!A:I,8,FALSE),"n/a")</f>
        <v>Phosphate Fertilizer, Fertilizer, Nitric Acid Plant, Chlorine, Fume Silica, Hydrogen Cyanide, Phosphoric Acid, Sodium Cyanide, Sulfuric Acid Plant, Sodium Carbonate, Hydrogen Production, Ammonia, Granular Triple Superphospate, Wet-Process Phosphoric Acid Plant, Superphosphoric Acid Plant, Superphosphoric, Wet-Process Phosphoric, Weak Nitric Acid, Sulfuric Acid Unit, Sulfuric Acid</v>
      </c>
      <c r="G12" s="7">
        <v>43894</v>
      </c>
      <c r="H12" s="7">
        <v>44588.485798611109</v>
      </c>
      <c r="I12" s="4" t="s">
        <v>12</v>
      </c>
      <c r="J12" s="4" t="s">
        <v>12</v>
      </c>
    </row>
    <row r="13" spans="1:10" ht="14.25" hidden="1" customHeight="1" x14ac:dyDescent="0.25">
      <c r="A13" s="8">
        <v>12</v>
      </c>
      <c r="B13" s="8">
        <v>1</v>
      </c>
      <c r="C13" s="9" t="str">
        <f>VLOOKUP(B13,d_ApplicabilityType!A:B,2,FALSE)</f>
        <v>Process</v>
      </c>
      <c r="D13" s="8" t="s">
        <v>10</v>
      </c>
      <c r="E13" s="8" t="s">
        <v>23</v>
      </c>
      <c r="F13" s="10" t="str">
        <f>IF(B13=1,VLOOKUP(A13,'Level 2'!A:I,8,FALSE),"n/a")</f>
        <v>Foundry, Steel Foundry, Steel Production, Iron Foundry, Ferroalloy Production, Stainless Steel Production, Specialty Steel Production, Coke Processes, Pickling, Aluminum Smelting, Casting, Hot Metal Transfer and Ladle, Metal Scrap Handling, Shake Out, Brass Production, Copper Smelting, Lead Smelting, Zinc Smelting, Other Non-Ferrous Processes, Other Ferrous Processes, Primary Aluminum, Secondary Aluminum, Primary Copper, Secondary Copper, Lead Acid Battery Manufacturing, Secondary Lead Smelting, Precious Metal Reclamation, Heat Treating of Metal, Coke Oven Batteries, Feroalloy Production</v>
      </c>
      <c r="G13" s="11">
        <v>43894</v>
      </c>
      <c r="H13" s="11">
        <v>44553.420775462961</v>
      </c>
      <c r="I13" s="8" t="s">
        <v>12</v>
      </c>
      <c r="J13" s="8" t="s">
        <v>12</v>
      </c>
    </row>
    <row r="14" spans="1:10" ht="14.25" hidden="1" customHeight="1" x14ac:dyDescent="0.25">
      <c r="A14" s="4">
        <v>13</v>
      </c>
      <c r="B14" s="4">
        <v>1</v>
      </c>
      <c r="C14" s="5" t="str">
        <f>VLOOKUP(B14,d_ApplicabilityType!A:B,2,FALSE)</f>
        <v>Process</v>
      </c>
      <c r="D14" s="4" t="s">
        <v>10</v>
      </c>
      <c r="E14" s="4" t="s">
        <v>24</v>
      </c>
      <c r="F14" s="6" t="str">
        <f>IF(B14=1,VLOOKUP(A14,'Level 2'!A:I,8,FALSE),"n/a")</f>
        <v>Petroleum Refining, Petroleum Refinery, Petroleum Refineries, Cracking, Reforming, Light Ends Recovery, Hydrotreating, Petroleum Acid Gas Removal, Petroleum Treating, Sulfur Recovery Unit, Sulfur Recovery Plant, Petroleum Refining Conversion Processes, Petroleum Refining Separation Processes, Petroleum Refining Feedstock, Heater Treater, Natural Gas Processing Plant, Gasoline Processing Plant, Fugitive Leaks, Fugitive Emissions, Equipment Leaks, NAICS 32411, Glycol Dehydrator, Natural Gas Dehydration, Petroleum Coke, Petcoke, biodiesel, biofuel</v>
      </c>
      <c r="G14" s="7">
        <v>43894</v>
      </c>
      <c r="H14" s="7">
        <v>44713.379374999997</v>
      </c>
      <c r="I14" s="4" t="s">
        <v>12</v>
      </c>
      <c r="J14" s="4" t="s">
        <v>12</v>
      </c>
    </row>
    <row r="15" spans="1:10" ht="14.25" hidden="1" customHeight="1" x14ac:dyDescent="0.25">
      <c r="A15" s="8">
        <v>14</v>
      </c>
      <c r="B15" s="8">
        <v>1</v>
      </c>
      <c r="C15" s="9" t="str">
        <f>VLOOKUP(B15,d_ApplicabilityType!A:B,2,FALSE)</f>
        <v>Process</v>
      </c>
      <c r="D15" s="8" t="s">
        <v>10</v>
      </c>
      <c r="E15" s="8" t="s">
        <v>25</v>
      </c>
      <c r="F15" s="10" t="str">
        <f>IF(B15=1,VLOOKUP(A15,'Level 2'!A:I,8,FALSE),"n/a")</f>
        <v>Oil and Gas Fields, Shale Processing, Fugitive Leaks, Fugitive Emissions, Equipment Leaks, Oil and Gas Production, SIC 13, Heavy Oil Test Station, HOTS</v>
      </c>
      <c r="G15" s="11">
        <v>43894</v>
      </c>
      <c r="H15" s="11">
        <v>44564.572326388887</v>
      </c>
      <c r="I15" s="8" t="s">
        <v>12</v>
      </c>
      <c r="J15" s="8" t="s">
        <v>12</v>
      </c>
    </row>
    <row r="16" spans="1:10" ht="14.25" hidden="1" customHeight="1" x14ac:dyDescent="0.25">
      <c r="A16" s="4">
        <v>15</v>
      </c>
      <c r="B16" s="4">
        <v>1</v>
      </c>
      <c r="C16" s="5" t="str">
        <f>VLOOKUP(B16,d_ApplicabilityType!A:B,2,FALSE)</f>
        <v>Process</v>
      </c>
      <c r="D16" s="4" t="s">
        <v>10</v>
      </c>
      <c r="E16" s="4" t="s">
        <v>26</v>
      </c>
      <c r="F16" s="6" t="str">
        <f>IF(B16=1,VLOOKUP(A16,'Level 2'!A:I,8,FALSE),"n/a")</f>
        <v>Paint Manufacturing, Coatings Manufacturing, Adhesives Manufacturing, Ink Manufacturing, Coating Manufacturing, Sealant Manufacturing, Solvent Manufacturing, Spray Paint, Hand-Held Aerosol Paint, Ink, Coating, Paint, Adhesive, Metalworking Fluid, Lubricant, Metalworking Fluid</v>
      </c>
      <c r="G16" s="7">
        <v>43894</v>
      </c>
      <c r="H16" s="7">
        <v>44567.532905092594</v>
      </c>
      <c r="I16" s="4" t="s">
        <v>12</v>
      </c>
      <c r="J16" s="4" t="s">
        <v>12</v>
      </c>
    </row>
    <row r="17" spans="1:10" ht="14.25" hidden="1" customHeight="1" x14ac:dyDescent="0.25">
      <c r="A17" s="8">
        <v>16</v>
      </c>
      <c r="B17" s="8">
        <v>1</v>
      </c>
      <c r="C17" s="9" t="str">
        <f>VLOOKUP(B17,d_ApplicabilityType!A:B,2,FALSE)</f>
        <v>Process</v>
      </c>
      <c r="D17" s="8" t="s">
        <v>10</v>
      </c>
      <c r="E17" s="8" t="s">
        <v>27</v>
      </c>
      <c r="F17" s="10" t="str">
        <f>IF(B17=1,VLOOKUP(A17,'Level 2'!A:I,8,FALSE),"n/a")</f>
        <v>Kraft Pulp and Paper, Kraft Material Recovery, Kraft Paper Making, Non-Kraft Pulp and Paper Processes</v>
      </c>
      <c r="G17" s="11">
        <v>43894</v>
      </c>
      <c r="H17" s="11">
        <v>43894</v>
      </c>
      <c r="I17" s="8" t="s">
        <v>12</v>
      </c>
      <c r="J17" s="8" t="s">
        <v>12</v>
      </c>
    </row>
    <row r="18" spans="1:10" ht="14.25" hidden="1" customHeight="1" x14ac:dyDescent="0.25">
      <c r="A18" s="4">
        <v>17</v>
      </c>
      <c r="B18" s="4">
        <v>1</v>
      </c>
      <c r="C18" s="5" t="str">
        <f>VLOOKUP(B18,d_ApplicabilityType!A:B,2,FALSE)</f>
        <v>Process</v>
      </c>
      <c r="D18" s="4" t="s">
        <v>10</v>
      </c>
      <c r="E18" s="4" t="s">
        <v>28</v>
      </c>
      <c r="F18" s="6" t="str">
        <f>IF(B18=1,VLOOKUP(A18,'Level 2'!A:I,8,FALSE),"n/a")</f>
        <v>Pharmaceuticals Manufacturing, Drug Production, Drug</v>
      </c>
      <c r="G18" s="7">
        <v>43894</v>
      </c>
      <c r="H18" s="7">
        <v>44564.553379629629</v>
      </c>
      <c r="I18" s="4" t="s">
        <v>12</v>
      </c>
      <c r="J18" s="4" t="s">
        <v>12</v>
      </c>
    </row>
    <row r="19" spans="1:10" ht="14.25" hidden="1" customHeight="1" x14ac:dyDescent="0.25">
      <c r="A19" s="8">
        <v>18</v>
      </c>
      <c r="B19" s="8">
        <v>1</v>
      </c>
      <c r="C19" s="9" t="str">
        <f>VLOOKUP(B19,d_ApplicabilityType!A:B,2,FALSE)</f>
        <v>Process</v>
      </c>
      <c r="D19" s="8" t="s">
        <v>10</v>
      </c>
      <c r="E19" s="8" t="s">
        <v>29</v>
      </c>
      <c r="F19" s="10" t="str">
        <f>IF(B19=1,VLOOKUP(A19,'Level 2'!A:I,8,FALSE),"n/a")</f>
        <v>Rubber Production, Resin Production, Polymer Production, Plastic Production, Polyester Resins, Polycarbonates, Polystyrene, Polyvinyl Acetate, Polyvinyl Chloride, Reinforced Plastic Composites, Latex Production, Flexible Polyurethane Foam, Ethylene-Propylene Rubber, Butyl Rubber, Rubber Tire, Rubber Tire Retreading, Biopolymer, Bio-Polymer, Kelp Biopolymer, Kelp Bio-Polymer, Gel Coat</v>
      </c>
      <c r="G19" s="11">
        <v>43894</v>
      </c>
      <c r="H19" s="11">
        <v>44553.646296296298</v>
      </c>
      <c r="I19" s="8" t="s">
        <v>12</v>
      </c>
      <c r="J19" s="8" t="s">
        <v>12</v>
      </c>
    </row>
    <row r="20" spans="1:10" ht="14.25" hidden="1" customHeight="1" x14ac:dyDescent="0.25">
      <c r="A20" s="4">
        <v>19</v>
      </c>
      <c r="B20" s="4">
        <v>1</v>
      </c>
      <c r="C20" s="5" t="str">
        <f>VLOOKUP(B20,d_ApplicabilityType!A:B,2,FALSE)</f>
        <v>Process</v>
      </c>
      <c r="D20" s="4" t="s">
        <v>10</v>
      </c>
      <c r="E20" s="4" t="s">
        <v>30</v>
      </c>
      <c r="F20" s="6" t="str">
        <f>IF(B20=1,VLOOKUP(A20,'Level 2'!A:I,8,FALSE),"n/a")</f>
        <v>Clay, Bricks, Coal, Lime, Limestone, Rock, Mineral, Ceramics, Mercury, Metallic Mineral Processing, Non-metallic Mineral Processing, Mining, Underground Mining, Phosphate Rock, Phosphogypsum, Taconitelron, Refractories, Chromium Refractories Production, Asbestos Production, Alumina Processing, Calcium Carbide Manufacturing, Elemental Phosphorous Plants, Coal Conversion, Gasification, Coal Handling, Coal Processing, Coal Preparation, Coal Cleaning, Ash Storage, Ash Handling, Carbon Black Manufacturing, Frit Manufacturing, Bulk Material Handling, Dust, Aggregate Operations</v>
      </c>
      <c r="G20" s="7">
        <v>43894</v>
      </c>
      <c r="H20" s="7">
        <v>44560.376168981478</v>
      </c>
      <c r="I20" s="4" t="s">
        <v>12</v>
      </c>
      <c r="J20" s="4" t="s">
        <v>12</v>
      </c>
    </row>
    <row r="21" spans="1:10" ht="14.25" hidden="1" customHeight="1" x14ac:dyDescent="0.25">
      <c r="A21" s="8">
        <v>20</v>
      </c>
      <c r="B21" s="8">
        <v>1</v>
      </c>
      <c r="C21" s="9" t="str">
        <f>VLOOKUP(B21,d_ApplicabilityType!A:B,2,FALSE)</f>
        <v>Process</v>
      </c>
      <c r="D21" s="8" t="s">
        <v>10</v>
      </c>
      <c r="E21" s="8" t="s">
        <v>31</v>
      </c>
      <c r="F21" s="10" t="str">
        <f>IF(B21=1,VLOOKUP(A21,'Level 2'!A:I,8,FALSE),"n/a")</f>
        <v>Asphalt shingles, asphalt roof shingles</v>
      </c>
      <c r="G21" s="11">
        <v>43894</v>
      </c>
      <c r="H21" s="11">
        <v>43894</v>
      </c>
      <c r="I21" s="8" t="s">
        <v>12</v>
      </c>
      <c r="J21" s="8" t="s">
        <v>12</v>
      </c>
    </row>
    <row r="22" spans="1:10" ht="14.25" hidden="1" customHeight="1" x14ac:dyDescent="0.25">
      <c r="A22" s="4">
        <v>21</v>
      </c>
      <c r="B22" s="4">
        <v>1</v>
      </c>
      <c r="C22" s="5" t="str">
        <f>VLOOKUP(B22,d_ApplicabilityType!A:B,2,FALSE)</f>
        <v>Process</v>
      </c>
      <c r="D22" s="4" t="s">
        <v>10</v>
      </c>
      <c r="E22" s="4" t="s">
        <v>32</v>
      </c>
      <c r="F22" s="6" t="str">
        <f>IF(B22=1,VLOOKUP(A22,'Level 2'!A:I,8,FALSE),"n/a")</f>
        <v>Semiconductor Manufacturing, Semiconductor, Semiconductor Wafer Fabrication, Crystal Growth, Circuit Separation, Wafer Production, Photoresist Operation, Doping, Epitaxial Growth</v>
      </c>
      <c r="G22" s="7">
        <v>43894</v>
      </c>
      <c r="H22" s="7">
        <v>44545.438703703701</v>
      </c>
      <c r="I22" s="4" t="s">
        <v>12</v>
      </c>
      <c r="J22" s="4" t="s">
        <v>12</v>
      </c>
    </row>
    <row r="23" spans="1:10" ht="14.25" hidden="1" customHeight="1" x14ac:dyDescent="0.25">
      <c r="A23" s="8">
        <v>22</v>
      </c>
      <c r="B23" s="8">
        <v>1</v>
      </c>
      <c r="C23" s="9" t="str">
        <f>VLOOKUP(B23,d_ApplicabilityType!A:B,2,FALSE)</f>
        <v>Process</v>
      </c>
      <c r="D23" s="8" t="s">
        <v>10</v>
      </c>
      <c r="E23" s="8" t="s">
        <v>33</v>
      </c>
      <c r="F23" s="10" t="str">
        <f>IF(B23=1,VLOOKUP(A23,'Level 2'!A:I,8,FALSE),"n/a")</f>
        <v>Acrylic Fibers, Modacrylic Fibers, Spandex, Rug Shearing, Carpet Shearing</v>
      </c>
      <c r="G23" s="11">
        <v>43894</v>
      </c>
      <c r="H23" s="11">
        <v>44713.381423611114</v>
      </c>
      <c r="I23" s="8" t="s">
        <v>12</v>
      </c>
      <c r="J23" s="8" t="s">
        <v>12</v>
      </c>
    </row>
    <row r="24" spans="1:10" ht="14.25" hidden="1" customHeight="1" x14ac:dyDescent="0.25">
      <c r="A24" s="4">
        <v>23</v>
      </c>
      <c r="B24" s="4">
        <v>1</v>
      </c>
      <c r="C24" s="5" t="str">
        <f>VLOOKUP(B24,d_ApplicabilityType!A:B,2,FALSE)</f>
        <v>Process</v>
      </c>
      <c r="D24" s="4" t="s">
        <v>10</v>
      </c>
      <c r="E24" s="4" t="s">
        <v>34</v>
      </c>
      <c r="F24" s="6" t="str">
        <f>IF(B24=1,VLOOKUP(A24,'Level 2'!A:I,8,FALSE),"n/a")</f>
        <v>Plywood Manufacturing, Particle and Strand Board Manufacturing, Wood Working, Wood Treatment, Charcoal Manufacturing, Dust, Sawdust, Woodworking</v>
      </c>
      <c r="G24" s="7">
        <v>43894</v>
      </c>
      <c r="H24" s="7">
        <v>44543.510462962964</v>
      </c>
      <c r="I24" s="4" t="s">
        <v>12</v>
      </c>
      <c r="J24" s="4" t="s">
        <v>12</v>
      </c>
    </row>
    <row r="25" spans="1:10" ht="14.25" hidden="1" customHeight="1" x14ac:dyDescent="0.25">
      <c r="A25" s="8">
        <v>24</v>
      </c>
      <c r="B25" s="8">
        <v>1</v>
      </c>
      <c r="C25" s="9" t="str">
        <f>VLOOKUP(B25,d_ApplicabilityType!A:B,2,FALSE)</f>
        <v>Process</v>
      </c>
      <c r="D25" s="8" t="s">
        <v>35</v>
      </c>
      <c r="E25" s="8" t="s">
        <v>36</v>
      </c>
      <c r="F25" s="10" t="str">
        <f>IF(B25=1,VLOOKUP(A25,'Level 2'!A:I,8,FALSE),"n/a")</f>
        <v>Organic Solvent Cleaning and Degreasing, Halogenated Solvent Cleaning, Paint Stripping, Solvent Cleanup, Cleanup Solvent, Stripper, Surface Preparation, Surface Prep, Coating Prep</v>
      </c>
      <c r="G25" s="11">
        <v>43894</v>
      </c>
      <c r="H25" s="11">
        <v>44539.41815972222</v>
      </c>
      <c r="I25" s="8" t="s">
        <v>12</v>
      </c>
      <c r="J25" s="8" t="s">
        <v>12</v>
      </c>
    </row>
    <row r="26" spans="1:10" ht="14.25" hidden="1" customHeight="1" x14ac:dyDescent="0.25">
      <c r="A26" s="4">
        <v>25</v>
      </c>
      <c r="B26" s="4">
        <v>1</v>
      </c>
      <c r="C26" s="5" t="str">
        <f>VLOOKUP(B26,d_ApplicabilityType!A:B,2,FALSE)</f>
        <v>Process</v>
      </c>
      <c r="D26" s="4" t="s">
        <v>35</v>
      </c>
      <c r="E26" s="4" t="s">
        <v>37</v>
      </c>
      <c r="F26" s="6" t="str">
        <f>IF(B26=1,VLOOKUP(A26,'Level 2'!A:I,8,FALSE),"n/a")</f>
        <v>Dry Cleaner, PERC Solvents, Petroleum Solvents</v>
      </c>
      <c r="G26" s="7">
        <v>43894</v>
      </c>
      <c r="H26" s="7">
        <v>43894</v>
      </c>
      <c r="I26" s="4" t="s">
        <v>12</v>
      </c>
      <c r="J26" s="4" t="s">
        <v>12</v>
      </c>
    </row>
    <row r="27" spans="1:10" ht="14.25" hidden="1" customHeight="1" x14ac:dyDescent="0.25">
      <c r="A27" s="8">
        <v>26</v>
      </c>
      <c r="B27" s="8">
        <v>1</v>
      </c>
      <c r="C27" s="9" t="str">
        <f>VLOOKUP(B27,d_ApplicabilityType!A:B,2,FALSE)</f>
        <v>Process</v>
      </c>
      <c r="D27" s="8" t="s">
        <v>35</v>
      </c>
      <c r="E27" s="8" t="s">
        <v>38</v>
      </c>
      <c r="F27" s="10" t="str">
        <f>IF(B27=1,VLOOKUP(A27,'Level 2'!A:I,8,FALSE),"n/a")</f>
        <v>Fumigation, Fumigant Use, Pest Fumigation, Agricultural Products Fumigation</v>
      </c>
      <c r="G27" s="11">
        <v>43894</v>
      </c>
      <c r="H27" s="11">
        <v>43894</v>
      </c>
      <c r="I27" s="8" t="s">
        <v>12</v>
      </c>
      <c r="J27" s="8" t="s">
        <v>12</v>
      </c>
    </row>
    <row r="28" spans="1:10" ht="14.25" hidden="1" customHeight="1" x14ac:dyDescent="0.25">
      <c r="A28" s="4">
        <v>27</v>
      </c>
      <c r="B28" s="4">
        <v>1</v>
      </c>
      <c r="C28" s="5" t="str">
        <f>VLOOKUP(B28,d_ApplicabilityType!A:B,2,FALSE)</f>
        <v>Process</v>
      </c>
      <c r="D28" s="4" t="s">
        <v>35</v>
      </c>
      <c r="E28" s="4" t="s">
        <v>39</v>
      </c>
      <c r="F28" s="6" t="str">
        <f>IF(B28=1,VLOOKUP(A28,'Level 2'!A:I,8,FALSE),"n/a")</f>
        <v>Bulk Loading, Non-Vehicle Fuel, Liquid Transfer, Liquid Handling, Liquid Storage, Volatile Organic Liquid Storage, Volatile Organic Liquid Marketing, Liquid Filling, Liquid Loading, Liquid Unloading, Submerged Fill Loading, Switch Loading, Class A Facility, Transfer Equipment, Bottom Loading, LPG Transfer, LPG Bulk Loading Facilities, liquefied petroleum gas transfer, LPG Dispensing, liquefied petroleum gas bulk loading,  Lightering, Vessel Loading</v>
      </c>
      <c r="G28" s="7">
        <v>43894</v>
      </c>
      <c r="H28" s="7">
        <v>44564.56422453704</v>
      </c>
      <c r="I28" s="4" t="s">
        <v>12</v>
      </c>
      <c r="J28" s="4" t="s">
        <v>12</v>
      </c>
    </row>
    <row r="29" spans="1:10" ht="14.25" hidden="1" customHeight="1" x14ac:dyDescent="0.25">
      <c r="A29" s="8">
        <v>28</v>
      </c>
      <c r="B29" s="8">
        <v>1</v>
      </c>
      <c r="C29" s="9" t="str">
        <f>VLOOKUP(B29,d_ApplicabilityType!A:B,2,FALSE)</f>
        <v>Process</v>
      </c>
      <c r="D29" s="8" t="s">
        <v>35</v>
      </c>
      <c r="E29" s="8" t="s">
        <v>40</v>
      </c>
      <c r="F29" s="10" t="str">
        <f>IF(B29=1,VLOOKUP(A29,'Level 2'!A:I,8,FALSE),"n/a")</f>
        <v>Bulk Loading, Vehicle Fuel, Fuel Transfer, Fuel Handling, Fuel Storage, Gasoline Bulk Plants, Gasoline Bulk Terminals, Gasoline Marketing, Petroleum Liquid Storage, Petroleum Marketing, Gasoline Dispensing, Diesel Dispensing, Gasoline Station, Gas Station, Submerged Fill Loading, Switch Loading, Class B Facility, Class C Facility, Transfer Equipment, Bottom Loading, Gasoline Transfer, Gasoline Loading, Diesel Transfer, Diesel Loading, Lightering, Vessel Loading, Retail Service Station</v>
      </c>
      <c r="G29" s="11">
        <v>43894</v>
      </c>
      <c r="H29" s="11">
        <v>44567.502581018518</v>
      </c>
      <c r="I29" s="8" t="s">
        <v>12</v>
      </c>
      <c r="J29" s="8" t="s">
        <v>12</v>
      </c>
    </row>
    <row r="30" spans="1:10" ht="14.25" hidden="1" customHeight="1" x14ac:dyDescent="0.25">
      <c r="A30" s="4">
        <v>29</v>
      </c>
      <c r="B30" s="4">
        <v>1</v>
      </c>
      <c r="C30" s="5" t="str">
        <f>VLOOKUP(B30,d_ApplicabilityType!A:B,2,FALSE)</f>
        <v>Process</v>
      </c>
      <c r="D30" s="4" t="s">
        <v>35</v>
      </c>
      <c r="E30" s="4" t="s">
        <v>41</v>
      </c>
      <c r="F30" s="6" t="str">
        <f>IF(B30=1,VLOOKUP(A30,'Level 2'!A:I,8,FALSE),"n/a")</f>
        <v>Surface Coating, Aerospace Coating, Automobile and Truck Coating, Automotive Refinishing, Architectural Coatings, Industrial Coatings, Can Surface Coating, Fabric Coating, Flatwood Paneling Coating, Vinyl Coating, Urethane Coating, Appliance Coating, Magnetic Wire Coating, Metal Coating, Plastics Coating, Polymeric Coating of Fabrics, Adhesive Primers, Pressure Sensitive Tapes and Labels Coating, Ship Coating, Boat Coating, Wood Products Coating, Furniture Coating, Leather Coating, Sealants, Sealant Primers, Adhesive Bonding Primers, Sealant, Solvent, Stripper, Lubricant, Metalworking Fluid, Painting, Hand-held Aerosol Paint, Handheld Aerosol Paint, Spray Paint, Printing, Graphic Arts</v>
      </c>
      <c r="G30" s="7">
        <v>43894</v>
      </c>
      <c r="H30" s="7">
        <v>44634.60833333333</v>
      </c>
      <c r="I30" s="4" t="s">
        <v>12</v>
      </c>
      <c r="J30" s="4" t="s">
        <v>12</v>
      </c>
    </row>
    <row r="31" spans="1:10" ht="14.25" hidden="1" customHeight="1" x14ac:dyDescent="0.25">
      <c r="A31" s="8">
        <v>30</v>
      </c>
      <c r="B31" s="8">
        <v>1</v>
      </c>
      <c r="C31" s="9" t="str">
        <f>VLOOKUP(B31,d_ApplicabilityType!A:B,2,FALSE)</f>
        <v>Process</v>
      </c>
      <c r="D31" s="8" t="s">
        <v>42</v>
      </c>
      <c r="E31" s="8" t="s">
        <v>43</v>
      </c>
      <c r="F31" s="10" t="str">
        <f>IF(B31=1,VLOOKUP(A31,'Level 2'!A:I,8,FALSE),"n/a")</f>
        <v>Sandblasting, Shot Blasting, Glass Bead Blasting, Plastic Media Blasting (PMB), Soda blasting, Ice Blasting, Dry-ice Blasting, Brushoff Blasting, Confided Blasting, Hydroblasting, Unconfined Blasting, Vacuum Blasting, Wet Abrasive Blasting, Dry Abrasive Blasting</v>
      </c>
      <c r="G31" s="11">
        <v>43894</v>
      </c>
      <c r="H31" s="11">
        <v>44508.605196759258</v>
      </c>
      <c r="I31" s="8" t="s">
        <v>12</v>
      </c>
      <c r="J31" s="8" t="s">
        <v>12</v>
      </c>
    </row>
    <row r="32" spans="1:10" ht="14.25" hidden="1" customHeight="1" x14ac:dyDescent="0.25">
      <c r="A32" s="4">
        <v>31</v>
      </c>
      <c r="B32" s="4">
        <v>1</v>
      </c>
      <c r="C32" s="5" t="str">
        <f>VLOOKUP(B32,d_ApplicabilityType!A:B,2,FALSE)</f>
        <v>Process</v>
      </c>
      <c r="D32" s="4" t="s">
        <v>44</v>
      </c>
      <c r="E32" s="4" t="s">
        <v>45</v>
      </c>
      <c r="F32" s="6" t="str">
        <f>IF(B32=1,VLOOKUP(A32,'Level 2'!A:I,8,FALSE),"n/a")</f>
        <v>Landfill, Compost, Solid Waste Combustion, Waste Incineration, Hospital Waste Incineration, Sludge Incineration, Hazardous Waste Treatment, Recycling, Auto Body Shredding, liquid organic waste, volatile organic liquid waste, Refuse</v>
      </c>
      <c r="G32" s="7">
        <v>43894</v>
      </c>
      <c r="H32" s="7">
        <v>44579.438634259262</v>
      </c>
      <c r="I32" s="4" t="s">
        <v>12</v>
      </c>
      <c r="J32" s="4" t="s">
        <v>12</v>
      </c>
    </row>
    <row r="33" spans="1:10" ht="14.25" hidden="1" customHeight="1" x14ac:dyDescent="0.25">
      <c r="A33" s="8">
        <v>32</v>
      </c>
      <c r="B33" s="8">
        <v>1</v>
      </c>
      <c r="C33" s="9" t="str">
        <f>VLOOKUP(B33,d_ApplicabilityType!A:B,2,FALSE)</f>
        <v>Process</v>
      </c>
      <c r="D33" s="8" t="s">
        <v>44</v>
      </c>
      <c r="E33" s="8" t="s">
        <v>46</v>
      </c>
      <c r="F33" s="10" t="str">
        <f>IF(B33=1,VLOOKUP(A33,'Level 2'!A:I,8,FALSE),"n/a")</f>
        <v>Industrial Wastewater Treatment, Publicly Owned Treatment Works (POTW), Sludge Dewatering, Sour Water Treating</v>
      </c>
      <c r="G33" s="11">
        <v>43894</v>
      </c>
      <c r="H33" s="11">
        <v>43894</v>
      </c>
      <c r="I33" s="8" t="s">
        <v>12</v>
      </c>
      <c r="J33" s="8" t="s">
        <v>12</v>
      </c>
    </row>
    <row r="34" spans="1:10" ht="14.25" hidden="1" customHeight="1" x14ac:dyDescent="0.25">
      <c r="A34" s="4">
        <v>33</v>
      </c>
      <c r="B34" s="4">
        <v>1</v>
      </c>
      <c r="C34" s="5" t="str">
        <f>VLOOKUP(B34,d_ApplicabilityType!A:B,2,FALSE)</f>
        <v>Process</v>
      </c>
      <c r="D34" s="4" t="s">
        <v>47</v>
      </c>
      <c r="E34" s="4" t="s">
        <v>48</v>
      </c>
      <c r="F34" s="6" t="str">
        <f>IF(B34=1,VLOOKUP(A34,'Level 2'!A:I,8,FALSE),"n/a")</f>
        <v>Plating, Decorative Chromium, Hard Chromium, Chromic Acid Anodizing</v>
      </c>
      <c r="G34" s="7">
        <v>43894</v>
      </c>
      <c r="H34" s="7">
        <v>43894</v>
      </c>
      <c r="I34" s="4" t="s">
        <v>12</v>
      </c>
      <c r="J34" s="4" t="s">
        <v>12</v>
      </c>
    </row>
    <row r="35" spans="1:10" ht="14.25" hidden="1" customHeight="1" x14ac:dyDescent="0.25">
      <c r="A35" s="8">
        <v>34</v>
      </c>
      <c r="B35" s="8">
        <v>1</v>
      </c>
      <c r="C35" s="9" t="str">
        <f>VLOOKUP(B35,d_ApplicabilityType!A:B,2,FALSE)</f>
        <v>Process</v>
      </c>
      <c r="D35" s="8" t="s">
        <v>47</v>
      </c>
      <c r="E35" s="8" t="s">
        <v>49</v>
      </c>
      <c r="F35" s="10" t="str">
        <f>IF(B35=1,VLOOKUP(A35,'Level 2'!A:I,8,FALSE),"n/a")</f>
        <v>Agricultural Burning, Prescribed Burning, Smoldering, Burn Barrel, Trash Burning, Forest Management Burning, Range Improvement, Wildland Vegetation Management, Open Outdoor Fire, Field Crop Burning, Tumbleweed Burning, Rice Straw Burning</v>
      </c>
      <c r="G35" s="11">
        <v>43894</v>
      </c>
      <c r="H35" s="11">
        <v>44550.581064814818</v>
      </c>
      <c r="I35" s="8" t="s">
        <v>12</v>
      </c>
      <c r="J35" s="8" t="s">
        <v>12</v>
      </c>
    </row>
    <row r="36" spans="1:10" ht="14.25" hidden="1" customHeight="1" x14ac:dyDescent="0.25">
      <c r="A36" s="4">
        <v>35</v>
      </c>
      <c r="B36" s="4">
        <v>1</v>
      </c>
      <c r="C36" s="5" t="str">
        <f>VLOOKUP(B36,d_ApplicabilityType!A:B,2,FALSE)</f>
        <v>Process</v>
      </c>
      <c r="D36" s="4" t="s">
        <v>47</v>
      </c>
      <c r="E36" s="4" t="s">
        <v>50</v>
      </c>
      <c r="F36" s="6" t="str">
        <f>IF(B36=1,VLOOKUP(A36,'Level 2'!A:I,8,FALSE),"n/a")</f>
        <v>Rendering Plant</v>
      </c>
      <c r="G36" s="7">
        <v>43894</v>
      </c>
      <c r="H36" s="7">
        <v>43894</v>
      </c>
      <c r="I36" s="4" t="s">
        <v>12</v>
      </c>
      <c r="J36" s="4" t="s">
        <v>12</v>
      </c>
    </row>
    <row r="37" spans="1:10" ht="14.25" hidden="1" customHeight="1" x14ac:dyDescent="0.25">
      <c r="A37" s="8">
        <v>36</v>
      </c>
      <c r="B37" s="8">
        <v>1</v>
      </c>
      <c r="C37" s="9" t="str">
        <f>VLOOKUP(B37,d_ApplicabilityType!A:B,2,FALSE)</f>
        <v>Process</v>
      </c>
      <c r="D37" s="8" t="s">
        <v>47</v>
      </c>
      <c r="E37" s="8" t="s">
        <v>51</v>
      </c>
      <c r="F37" s="10" t="str">
        <f>IF(B37=1,VLOOKUP(A37,'Level 2'!A:I,8,FALSE),"n/a")</f>
        <v>Soil Vapor Extraction, Contaminated Soil Treatment, Soil Remediation</v>
      </c>
      <c r="G37" s="11">
        <v>43894</v>
      </c>
      <c r="H37" s="11">
        <v>43894</v>
      </c>
      <c r="I37" s="8" t="s">
        <v>12</v>
      </c>
      <c r="J37" s="8" t="s">
        <v>12</v>
      </c>
    </row>
    <row r="38" spans="1:10" ht="14.25" hidden="1" customHeight="1" x14ac:dyDescent="0.25">
      <c r="A38" s="4">
        <v>37</v>
      </c>
      <c r="B38" s="4">
        <v>1</v>
      </c>
      <c r="C38" s="5" t="str">
        <f>VLOOKUP(B38,d_ApplicabilityType!A:B,2,FALSE)</f>
        <v>Process</v>
      </c>
      <c r="D38" s="4" t="s">
        <v>47</v>
      </c>
      <c r="E38" s="4" t="s">
        <v>52</v>
      </c>
      <c r="F38" s="6" t="str">
        <f>IF(B38=1,VLOOKUP(A38,'Level 2'!A:I,8,FALSE),"n/a")</f>
        <v>Ethylene Oxide Sterilization, Hospital Sterilization, Commercial Sterilization</v>
      </c>
      <c r="G38" s="7">
        <v>43894</v>
      </c>
      <c r="H38" s="7">
        <v>43894</v>
      </c>
      <c r="I38" s="4" t="s">
        <v>12</v>
      </c>
      <c r="J38" s="4" t="s">
        <v>12</v>
      </c>
    </row>
    <row r="39" spans="1:10" ht="14.25" hidden="1" customHeight="1" x14ac:dyDescent="0.25">
      <c r="A39" s="8">
        <v>38</v>
      </c>
      <c r="B39" s="8">
        <v>1</v>
      </c>
      <c r="C39" s="9" t="str">
        <f>VLOOKUP(B39,d_ApplicabilityType!A:B,2,FALSE)</f>
        <v>Process</v>
      </c>
      <c r="D39" s="8" t="s">
        <v>53</v>
      </c>
      <c r="E39" s="8" t="s">
        <v>54</v>
      </c>
      <c r="F39" s="10" t="str">
        <f>IF(B39=1,VLOOKUP(A39,'Level 2'!A:I,8,FALSE),"n/a")</f>
        <v>All</v>
      </c>
      <c r="G39" s="11">
        <v>43894</v>
      </c>
      <c r="H39" s="11">
        <v>43894</v>
      </c>
      <c r="I39" s="8" t="s">
        <v>12</v>
      </c>
      <c r="J39" s="8" t="s">
        <v>12</v>
      </c>
    </row>
    <row r="40" spans="1:10" ht="14.25" hidden="1" customHeight="1" x14ac:dyDescent="0.25">
      <c r="A40" s="4">
        <v>39</v>
      </c>
      <c r="B40" s="4">
        <v>1</v>
      </c>
      <c r="C40" s="5" t="str">
        <f>VLOOKUP(B40,d_ApplicabilityType!A:B,2,FALSE)</f>
        <v>Process</v>
      </c>
      <c r="D40" s="4" t="s">
        <v>53</v>
      </c>
      <c r="E40" s="4" t="s">
        <v>55</v>
      </c>
      <c r="F40" s="6" t="str">
        <f>IF(B40=1,VLOOKUP(A40,'Level 2'!A:I,8,FALSE),"n/a")</f>
        <v>NULL</v>
      </c>
      <c r="G40" s="7">
        <v>43894</v>
      </c>
      <c r="H40" s="7">
        <v>43894</v>
      </c>
      <c r="I40" s="4" t="s">
        <v>12</v>
      </c>
      <c r="J40" s="4" t="s">
        <v>12</v>
      </c>
    </row>
    <row r="41" spans="1:10" ht="14.25" hidden="1" customHeight="1" x14ac:dyDescent="0.25">
      <c r="A41" s="8">
        <v>40</v>
      </c>
      <c r="B41" s="8">
        <v>1</v>
      </c>
      <c r="C41" s="9" t="str">
        <f>VLOOKUP(B41,d_ApplicabilityType!A:B,2,FALSE)</f>
        <v>Process</v>
      </c>
      <c r="D41" s="8" t="s">
        <v>35</v>
      </c>
      <c r="E41" s="8" t="s">
        <v>56</v>
      </c>
      <c r="F41" s="10" t="str">
        <f>IF(B41=1,VLOOKUP(A41,'Level 2'!A:I,8,FALSE),"n/a")</f>
        <v>Road Paving, Cutback Asphalt, Prime Coat, Tack Coat, Dust Palliative, Road Maintenance, Rapid Cure, Medium Cure Asphalt, Slow Cure Asphalt, Emulsified Asphalt, Parking Lot, Highway, Driveway</v>
      </c>
      <c r="G41" s="11">
        <v>44503.586087962962</v>
      </c>
      <c r="H41" s="11">
        <v>44503.592523148145</v>
      </c>
      <c r="I41" s="8" t="s">
        <v>12</v>
      </c>
      <c r="J41" s="8" t="s">
        <v>12</v>
      </c>
    </row>
    <row r="42" spans="1:10" ht="14.25" hidden="1" customHeight="1" x14ac:dyDescent="0.25">
      <c r="A42" s="4">
        <v>41</v>
      </c>
      <c r="B42" s="4">
        <v>1</v>
      </c>
      <c r="C42" s="5" t="str">
        <f>VLOOKUP(B42,d_ApplicabilityType!A:B,2,FALSE)</f>
        <v>Process</v>
      </c>
      <c r="D42" s="4" t="s">
        <v>35</v>
      </c>
      <c r="E42" s="4" t="s">
        <v>57</v>
      </c>
      <c r="F42" s="6" t="str">
        <f>IF(B42=1,VLOOKUP(A42,'Level 2'!A:I,8,FALSE),"n/a")</f>
        <v>coal tar pitch, roofing kettle, roof repair</v>
      </c>
      <c r="G42" s="7">
        <v>44503.583333333336</v>
      </c>
      <c r="H42" s="7">
        <v>44503.59915509259</v>
      </c>
      <c r="I42" s="4" t="s">
        <v>12</v>
      </c>
      <c r="J42" s="4" t="s">
        <v>12</v>
      </c>
    </row>
    <row r="43" spans="1:10" ht="14.25" hidden="1" customHeight="1" x14ac:dyDescent="0.25">
      <c r="A43" s="8">
        <v>42</v>
      </c>
      <c r="B43" s="8">
        <v>1</v>
      </c>
      <c r="C43" s="9" t="str">
        <f>VLOOKUP(B43,d_ApplicabilityType!A:B,2,FALSE)</f>
        <v>Process</v>
      </c>
      <c r="D43" s="8" t="s">
        <v>42</v>
      </c>
      <c r="E43" s="8" t="s">
        <v>58</v>
      </c>
      <c r="F43" s="10" t="str">
        <f>IF(B43=1,VLOOKUP(A43,'Level 2'!A:I,8,FALSE),"n/a")</f>
        <v>Earth moving, grading, bulk material handling, excavating, loading, ground breaking, disturbed surface, clearing, leveling, dust, blasting, use of explosives</v>
      </c>
      <c r="G43" s="11">
        <v>44512.490266203706</v>
      </c>
      <c r="H43" s="11">
        <v>44579.439050925925</v>
      </c>
      <c r="I43" s="8" t="s">
        <v>12</v>
      </c>
      <c r="J43" s="8" t="s">
        <v>12</v>
      </c>
    </row>
    <row r="44" spans="1:10" ht="14.25" hidden="1" customHeight="1" x14ac:dyDescent="0.25">
      <c r="A44" s="4">
        <v>44</v>
      </c>
      <c r="B44" s="4">
        <v>1</v>
      </c>
      <c r="C44" s="5" t="str">
        <f>VLOOKUP(B44,d_ApplicabilityType!A:B,2,FALSE)</f>
        <v>Process</v>
      </c>
      <c r="D44" s="4" t="s">
        <v>35</v>
      </c>
      <c r="E44" s="4" t="s">
        <v>59</v>
      </c>
      <c r="F44" s="6" t="str">
        <f>IF(B44=1,VLOOKUP(A44,'Level 2'!A:I,8,FALSE),"n/a")</f>
        <v>Halon Fire Extinguishers, Lighter Fluid</v>
      </c>
      <c r="G44" s="7">
        <v>44530.614247685182</v>
      </c>
      <c r="H44" s="7">
        <v>44567.526724537034</v>
      </c>
      <c r="I44" s="4" t="s">
        <v>12</v>
      </c>
      <c r="J44" s="4" t="s">
        <v>12</v>
      </c>
    </row>
    <row r="45" spans="1:10" ht="14.25" hidden="1" customHeight="1" x14ac:dyDescent="0.25">
      <c r="A45" s="8">
        <v>45</v>
      </c>
      <c r="B45" s="8">
        <v>1</v>
      </c>
      <c r="C45" s="9" t="str">
        <f>VLOOKUP(B45,d_ApplicabilityType!A:B,2,FALSE)</f>
        <v>Process</v>
      </c>
      <c r="D45" s="8" t="s">
        <v>10</v>
      </c>
      <c r="E45" s="8" t="s">
        <v>60</v>
      </c>
      <c r="F45" s="10" t="str">
        <f>IF(B45=1,VLOOKUP(A45,'Level 2'!A:I,8,FALSE),"n/a")</f>
        <v>power generation, power station, station</v>
      </c>
      <c r="G45" s="11">
        <v>44537.58421296296</v>
      </c>
      <c r="H45" s="11">
        <v>44537.58421296296</v>
      </c>
      <c r="I45" s="8" t="s">
        <v>12</v>
      </c>
      <c r="J45" s="8" t="s">
        <v>12</v>
      </c>
    </row>
    <row r="46" spans="1:10" ht="14.25" hidden="1" customHeight="1" x14ac:dyDescent="0.25">
      <c r="A46" s="4">
        <v>46</v>
      </c>
      <c r="B46" s="4">
        <v>1</v>
      </c>
      <c r="C46" s="5" t="str">
        <f>VLOOKUP(B46,d_ApplicabilityType!A:B,2,FALSE)</f>
        <v>Process</v>
      </c>
      <c r="D46" s="4" t="s">
        <v>35</v>
      </c>
      <c r="E46" s="4" t="s">
        <v>61</v>
      </c>
      <c r="F46" s="6" t="str">
        <f>IF(B46=1,VLOOKUP(A46,'Level 2'!A:I,8,FALSE),"n/a")</f>
        <v>Investor-owned, Municipality-owned, leaks</v>
      </c>
      <c r="G46" s="7">
        <v>44543.426064814812</v>
      </c>
      <c r="H46" s="7">
        <v>44543.427719907406</v>
      </c>
      <c r="I46" s="4" t="s">
        <v>12</v>
      </c>
      <c r="J46" s="4" t="s">
        <v>12</v>
      </c>
    </row>
    <row r="47" spans="1:10" ht="14.25" hidden="1" customHeight="1" x14ac:dyDescent="0.25">
      <c r="A47" s="8">
        <v>47</v>
      </c>
      <c r="B47" s="8">
        <v>1</v>
      </c>
      <c r="C47" s="9" t="str">
        <f>VLOOKUP(B47,d_ApplicabilityType!A:B,2,FALSE)</f>
        <v>Process</v>
      </c>
      <c r="D47" s="8" t="s">
        <v>10</v>
      </c>
      <c r="E47" s="8" t="s">
        <v>62</v>
      </c>
      <c r="F47" s="10" t="str">
        <f>IF(B47=1,VLOOKUP(A47,'Level 2'!A:I,8,FALSE),"n/a")</f>
        <v>Aerospace Assembly, Aircraft Manufacturing, Aircraft Assembly, Satellite, Space Shuttle, Rocket, Aircraft Fastener Manufacturers, Maskant Applicators</v>
      </c>
      <c r="G47" s="11">
        <v>44545.435729166667</v>
      </c>
      <c r="H47" s="11">
        <v>44545.435729166667</v>
      </c>
      <c r="I47" s="8" t="s">
        <v>12</v>
      </c>
      <c r="J47" s="8" t="s">
        <v>12</v>
      </c>
    </row>
    <row r="48" spans="1:10" ht="14.25" hidden="1" customHeight="1" x14ac:dyDescent="0.25">
      <c r="A48" s="4">
        <v>48</v>
      </c>
      <c r="B48" s="4">
        <v>1</v>
      </c>
      <c r="C48" s="5" t="str">
        <f>VLOOKUP(B48,d_ApplicabilityType!A:B,2,FALSE)</f>
        <v>Process</v>
      </c>
      <c r="D48" s="4" t="s">
        <v>10</v>
      </c>
      <c r="E48" s="4" t="s">
        <v>63</v>
      </c>
      <c r="F48" s="6" t="str">
        <f>IF(B48=1,VLOOKUP(A48,'Level 2'!A:I,8,FALSE),"n/a")</f>
        <v>Data Storage Disk</v>
      </c>
      <c r="G48" s="7">
        <v>44545.451412037037</v>
      </c>
      <c r="H48" s="7">
        <v>44553.429490740738</v>
      </c>
      <c r="I48" s="4" t="s">
        <v>12</v>
      </c>
      <c r="J48" s="4" t="s">
        <v>12</v>
      </c>
    </row>
    <row r="49" spans="1:10" ht="14.25" hidden="1" customHeight="1" x14ac:dyDescent="0.25">
      <c r="A49" s="8">
        <v>49</v>
      </c>
      <c r="B49" s="8">
        <v>1</v>
      </c>
      <c r="C49" s="9" t="str">
        <f>VLOOKUP(B49,d_ApplicabilityType!A:B,2,FALSE)</f>
        <v>Process</v>
      </c>
      <c r="D49" s="8" t="s">
        <v>10</v>
      </c>
      <c r="E49" s="8" t="s">
        <v>64</v>
      </c>
      <c r="F49" s="10" t="str">
        <f>IF(B49=1,VLOOKUP(A49,'Level 2'!A:I,8,FALSE),"n/a")</f>
        <v>Dishwashing compounds, soap, detergent, soap base, dye removing cream, glycerine, mechanics paste, presoaks, scouring compounds, granulated soap, liquid soap, cake soap, flaked soap, chip soap, textile soap, surface-active agents, wetting agents, emulsifiers, emulsifier, wetting agent, fatty alcohol</v>
      </c>
      <c r="G49" s="11">
        <v>44545.486875000002</v>
      </c>
      <c r="H49" s="11">
        <v>44713.387129629627</v>
      </c>
      <c r="I49" s="8" t="s">
        <v>12</v>
      </c>
      <c r="J49" s="8" t="s">
        <v>12</v>
      </c>
    </row>
    <row r="50" spans="1:10" ht="14.25" hidden="1" customHeight="1" x14ac:dyDescent="0.25">
      <c r="A50" s="4">
        <v>50</v>
      </c>
      <c r="B50" s="4">
        <v>1</v>
      </c>
      <c r="C50" s="5" t="str">
        <f>VLOOKUP(B50,d_ApplicabilityType!A:B,2,FALSE)</f>
        <v>Process</v>
      </c>
      <c r="D50" s="4" t="s">
        <v>42</v>
      </c>
      <c r="E50" s="4" t="s">
        <v>65</v>
      </c>
      <c r="F50" s="6" t="str">
        <f>IF(B50=1,VLOOKUP(A50,'Level 2'!A:I,8,FALSE),"n/a")</f>
        <v>Farm, Crop, Poultry, Dairy, Livestock, Orchard, Feedlot, Beef Cattle, Sheep, Goats, Hogs, Turkey, Broiler, Fryer, Roaster, Poultry Hatcheries, Aquaculture, Horses, Horse, Equine, Aviary, Honey, Frog, Kennels, Burro, Donkey, Mule, Pony, Goldfish, Trout, Aquarium, Mollusk, Crustacean, Catfish, Finfish, Minnow, Fish, Vegetable, Horticulture, Fruit, Fruits, Tree Nuts, Nuts, Nut, Field Crops, Grain, Wheat, Corn, Rice, Soybeans, Barley, Bean, Buckwheat, Cowpea, Flaxseed, Lentil, Milo, Mustard Seed, Oat, Pea, Popcorn, Rye, Safflower, Sorghum, Sunflower, Berry, Berries, Grapes, Citrus, Orange, Oranges, Lemons, Lemon, Grapefruit, Lime, Tangerine, Blackberry, Blueberry, Cranberry, Currant, Raspberry, Strawberry, CAFO, Confined Animal, CAF, Heifer, Calf, Animal Feeding Operation, AFO, Livestock Operations, CAFO, Confined Animal Facility, CAF, Dairy, Beef Feedlot, Feedlot, Heifer Farm, Calf Farm</v>
      </c>
      <c r="G50" s="7">
        <v>44545.561701388891</v>
      </c>
      <c r="H50" s="7">
        <v>44579.439965277779</v>
      </c>
      <c r="I50" s="4" t="s">
        <v>12</v>
      </c>
      <c r="J50" s="4" t="s">
        <v>12</v>
      </c>
    </row>
    <row r="51" spans="1:10" ht="14.25" hidden="1" customHeight="1" x14ac:dyDescent="0.25">
      <c r="A51" s="8">
        <v>51</v>
      </c>
      <c r="B51" s="8">
        <v>1</v>
      </c>
      <c r="C51" s="9" t="str">
        <f>VLOOKUP(B51,d_ApplicabilityType!A:B,2,FALSE)</f>
        <v>Process</v>
      </c>
      <c r="D51" s="8" t="s">
        <v>35</v>
      </c>
      <c r="E51" s="8" t="s">
        <v>66</v>
      </c>
      <c r="F51" s="10" t="str">
        <f>IF(B51=1,VLOOKUP(A51,'Level 2'!A:I,8,FALSE),"n/a")</f>
        <v>Rubber, Resin, Polymer, Plastic, Polyester Resins, Polycarbonates, Polystyrene, Polyvinyl Acetate, Polyvinyl Chloride, Reinforced Plastic Composites, Latex Production, Flexible Polyurethane Foam, Ethylene-Propylene Rubber, Butyl Rubber, Rubber Tire, Rubber Tire Retreading, Biopolymer, Bio-Polymer, Kelp Biopolymer, Kelp Bio-Polymer, Gel Coat, Green Tire Coating, Bead Cementing, Thread End Cementing, Undertread Cementing</v>
      </c>
      <c r="G51" s="11">
        <v>44553.65892361111</v>
      </c>
      <c r="H51" s="11">
        <v>44567.446064814816</v>
      </c>
      <c r="I51" s="8" t="s">
        <v>12</v>
      </c>
      <c r="J51" s="8" t="s">
        <v>12</v>
      </c>
    </row>
    <row r="52" spans="1:10" ht="14.25" hidden="1" customHeight="1" x14ac:dyDescent="0.25">
      <c r="A52" s="4">
        <v>52</v>
      </c>
      <c r="B52" s="4">
        <v>1</v>
      </c>
      <c r="C52" s="5" t="str">
        <f>VLOOKUP(B52,d_ApplicabilityType!A:B,2,FALSE)</f>
        <v>Process</v>
      </c>
      <c r="D52" s="4" t="s">
        <v>53</v>
      </c>
      <c r="E52" s="4" t="s">
        <v>67</v>
      </c>
      <c r="F52" s="6">
        <f>IF(B52=1,VLOOKUP(A52,'Level 2'!A:I,8,FALSE),"n/a")</f>
        <v>0</v>
      </c>
      <c r="G52" s="7">
        <v>44559.622511574074</v>
      </c>
      <c r="H52" s="7">
        <v>44559.622511574074</v>
      </c>
      <c r="I52" s="4" t="s">
        <v>12</v>
      </c>
      <c r="J52" s="4" t="s">
        <v>12</v>
      </c>
    </row>
    <row r="53" spans="1:10" ht="14.25" hidden="1" customHeight="1" x14ac:dyDescent="0.25">
      <c r="A53" s="8">
        <v>53</v>
      </c>
      <c r="B53" s="8">
        <v>1</v>
      </c>
      <c r="C53" s="9" t="str">
        <f>VLOOKUP(B53,d_ApplicabilityType!A:B,2,FALSE)</f>
        <v>Process</v>
      </c>
      <c r="D53" s="8" t="s">
        <v>47</v>
      </c>
      <c r="E53" s="8" t="s">
        <v>68</v>
      </c>
      <c r="F53" s="10" t="str">
        <f>IF(B53=1,VLOOKUP(A53,'Level 2'!A:I,8,FALSE),"n/a")</f>
        <v>Well, Venting</v>
      </c>
      <c r="G53" s="11">
        <v>44581.647962962961</v>
      </c>
      <c r="H53" s="11">
        <v>44581.647962962961</v>
      </c>
      <c r="I53" s="8" t="s">
        <v>12</v>
      </c>
      <c r="J53" s="8" t="s">
        <v>12</v>
      </c>
    </row>
    <row r="54" spans="1:10" ht="14.25" customHeight="1" x14ac:dyDescent="0.25">
      <c r="A54" s="4">
        <v>54</v>
      </c>
      <c r="B54" s="4">
        <v>2</v>
      </c>
      <c r="C54" s="5" t="str">
        <f>VLOOKUP(B54,d_ApplicabilityType!A:B,2,FALSE)</f>
        <v>Unit</v>
      </c>
      <c r="D54" s="4" t="s">
        <v>69</v>
      </c>
      <c r="E54" s="4" t="s">
        <v>70</v>
      </c>
      <c r="F54" s="6" t="str">
        <f>IF(B54=1,VLOOKUP(A54,'Level 2'!A:I,8,FALSE),"n/a")</f>
        <v>n/a</v>
      </c>
      <c r="G54" s="7">
        <v>43887</v>
      </c>
      <c r="H54" s="7">
        <v>44553.434224537035</v>
      </c>
      <c r="I54" s="4" t="s">
        <v>12</v>
      </c>
      <c r="J54" s="4" t="s">
        <v>12</v>
      </c>
    </row>
    <row r="55" spans="1:10" ht="14.25" customHeight="1" x14ac:dyDescent="0.25">
      <c r="A55" s="8">
        <v>55</v>
      </c>
      <c r="B55" s="8">
        <v>2</v>
      </c>
      <c r="C55" s="9" t="str">
        <f>VLOOKUP(B55,d_ApplicabilityType!A:B,2,FALSE)</f>
        <v>Unit</v>
      </c>
      <c r="D55" s="8" t="s">
        <v>69</v>
      </c>
      <c r="E55" s="8" t="s">
        <v>71</v>
      </c>
      <c r="F55" s="10" t="str">
        <f>IF(B55=1,VLOOKUP(A55,'Level 2'!A:I,8,FALSE),"n/a")</f>
        <v>n/a</v>
      </c>
      <c r="G55" s="11">
        <v>43887</v>
      </c>
      <c r="H55" s="11">
        <v>44552.666331018518</v>
      </c>
      <c r="I55" s="8" t="s">
        <v>12</v>
      </c>
      <c r="J55" s="8" t="s">
        <v>12</v>
      </c>
    </row>
    <row r="56" spans="1:10" ht="14.25" customHeight="1" x14ac:dyDescent="0.25">
      <c r="A56" s="4">
        <v>56</v>
      </c>
      <c r="B56" s="4">
        <v>2</v>
      </c>
      <c r="C56" s="5" t="str">
        <f>VLOOKUP(B56,d_ApplicabilityType!A:B,2,FALSE)</f>
        <v>Unit</v>
      </c>
      <c r="D56" s="4" t="s">
        <v>69</v>
      </c>
      <c r="E56" s="4" t="s">
        <v>72</v>
      </c>
      <c r="F56" s="6" t="str">
        <f>IF(B56=1,VLOOKUP(A56,'Level 2'!A:I,8,FALSE),"n/a")</f>
        <v>n/a</v>
      </c>
      <c r="G56" s="7">
        <v>43887</v>
      </c>
      <c r="H56" s="7">
        <v>43887</v>
      </c>
      <c r="I56" s="4" t="s">
        <v>12</v>
      </c>
      <c r="J56" s="4" t="s">
        <v>12</v>
      </c>
    </row>
    <row r="57" spans="1:10" ht="14.25" customHeight="1" x14ac:dyDescent="0.25">
      <c r="A57" s="8">
        <v>57</v>
      </c>
      <c r="B57" s="8">
        <v>2</v>
      </c>
      <c r="C57" s="9" t="str">
        <f>VLOOKUP(B57,d_ApplicabilityType!A:B,2,FALSE)</f>
        <v>Unit</v>
      </c>
      <c r="D57" s="8" t="s">
        <v>69</v>
      </c>
      <c r="E57" s="8" t="s">
        <v>73</v>
      </c>
      <c r="F57" s="10" t="str">
        <f>IF(B57=1,VLOOKUP(A57,'Level 2'!A:I,8,FALSE),"n/a")</f>
        <v>n/a</v>
      </c>
      <c r="G57" s="11">
        <v>43887</v>
      </c>
      <c r="H57" s="11">
        <v>44503.509155092594</v>
      </c>
      <c r="I57" s="8" t="s">
        <v>12</v>
      </c>
      <c r="J57" s="8" t="s">
        <v>12</v>
      </c>
    </row>
    <row r="58" spans="1:10" ht="14.25" customHeight="1" x14ac:dyDescent="0.25">
      <c r="A58" s="4">
        <v>58</v>
      </c>
      <c r="B58" s="4">
        <v>2</v>
      </c>
      <c r="C58" s="5" t="str">
        <f>VLOOKUP(B58,d_ApplicabilityType!A:B,2,FALSE)</f>
        <v>Unit</v>
      </c>
      <c r="D58" s="4" t="s">
        <v>69</v>
      </c>
      <c r="E58" s="4" t="s">
        <v>74</v>
      </c>
      <c r="F58" s="6" t="str">
        <f>IF(B58=1,VLOOKUP(A58,'Level 2'!A:I,8,FALSE),"n/a")</f>
        <v>n/a</v>
      </c>
      <c r="G58" s="7">
        <v>44553.436435185184</v>
      </c>
      <c r="H58" s="7">
        <v>44553.436967592592</v>
      </c>
      <c r="I58" s="4" t="s">
        <v>12</v>
      </c>
      <c r="J58" s="4" t="s">
        <v>12</v>
      </c>
    </row>
    <row r="59" spans="1:10" ht="14.25" customHeight="1" x14ac:dyDescent="0.25">
      <c r="A59" s="8">
        <v>59</v>
      </c>
      <c r="B59" s="8">
        <v>2</v>
      </c>
      <c r="C59" s="9" t="str">
        <f>VLOOKUP(B59,d_ApplicabilityType!A:B,2,FALSE)</f>
        <v>Unit</v>
      </c>
      <c r="D59" s="8" t="s">
        <v>69</v>
      </c>
      <c r="E59" s="8" t="s">
        <v>75</v>
      </c>
      <c r="F59" s="10" t="str">
        <f>IF(B59=1,VLOOKUP(A59,'Level 2'!A:I,8,FALSE),"n/a")</f>
        <v>n/a</v>
      </c>
      <c r="G59" s="11">
        <v>44634.617395833331</v>
      </c>
      <c r="H59" s="11">
        <v>44634.617395833331</v>
      </c>
      <c r="I59" s="8" t="s">
        <v>12</v>
      </c>
      <c r="J59" s="8" t="s">
        <v>12</v>
      </c>
    </row>
    <row r="60" spans="1:10" ht="14.25" customHeight="1" x14ac:dyDescent="0.25">
      <c r="A60" s="4">
        <v>60</v>
      </c>
      <c r="B60" s="4">
        <v>2</v>
      </c>
      <c r="C60" s="5" t="str">
        <f>VLOOKUP(B60,d_ApplicabilityType!A:B,2,FALSE)</f>
        <v>Unit</v>
      </c>
      <c r="D60" s="4" t="s">
        <v>69</v>
      </c>
      <c r="E60" s="4" t="s">
        <v>76</v>
      </c>
      <c r="F60" s="6" t="str">
        <f>IF(B60=1,VLOOKUP(A60,'Level 2'!A:I,8,FALSE),"n/a")</f>
        <v>n/a</v>
      </c>
      <c r="G60" s="7">
        <v>43887</v>
      </c>
      <c r="H60" s="7">
        <v>44543.456238425926</v>
      </c>
      <c r="I60" s="4" t="s">
        <v>12</v>
      </c>
      <c r="J60" s="4" t="s">
        <v>12</v>
      </c>
    </row>
    <row r="61" spans="1:10" ht="14.25" customHeight="1" x14ac:dyDescent="0.25">
      <c r="A61" s="8">
        <v>61</v>
      </c>
      <c r="B61" s="8">
        <v>2</v>
      </c>
      <c r="C61" s="9" t="str">
        <f>VLOOKUP(B61,d_ApplicabilityType!A:B,2,FALSE)</f>
        <v>Unit</v>
      </c>
      <c r="D61" s="8" t="s">
        <v>69</v>
      </c>
      <c r="E61" s="8" t="s">
        <v>77</v>
      </c>
      <c r="F61" s="10" t="str">
        <f>IF(B61=1,VLOOKUP(A61,'Level 2'!A:I,8,FALSE),"n/a")</f>
        <v>n/a</v>
      </c>
      <c r="G61" s="11">
        <v>43887</v>
      </c>
      <c r="H61" s="11">
        <v>44769.66982638889</v>
      </c>
      <c r="I61" s="8" t="s">
        <v>12</v>
      </c>
      <c r="J61" s="8" t="s">
        <v>12</v>
      </c>
    </row>
    <row r="62" spans="1:10" ht="14.25" customHeight="1" x14ac:dyDescent="0.25">
      <c r="A62" s="4">
        <v>62</v>
      </c>
      <c r="B62" s="4">
        <v>2</v>
      </c>
      <c r="C62" s="5" t="str">
        <f>VLOOKUP(B62,d_ApplicabilityType!A:B,2,FALSE)</f>
        <v>Unit</v>
      </c>
      <c r="D62" s="4" t="s">
        <v>69</v>
      </c>
      <c r="E62" s="4" t="s">
        <v>78</v>
      </c>
      <c r="F62" s="6" t="str">
        <f>IF(B62=1,VLOOKUP(A62,'Level 2'!A:I,8,FALSE),"n/a")</f>
        <v>n/a</v>
      </c>
      <c r="G62" s="7">
        <v>43917</v>
      </c>
      <c r="H62" s="7">
        <v>44501.620567129627</v>
      </c>
      <c r="I62" s="4" t="s">
        <v>12</v>
      </c>
      <c r="J62" s="4" t="s">
        <v>12</v>
      </c>
    </row>
    <row r="63" spans="1:10" ht="14.25" customHeight="1" x14ac:dyDescent="0.25">
      <c r="A63" s="8">
        <v>63</v>
      </c>
      <c r="B63" s="8">
        <v>2</v>
      </c>
      <c r="C63" s="9" t="str">
        <f>VLOOKUP(B63,d_ApplicabilityType!A:B,2,FALSE)</f>
        <v>Unit</v>
      </c>
      <c r="D63" s="8" t="s">
        <v>69</v>
      </c>
      <c r="E63" s="8" t="s">
        <v>79</v>
      </c>
      <c r="F63" s="10" t="str">
        <f>IF(B63=1,VLOOKUP(A63,'Level 2'!A:I,8,FALSE),"n/a")</f>
        <v>n/a</v>
      </c>
      <c r="G63" s="11">
        <v>43887</v>
      </c>
      <c r="H63" s="11">
        <v>44501.620509259257</v>
      </c>
      <c r="I63" s="8" t="s">
        <v>12</v>
      </c>
      <c r="J63" s="8" t="s">
        <v>12</v>
      </c>
    </row>
    <row r="64" spans="1:10" ht="14.25" customHeight="1" x14ac:dyDescent="0.25">
      <c r="A64" s="4">
        <v>64</v>
      </c>
      <c r="B64" s="4">
        <v>2</v>
      </c>
      <c r="C64" s="5" t="str">
        <f>VLOOKUP(B64,d_ApplicabilityType!A:B,2,FALSE)</f>
        <v>Unit</v>
      </c>
      <c r="D64" s="4" t="s">
        <v>69</v>
      </c>
      <c r="E64" s="4" t="s">
        <v>80</v>
      </c>
      <c r="F64" s="6" t="str">
        <f>IF(B64=1,VLOOKUP(A64,'Level 2'!A:I,8,FALSE),"n/a")</f>
        <v>n/a</v>
      </c>
      <c r="G64" s="7">
        <v>43887</v>
      </c>
      <c r="H64" s="7">
        <v>43887</v>
      </c>
      <c r="I64" s="4" t="s">
        <v>12</v>
      </c>
      <c r="J64" s="4" t="s">
        <v>12</v>
      </c>
    </row>
    <row r="65" spans="1:10" ht="14.25" customHeight="1" x14ac:dyDescent="0.25">
      <c r="A65" s="8">
        <v>65</v>
      </c>
      <c r="B65" s="8">
        <v>2</v>
      </c>
      <c r="C65" s="9" t="str">
        <f>VLOOKUP(B65,d_ApplicabilityType!A:B,2,FALSE)</f>
        <v>Unit</v>
      </c>
      <c r="D65" s="8" t="s">
        <v>69</v>
      </c>
      <c r="E65" s="8" t="s">
        <v>81</v>
      </c>
      <c r="F65" s="10" t="str">
        <f>IF(B65=1,VLOOKUP(A65,'Level 2'!A:I,8,FALSE),"n/a")</f>
        <v>n/a</v>
      </c>
      <c r="G65" s="11">
        <v>43887</v>
      </c>
      <c r="H65" s="11">
        <v>44579.441331018519</v>
      </c>
      <c r="I65" s="8" t="s">
        <v>12</v>
      </c>
      <c r="J65" s="8" t="s">
        <v>12</v>
      </c>
    </row>
    <row r="66" spans="1:10" ht="14.25" customHeight="1" x14ac:dyDescent="0.25">
      <c r="A66" s="4">
        <v>66</v>
      </c>
      <c r="B66" s="4">
        <v>2</v>
      </c>
      <c r="C66" s="5" t="str">
        <f>VLOOKUP(B66,d_ApplicabilityType!A:B,2,FALSE)</f>
        <v>Unit</v>
      </c>
      <c r="D66" s="4" t="s">
        <v>69</v>
      </c>
      <c r="E66" s="4" t="s">
        <v>82</v>
      </c>
      <c r="F66" s="6" t="str">
        <f>IF(B66=1,VLOOKUP(A66,'Level 2'!A:I,8,FALSE),"n/a")</f>
        <v>n/a</v>
      </c>
      <c r="G66" s="7">
        <v>44543.654664351852</v>
      </c>
      <c r="H66" s="7">
        <v>44543.658136574071</v>
      </c>
      <c r="I66" s="4" t="s">
        <v>12</v>
      </c>
      <c r="J66" s="4" t="s">
        <v>12</v>
      </c>
    </row>
    <row r="67" spans="1:10" ht="14.25" customHeight="1" x14ac:dyDescent="0.25">
      <c r="A67" s="8">
        <v>67</v>
      </c>
      <c r="B67" s="8">
        <v>2</v>
      </c>
      <c r="C67" s="9" t="str">
        <f>VLOOKUP(B67,d_ApplicabilityType!A:B,2,FALSE)</f>
        <v>Unit</v>
      </c>
      <c r="D67" s="8" t="s">
        <v>69</v>
      </c>
      <c r="E67" s="8" t="s">
        <v>83</v>
      </c>
      <c r="F67" s="10" t="str">
        <f>IF(B67=1,VLOOKUP(A67,'Level 2'!A:I,8,FALSE),"n/a")</f>
        <v>n/a</v>
      </c>
      <c r="G67" s="11">
        <v>43887</v>
      </c>
      <c r="H67" s="11">
        <v>44491.458009259259</v>
      </c>
      <c r="I67" s="8" t="s">
        <v>12</v>
      </c>
      <c r="J67" s="8" t="s">
        <v>12</v>
      </c>
    </row>
    <row r="68" spans="1:10" ht="14.25" customHeight="1" x14ac:dyDescent="0.25">
      <c r="A68" s="4">
        <v>68</v>
      </c>
      <c r="B68" s="4">
        <v>2</v>
      </c>
      <c r="C68" s="5" t="str">
        <f>VLOOKUP(B68,d_ApplicabilityType!A:B,2,FALSE)</f>
        <v>Unit</v>
      </c>
      <c r="D68" s="4" t="s">
        <v>69</v>
      </c>
      <c r="E68" s="4" t="s">
        <v>84</v>
      </c>
      <c r="F68" s="6" t="str">
        <f>IF(B68=1,VLOOKUP(A68,'Level 2'!A:I,8,FALSE),"n/a")</f>
        <v>n/a</v>
      </c>
      <c r="G68" s="7">
        <v>43887</v>
      </c>
      <c r="H68" s="7">
        <v>44550.422812500001</v>
      </c>
      <c r="I68" s="4" t="s">
        <v>12</v>
      </c>
      <c r="J68" s="4" t="s">
        <v>12</v>
      </c>
    </row>
    <row r="69" spans="1:10" ht="14.25" customHeight="1" x14ac:dyDescent="0.25">
      <c r="A69" s="8">
        <v>69</v>
      </c>
      <c r="B69" s="8">
        <v>2</v>
      </c>
      <c r="C69" s="9" t="str">
        <f>VLOOKUP(B69,d_ApplicabilityType!A:B,2,FALSE)</f>
        <v>Unit</v>
      </c>
      <c r="D69" s="8" t="s">
        <v>69</v>
      </c>
      <c r="E69" s="8" t="s">
        <v>85</v>
      </c>
      <c r="F69" s="10" t="str">
        <f>IF(B69=1,VLOOKUP(A69,'Level 2'!A:I,8,FALSE),"n/a")</f>
        <v>n/a</v>
      </c>
      <c r="G69" s="11">
        <v>43887</v>
      </c>
      <c r="H69" s="11">
        <v>43887</v>
      </c>
      <c r="I69" s="8" t="s">
        <v>12</v>
      </c>
      <c r="J69" s="8" t="s">
        <v>12</v>
      </c>
    </row>
    <row r="70" spans="1:10" ht="14.25" customHeight="1" x14ac:dyDescent="0.25">
      <c r="A70" s="4">
        <v>70</v>
      </c>
      <c r="B70" s="4">
        <v>2</v>
      </c>
      <c r="C70" s="5" t="str">
        <f>VLOOKUP(B70,d_ApplicabilityType!A:B,2,FALSE)</f>
        <v>Unit</v>
      </c>
      <c r="D70" s="4" t="s">
        <v>69</v>
      </c>
      <c r="E70" s="4" t="s">
        <v>86</v>
      </c>
      <c r="F70" s="6" t="str">
        <f>IF(B70=1,VLOOKUP(A70,'Level 2'!A:I,8,FALSE),"n/a")</f>
        <v>n/a</v>
      </c>
      <c r="G70" s="7">
        <v>43887</v>
      </c>
      <c r="H70" s="7">
        <v>44502.430856481478</v>
      </c>
      <c r="I70" s="4" t="s">
        <v>12</v>
      </c>
      <c r="J70" s="4" t="s">
        <v>12</v>
      </c>
    </row>
    <row r="71" spans="1:10" ht="14.25" customHeight="1" x14ac:dyDescent="0.25">
      <c r="A71" s="8">
        <v>71</v>
      </c>
      <c r="B71" s="8">
        <v>2</v>
      </c>
      <c r="C71" s="9" t="str">
        <f>VLOOKUP(B71,d_ApplicabilityType!A:B,2,FALSE)</f>
        <v>Unit</v>
      </c>
      <c r="D71" s="8" t="s">
        <v>69</v>
      </c>
      <c r="E71" s="8" t="s">
        <v>87</v>
      </c>
      <c r="F71" s="10" t="str">
        <f>IF(B71=1,VLOOKUP(A71,'Level 2'!A:I,8,FALSE),"n/a")</f>
        <v>n/a</v>
      </c>
      <c r="G71" s="11">
        <v>44537.682916666665</v>
      </c>
      <c r="H71" s="11">
        <v>44629.61959490741</v>
      </c>
      <c r="I71" s="8" t="s">
        <v>12</v>
      </c>
      <c r="J71" s="8" t="s">
        <v>12</v>
      </c>
    </row>
    <row r="72" spans="1:10" ht="14.25" customHeight="1" x14ac:dyDescent="0.25">
      <c r="A72" s="4">
        <v>72</v>
      </c>
      <c r="B72" s="4">
        <v>2</v>
      </c>
      <c r="C72" s="5" t="str">
        <f>VLOOKUP(B72,d_ApplicabilityType!A:B,2,FALSE)</f>
        <v>Unit</v>
      </c>
      <c r="D72" s="4" t="s">
        <v>69</v>
      </c>
      <c r="E72" s="4" t="s">
        <v>88</v>
      </c>
      <c r="F72" s="6" t="str">
        <f>IF(B72=1,VLOOKUP(A72,'Level 2'!A:I,8,FALSE),"n/a")</f>
        <v>n/a</v>
      </c>
      <c r="G72" s="7">
        <v>43887</v>
      </c>
      <c r="H72" s="7">
        <v>43887</v>
      </c>
      <c r="I72" s="4" t="s">
        <v>12</v>
      </c>
      <c r="J72" s="4" t="s">
        <v>12</v>
      </c>
    </row>
    <row r="73" spans="1:10" ht="14.25" customHeight="1" x14ac:dyDescent="0.25">
      <c r="A73" s="8">
        <v>73</v>
      </c>
      <c r="B73" s="8">
        <v>2</v>
      </c>
      <c r="C73" s="9" t="str">
        <f>VLOOKUP(B73,d_ApplicabilityType!A:B,2,FALSE)</f>
        <v>Unit</v>
      </c>
      <c r="D73" s="8" t="s">
        <v>69</v>
      </c>
      <c r="E73" s="8" t="s">
        <v>89</v>
      </c>
      <c r="F73" s="10" t="str">
        <f>IF(B73=1,VLOOKUP(A73,'Level 2'!A:I,8,FALSE),"n/a")</f>
        <v>n/a</v>
      </c>
      <c r="G73" s="11">
        <v>43887</v>
      </c>
      <c r="H73" s="11">
        <v>44610.414780092593</v>
      </c>
      <c r="I73" s="8" t="s">
        <v>12</v>
      </c>
      <c r="J73" s="8" t="s">
        <v>12</v>
      </c>
    </row>
    <row r="74" spans="1:10" ht="14.25" customHeight="1" x14ac:dyDescent="0.25">
      <c r="A74" s="4">
        <v>74</v>
      </c>
      <c r="B74" s="4">
        <v>2</v>
      </c>
      <c r="C74" s="5" t="str">
        <f>VLOOKUP(B74,d_ApplicabilityType!A:B,2,FALSE)</f>
        <v>Unit</v>
      </c>
      <c r="D74" s="4" t="s">
        <v>35</v>
      </c>
      <c r="E74" s="4" t="s">
        <v>90</v>
      </c>
      <c r="F74" s="6" t="str">
        <f>IF(B74=1,VLOOKUP(A74,'Level 2'!A:I,8,FALSE),"n/a")</f>
        <v>n/a</v>
      </c>
      <c r="G74" s="7">
        <v>43887</v>
      </c>
      <c r="H74" s="7">
        <v>43887</v>
      </c>
      <c r="I74" s="4" t="s">
        <v>12</v>
      </c>
      <c r="J74" s="4" t="s">
        <v>12</v>
      </c>
    </row>
    <row r="75" spans="1:10" ht="14.25" customHeight="1" x14ac:dyDescent="0.25">
      <c r="A75" s="8">
        <v>75</v>
      </c>
      <c r="B75" s="8">
        <v>2</v>
      </c>
      <c r="C75" s="9" t="str">
        <f>VLOOKUP(B75,d_ApplicabilityType!A:B,2,FALSE)</f>
        <v>Unit</v>
      </c>
      <c r="D75" s="8" t="s">
        <v>35</v>
      </c>
      <c r="E75" s="8" t="s">
        <v>91</v>
      </c>
      <c r="F75" s="10" t="str">
        <f>IF(B75=1,VLOOKUP(A75,'Level 2'!A:I,8,FALSE),"n/a")</f>
        <v>n/a</v>
      </c>
      <c r="G75" s="11">
        <v>43887</v>
      </c>
      <c r="H75" s="11">
        <v>44579.441724537035</v>
      </c>
      <c r="I75" s="8" t="s">
        <v>12</v>
      </c>
      <c r="J75" s="8" t="s">
        <v>12</v>
      </c>
    </row>
    <row r="76" spans="1:10" ht="14.25" customHeight="1" x14ac:dyDescent="0.25">
      <c r="A76" s="4">
        <v>76</v>
      </c>
      <c r="B76" s="4">
        <v>2</v>
      </c>
      <c r="C76" s="5" t="str">
        <f>VLOOKUP(B76,d_ApplicabilityType!A:B,2,FALSE)</f>
        <v>Unit</v>
      </c>
      <c r="D76" s="4" t="s">
        <v>35</v>
      </c>
      <c r="E76" s="4" t="s">
        <v>92</v>
      </c>
      <c r="F76" s="6" t="str">
        <f>IF(B76=1,VLOOKUP(A76,'Level 2'!A:I,8,FALSE),"n/a")</f>
        <v>n/a</v>
      </c>
      <c r="G76" s="7">
        <v>43887</v>
      </c>
      <c r="H76" s="7">
        <v>43887</v>
      </c>
      <c r="I76" s="4" t="s">
        <v>12</v>
      </c>
      <c r="J76" s="4" t="s">
        <v>12</v>
      </c>
    </row>
    <row r="77" spans="1:10" ht="14.25" customHeight="1" x14ac:dyDescent="0.25">
      <c r="A77" s="8">
        <v>77</v>
      </c>
      <c r="B77" s="8">
        <v>2</v>
      </c>
      <c r="C77" s="9" t="str">
        <f>VLOOKUP(B77,d_ApplicabilityType!A:B,2,FALSE)</f>
        <v>Unit</v>
      </c>
      <c r="D77" s="8" t="s">
        <v>35</v>
      </c>
      <c r="E77" s="8" t="s">
        <v>93</v>
      </c>
      <c r="F77" s="10" t="str">
        <f>IF(B77=1,VLOOKUP(A77,'Level 2'!A:I,8,FALSE),"n/a")</f>
        <v>n/a</v>
      </c>
      <c r="G77" s="11">
        <v>43887</v>
      </c>
      <c r="H77" s="11">
        <v>43887</v>
      </c>
      <c r="I77" s="8" t="s">
        <v>12</v>
      </c>
      <c r="J77" s="8" t="s">
        <v>12</v>
      </c>
    </row>
    <row r="78" spans="1:10" ht="14.25" customHeight="1" x14ac:dyDescent="0.25">
      <c r="A78" s="4">
        <v>78</v>
      </c>
      <c r="B78" s="4">
        <v>2</v>
      </c>
      <c r="C78" s="5" t="str">
        <f>VLOOKUP(B78,d_ApplicabilityType!A:B,2,FALSE)</f>
        <v>Unit</v>
      </c>
      <c r="D78" s="4" t="s">
        <v>35</v>
      </c>
      <c r="E78" s="4" t="s">
        <v>94</v>
      </c>
      <c r="F78" s="6" t="str">
        <f>IF(B78=1,VLOOKUP(A78,'Level 2'!A:I,8,FALSE),"n/a")</f>
        <v>n/a</v>
      </c>
      <c r="G78" s="7">
        <v>43887</v>
      </c>
      <c r="H78" s="7">
        <v>43887</v>
      </c>
      <c r="I78" s="4" t="s">
        <v>12</v>
      </c>
      <c r="J78" s="4" t="s">
        <v>12</v>
      </c>
    </row>
    <row r="79" spans="1:10" ht="14.25" customHeight="1" x14ac:dyDescent="0.25">
      <c r="A79" s="8">
        <v>79</v>
      </c>
      <c r="B79" s="8">
        <v>2</v>
      </c>
      <c r="C79" s="9" t="str">
        <f>VLOOKUP(B79,d_ApplicabilityType!A:B,2,FALSE)</f>
        <v>Unit</v>
      </c>
      <c r="D79" s="8" t="s">
        <v>35</v>
      </c>
      <c r="E79" s="8" t="s">
        <v>95</v>
      </c>
      <c r="F79" s="10" t="str">
        <f>IF(B79=1,VLOOKUP(A79,'Level 2'!A:I,8,FALSE),"n/a")</f>
        <v>n/a</v>
      </c>
      <c r="G79" s="11">
        <v>43887</v>
      </c>
      <c r="H79" s="11">
        <v>43887</v>
      </c>
      <c r="I79" s="8" t="s">
        <v>12</v>
      </c>
      <c r="J79" s="8" t="s">
        <v>12</v>
      </c>
    </row>
    <row r="80" spans="1:10" ht="14.25" customHeight="1" x14ac:dyDescent="0.25">
      <c r="A80" s="4">
        <v>80</v>
      </c>
      <c r="B80" s="4">
        <v>2</v>
      </c>
      <c r="C80" s="5" t="str">
        <f>VLOOKUP(B80,d_ApplicabilityType!A:B,2,FALSE)</f>
        <v>Unit</v>
      </c>
      <c r="D80" s="4" t="s">
        <v>35</v>
      </c>
      <c r="E80" s="4" t="s">
        <v>96</v>
      </c>
      <c r="F80" s="6" t="str">
        <f>IF(B80=1,VLOOKUP(A80,'Level 2'!A:I,8,FALSE),"n/a")</f>
        <v>n/a</v>
      </c>
      <c r="G80" s="12">
        <v>44553.445354861113</v>
      </c>
      <c r="H80" s="7">
        <v>44553.44604166667</v>
      </c>
      <c r="I80" s="4" t="s">
        <v>12</v>
      </c>
      <c r="J80" s="4" t="s">
        <v>12</v>
      </c>
    </row>
    <row r="81" spans="1:10" ht="14.25" customHeight="1" x14ac:dyDescent="0.25">
      <c r="A81" s="8">
        <v>81</v>
      </c>
      <c r="B81" s="8">
        <v>2</v>
      </c>
      <c r="C81" s="9" t="str">
        <f>VLOOKUP(B81,d_ApplicabilityType!A:B,2,FALSE)</f>
        <v>Unit</v>
      </c>
      <c r="D81" s="8" t="s">
        <v>35</v>
      </c>
      <c r="E81" s="8" t="s">
        <v>97</v>
      </c>
      <c r="F81" s="10" t="str">
        <f>IF(B81=1,VLOOKUP(A81,'Level 2'!A:I,8,FALSE),"n/a")</f>
        <v>n/a</v>
      </c>
      <c r="G81" s="11">
        <v>43887</v>
      </c>
      <c r="H81" s="11">
        <v>43887</v>
      </c>
      <c r="I81" s="8" t="s">
        <v>12</v>
      </c>
      <c r="J81" s="8" t="s">
        <v>12</v>
      </c>
    </row>
    <row r="82" spans="1:10" ht="14.25" customHeight="1" x14ac:dyDescent="0.25">
      <c r="A82" s="4">
        <v>82</v>
      </c>
      <c r="B82" s="4">
        <v>2</v>
      </c>
      <c r="C82" s="5" t="str">
        <f>VLOOKUP(B82,d_ApplicabilityType!A:B,2,FALSE)</f>
        <v>Unit</v>
      </c>
      <c r="D82" s="4" t="s">
        <v>35</v>
      </c>
      <c r="E82" s="4" t="s">
        <v>98</v>
      </c>
      <c r="F82" s="6" t="str">
        <f>IF(B82=1,VLOOKUP(A82,'Level 2'!A:I,8,FALSE),"n/a")</f>
        <v>n/a</v>
      </c>
      <c r="G82" s="7">
        <v>43887</v>
      </c>
      <c r="H82" s="7">
        <v>43887</v>
      </c>
      <c r="I82" s="4" t="s">
        <v>12</v>
      </c>
      <c r="J82" s="4" t="s">
        <v>12</v>
      </c>
    </row>
    <row r="83" spans="1:10" ht="14.25" customHeight="1" x14ac:dyDescent="0.25">
      <c r="A83" s="8">
        <v>83</v>
      </c>
      <c r="B83" s="8">
        <v>2</v>
      </c>
      <c r="C83" s="9" t="str">
        <f>VLOOKUP(B83,d_ApplicabilityType!A:B,2,FALSE)</f>
        <v>Unit</v>
      </c>
      <c r="D83" s="8" t="s">
        <v>35</v>
      </c>
      <c r="E83" s="8" t="s">
        <v>99</v>
      </c>
      <c r="F83" s="10" t="str">
        <f>IF(B83=1,VLOOKUP(A83,'Level 2'!A:I,8,FALSE),"n/a")</f>
        <v>n/a</v>
      </c>
      <c r="G83" s="11">
        <v>43887</v>
      </c>
      <c r="H83" s="11">
        <v>43887</v>
      </c>
      <c r="I83" s="8" t="s">
        <v>12</v>
      </c>
      <c r="J83" s="8" t="s">
        <v>12</v>
      </c>
    </row>
    <row r="84" spans="1:10" ht="14.25" customHeight="1" x14ac:dyDescent="0.25">
      <c r="A84" s="4">
        <v>84</v>
      </c>
      <c r="B84" s="4">
        <v>2</v>
      </c>
      <c r="C84" s="5" t="str">
        <f>VLOOKUP(B84,d_ApplicabilityType!A:B,2,FALSE)</f>
        <v>Unit</v>
      </c>
      <c r="D84" s="4" t="s">
        <v>35</v>
      </c>
      <c r="E84" s="4" t="s">
        <v>100</v>
      </c>
      <c r="F84" s="6" t="str">
        <f>IF(B84=1,VLOOKUP(A84,'Level 2'!A:I,8,FALSE),"n/a")</f>
        <v>n/a</v>
      </c>
      <c r="G84" s="7">
        <v>43887</v>
      </c>
      <c r="H84" s="7">
        <v>44567.451261574075</v>
      </c>
      <c r="I84" s="4" t="s">
        <v>12</v>
      </c>
      <c r="J84" s="4" t="s">
        <v>12</v>
      </c>
    </row>
    <row r="85" spans="1:10" ht="14.25" customHeight="1" x14ac:dyDescent="0.25">
      <c r="A85" s="8">
        <v>85</v>
      </c>
      <c r="B85" s="8">
        <v>2</v>
      </c>
      <c r="C85" s="9" t="str">
        <f>VLOOKUP(B85,d_ApplicabilityType!A:B,2,FALSE)</f>
        <v>Unit</v>
      </c>
      <c r="D85" s="8" t="s">
        <v>101</v>
      </c>
      <c r="E85" s="8" t="s">
        <v>102</v>
      </c>
      <c r="F85" s="10" t="str">
        <f>IF(B85=1,VLOOKUP(A85,'Level 2'!A:I,8,FALSE),"n/a")</f>
        <v>n/a</v>
      </c>
      <c r="G85" s="11">
        <v>43887</v>
      </c>
      <c r="H85" s="11">
        <v>44579.443067129629</v>
      </c>
      <c r="I85" s="8" t="s">
        <v>12</v>
      </c>
      <c r="J85" s="8" t="s">
        <v>12</v>
      </c>
    </row>
    <row r="86" spans="1:10" ht="14.25" customHeight="1" x14ac:dyDescent="0.25">
      <c r="A86" s="4">
        <v>86</v>
      </c>
      <c r="B86" s="4">
        <v>2</v>
      </c>
      <c r="C86" s="5" t="str">
        <f>VLOOKUP(B86,d_ApplicabilityType!A:B,2,FALSE)</f>
        <v>Unit</v>
      </c>
      <c r="D86" s="4" t="s">
        <v>101</v>
      </c>
      <c r="E86" s="4" t="s">
        <v>103</v>
      </c>
      <c r="F86" s="6" t="str">
        <f>IF(B86=1,VLOOKUP(A86,'Level 2'!A:I,8,FALSE),"n/a")</f>
        <v>n/a</v>
      </c>
      <c r="G86" s="7">
        <v>43887</v>
      </c>
      <c r="H86" s="7">
        <v>43887</v>
      </c>
      <c r="I86" s="4" t="s">
        <v>12</v>
      </c>
      <c r="J86" s="4" t="s">
        <v>12</v>
      </c>
    </row>
    <row r="87" spans="1:10" ht="14.25" customHeight="1" x14ac:dyDescent="0.25">
      <c r="A87" s="8">
        <v>87</v>
      </c>
      <c r="B87" s="8">
        <v>2</v>
      </c>
      <c r="C87" s="9" t="str">
        <f>VLOOKUP(B87,d_ApplicabilityType!A:B,2,FALSE)</f>
        <v>Unit</v>
      </c>
      <c r="D87" s="8" t="s">
        <v>101</v>
      </c>
      <c r="E87" s="8" t="s">
        <v>104</v>
      </c>
      <c r="F87" s="10" t="str">
        <f>IF(B87=1,VLOOKUP(A87,'Level 2'!A:I,8,FALSE),"n/a")</f>
        <v>n/a</v>
      </c>
      <c r="G87" s="11">
        <v>43887</v>
      </c>
      <c r="H87" s="11">
        <v>44579.442673611113</v>
      </c>
      <c r="I87" s="8" t="s">
        <v>12</v>
      </c>
      <c r="J87" s="8" t="s">
        <v>12</v>
      </c>
    </row>
    <row r="88" spans="1:10" ht="14.25" customHeight="1" x14ac:dyDescent="0.25">
      <c r="A88" s="4">
        <v>88</v>
      </c>
      <c r="B88" s="4">
        <v>2</v>
      </c>
      <c r="C88" s="5" t="str">
        <f>VLOOKUP(B88,d_ApplicabilityType!A:B,2,FALSE)</f>
        <v>Unit</v>
      </c>
      <c r="D88" s="4" t="s">
        <v>101</v>
      </c>
      <c r="E88" s="4" t="s">
        <v>105</v>
      </c>
      <c r="F88" s="6" t="str">
        <f>IF(B88=1,VLOOKUP(A88,'Level 2'!A:I,8,FALSE),"n/a")</f>
        <v>n/a</v>
      </c>
      <c r="G88" s="7">
        <v>44085</v>
      </c>
      <c r="H88" s="7">
        <v>44567.457268518519</v>
      </c>
      <c r="I88" s="4" t="s">
        <v>12</v>
      </c>
      <c r="J88" s="4" t="s">
        <v>12</v>
      </c>
    </row>
    <row r="89" spans="1:10" ht="14.25" customHeight="1" x14ac:dyDescent="0.25">
      <c r="A89" s="8">
        <v>89</v>
      </c>
      <c r="B89" s="8">
        <v>2</v>
      </c>
      <c r="C89" s="9" t="str">
        <f>VLOOKUP(B89,d_ApplicabilityType!A:B,2,FALSE)</f>
        <v>Unit</v>
      </c>
      <c r="D89" s="8" t="s">
        <v>101</v>
      </c>
      <c r="E89" s="8" t="s">
        <v>106</v>
      </c>
      <c r="F89" s="10" t="str">
        <f>IF(B89=1,VLOOKUP(A89,'Level 2'!A:I,8,FALSE),"n/a")</f>
        <v>n/a</v>
      </c>
      <c r="G89" s="11">
        <v>43887</v>
      </c>
      <c r="H89" s="11">
        <v>43887</v>
      </c>
      <c r="I89" s="8" t="s">
        <v>12</v>
      </c>
      <c r="J89" s="8" t="s">
        <v>12</v>
      </c>
    </row>
    <row r="90" spans="1:10" ht="14.25" customHeight="1" x14ac:dyDescent="0.25">
      <c r="A90" s="4">
        <v>90</v>
      </c>
      <c r="B90" s="4">
        <v>2</v>
      </c>
      <c r="C90" s="5" t="str">
        <f>VLOOKUP(B90,d_ApplicabilityType!A:B,2,FALSE)</f>
        <v>Unit</v>
      </c>
      <c r="D90" s="4" t="s">
        <v>101</v>
      </c>
      <c r="E90" s="4" t="s">
        <v>107</v>
      </c>
      <c r="F90" s="6" t="str">
        <f>IF(B90=1,VLOOKUP(A90,'Level 2'!A:I,8,FALSE),"n/a")</f>
        <v>n/a</v>
      </c>
      <c r="G90" s="7">
        <v>43887</v>
      </c>
      <c r="H90" s="7">
        <v>43887</v>
      </c>
      <c r="I90" s="4" t="s">
        <v>12</v>
      </c>
      <c r="J90" s="4" t="s">
        <v>12</v>
      </c>
    </row>
    <row r="91" spans="1:10" ht="14.25" customHeight="1" x14ac:dyDescent="0.25">
      <c r="A91" s="8">
        <v>91</v>
      </c>
      <c r="B91" s="8">
        <v>2</v>
      </c>
      <c r="C91" s="9" t="str">
        <f>VLOOKUP(B91,d_ApplicabilityType!A:B,2,FALSE)</f>
        <v>Unit</v>
      </c>
      <c r="D91" s="8" t="s">
        <v>47</v>
      </c>
      <c r="E91" s="8" t="s">
        <v>108</v>
      </c>
      <c r="F91" s="10" t="str">
        <f>IF(B91=1,VLOOKUP(A91,'Level 2'!A:I,8,FALSE),"n/a")</f>
        <v>n/a</v>
      </c>
      <c r="G91" s="11">
        <v>44567.537974537037</v>
      </c>
      <c r="H91" s="11">
        <v>44567.543310185189</v>
      </c>
      <c r="I91" s="8" t="s">
        <v>12</v>
      </c>
      <c r="J91" s="8" t="s">
        <v>12</v>
      </c>
    </row>
    <row r="92" spans="1:10" ht="14.25" customHeight="1" x14ac:dyDescent="0.25">
      <c r="A92" s="4">
        <v>92</v>
      </c>
      <c r="B92" s="4">
        <v>2</v>
      </c>
      <c r="C92" s="5" t="str">
        <f>VLOOKUP(B92,d_ApplicabilityType!A:B,2,FALSE)</f>
        <v>Unit</v>
      </c>
      <c r="D92" s="4" t="s">
        <v>47</v>
      </c>
      <c r="E92" s="4" t="s">
        <v>109</v>
      </c>
      <c r="F92" s="6" t="str">
        <f>IF(B92=1,VLOOKUP(A92,'Level 2'!A:I,8,FALSE),"n/a")</f>
        <v>n/a</v>
      </c>
      <c r="G92" s="7">
        <v>43887</v>
      </c>
      <c r="H92" s="7">
        <v>44543.578796296293</v>
      </c>
      <c r="I92" s="4" t="s">
        <v>12</v>
      </c>
      <c r="J92" s="4" t="s">
        <v>12</v>
      </c>
    </row>
    <row r="93" spans="1:10" ht="14.25" customHeight="1" x14ac:dyDescent="0.25">
      <c r="A93" s="8">
        <v>93</v>
      </c>
      <c r="B93" s="8">
        <v>2</v>
      </c>
      <c r="C93" s="9" t="str">
        <f>VLOOKUP(B93,d_ApplicabilityType!A:B,2,FALSE)</f>
        <v>Unit</v>
      </c>
      <c r="D93" s="8" t="s">
        <v>47</v>
      </c>
      <c r="E93" s="8" t="s">
        <v>110</v>
      </c>
      <c r="F93" s="10" t="str">
        <f>IF(B93=1,VLOOKUP(A93,'Level 2'!A:I,8,FALSE),"n/a")</f>
        <v>n/a</v>
      </c>
      <c r="G93" s="11">
        <v>44564.558819444443</v>
      </c>
      <c r="H93" s="11">
        <v>44564.558819444443</v>
      </c>
      <c r="I93" s="8" t="s">
        <v>12</v>
      </c>
      <c r="J93" s="8" t="s">
        <v>12</v>
      </c>
    </row>
    <row r="94" spans="1:10" ht="14.25" customHeight="1" x14ac:dyDescent="0.25">
      <c r="A94" s="4">
        <v>94</v>
      </c>
      <c r="B94" s="4">
        <v>2</v>
      </c>
      <c r="C94" s="5" t="str">
        <f>VLOOKUP(B94,d_ApplicabilityType!A:B,2,FALSE)</f>
        <v>Unit</v>
      </c>
      <c r="D94" s="4" t="s">
        <v>47</v>
      </c>
      <c r="E94" s="4" t="s">
        <v>111</v>
      </c>
      <c r="F94" s="6" t="str">
        <f>IF(B94=1,VLOOKUP(A94,'Level 2'!A:I,8,FALSE),"n/a")</f>
        <v>n/a</v>
      </c>
      <c r="G94" s="7">
        <v>43887</v>
      </c>
      <c r="H94" s="7">
        <v>43887</v>
      </c>
      <c r="I94" s="4" t="s">
        <v>12</v>
      </c>
      <c r="J94" s="4" t="s">
        <v>12</v>
      </c>
    </row>
    <row r="95" spans="1:10" ht="14.25" customHeight="1" x14ac:dyDescent="0.25">
      <c r="A95" s="8">
        <v>95</v>
      </c>
      <c r="B95" s="8">
        <v>2</v>
      </c>
      <c r="C95" s="9" t="str">
        <f>VLOOKUP(B95,d_ApplicabilityType!A:B,2,FALSE)</f>
        <v>Unit</v>
      </c>
      <c r="D95" s="8" t="s">
        <v>47</v>
      </c>
      <c r="E95" s="8" t="s">
        <v>112</v>
      </c>
      <c r="F95" s="10" t="str">
        <f>IF(B95=1,VLOOKUP(A95,'Level 2'!A:I,8,FALSE),"n/a")</f>
        <v>n/a</v>
      </c>
      <c r="G95" s="11">
        <v>43887</v>
      </c>
      <c r="H95" s="11">
        <v>43887</v>
      </c>
      <c r="I95" s="8" t="s">
        <v>12</v>
      </c>
      <c r="J95" s="8" t="s">
        <v>12</v>
      </c>
    </row>
    <row r="96" spans="1:10" ht="14.25" customHeight="1" x14ac:dyDescent="0.25">
      <c r="A96" s="4">
        <v>96</v>
      </c>
      <c r="B96" s="4">
        <v>2</v>
      </c>
      <c r="C96" s="5" t="str">
        <f>VLOOKUP(B96,d_ApplicabilityType!A:B,2,FALSE)</f>
        <v>Unit</v>
      </c>
      <c r="D96" s="4" t="s">
        <v>47</v>
      </c>
      <c r="E96" s="4" t="s">
        <v>113</v>
      </c>
      <c r="F96" s="6" t="str">
        <f>IF(B96=1,VLOOKUP(A96,'Level 2'!A:I,8,FALSE),"n/a")</f>
        <v>n/a</v>
      </c>
      <c r="G96" s="7">
        <v>1</v>
      </c>
      <c r="H96" s="7">
        <v>1</v>
      </c>
      <c r="I96" s="4" t="s">
        <v>12</v>
      </c>
      <c r="J96" s="4" t="s">
        <v>12</v>
      </c>
    </row>
    <row r="97" spans="1:10" ht="14.25" customHeight="1" x14ac:dyDescent="0.25">
      <c r="A97" s="8">
        <v>97</v>
      </c>
      <c r="B97" s="8">
        <v>2</v>
      </c>
      <c r="C97" s="9" t="str">
        <f>VLOOKUP(B97,d_ApplicabilityType!A:B,2,FALSE)</f>
        <v>Unit</v>
      </c>
      <c r="D97" s="8" t="s">
        <v>47</v>
      </c>
      <c r="E97" s="8" t="s">
        <v>114</v>
      </c>
      <c r="F97" s="10" t="str">
        <f>IF(B97=1,VLOOKUP(A97,'Level 2'!A:I,8,FALSE),"n/a")</f>
        <v>n/a</v>
      </c>
      <c r="G97" s="11">
        <v>43887</v>
      </c>
      <c r="H97" s="11">
        <v>43887</v>
      </c>
      <c r="I97" s="8" t="s">
        <v>12</v>
      </c>
      <c r="J97" s="8" t="s">
        <v>12</v>
      </c>
    </row>
    <row r="98" spans="1:10" ht="14.25" customHeight="1" x14ac:dyDescent="0.25">
      <c r="A98" s="4">
        <v>98</v>
      </c>
      <c r="B98" s="4">
        <v>2</v>
      </c>
      <c r="C98" s="5" t="str">
        <f>VLOOKUP(B98,d_ApplicabilityType!A:B,2,FALSE)</f>
        <v>Unit</v>
      </c>
      <c r="D98" s="4" t="s">
        <v>47</v>
      </c>
      <c r="E98" s="4" t="s">
        <v>115</v>
      </c>
      <c r="F98" s="6" t="str">
        <f>IF(B98=1,VLOOKUP(A98,'Level 2'!A:I,8,FALSE),"n/a")</f>
        <v>n/a</v>
      </c>
      <c r="G98" s="7">
        <v>43887</v>
      </c>
      <c r="H98" s="7">
        <v>43887</v>
      </c>
      <c r="I98" s="4" t="s">
        <v>12</v>
      </c>
      <c r="J98" s="4" t="s">
        <v>12</v>
      </c>
    </row>
    <row r="99" spans="1:10" ht="14.25" customHeight="1" x14ac:dyDescent="0.25">
      <c r="A99" s="8">
        <v>99</v>
      </c>
      <c r="B99" s="8">
        <v>2</v>
      </c>
      <c r="C99" s="9" t="str">
        <f>VLOOKUP(B99,d_ApplicabilityType!A:B,2,FALSE)</f>
        <v>Unit</v>
      </c>
      <c r="D99" s="8" t="s">
        <v>47</v>
      </c>
      <c r="E99" s="8" t="s">
        <v>116</v>
      </c>
      <c r="F99" s="10" t="str">
        <f>IF(B99=1,VLOOKUP(A99,'Level 2'!A:I,8,FALSE),"n/a")</f>
        <v>n/a</v>
      </c>
      <c r="G99" s="11">
        <v>43887</v>
      </c>
      <c r="H99" s="11">
        <v>43887</v>
      </c>
      <c r="I99" s="8" t="s">
        <v>12</v>
      </c>
      <c r="J99" s="8" t="s">
        <v>12</v>
      </c>
    </row>
    <row r="100" spans="1:10" ht="14.25" customHeight="1" x14ac:dyDescent="0.25">
      <c r="A100" s="4">
        <v>100</v>
      </c>
      <c r="B100" s="4">
        <v>2</v>
      </c>
      <c r="C100" s="5" t="str">
        <f>VLOOKUP(B100,d_ApplicabilityType!A:B,2,FALSE)</f>
        <v>Unit</v>
      </c>
      <c r="D100" s="4" t="s">
        <v>47</v>
      </c>
      <c r="E100" s="4" t="s">
        <v>117</v>
      </c>
      <c r="F100" s="6" t="str">
        <f>IF(B100=1,VLOOKUP(A100,'Level 2'!A:I,8,FALSE),"n/a")</f>
        <v>n/a</v>
      </c>
      <c r="G100" s="7">
        <v>44567.545439814814</v>
      </c>
      <c r="H100" s="7">
        <v>44567.545439814814</v>
      </c>
      <c r="I100" s="4" t="s">
        <v>12</v>
      </c>
      <c r="J100" s="4" t="s">
        <v>12</v>
      </c>
    </row>
    <row r="101" spans="1:10" ht="14.25" customHeight="1" x14ac:dyDescent="0.25">
      <c r="A101" s="8">
        <v>101</v>
      </c>
      <c r="B101" s="8">
        <v>2</v>
      </c>
      <c r="C101" s="9" t="str">
        <f>VLOOKUP(B101,d_ApplicabilityType!A:B,2,FALSE)</f>
        <v>Unit</v>
      </c>
      <c r="D101" s="8" t="s">
        <v>47</v>
      </c>
      <c r="E101" s="8" t="s">
        <v>118</v>
      </c>
      <c r="F101" s="10" t="str">
        <f>IF(B101=1,VLOOKUP(A101,'Level 2'!A:I,8,FALSE),"n/a")</f>
        <v>n/a</v>
      </c>
      <c r="G101" s="11">
        <v>43887</v>
      </c>
      <c r="H101" s="11">
        <v>44560.663506944446</v>
      </c>
      <c r="I101" s="8" t="s">
        <v>12</v>
      </c>
      <c r="J101" s="8" t="s">
        <v>12</v>
      </c>
    </row>
    <row r="102" spans="1:10" ht="14.25" customHeight="1" x14ac:dyDescent="0.25">
      <c r="A102" s="4">
        <v>102</v>
      </c>
      <c r="B102" s="4">
        <v>2</v>
      </c>
      <c r="C102" s="5" t="str">
        <f>VLOOKUP(B102,d_ApplicabilityType!A:B,2,FALSE)</f>
        <v>Unit</v>
      </c>
      <c r="D102" s="4" t="s">
        <v>47</v>
      </c>
      <c r="E102" s="4" t="s">
        <v>119</v>
      </c>
      <c r="F102" s="6" t="str">
        <f>IF(B102=1,VLOOKUP(A102,'Level 2'!A:I,8,FALSE),"n/a")</f>
        <v>n/a</v>
      </c>
      <c r="G102" s="7">
        <v>44713.389745370368</v>
      </c>
      <c r="H102" s="7">
        <v>44713.392939814818</v>
      </c>
      <c r="I102" s="4" t="s">
        <v>12</v>
      </c>
      <c r="J102" s="4" t="s">
        <v>12</v>
      </c>
    </row>
    <row r="103" spans="1:10" ht="14.25" customHeight="1" x14ac:dyDescent="0.25">
      <c r="A103" s="8">
        <v>103</v>
      </c>
      <c r="B103" s="8">
        <v>2</v>
      </c>
      <c r="C103" s="9" t="str">
        <f>VLOOKUP(B103,d_ApplicabilityType!A:B,2,FALSE)</f>
        <v>Unit</v>
      </c>
      <c r="D103" s="8" t="s">
        <v>120</v>
      </c>
      <c r="E103" s="8" t="s">
        <v>121</v>
      </c>
      <c r="F103" s="10" t="str">
        <f>IF(B103=1,VLOOKUP(A103,'Level 2'!A:I,8,FALSE),"n/a")</f>
        <v>n/a</v>
      </c>
      <c r="G103" s="11">
        <v>43887</v>
      </c>
      <c r="H103" s="11">
        <v>43887</v>
      </c>
      <c r="I103" s="8" t="s">
        <v>12</v>
      </c>
      <c r="J103" s="8" t="s">
        <v>12</v>
      </c>
    </row>
    <row r="104" spans="1:10" ht="14.25" customHeight="1" x14ac:dyDescent="0.25">
      <c r="A104" s="4">
        <v>104</v>
      </c>
      <c r="B104" s="4">
        <v>2</v>
      </c>
      <c r="C104" s="5" t="str">
        <f>VLOOKUP(B104,d_ApplicabilityType!A:B,2,FALSE)</f>
        <v>Unit</v>
      </c>
      <c r="D104" s="4" t="s">
        <v>120</v>
      </c>
      <c r="E104" s="4" t="s">
        <v>55</v>
      </c>
      <c r="F104" s="6" t="str">
        <f>IF(B104=1,VLOOKUP(A104,'Level 2'!A:I,8,FALSE),"n/a")</f>
        <v>n/a</v>
      </c>
      <c r="G104" s="7">
        <v>43887</v>
      </c>
      <c r="H104" s="7">
        <v>43887</v>
      </c>
      <c r="I104" s="4" t="s">
        <v>12</v>
      </c>
      <c r="J104" s="4" t="s">
        <v>12</v>
      </c>
    </row>
    <row r="105" spans="1:10" ht="14.25" customHeight="1" x14ac:dyDescent="0.25">
      <c r="A105" s="8">
        <v>105</v>
      </c>
      <c r="B105" s="8">
        <v>2</v>
      </c>
      <c r="C105" s="9" t="str">
        <f>VLOOKUP(B105,d_ApplicabilityType!A:B,2,FALSE)</f>
        <v>Unit</v>
      </c>
      <c r="D105" s="8" t="s">
        <v>122</v>
      </c>
      <c r="E105" s="8" t="s">
        <v>123</v>
      </c>
      <c r="F105" s="10" t="str">
        <f>IF(B105=1,VLOOKUP(A105,'Level 2'!A:I,8,FALSE),"n/a")</f>
        <v>n/a</v>
      </c>
      <c r="G105" s="11">
        <v>44140</v>
      </c>
      <c r="H105" s="11">
        <v>44491.456006944441</v>
      </c>
      <c r="I105" s="8" t="s">
        <v>12</v>
      </c>
      <c r="J105" s="8" t="s">
        <v>12</v>
      </c>
    </row>
    <row r="106" spans="1:10" ht="14.25" customHeight="1" x14ac:dyDescent="0.25">
      <c r="A106" s="4">
        <v>106</v>
      </c>
      <c r="B106" s="4">
        <v>2</v>
      </c>
      <c r="C106" s="5" t="str">
        <f>VLOOKUP(B106,d_ApplicabilityType!A:B,2,FALSE)</f>
        <v>Unit</v>
      </c>
      <c r="D106" s="4" t="s">
        <v>122</v>
      </c>
      <c r="E106" s="4" t="s">
        <v>124</v>
      </c>
      <c r="F106" s="6" t="str">
        <f>IF(B106=1,VLOOKUP(A106,'Level 2'!A:I,8,FALSE),"n/a")</f>
        <v>n/a</v>
      </c>
      <c r="G106" s="7">
        <v>44140</v>
      </c>
      <c r="H106" s="7">
        <v>44140</v>
      </c>
      <c r="I106" s="4" t="s">
        <v>12</v>
      </c>
      <c r="J106" s="4" t="s">
        <v>12</v>
      </c>
    </row>
    <row r="107" spans="1:10" ht="14.25" customHeight="1" x14ac:dyDescent="0.25">
      <c r="A107" s="8">
        <v>107</v>
      </c>
      <c r="B107" s="8">
        <v>2</v>
      </c>
      <c r="C107" s="9" t="str">
        <f>VLOOKUP(B107,d_ApplicabilityType!A:B,2,FALSE)</f>
        <v>Unit</v>
      </c>
      <c r="D107" s="8" t="s">
        <v>122</v>
      </c>
      <c r="E107" s="8" t="s">
        <v>125</v>
      </c>
      <c r="F107" s="10" t="str">
        <f>IF(B107=1,VLOOKUP(A107,'Level 2'!A:I,8,FALSE),"n/a")</f>
        <v>n/a</v>
      </c>
      <c r="G107" s="11">
        <v>44140</v>
      </c>
      <c r="H107" s="11">
        <v>44140</v>
      </c>
      <c r="I107" s="8" t="s">
        <v>12</v>
      </c>
      <c r="J107" s="8" t="s">
        <v>12</v>
      </c>
    </row>
    <row r="108" spans="1:10" ht="14.25" customHeight="1" x14ac:dyDescent="0.25">
      <c r="A108" s="4">
        <v>108</v>
      </c>
      <c r="B108" s="4">
        <v>2</v>
      </c>
      <c r="C108" s="5" t="str">
        <f>VLOOKUP(B108,d_ApplicabilityType!A:B,2,FALSE)</f>
        <v>Unit</v>
      </c>
      <c r="D108" s="4" t="s">
        <v>122</v>
      </c>
      <c r="E108" s="4" t="s">
        <v>126</v>
      </c>
      <c r="F108" s="6" t="str">
        <f>IF(B108=1,VLOOKUP(A108,'Level 2'!A:I,8,FALSE),"n/a")</f>
        <v>n/a</v>
      </c>
      <c r="G108" s="7">
        <v>44140</v>
      </c>
      <c r="H108" s="7">
        <v>44579.444456018522</v>
      </c>
      <c r="I108" s="4" t="s">
        <v>12</v>
      </c>
      <c r="J108" s="4" t="s">
        <v>12</v>
      </c>
    </row>
    <row r="109" spans="1:10" ht="14.25" customHeight="1" x14ac:dyDescent="0.25">
      <c r="A109" s="8">
        <v>109</v>
      </c>
      <c r="B109" s="8">
        <v>2</v>
      </c>
      <c r="C109" s="9" t="str">
        <f>VLOOKUP(B109,d_ApplicabilityType!A:B,2,FALSE)</f>
        <v>Unit</v>
      </c>
      <c r="D109" s="8" t="s">
        <v>127</v>
      </c>
      <c r="E109" s="8" t="s">
        <v>128</v>
      </c>
      <c r="F109" s="10" t="str">
        <f>IF(B109=1,VLOOKUP(A109,'Level 2'!A:I,8,FALSE),"n/a")</f>
        <v>n/a</v>
      </c>
      <c r="G109" s="11">
        <v>44140</v>
      </c>
      <c r="H109" s="11">
        <v>44567.644895833335</v>
      </c>
      <c r="I109" s="8" t="s">
        <v>12</v>
      </c>
      <c r="J109" s="8" t="s">
        <v>12</v>
      </c>
    </row>
    <row r="110" spans="1:10" ht="14.25" customHeight="1" x14ac:dyDescent="0.25">
      <c r="A110" s="4">
        <v>110</v>
      </c>
      <c r="B110" s="4">
        <v>2</v>
      </c>
      <c r="C110" s="5" t="str">
        <f>VLOOKUP(B110,d_ApplicabilityType!A:B,2,FALSE)</f>
        <v>Unit</v>
      </c>
      <c r="D110" s="4" t="s">
        <v>127</v>
      </c>
      <c r="E110" s="4" t="s">
        <v>129</v>
      </c>
      <c r="F110" s="6" t="str">
        <f>IF(B110=1,VLOOKUP(A110,'Level 2'!A:I,8,FALSE),"n/a")</f>
        <v>n/a</v>
      </c>
      <c r="G110" s="7">
        <v>44140</v>
      </c>
      <c r="H110" s="7">
        <v>44140</v>
      </c>
      <c r="I110" s="4" t="s">
        <v>12</v>
      </c>
      <c r="J110" s="4" t="s">
        <v>12</v>
      </c>
    </row>
    <row r="111" spans="1:10" ht="14.25" customHeight="1" x14ac:dyDescent="0.25">
      <c r="A111" s="8">
        <v>111</v>
      </c>
      <c r="B111" s="8">
        <v>2</v>
      </c>
      <c r="C111" s="9" t="str">
        <f>VLOOKUP(B111,d_ApplicabilityType!A:B,2,FALSE)</f>
        <v>Unit</v>
      </c>
      <c r="D111" s="8" t="s">
        <v>127</v>
      </c>
      <c r="E111" s="8" t="s">
        <v>130</v>
      </c>
      <c r="F111" s="10" t="str">
        <f>IF(B111=1,VLOOKUP(A111,'Level 2'!A:I,8,FALSE),"n/a")</f>
        <v>n/a</v>
      </c>
      <c r="G111" s="11">
        <v>44140</v>
      </c>
      <c r="H111" s="11">
        <v>44140</v>
      </c>
      <c r="I111" s="8" t="s">
        <v>12</v>
      </c>
      <c r="J111" s="8" t="s">
        <v>12</v>
      </c>
    </row>
    <row r="112" spans="1:10" ht="14.25" customHeight="1" x14ac:dyDescent="0.25">
      <c r="A112" s="4">
        <v>112</v>
      </c>
      <c r="B112" s="4">
        <v>2</v>
      </c>
      <c r="C112" s="5" t="str">
        <f>VLOOKUP(B112,d_ApplicabilityType!A:B,2,FALSE)</f>
        <v>Unit</v>
      </c>
      <c r="D112" s="4" t="s">
        <v>42</v>
      </c>
      <c r="E112" s="4" t="s">
        <v>131</v>
      </c>
      <c r="F112" s="6" t="str">
        <f>IF(B112=1,VLOOKUP(A112,'Level 2'!A:I,8,FALSE),"n/a")</f>
        <v>n/a</v>
      </c>
      <c r="G112" s="7">
        <v>43887</v>
      </c>
      <c r="H112" s="7">
        <v>44540.494074074071</v>
      </c>
      <c r="I112" s="4" t="s">
        <v>12</v>
      </c>
      <c r="J112" s="4" t="s">
        <v>12</v>
      </c>
    </row>
    <row r="113" spans="1:10" ht="14.25" customHeight="1" x14ac:dyDescent="0.25">
      <c r="A113" s="8">
        <v>113</v>
      </c>
      <c r="B113" s="8">
        <v>2</v>
      </c>
      <c r="C113" s="9" t="str">
        <f>VLOOKUP(B113,d_ApplicabilityType!A:B,2,FALSE)</f>
        <v>Unit</v>
      </c>
      <c r="D113" s="8" t="s">
        <v>42</v>
      </c>
      <c r="E113" s="8" t="s">
        <v>132</v>
      </c>
      <c r="F113" s="10" t="str">
        <f>IF(B113=1,VLOOKUP(A113,'Level 2'!A:I,8,FALSE),"n/a")</f>
        <v>n/a</v>
      </c>
      <c r="G113" s="11">
        <v>43887</v>
      </c>
      <c r="H113" s="11">
        <v>43887</v>
      </c>
      <c r="I113" s="8" t="s">
        <v>12</v>
      </c>
      <c r="J113" s="8" t="s">
        <v>12</v>
      </c>
    </row>
    <row r="114" spans="1:10" ht="14.25" customHeight="1" x14ac:dyDescent="0.25">
      <c r="A114" s="4">
        <v>114</v>
      </c>
      <c r="B114" s="4">
        <v>2</v>
      </c>
      <c r="C114" s="5" t="str">
        <f>VLOOKUP(B114,d_ApplicabilityType!A:B,2,FALSE)</f>
        <v>Unit</v>
      </c>
      <c r="D114" s="4" t="s">
        <v>42</v>
      </c>
      <c r="E114" s="4" t="s">
        <v>133</v>
      </c>
      <c r="F114" s="6" t="str">
        <f>IF(B114=1,VLOOKUP(A114,'Level 2'!A:I,8,FALSE),"n/a")</f>
        <v>n/a</v>
      </c>
      <c r="G114" s="7">
        <v>43887</v>
      </c>
      <c r="H114" s="7">
        <v>44560.37773148148</v>
      </c>
      <c r="I114" s="4" t="s">
        <v>12</v>
      </c>
      <c r="J114" s="4" t="s">
        <v>12</v>
      </c>
    </row>
    <row r="115" spans="1:10" ht="14.25" customHeight="1" x14ac:dyDescent="0.25">
      <c r="A115" s="8">
        <v>115</v>
      </c>
      <c r="B115" s="8">
        <v>2</v>
      </c>
      <c r="C115" s="9" t="str">
        <f>VLOOKUP(B115,d_ApplicabilityType!A:B,2,FALSE)</f>
        <v>Unit</v>
      </c>
      <c r="D115" s="8" t="s">
        <v>42</v>
      </c>
      <c r="E115" s="8" t="s">
        <v>134</v>
      </c>
      <c r="F115" s="10" t="str">
        <f>IF(B115=1,VLOOKUP(A115,'Level 2'!A:I,8,FALSE),"n/a")</f>
        <v>n/a</v>
      </c>
      <c r="G115" s="11">
        <v>43887</v>
      </c>
      <c r="H115" s="11">
        <v>43887</v>
      </c>
      <c r="I115" s="8" t="s">
        <v>12</v>
      </c>
      <c r="J115" s="8" t="s">
        <v>12</v>
      </c>
    </row>
    <row r="116" spans="1:10" ht="14.25" customHeight="1" x14ac:dyDescent="0.25">
      <c r="A116" s="4">
        <v>116</v>
      </c>
      <c r="B116" s="4">
        <v>2</v>
      </c>
      <c r="C116" s="5" t="str">
        <f>VLOOKUP(B116,d_ApplicabilityType!A:B,2,FALSE)</f>
        <v>Unit</v>
      </c>
      <c r="D116" s="4" t="s">
        <v>42</v>
      </c>
      <c r="E116" s="4" t="s">
        <v>135</v>
      </c>
      <c r="F116" s="6" t="str">
        <f>IF(B116=1,VLOOKUP(A116,'Level 2'!A:I,8,FALSE),"n/a")</f>
        <v>n/a</v>
      </c>
      <c r="G116" s="7">
        <v>43887</v>
      </c>
      <c r="H116" s="7">
        <v>43887</v>
      </c>
      <c r="I116" s="4" t="s">
        <v>12</v>
      </c>
      <c r="J116" s="4" t="s">
        <v>12</v>
      </c>
    </row>
    <row r="117" spans="1:10" ht="14.25" customHeight="1" x14ac:dyDescent="0.25">
      <c r="A117" s="8">
        <v>117</v>
      </c>
      <c r="B117" s="8">
        <v>2</v>
      </c>
      <c r="C117" s="9" t="str">
        <f>VLOOKUP(B117,d_ApplicabilityType!A:B,2,FALSE)</f>
        <v>Unit</v>
      </c>
      <c r="D117" s="8" t="s">
        <v>42</v>
      </c>
      <c r="E117" s="8" t="s">
        <v>136</v>
      </c>
      <c r="F117" s="10" t="str">
        <f>IF(B117=1,VLOOKUP(A117,'Level 2'!A:I,8,FALSE),"n/a")</f>
        <v>n/a</v>
      </c>
      <c r="G117" s="11">
        <v>43887</v>
      </c>
      <c r="H117" s="11">
        <v>44540.49428240741</v>
      </c>
      <c r="I117" s="8" t="s">
        <v>12</v>
      </c>
      <c r="J117" s="8" t="s">
        <v>12</v>
      </c>
    </row>
    <row r="118" spans="1:10" ht="14.25" customHeight="1" x14ac:dyDescent="0.25">
      <c r="A118" s="4">
        <v>118</v>
      </c>
      <c r="B118" s="4">
        <v>2</v>
      </c>
      <c r="C118" s="5" t="str">
        <f>VLOOKUP(B118,d_ApplicabilityType!A:B,2,FALSE)</f>
        <v>Unit</v>
      </c>
      <c r="D118" s="4" t="s">
        <v>42</v>
      </c>
      <c r="E118" s="4" t="s">
        <v>137</v>
      </c>
      <c r="F118" s="6" t="str">
        <f>IF(B118=1,VLOOKUP(A118,'Level 2'!A:I,8,FALSE),"n/a")</f>
        <v>n/a</v>
      </c>
      <c r="G118" s="12">
        <v>44512.493371377313</v>
      </c>
      <c r="H118" s="7">
        <v>44540.511701388888</v>
      </c>
      <c r="I118" s="4" t="s">
        <v>12</v>
      </c>
      <c r="J118" s="4" t="s">
        <v>12</v>
      </c>
    </row>
    <row r="119" spans="1:10" ht="14.25" customHeight="1" x14ac:dyDescent="0.25">
      <c r="A119" s="8">
        <v>119</v>
      </c>
      <c r="B119" s="8">
        <v>2</v>
      </c>
      <c r="C119" s="9" t="str">
        <f>VLOOKUP(B119,d_ApplicabilityType!A:B,2,FALSE)</f>
        <v>Unit</v>
      </c>
      <c r="D119" s="8" t="s">
        <v>42</v>
      </c>
      <c r="E119" s="8" t="s">
        <v>138</v>
      </c>
      <c r="F119" s="10" t="str">
        <f>IF(B119=1,VLOOKUP(A119,'Level 2'!A:I,8,FALSE),"n/a")</f>
        <v>n/a</v>
      </c>
      <c r="G119" s="11">
        <v>43887</v>
      </c>
      <c r="H119" s="11">
        <v>43887</v>
      </c>
      <c r="I119" s="8" t="s">
        <v>12</v>
      </c>
      <c r="J119" s="8" t="s">
        <v>12</v>
      </c>
    </row>
    <row r="120" spans="1:10" ht="14.25" customHeight="1" x14ac:dyDescent="0.25">
      <c r="A120" s="4">
        <v>120</v>
      </c>
      <c r="B120" s="4">
        <v>2</v>
      </c>
      <c r="C120" s="5" t="str">
        <f>VLOOKUP(B120,d_ApplicabilityType!A:B,2,FALSE)</f>
        <v>Unit</v>
      </c>
      <c r="D120" s="4" t="s">
        <v>42</v>
      </c>
      <c r="E120" s="4" t="s">
        <v>139</v>
      </c>
      <c r="F120" s="6" t="str">
        <f>IF(B120=1,VLOOKUP(A120,'Level 2'!A:I,8,FALSE),"n/a")</f>
        <v>n/a</v>
      </c>
      <c r="G120" s="7">
        <v>43887</v>
      </c>
      <c r="H120" s="7">
        <v>43887</v>
      </c>
      <c r="I120" s="4" t="s">
        <v>12</v>
      </c>
      <c r="J120" s="4" t="s">
        <v>12</v>
      </c>
    </row>
    <row r="121" spans="1:10" ht="14.25" customHeight="1" x14ac:dyDescent="0.25">
      <c r="A121" s="8">
        <v>121</v>
      </c>
      <c r="B121" s="8">
        <v>2</v>
      </c>
      <c r="C121" s="9" t="str">
        <f>VLOOKUP(B121,d_ApplicabilityType!A:B,2,FALSE)</f>
        <v>Unit</v>
      </c>
      <c r="D121" s="8" t="s">
        <v>42</v>
      </c>
      <c r="E121" s="8" t="s">
        <v>140</v>
      </c>
      <c r="F121" s="10" t="str">
        <f>IF(B121=1,VLOOKUP(A121,'Level 2'!A:I,8,FALSE),"n/a")</f>
        <v>n/a</v>
      </c>
      <c r="G121" s="11">
        <v>43887</v>
      </c>
      <c r="H121" s="11">
        <v>43887</v>
      </c>
      <c r="I121" s="8" t="s">
        <v>12</v>
      </c>
      <c r="J121" s="8" t="s">
        <v>12</v>
      </c>
    </row>
    <row r="122" spans="1:10" ht="14.25" customHeight="1" x14ac:dyDescent="0.25">
      <c r="A122" s="4">
        <v>122</v>
      </c>
      <c r="B122" s="4">
        <v>2</v>
      </c>
      <c r="C122" s="5" t="str">
        <f>VLOOKUP(B122,d_ApplicabilityType!A:B,2,FALSE)</f>
        <v>Unit</v>
      </c>
      <c r="D122" s="4" t="s">
        <v>141</v>
      </c>
      <c r="E122" s="4" t="s">
        <v>142</v>
      </c>
      <c r="F122" s="6" t="str">
        <f>IF(B122=1,VLOOKUP(A122,'Level 2'!A:I,8,FALSE),"n/a")</f>
        <v>n/a</v>
      </c>
      <c r="G122" s="7">
        <v>43887</v>
      </c>
      <c r="H122" s="7">
        <v>43887</v>
      </c>
      <c r="I122" s="4" t="s">
        <v>12</v>
      </c>
      <c r="J122" s="4" t="s">
        <v>12</v>
      </c>
    </row>
    <row r="123" spans="1:10" ht="14.25" customHeight="1" x14ac:dyDescent="0.25">
      <c r="A123" s="8">
        <v>123</v>
      </c>
      <c r="B123" s="8">
        <v>2</v>
      </c>
      <c r="C123" s="9" t="str">
        <f>VLOOKUP(B123,d_ApplicabilityType!A:B,2,FALSE)</f>
        <v>Unit</v>
      </c>
      <c r="D123" s="8" t="s">
        <v>141</v>
      </c>
      <c r="E123" s="8" t="s">
        <v>143</v>
      </c>
      <c r="F123" s="10" t="str">
        <f>IF(B123=1,VLOOKUP(A123,'Level 2'!A:I,8,FALSE),"n/a")</f>
        <v>n/a</v>
      </c>
      <c r="G123" s="11">
        <v>43887</v>
      </c>
      <c r="H123" s="11">
        <v>44501.611585648148</v>
      </c>
      <c r="I123" s="8" t="s">
        <v>12</v>
      </c>
      <c r="J123" s="8" t="s">
        <v>12</v>
      </c>
    </row>
    <row r="124" spans="1:10" ht="14.25" customHeight="1" x14ac:dyDescent="0.25">
      <c r="A124" s="4">
        <v>124</v>
      </c>
      <c r="B124" s="4">
        <v>2</v>
      </c>
      <c r="C124" s="5" t="str">
        <f>VLOOKUP(B124,d_ApplicabilityType!A:B,2,FALSE)</f>
        <v>Unit</v>
      </c>
      <c r="D124" s="4" t="s">
        <v>141</v>
      </c>
      <c r="E124" s="4" t="s">
        <v>144</v>
      </c>
      <c r="F124" s="6" t="str">
        <f>IF(B124=1,VLOOKUP(A124,'Level 2'!A:I,8,FALSE),"n/a")</f>
        <v>n/a</v>
      </c>
      <c r="G124" s="7">
        <v>43887</v>
      </c>
      <c r="H124" s="7">
        <v>44567.553946759261</v>
      </c>
      <c r="I124" s="4" t="s">
        <v>12</v>
      </c>
      <c r="J124" s="4" t="s">
        <v>12</v>
      </c>
    </row>
    <row r="125" spans="1:10" ht="14.25" customHeight="1" x14ac:dyDescent="0.25">
      <c r="A125" s="8">
        <v>125</v>
      </c>
      <c r="B125" s="8">
        <v>2</v>
      </c>
      <c r="C125" s="9" t="str">
        <f>VLOOKUP(B125,d_ApplicabilityType!A:B,2,FALSE)</f>
        <v>Unit</v>
      </c>
      <c r="D125" s="8" t="s">
        <v>141</v>
      </c>
      <c r="E125" s="8" t="s">
        <v>145</v>
      </c>
      <c r="F125" s="10" t="str">
        <f>IF(B125=1,VLOOKUP(A125,'Level 2'!A:I,8,FALSE),"n/a")</f>
        <v>n/a</v>
      </c>
      <c r="G125" s="11">
        <v>43887</v>
      </c>
      <c r="H125" s="11">
        <v>44540.470995370371</v>
      </c>
      <c r="I125" s="8" t="s">
        <v>12</v>
      </c>
      <c r="J125" s="8" t="s">
        <v>12</v>
      </c>
    </row>
    <row r="126" spans="1:10" ht="14.25" customHeight="1" x14ac:dyDescent="0.25">
      <c r="A126" s="4">
        <v>126</v>
      </c>
      <c r="B126" s="4">
        <v>2</v>
      </c>
      <c r="C126" s="5" t="str">
        <f>VLOOKUP(B126,d_ApplicabilityType!A:B,2,FALSE)</f>
        <v>Unit</v>
      </c>
      <c r="D126" s="4" t="s">
        <v>141</v>
      </c>
      <c r="E126" s="4" t="s">
        <v>146</v>
      </c>
      <c r="F126" s="6" t="str">
        <f>IF(B126=1,VLOOKUP(A126,'Level 2'!A:I,8,FALSE),"n/a")</f>
        <v>n/a</v>
      </c>
      <c r="G126" s="7">
        <v>44508.509189814817</v>
      </c>
      <c r="H126" s="7">
        <v>44629.612870370373</v>
      </c>
      <c r="I126" s="4" t="s">
        <v>12</v>
      </c>
      <c r="J126" s="4" t="s">
        <v>12</v>
      </c>
    </row>
    <row r="127" spans="1:10" ht="14.25" customHeight="1" x14ac:dyDescent="0.25">
      <c r="A127" s="8">
        <v>129</v>
      </c>
      <c r="B127" s="8">
        <v>2</v>
      </c>
      <c r="C127" s="9" t="str">
        <f>VLOOKUP(B127,d_ApplicabilityType!A:B,2,FALSE)</f>
        <v>Unit</v>
      </c>
      <c r="D127" s="8" t="s">
        <v>147</v>
      </c>
      <c r="E127" s="8" t="s">
        <v>148</v>
      </c>
      <c r="F127" s="10" t="str">
        <f>IF(B127=1,VLOOKUP(A127,'Level 2'!A:I,8,FALSE),"n/a")</f>
        <v>n/a</v>
      </c>
      <c r="G127" s="13">
        <v>44999.670472916667</v>
      </c>
      <c r="H127" s="13">
        <v>44999.670472916667</v>
      </c>
      <c r="I127" s="8" t="s">
        <v>12</v>
      </c>
      <c r="J127" s="8" t="s">
        <v>12</v>
      </c>
    </row>
    <row r="128" spans="1:10" ht="14.25" customHeight="1" x14ac:dyDescent="0.25">
      <c r="A128" s="4">
        <v>130</v>
      </c>
      <c r="B128" s="4">
        <v>2</v>
      </c>
      <c r="C128" s="5" t="str">
        <f>VLOOKUP(B128,d_ApplicabilityType!A:B,2,FALSE)</f>
        <v>Unit</v>
      </c>
      <c r="D128" s="4" t="s">
        <v>147</v>
      </c>
      <c r="E128" s="4" t="s">
        <v>149</v>
      </c>
      <c r="F128" s="6" t="str">
        <f>IF(B128=1,VLOOKUP(A128,'Level 2'!A:I,8,FALSE),"n/a")</f>
        <v>n/a</v>
      </c>
      <c r="G128" s="12">
        <v>44999.672187303244</v>
      </c>
      <c r="H128" s="12">
        <v>44999.672187303244</v>
      </c>
      <c r="I128" s="4" t="s">
        <v>12</v>
      </c>
      <c r="J128" s="4" t="s">
        <v>12</v>
      </c>
    </row>
    <row r="129" spans="1:10" ht="14.25" customHeight="1" x14ac:dyDescent="0.25">
      <c r="A129" s="8">
        <v>131</v>
      </c>
      <c r="B129" s="8">
        <v>2</v>
      </c>
      <c r="C129" s="9" t="str">
        <f>VLOOKUP(B129,d_ApplicabilityType!A:B,2,FALSE)</f>
        <v>Unit</v>
      </c>
      <c r="D129" s="8" t="s">
        <v>147</v>
      </c>
      <c r="E129" s="8" t="s">
        <v>150</v>
      </c>
      <c r="F129" s="10" t="str">
        <f>IF(B129=1,VLOOKUP(A129,'Level 2'!A:I,8,FALSE),"n/a")</f>
        <v>n/a</v>
      </c>
      <c r="G129" s="13">
        <v>44999.673356631945</v>
      </c>
      <c r="H129" s="13">
        <v>44999.673356631945</v>
      </c>
      <c r="I129" s="8" t="s">
        <v>12</v>
      </c>
      <c r="J129" s="8" t="s">
        <v>12</v>
      </c>
    </row>
    <row r="130" spans="1:10" ht="14.25" customHeight="1" x14ac:dyDescent="0.25">
      <c r="A130" s="4">
        <v>128</v>
      </c>
      <c r="B130" s="4">
        <v>2</v>
      </c>
      <c r="C130" s="5" t="str">
        <f>VLOOKUP(B130,d_ApplicabilityType!A:B,2,FALSE)</f>
        <v>Unit</v>
      </c>
      <c r="D130" s="4" t="s">
        <v>147</v>
      </c>
      <c r="E130" s="4" t="s">
        <v>151</v>
      </c>
      <c r="F130" s="6" t="str">
        <f>IF(B130=1,VLOOKUP(A130,'Level 2'!A:I,8,FALSE),"n/a")</f>
        <v>n/a</v>
      </c>
      <c r="G130" s="12">
        <v>44999.67509733796</v>
      </c>
      <c r="H130" s="12">
        <v>44999.67509733796</v>
      </c>
      <c r="I130" s="4" t="s">
        <v>12</v>
      </c>
      <c r="J130" s="4" t="s">
        <v>12</v>
      </c>
    </row>
    <row r="131" spans="1:10" ht="14.25" customHeight="1" x14ac:dyDescent="0.25">
      <c r="A131" s="8">
        <v>132</v>
      </c>
      <c r="B131" s="8">
        <v>2</v>
      </c>
      <c r="C131" s="9" t="str">
        <f>VLOOKUP(B131,d_ApplicabilityType!A:B,2,FALSE)</f>
        <v>Unit</v>
      </c>
      <c r="D131" s="8" t="s">
        <v>147</v>
      </c>
      <c r="E131" s="8" t="s">
        <v>152</v>
      </c>
      <c r="F131" s="10" t="str">
        <f>IF(B131=1,VLOOKUP(A131,'Level 2'!A:I,8,FALSE),"n/a")</f>
        <v>n/a</v>
      </c>
      <c r="G131" s="13">
        <v>44999.675884872682</v>
      </c>
      <c r="H131" s="13">
        <v>44999.675884872682</v>
      </c>
      <c r="I131" s="8" t="s">
        <v>12</v>
      </c>
      <c r="J131" s="8" t="s">
        <v>12</v>
      </c>
    </row>
    <row r="132" spans="1:10" ht="14.25" customHeight="1" x14ac:dyDescent="0.25">
      <c r="A132" s="4">
        <v>127</v>
      </c>
      <c r="B132" s="4">
        <v>2</v>
      </c>
      <c r="C132" s="5" t="str">
        <f>VLOOKUP(B132,d_ApplicabilityType!A:B,2,FALSE)</f>
        <v>Unit</v>
      </c>
      <c r="D132" s="4" t="s">
        <v>147</v>
      </c>
      <c r="E132" s="4" t="s">
        <v>153</v>
      </c>
      <c r="F132" s="6" t="str">
        <f>IF(B132=1,VLOOKUP(A132,'Level 2'!A:I,8,FALSE),"n/a")</f>
        <v>n/a</v>
      </c>
      <c r="G132" s="12">
        <v>45014.638463773146</v>
      </c>
      <c r="H132" s="12">
        <v>45014.638463773146</v>
      </c>
      <c r="I132" s="4" t="s">
        <v>12</v>
      </c>
      <c r="J132" s="4" t="s">
        <v>12</v>
      </c>
    </row>
    <row r="133" spans="1:10" ht="14.25" hidden="1" customHeight="1" x14ac:dyDescent="0.25">
      <c r="A133" s="8">
        <v>43</v>
      </c>
      <c r="B133" s="8">
        <v>1</v>
      </c>
      <c r="C133" s="9" t="str">
        <f>VLOOKUP(B133,d_ApplicabilityType!A:B,2,FALSE)</f>
        <v>Process</v>
      </c>
      <c r="D133" s="8" t="s">
        <v>42</v>
      </c>
      <c r="E133" s="8" t="s">
        <v>154</v>
      </c>
      <c r="F133" s="10" t="str">
        <f>IF(B133=1,VLOOKUP(A133,'Level 2'!A:I,8,FALSE),"n/a")</f>
        <v>Fugitive Dust, Fugitive Windblown Dust, Inactive Disturbed Land, Disturbed Open Areas, Undisturbed Land, Exposed Lake Beds, Exposed Lakebeds</v>
      </c>
      <c r="G133" s="11">
        <v>1</v>
      </c>
      <c r="H133" s="11">
        <v>1</v>
      </c>
      <c r="I133" s="8" t="s">
        <v>12</v>
      </c>
      <c r="J133" s="8" t="s">
        <v>12</v>
      </c>
    </row>
    <row r="134" spans="1:10" ht="14.25" hidden="1" customHeight="1" x14ac:dyDescent="0.25">
      <c r="C134" s="14"/>
      <c r="F134" s="15"/>
    </row>
    <row r="135" spans="1:10" ht="14.25" hidden="1" customHeight="1" x14ac:dyDescent="0.25">
      <c r="C135" s="14"/>
      <c r="F135" s="15"/>
    </row>
    <row r="136" spans="1:10" ht="14.25" hidden="1" customHeight="1" x14ac:dyDescent="0.25">
      <c r="C136" s="14"/>
      <c r="F136" s="15"/>
    </row>
    <row r="137" spans="1:10" ht="14.25" hidden="1" customHeight="1" x14ac:dyDescent="0.25">
      <c r="C137" s="14"/>
      <c r="F137" s="15"/>
    </row>
    <row r="138" spans="1:10" ht="14.25" hidden="1" customHeight="1" x14ac:dyDescent="0.25">
      <c r="C138" s="14"/>
      <c r="F138" s="15"/>
    </row>
    <row r="139" spans="1:10" ht="14.25" hidden="1" customHeight="1" x14ac:dyDescent="0.25">
      <c r="C139" s="14"/>
      <c r="F139" s="15"/>
    </row>
    <row r="140" spans="1:10" ht="14.25" hidden="1" customHeight="1" x14ac:dyDescent="0.25">
      <c r="C140" s="14"/>
      <c r="F140" s="15"/>
    </row>
    <row r="141" spans="1:10" ht="14.25" hidden="1" customHeight="1" x14ac:dyDescent="0.25">
      <c r="C141" s="14"/>
      <c r="F141" s="15"/>
    </row>
    <row r="142" spans="1:10" ht="14.25" hidden="1" customHeight="1" x14ac:dyDescent="0.25">
      <c r="C142" s="14"/>
      <c r="F142" s="15"/>
    </row>
    <row r="143" spans="1:10" ht="14.25" hidden="1" customHeight="1" x14ac:dyDescent="0.25">
      <c r="C143" s="14"/>
      <c r="F143" s="15"/>
    </row>
    <row r="144" spans="1:10" ht="14.25" hidden="1" customHeight="1" x14ac:dyDescent="0.25">
      <c r="C144" s="14"/>
      <c r="F144" s="15"/>
    </row>
    <row r="145" spans="3:6" ht="14.25" hidden="1" customHeight="1" x14ac:dyDescent="0.25">
      <c r="C145" s="14"/>
      <c r="F145" s="15"/>
    </row>
    <row r="146" spans="3:6" ht="14.25" hidden="1" customHeight="1" x14ac:dyDescent="0.25">
      <c r="C146" s="14"/>
      <c r="F146" s="15"/>
    </row>
    <row r="147" spans="3:6" ht="14.25" hidden="1" customHeight="1" x14ac:dyDescent="0.25">
      <c r="C147" s="14"/>
      <c r="F147" s="15"/>
    </row>
    <row r="148" spans="3:6" ht="14.25" hidden="1" customHeight="1" x14ac:dyDescent="0.25">
      <c r="C148" s="14"/>
      <c r="F148" s="15"/>
    </row>
    <row r="149" spans="3:6" ht="14.25" hidden="1" customHeight="1" x14ac:dyDescent="0.25">
      <c r="C149" s="14"/>
      <c r="F149" s="15"/>
    </row>
    <row r="150" spans="3:6" ht="14.25" hidden="1" customHeight="1" x14ac:dyDescent="0.25">
      <c r="C150" s="14"/>
      <c r="F150" s="15"/>
    </row>
    <row r="151" spans="3:6" ht="14.25" hidden="1" customHeight="1" x14ac:dyDescent="0.25">
      <c r="C151" s="14"/>
      <c r="F151" s="15"/>
    </row>
    <row r="152" spans="3:6" ht="14.25" hidden="1" customHeight="1" x14ac:dyDescent="0.25">
      <c r="C152" s="14"/>
      <c r="F152" s="15"/>
    </row>
    <row r="153" spans="3:6" ht="14.25" hidden="1" customHeight="1" x14ac:dyDescent="0.25">
      <c r="C153" s="14"/>
      <c r="F153" s="15"/>
    </row>
    <row r="154" spans="3:6" ht="14.25" hidden="1" customHeight="1" x14ac:dyDescent="0.25">
      <c r="C154" s="14"/>
      <c r="F154" s="15"/>
    </row>
    <row r="155" spans="3:6" ht="14.25" hidden="1" customHeight="1" x14ac:dyDescent="0.25">
      <c r="C155" s="14"/>
      <c r="F155" s="15"/>
    </row>
    <row r="156" spans="3:6" ht="14.25" hidden="1" customHeight="1" x14ac:dyDescent="0.25">
      <c r="C156" s="14"/>
      <c r="F156" s="15"/>
    </row>
    <row r="157" spans="3:6" ht="14.25" hidden="1" customHeight="1" x14ac:dyDescent="0.25">
      <c r="C157" s="14"/>
      <c r="F157" s="15"/>
    </row>
    <row r="158" spans="3:6" ht="14.25" hidden="1" customHeight="1" x14ac:dyDescent="0.25">
      <c r="C158" s="14"/>
      <c r="F158" s="15"/>
    </row>
    <row r="159" spans="3:6" ht="14.25" hidden="1" customHeight="1" x14ac:dyDescent="0.25">
      <c r="C159" s="14"/>
      <c r="F159" s="15"/>
    </row>
    <row r="160" spans="3:6" ht="14.25" hidden="1" customHeight="1" x14ac:dyDescent="0.25">
      <c r="C160" s="14"/>
      <c r="F160" s="15"/>
    </row>
    <row r="161" spans="3:6" ht="14.25" hidden="1" customHeight="1" x14ac:dyDescent="0.25">
      <c r="C161" s="14"/>
      <c r="F161" s="15"/>
    </row>
    <row r="162" spans="3:6" ht="14.25" hidden="1" customHeight="1" x14ac:dyDescent="0.25">
      <c r="C162" s="14"/>
      <c r="F162" s="15"/>
    </row>
    <row r="163" spans="3:6" ht="14.25" hidden="1" customHeight="1" x14ac:dyDescent="0.25">
      <c r="C163" s="14"/>
      <c r="F163" s="15"/>
    </row>
    <row r="164" spans="3:6" ht="14.25" hidden="1" customHeight="1" x14ac:dyDescent="0.25">
      <c r="C164" s="14"/>
      <c r="F164" s="15"/>
    </row>
    <row r="165" spans="3:6" ht="14.25" hidden="1" customHeight="1" x14ac:dyDescent="0.25">
      <c r="C165" s="14"/>
      <c r="F165" s="15"/>
    </row>
    <row r="166" spans="3:6" ht="14.25" hidden="1" customHeight="1" x14ac:dyDescent="0.25">
      <c r="C166" s="14"/>
      <c r="F166" s="15"/>
    </row>
    <row r="167" spans="3:6" ht="14.25" hidden="1" customHeight="1" x14ac:dyDescent="0.25">
      <c r="C167" s="14"/>
      <c r="F167" s="15"/>
    </row>
    <row r="168" spans="3:6" ht="14.25" hidden="1" customHeight="1" x14ac:dyDescent="0.25">
      <c r="C168" s="14"/>
      <c r="F168" s="15"/>
    </row>
    <row r="169" spans="3:6" ht="14.25" hidden="1" customHeight="1" x14ac:dyDescent="0.25">
      <c r="C169" s="14"/>
      <c r="F169" s="15"/>
    </row>
    <row r="170" spans="3:6" ht="14.25" hidden="1" customHeight="1" x14ac:dyDescent="0.25">
      <c r="C170" s="14"/>
      <c r="F170" s="15"/>
    </row>
    <row r="171" spans="3:6" ht="14.25" hidden="1" customHeight="1" x14ac:dyDescent="0.25">
      <c r="C171" s="14"/>
      <c r="F171" s="15"/>
    </row>
    <row r="172" spans="3:6" ht="14.25" hidden="1" customHeight="1" x14ac:dyDescent="0.25">
      <c r="C172" s="14"/>
      <c r="F172" s="15"/>
    </row>
    <row r="173" spans="3:6" ht="14.25" hidden="1" customHeight="1" x14ac:dyDescent="0.25">
      <c r="C173" s="14"/>
      <c r="F173" s="15"/>
    </row>
    <row r="174" spans="3:6" ht="14.25" hidden="1" customHeight="1" x14ac:dyDescent="0.25">
      <c r="C174" s="14"/>
      <c r="F174" s="15"/>
    </row>
    <row r="175" spans="3:6" ht="14.25" hidden="1" customHeight="1" x14ac:dyDescent="0.25">
      <c r="C175" s="14"/>
      <c r="F175" s="15"/>
    </row>
    <row r="176" spans="3:6" ht="14.25" hidden="1" customHeight="1" x14ac:dyDescent="0.25">
      <c r="C176" s="14"/>
      <c r="F176" s="15"/>
    </row>
    <row r="177" spans="3:6" ht="14.25" hidden="1" customHeight="1" x14ac:dyDescent="0.25">
      <c r="C177" s="14"/>
      <c r="F177" s="15"/>
    </row>
    <row r="178" spans="3:6" ht="14.25" hidden="1" customHeight="1" x14ac:dyDescent="0.25">
      <c r="C178" s="14"/>
      <c r="F178" s="15"/>
    </row>
    <row r="179" spans="3:6" ht="14.25" hidden="1" customHeight="1" x14ac:dyDescent="0.25">
      <c r="C179" s="14"/>
      <c r="F179" s="15"/>
    </row>
    <row r="180" spans="3:6" ht="14.25" hidden="1" customHeight="1" x14ac:dyDescent="0.25">
      <c r="C180" s="14"/>
      <c r="F180" s="15"/>
    </row>
    <row r="181" spans="3:6" ht="14.25" hidden="1" customHeight="1" x14ac:dyDescent="0.25">
      <c r="C181" s="14"/>
      <c r="F181" s="15"/>
    </row>
    <row r="182" spans="3:6" ht="14.25" hidden="1" customHeight="1" x14ac:dyDescent="0.25">
      <c r="C182" s="14"/>
      <c r="F182" s="15"/>
    </row>
    <row r="183" spans="3:6" ht="14.25" hidden="1" customHeight="1" x14ac:dyDescent="0.25">
      <c r="C183" s="14"/>
      <c r="F183" s="15"/>
    </row>
    <row r="184" spans="3:6" ht="14.25" hidden="1" customHeight="1" x14ac:dyDescent="0.25">
      <c r="C184" s="14"/>
      <c r="F184" s="15"/>
    </row>
    <row r="185" spans="3:6" ht="14.25" hidden="1" customHeight="1" x14ac:dyDescent="0.25">
      <c r="C185" s="14"/>
      <c r="F185" s="15"/>
    </row>
    <row r="186" spans="3:6" ht="14.25" hidden="1" customHeight="1" x14ac:dyDescent="0.25">
      <c r="C186" s="14"/>
      <c r="F186" s="15"/>
    </row>
    <row r="187" spans="3:6" ht="14.25" hidden="1" customHeight="1" x14ac:dyDescent="0.25">
      <c r="C187" s="14"/>
      <c r="F187" s="15"/>
    </row>
    <row r="188" spans="3:6" ht="14.25" hidden="1" customHeight="1" x14ac:dyDescent="0.25">
      <c r="C188" s="14"/>
      <c r="F188" s="15"/>
    </row>
    <row r="189" spans="3:6" ht="14.25" hidden="1" customHeight="1" x14ac:dyDescent="0.25">
      <c r="C189" s="14"/>
      <c r="F189" s="15"/>
    </row>
    <row r="190" spans="3:6" ht="14.25" hidden="1" customHeight="1" x14ac:dyDescent="0.25">
      <c r="C190" s="14"/>
      <c r="F190" s="15"/>
    </row>
    <row r="191" spans="3:6" ht="14.25" hidden="1" customHeight="1" x14ac:dyDescent="0.25">
      <c r="C191" s="14"/>
      <c r="F191" s="15"/>
    </row>
    <row r="192" spans="3:6" ht="14.25" hidden="1" customHeight="1" x14ac:dyDescent="0.25">
      <c r="C192" s="14"/>
      <c r="F192" s="15"/>
    </row>
    <row r="193" spans="3:6" ht="14.25" hidden="1" customHeight="1" x14ac:dyDescent="0.25">
      <c r="C193" s="14"/>
      <c r="F193" s="15"/>
    </row>
    <row r="194" spans="3:6" ht="14.25" hidden="1" customHeight="1" x14ac:dyDescent="0.25">
      <c r="C194" s="14"/>
      <c r="F194" s="15"/>
    </row>
    <row r="195" spans="3:6" ht="14.25" hidden="1" customHeight="1" x14ac:dyDescent="0.25">
      <c r="C195" s="14"/>
      <c r="F195" s="15"/>
    </row>
    <row r="196" spans="3:6" ht="14.25" hidden="1" customHeight="1" x14ac:dyDescent="0.25">
      <c r="C196" s="14"/>
      <c r="F196" s="15"/>
    </row>
    <row r="197" spans="3:6" ht="14.25" hidden="1" customHeight="1" x14ac:dyDescent="0.25">
      <c r="C197" s="14"/>
      <c r="F197" s="15"/>
    </row>
    <row r="198" spans="3:6" ht="14.25" hidden="1" customHeight="1" x14ac:dyDescent="0.25">
      <c r="C198" s="14"/>
      <c r="F198" s="15"/>
    </row>
    <row r="199" spans="3:6" ht="14.25" hidden="1" customHeight="1" x14ac:dyDescent="0.25">
      <c r="C199" s="14"/>
      <c r="F199" s="15"/>
    </row>
    <row r="200" spans="3:6" ht="14.25" hidden="1" customHeight="1" x14ac:dyDescent="0.25">
      <c r="C200" s="14"/>
      <c r="F200" s="15"/>
    </row>
    <row r="201" spans="3:6" ht="14.25" hidden="1" customHeight="1" x14ac:dyDescent="0.25">
      <c r="C201" s="14"/>
      <c r="F201" s="15"/>
    </row>
    <row r="202" spans="3:6" ht="14.25" hidden="1" customHeight="1" x14ac:dyDescent="0.25">
      <c r="C202" s="14"/>
      <c r="F202" s="15"/>
    </row>
    <row r="203" spans="3:6" ht="14.25" hidden="1" customHeight="1" x14ac:dyDescent="0.25">
      <c r="C203" s="14"/>
      <c r="F203" s="15"/>
    </row>
    <row r="204" spans="3:6" ht="14.25" hidden="1" customHeight="1" x14ac:dyDescent="0.25">
      <c r="C204" s="14"/>
      <c r="F204" s="15"/>
    </row>
    <row r="205" spans="3:6" ht="14.25" hidden="1" customHeight="1" x14ac:dyDescent="0.25">
      <c r="C205" s="14"/>
      <c r="F205" s="15"/>
    </row>
    <row r="206" spans="3:6" ht="14.25" hidden="1" customHeight="1" x14ac:dyDescent="0.25">
      <c r="C206" s="14"/>
      <c r="F206" s="15"/>
    </row>
    <row r="207" spans="3:6" ht="14.25" hidden="1" customHeight="1" x14ac:dyDescent="0.25">
      <c r="C207" s="14"/>
      <c r="F207" s="15"/>
    </row>
    <row r="208" spans="3:6" ht="14.25" hidden="1" customHeight="1" x14ac:dyDescent="0.25">
      <c r="C208" s="14"/>
      <c r="F208" s="15"/>
    </row>
    <row r="209" spans="3:6" ht="14.25" hidden="1" customHeight="1" x14ac:dyDescent="0.25">
      <c r="C209" s="14"/>
      <c r="F209" s="15"/>
    </row>
    <row r="210" spans="3:6" ht="14.25" hidden="1" customHeight="1" x14ac:dyDescent="0.25">
      <c r="C210" s="14"/>
      <c r="F210" s="15"/>
    </row>
    <row r="211" spans="3:6" ht="14.25" hidden="1" customHeight="1" x14ac:dyDescent="0.25">
      <c r="C211" s="14"/>
      <c r="F211" s="15"/>
    </row>
    <row r="212" spans="3:6" ht="14.25" hidden="1" customHeight="1" x14ac:dyDescent="0.25">
      <c r="C212" s="14"/>
      <c r="F212" s="15"/>
    </row>
    <row r="213" spans="3:6" ht="14.25" hidden="1" customHeight="1" x14ac:dyDescent="0.25">
      <c r="C213" s="14"/>
      <c r="F213" s="15"/>
    </row>
    <row r="214" spans="3:6" ht="14.25" hidden="1" customHeight="1" x14ac:dyDescent="0.25">
      <c r="C214" s="14"/>
      <c r="F214" s="15"/>
    </row>
    <row r="215" spans="3:6" ht="14.25" hidden="1" customHeight="1" x14ac:dyDescent="0.25">
      <c r="C215" s="14"/>
      <c r="F215" s="15"/>
    </row>
    <row r="216" spans="3:6" ht="14.25" hidden="1" customHeight="1" x14ac:dyDescent="0.25">
      <c r="C216" s="14"/>
      <c r="F216" s="15"/>
    </row>
    <row r="217" spans="3:6" ht="14.25" hidden="1" customHeight="1" x14ac:dyDescent="0.25">
      <c r="C217" s="14"/>
      <c r="F217" s="15"/>
    </row>
    <row r="218" spans="3:6" ht="14.25" hidden="1" customHeight="1" x14ac:dyDescent="0.25">
      <c r="C218" s="14"/>
      <c r="F218" s="15"/>
    </row>
    <row r="219" spans="3:6" ht="14.25" hidden="1" customHeight="1" x14ac:dyDescent="0.25">
      <c r="C219" s="14"/>
      <c r="F219" s="15"/>
    </row>
    <row r="220" spans="3:6" ht="14.25" hidden="1" customHeight="1" x14ac:dyDescent="0.25">
      <c r="C220" s="14"/>
      <c r="F220" s="15"/>
    </row>
    <row r="221" spans="3:6" ht="14.25" hidden="1" customHeight="1" x14ac:dyDescent="0.25">
      <c r="C221" s="14"/>
      <c r="F221" s="15"/>
    </row>
    <row r="222" spans="3:6" ht="14.25" hidden="1" customHeight="1" x14ac:dyDescent="0.25">
      <c r="C222" s="14"/>
      <c r="F222" s="15"/>
    </row>
    <row r="223" spans="3:6" ht="14.25" hidden="1" customHeight="1" x14ac:dyDescent="0.25">
      <c r="C223" s="14"/>
      <c r="F223" s="15"/>
    </row>
    <row r="224" spans="3:6" ht="14.25" hidden="1" customHeight="1" x14ac:dyDescent="0.25">
      <c r="C224" s="14"/>
      <c r="F224" s="15"/>
    </row>
    <row r="225" spans="3:6" ht="14.25" hidden="1" customHeight="1" x14ac:dyDescent="0.25">
      <c r="C225" s="14"/>
      <c r="F225" s="15"/>
    </row>
    <row r="226" spans="3:6" ht="14.25" hidden="1" customHeight="1" x14ac:dyDescent="0.25">
      <c r="C226" s="14"/>
      <c r="F226" s="15"/>
    </row>
    <row r="227" spans="3:6" ht="14.25" hidden="1" customHeight="1" x14ac:dyDescent="0.25">
      <c r="C227" s="14"/>
      <c r="F227" s="15"/>
    </row>
    <row r="228" spans="3:6" ht="14.25" hidden="1" customHeight="1" x14ac:dyDescent="0.25">
      <c r="C228" s="14"/>
      <c r="F228" s="15"/>
    </row>
    <row r="229" spans="3:6" ht="14.25" hidden="1" customHeight="1" x14ac:dyDescent="0.25">
      <c r="C229" s="14"/>
      <c r="F229" s="15"/>
    </row>
    <row r="230" spans="3:6" ht="14.25" hidden="1" customHeight="1" x14ac:dyDescent="0.25">
      <c r="C230" s="14"/>
      <c r="F230" s="15"/>
    </row>
    <row r="231" spans="3:6" ht="14.25" hidden="1" customHeight="1" x14ac:dyDescent="0.25">
      <c r="C231" s="14"/>
      <c r="F231" s="15"/>
    </row>
    <row r="232" spans="3:6" ht="14.25" hidden="1" customHeight="1" x14ac:dyDescent="0.25">
      <c r="C232" s="14"/>
      <c r="F232" s="15"/>
    </row>
    <row r="233" spans="3:6" ht="14.25" hidden="1" customHeight="1" x14ac:dyDescent="0.25">
      <c r="C233" s="14"/>
      <c r="F233" s="15"/>
    </row>
    <row r="234" spans="3:6" ht="14.25" hidden="1" customHeight="1" x14ac:dyDescent="0.25">
      <c r="C234" s="14"/>
      <c r="F234" s="15"/>
    </row>
    <row r="235" spans="3:6" ht="14.25" hidden="1" customHeight="1" x14ac:dyDescent="0.25">
      <c r="C235" s="14"/>
      <c r="F235" s="15"/>
    </row>
    <row r="236" spans="3:6" ht="14.25" hidden="1" customHeight="1" x14ac:dyDescent="0.25">
      <c r="C236" s="14"/>
      <c r="F236" s="15"/>
    </row>
    <row r="237" spans="3:6" ht="14.25" hidden="1" customHeight="1" x14ac:dyDescent="0.25">
      <c r="C237" s="14"/>
      <c r="F237" s="15"/>
    </row>
    <row r="238" spans="3:6" ht="14.25" hidden="1" customHeight="1" x14ac:dyDescent="0.25">
      <c r="C238" s="14"/>
      <c r="F238" s="15"/>
    </row>
    <row r="239" spans="3:6" ht="14.25" hidden="1" customHeight="1" x14ac:dyDescent="0.25">
      <c r="C239" s="14"/>
      <c r="F239" s="15"/>
    </row>
    <row r="240" spans="3:6" ht="14.25" hidden="1" customHeight="1" x14ac:dyDescent="0.25">
      <c r="C240" s="14"/>
      <c r="F240" s="15"/>
    </row>
    <row r="241" spans="3:6" ht="14.25" hidden="1" customHeight="1" x14ac:dyDescent="0.25">
      <c r="C241" s="14"/>
      <c r="F241" s="15"/>
    </row>
    <row r="242" spans="3:6" ht="14.25" hidden="1" customHeight="1" x14ac:dyDescent="0.25">
      <c r="C242" s="14"/>
      <c r="F242" s="15"/>
    </row>
    <row r="243" spans="3:6" ht="14.25" hidden="1" customHeight="1" x14ac:dyDescent="0.25">
      <c r="C243" s="14"/>
      <c r="F243" s="15"/>
    </row>
    <row r="244" spans="3:6" ht="14.25" hidden="1" customHeight="1" x14ac:dyDescent="0.25">
      <c r="C244" s="14"/>
      <c r="F244" s="15"/>
    </row>
    <row r="245" spans="3:6" ht="14.25" hidden="1" customHeight="1" x14ac:dyDescent="0.25">
      <c r="C245" s="14"/>
      <c r="F245" s="15"/>
    </row>
    <row r="246" spans="3:6" ht="14.25" hidden="1" customHeight="1" x14ac:dyDescent="0.25">
      <c r="C246" s="14"/>
      <c r="F246" s="15"/>
    </row>
    <row r="247" spans="3:6" ht="14.25" hidden="1" customHeight="1" x14ac:dyDescent="0.25">
      <c r="C247" s="14"/>
      <c r="F247" s="15"/>
    </row>
    <row r="248" spans="3:6" ht="14.25" hidden="1" customHeight="1" x14ac:dyDescent="0.25">
      <c r="C248" s="14"/>
      <c r="F248" s="15"/>
    </row>
    <row r="249" spans="3:6" ht="14.25" hidden="1" customHeight="1" x14ac:dyDescent="0.25">
      <c r="C249" s="14"/>
      <c r="F249" s="15"/>
    </row>
    <row r="250" spans="3:6" ht="14.25" hidden="1" customHeight="1" x14ac:dyDescent="0.25">
      <c r="C250" s="14"/>
      <c r="F250" s="15"/>
    </row>
    <row r="251" spans="3:6" ht="14.25" hidden="1" customHeight="1" x14ac:dyDescent="0.25">
      <c r="C251" s="14"/>
      <c r="F251" s="15"/>
    </row>
    <row r="252" spans="3:6" ht="14.25" hidden="1" customHeight="1" x14ac:dyDescent="0.25">
      <c r="C252" s="14"/>
      <c r="F252" s="15"/>
    </row>
    <row r="253" spans="3:6" ht="14.25" hidden="1" customHeight="1" x14ac:dyDescent="0.25">
      <c r="C253" s="14"/>
      <c r="F253" s="15"/>
    </row>
    <row r="254" spans="3:6" ht="14.25" hidden="1" customHeight="1" x14ac:dyDescent="0.25">
      <c r="C254" s="14"/>
      <c r="F254" s="15"/>
    </row>
    <row r="255" spans="3:6" ht="14.25" hidden="1" customHeight="1" x14ac:dyDescent="0.25">
      <c r="C255" s="14"/>
      <c r="F255" s="15"/>
    </row>
    <row r="256" spans="3:6" ht="14.25" hidden="1" customHeight="1" x14ac:dyDescent="0.25">
      <c r="C256" s="14"/>
      <c r="F256" s="15"/>
    </row>
    <row r="257" spans="3:6" ht="14.25" hidden="1" customHeight="1" x14ac:dyDescent="0.25">
      <c r="C257" s="14"/>
      <c r="F257" s="15"/>
    </row>
    <row r="258" spans="3:6" ht="14.25" hidden="1" customHeight="1" x14ac:dyDescent="0.25">
      <c r="C258" s="14"/>
      <c r="F258" s="15"/>
    </row>
    <row r="259" spans="3:6" ht="14.25" hidden="1" customHeight="1" x14ac:dyDescent="0.25">
      <c r="C259" s="14"/>
      <c r="F259" s="15"/>
    </row>
    <row r="260" spans="3:6" ht="14.25" hidden="1" customHeight="1" x14ac:dyDescent="0.25">
      <c r="C260" s="14"/>
      <c r="F260" s="15"/>
    </row>
    <row r="261" spans="3:6" ht="14.25" hidden="1" customHeight="1" x14ac:dyDescent="0.25">
      <c r="C261" s="14"/>
      <c r="F261" s="15"/>
    </row>
    <row r="262" spans="3:6" ht="14.25" hidden="1" customHeight="1" x14ac:dyDescent="0.25">
      <c r="C262" s="14"/>
      <c r="F262" s="15"/>
    </row>
    <row r="263" spans="3:6" ht="14.25" hidden="1" customHeight="1" x14ac:dyDescent="0.25">
      <c r="C263" s="14"/>
      <c r="F263" s="15"/>
    </row>
    <row r="264" spans="3:6" ht="14.25" hidden="1" customHeight="1" x14ac:dyDescent="0.25">
      <c r="C264" s="14"/>
      <c r="F264" s="15"/>
    </row>
    <row r="265" spans="3:6" ht="14.25" hidden="1" customHeight="1" x14ac:dyDescent="0.25">
      <c r="C265" s="14"/>
      <c r="F265" s="15"/>
    </row>
    <row r="266" spans="3:6" ht="14.25" hidden="1" customHeight="1" x14ac:dyDescent="0.25">
      <c r="C266" s="14"/>
      <c r="F266" s="15"/>
    </row>
    <row r="267" spans="3:6" ht="14.25" hidden="1" customHeight="1" x14ac:dyDescent="0.25">
      <c r="C267" s="14"/>
      <c r="F267" s="15"/>
    </row>
    <row r="268" spans="3:6" ht="14.25" hidden="1" customHeight="1" x14ac:dyDescent="0.25">
      <c r="C268" s="14"/>
      <c r="F268" s="15"/>
    </row>
    <row r="269" spans="3:6" ht="14.25" hidden="1" customHeight="1" x14ac:dyDescent="0.25">
      <c r="C269" s="14"/>
      <c r="F269" s="15"/>
    </row>
    <row r="270" spans="3:6" ht="14.25" hidden="1" customHeight="1" x14ac:dyDescent="0.25">
      <c r="C270" s="14"/>
      <c r="F270" s="15"/>
    </row>
    <row r="271" spans="3:6" ht="14.25" hidden="1" customHeight="1" x14ac:dyDescent="0.25">
      <c r="C271" s="14"/>
      <c r="F271" s="15"/>
    </row>
    <row r="272" spans="3:6" ht="14.25" hidden="1" customHeight="1" x14ac:dyDescent="0.25">
      <c r="C272" s="14"/>
      <c r="F272" s="15"/>
    </row>
    <row r="273" spans="3:6" ht="14.25" hidden="1" customHeight="1" x14ac:dyDescent="0.25">
      <c r="C273" s="14"/>
      <c r="F273" s="15"/>
    </row>
    <row r="274" spans="3:6" ht="14.25" hidden="1" customHeight="1" x14ac:dyDescent="0.25">
      <c r="C274" s="14"/>
      <c r="F274" s="15"/>
    </row>
    <row r="275" spans="3:6" ht="14.25" hidden="1" customHeight="1" x14ac:dyDescent="0.25">
      <c r="C275" s="14"/>
      <c r="F275" s="15"/>
    </row>
    <row r="276" spans="3:6" ht="14.25" hidden="1" customHeight="1" x14ac:dyDescent="0.25">
      <c r="C276" s="14"/>
      <c r="F276" s="15"/>
    </row>
    <row r="277" spans="3:6" ht="14.25" hidden="1" customHeight="1" x14ac:dyDescent="0.25">
      <c r="C277" s="14"/>
      <c r="F277" s="15"/>
    </row>
    <row r="278" spans="3:6" ht="14.25" hidden="1" customHeight="1" x14ac:dyDescent="0.25">
      <c r="C278" s="14"/>
      <c r="F278" s="15"/>
    </row>
    <row r="279" spans="3:6" ht="14.25" hidden="1" customHeight="1" x14ac:dyDescent="0.25">
      <c r="C279" s="14"/>
      <c r="F279" s="15"/>
    </row>
    <row r="280" spans="3:6" ht="14.25" hidden="1" customHeight="1" x14ac:dyDescent="0.25">
      <c r="C280" s="14"/>
      <c r="F280" s="15"/>
    </row>
    <row r="281" spans="3:6" ht="14.25" hidden="1" customHeight="1" x14ac:dyDescent="0.25">
      <c r="C281" s="14"/>
      <c r="F281" s="15"/>
    </row>
    <row r="282" spans="3:6" ht="14.25" hidden="1" customHeight="1" x14ac:dyDescent="0.25">
      <c r="C282" s="14"/>
      <c r="F282" s="15"/>
    </row>
    <row r="283" spans="3:6" ht="14.25" hidden="1" customHeight="1" x14ac:dyDescent="0.25">
      <c r="C283" s="14"/>
      <c r="F283" s="15"/>
    </row>
    <row r="284" spans="3:6" ht="14.25" hidden="1" customHeight="1" x14ac:dyDescent="0.25">
      <c r="C284" s="14"/>
      <c r="F284" s="15"/>
    </row>
    <row r="285" spans="3:6" ht="14.25" hidden="1" customHeight="1" x14ac:dyDescent="0.25">
      <c r="C285" s="14"/>
      <c r="F285" s="15"/>
    </row>
    <row r="286" spans="3:6" ht="14.25" hidden="1" customHeight="1" x14ac:dyDescent="0.25">
      <c r="C286" s="14"/>
      <c r="F286" s="15"/>
    </row>
    <row r="287" spans="3:6" ht="14.25" hidden="1" customHeight="1" x14ac:dyDescent="0.25">
      <c r="C287" s="14"/>
      <c r="F287" s="15"/>
    </row>
    <row r="288" spans="3:6" ht="14.25" hidden="1" customHeight="1" x14ac:dyDescent="0.25">
      <c r="C288" s="14"/>
      <c r="F288" s="15"/>
    </row>
    <row r="289" spans="3:6" ht="14.25" hidden="1" customHeight="1" x14ac:dyDescent="0.25">
      <c r="C289" s="14"/>
      <c r="F289" s="15"/>
    </row>
    <row r="290" spans="3:6" ht="14.25" hidden="1" customHeight="1" x14ac:dyDescent="0.25">
      <c r="C290" s="14"/>
      <c r="F290" s="15"/>
    </row>
    <row r="291" spans="3:6" ht="14.25" hidden="1" customHeight="1" x14ac:dyDescent="0.25">
      <c r="C291" s="14"/>
      <c r="F291" s="15"/>
    </row>
    <row r="292" spans="3:6" ht="14.25" hidden="1" customHeight="1" x14ac:dyDescent="0.25">
      <c r="C292" s="14"/>
      <c r="F292" s="15"/>
    </row>
    <row r="293" spans="3:6" ht="14.25" hidden="1" customHeight="1" x14ac:dyDescent="0.25">
      <c r="C293" s="14"/>
      <c r="F293" s="15"/>
    </row>
    <row r="294" spans="3:6" ht="14.25" hidden="1" customHeight="1" x14ac:dyDescent="0.25">
      <c r="C294" s="14"/>
      <c r="F294" s="15"/>
    </row>
    <row r="295" spans="3:6" ht="14.25" hidden="1" customHeight="1" x14ac:dyDescent="0.25">
      <c r="C295" s="14"/>
      <c r="F295" s="15"/>
    </row>
    <row r="296" spans="3:6" ht="14.25" hidden="1" customHeight="1" x14ac:dyDescent="0.25">
      <c r="C296" s="14"/>
      <c r="F296" s="15"/>
    </row>
    <row r="297" spans="3:6" ht="14.25" hidden="1" customHeight="1" x14ac:dyDescent="0.25">
      <c r="C297" s="14"/>
      <c r="F297" s="15"/>
    </row>
    <row r="298" spans="3:6" ht="14.25" hidden="1" customHeight="1" x14ac:dyDescent="0.25">
      <c r="C298" s="14"/>
      <c r="F298" s="15"/>
    </row>
    <row r="299" spans="3:6" ht="14.25" hidden="1" customHeight="1" x14ac:dyDescent="0.25">
      <c r="C299" s="14"/>
      <c r="F299" s="15"/>
    </row>
    <row r="300" spans="3:6" ht="14.25" hidden="1" customHeight="1" x14ac:dyDescent="0.25">
      <c r="C300" s="14"/>
      <c r="F300" s="15"/>
    </row>
    <row r="301" spans="3:6" ht="14.25" hidden="1" customHeight="1" x14ac:dyDescent="0.25">
      <c r="C301" s="14"/>
      <c r="F301" s="15"/>
    </row>
    <row r="302" spans="3:6" ht="14.25" hidden="1" customHeight="1" x14ac:dyDescent="0.25">
      <c r="C302" s="14"/>
      <c r="F302" s="15"/>
    </row>
    <row r="303" spans="3:6" ht="14.25" hidden="1" customHeight="1" x14ac:dyDescent="0.25">
      <c r="C303" s="14"/>
      <c r="F303" s="15"/>
    </row>
    <row r="304" spans="3:6" ht="14.25" hidden="1" customHeight="1" x14ac:dyDescent="0.25">
      <c r="C304" s="14"/>
      <c r="F304" s="15"/>
    </row>
    <row r="305" spans="3:6" ht="14.25" hidden="1" customHeight="1" x14ac:dyDescent="0.25">
      <c r="C305" s="14"/>
      <c r="F305" s="15"/>
    </row>
    <row r="306" spans="3:6" ht="14.25" hidden="1" customHeight="1" x14ac:dyDescent="0.25">
      <c r="C306" s="14"/>
      <c r="F306" s="15"/>
    </row>
    <row r="307" spans="3:6" ht="14.25" hidden="1" customHeight="1" x14ac:dyDescent="0.25">
      <c r="C307" s="14"/>
      <c r="F307" s="15"/>
    </row>
    <row r="308" spans="3:6" ht="14.25" hidden="1" customHeight="1" x14ac:dyDescent="0.25">
      <c r="C308" s="14"/>
      <c r="F308" s="15"/>
    </row>
    <row r="309" spans="3:6" ht="14.25" hidden="1" customHeight="1" x14ac:dyDescent="0.25">
      <c r="C309" s="14"/>
      <c r="F309" s="15"/>
    </row>
    <row r="310" spans="3:6" ht="14.25" hidden="1" customHeight="1" x14ac:dyDescent="0.25">
      <c r="C310" s="14"/>
      <c r="F310" s="15"/>
    </row>
    <row r="311" spans="3:6" ht="14.25" hidden="1" customHeight="1" x14ac:dyDescent="0.25">
      <c r="C311" s="14"/>
      <c r="F311" s="15"/>
    </row>
    <row r="312" spans="3:6" ht="14.25" hidden="1" customHeight="1" x14ac:dyDescent="0.25">
      <c r="C312" s="14"/>
      <c r="F312" s="15"/>
    </row>
    <row r="313" spans="3:6" ht="14.25" hidden="1" customHeight="1" x14ac:dyDescent="0.25">
      <c r="C313" s="14"/>
      <c r="F313" s="15"/>
    </row>
    <row r="314" spans="3:6" ht="14.25" hidden="1" customHeight="1" x14ac:dyDescent="0.25">
      <c r="C314" s="14"/>
      <c r="F314" s="15"/>
    </row>
    <row r="315" spans="3:6" ht="14.25" hidden="1" customHeight="1" x14ac:dyDescent="0.25">
      <c r="C315" s="14"/>
      <c r="F315" s="15"/>
    </row>
    <row r="316" spans="3:6" ht="14.25" hidden="1" customHeight="1" x14ac:dyDescent="0.25">
      <c r="C316" s="14"/>
      <c r="F316" s="15"/>
    </row>
    <row r="317" spans="3:6" ht="14.25" hidden="1" customHeight="1" x14ac:dyDescent="0.25">
      <c r="C317" s="14"/>
      <c r="F317" s="15"/>
    </row>
    <row r="318" spans="3:6" ht="14.25" hidden="1" customHeight="1" x14ac:dyDescent="0.25">
      <c r="C318" s="14"/>
      <c r="F318" s="15"/>
    </row>
    <row r="319" spans="3:6" ht="14.25" hidden="1" customHeight="1" x14ac:dyDescent="0.25">
      <c r="C319" s="14"/>
      <c r="F319" s="15"/>
    </row>
    <row r="320" spans="3:6" ht="14.25" hidden="1" customHeight="1" x14ac:dyDescent="0.25">
      <c r="C320" s="14"/>
      <c r="F320" s="15"/>
    </row>
    <row r="321" spans="3:6" ht="14.25" hidden="1" customHeight="1" x14ac:dyDescent="0.25">
      <c r="C321" s="14"/>
      <c r="F321" s="15"/>
    </row>
    <row r="322" spans="3:6" ht="14.25" hidden="1" customHeight="1" x14ac:dyDescent="0.25">
      <c r="C322" s="14"/>
      <c r="F322" s="15"/>
    </row>
    <row r="323" spans="3:6" ht="14.25" hidden="1" customHeight="1" x14ac:dyDescent="0.25">
      <c r="C323" s="14"/>
      <c r="F323" s="15"/>
    </row>
    <row r="324" spans="3:6" ht="14.25" hidden="1" customHeight="1" x14ac:dyDescent="0.25">
      <c r="C324" s="14"/>
      <c r="F324" s="15"/>
    </row>
    <row r="325" spans="3:6" ht="14.25" hidden="1" customHeight="1" x14ac:dyDescent="0.25">
      <c r="C325" s="14"/>
      <c r="F325" s="15"/>
    </row>
    <row r="326" spans="3:6" ht="14.25" hidden="1" customHeight="1" x14ac:dyDescent="0.25">
      <c r="C326" s="14"/>
      <c r="F326" s="15"/>
    </row>
    <row r="327" spans="3:6" ht="14.25" hidden="1" customHeight="1" x14ac:dyDescent="0.25">
      <c r="C327" s="14"/>
      <c r="F327" s="15"/>
    </row>
    <row r="328" spans="3:6" ht="14.25" hidden="1" customHeight="1" x14ac:dyDescent="0.25">
      <c r="C328" s="14"/>
      <c r="F328" s="15"/>
    </row>
    <row r="329" spans="3:6" ht="14.25" hidden="1" customHeight="1" x14ac:dyDescent="0.25">
      <c r="C329" s="14"/>
      <c r="F329" s="15"/>
    </row>
    <row r="330" spans="3:6" ht="14.25" hidden="1" customHeight="1" x14ac:dyDescent="0.25">
      <c r="C330" s="14"/>
      <c r="F330" s="15"/>
    </row>
    <row r="331" spans="3:6" ht="14.25" hidden="1" customHeight="1" x14ac:dyDescent="0.25">
      <c r="C331" s="14"/>
      <c r="F331" s="15"/>
    </row>
    <row r="332" spans="3:6" ht="14.25" hidden="1" customHeight="1" x14ac:dyDescent="0.25">
      <c r="C332" s="14"/>
      <c r="F332" s="15"/>
    </row>
    <row r="333" spans="3:6" ht="14.25" hidden="1" customHeight="1" x14ac:dyDescent="0.25">
      <c r="C333" s="14"/>
      <c r="F333" s="15"/>
    </row>
    <row r="334" spans="3:6" ht="14.25" hidden="1" customHeight="1" x14ac:dyDescent="0.25">
      <c r="C334" s="14"/>
      <c r="F334" s="15"/>
    </row>
    <row r="335" spans="3:6" ht="14.25" hidden="1" customHeight="1" x14ac:dyDescent="0.25">
      <c r="C335" s="14"/>
      <c r="F335" s="15"/>
    </row>
    <row r="336" spans="3:6" ht="14.25" hidden="1" customHeight="1" x14ac:dyDescent="0.25">
      <c r="C336" s="14"/>
      <c r="F336" s="15"/>
    </row>
    <row r="337" spans="3:6" ht="14.25" hidden="1" customHeight="1" x14ac:dyDescent="0.25">
      <c r="C337" s="14"/>
      <c r="F337" s="15"/>
    </row>
    <row r="338" spans="3:6" ht="14.25" hidden="1" customHeight="1" x14ac:dyDescent="0.25">
      <c r="C338" s="14"/>
      <c r="F338" s="15"/>
    </row>
    <row r="339" spans="3:6" ht="14.25" hidden="1" customHeight="1" x14ac:dyDescent="0.25">
      <c r="C339" s="14"/>
      <c r="F339" s="15"/>
    </row>
    <row r="340" spans="3:6" ht="14.25" hidden="1" customHeight="1" x14ac:dyDescent="0.25">
      <c r="C340" s="14"/>
      <c r="F340" s="15"/>
    </row>
    <row r="341" spans="3:6" ht="14.25" hidden="1" customHeight="1" x14ac:dyDescent="0.25">
      <c r="C341" s="14"/>
      <c r="F341" s="15"/>
    </row>
    <row r="342" spans="3:6" ht="14.25" hidden="1" customHeight="1" x14ac:dyDescent="0.25">
      <c r="C342" s="14"/>
      <c r="F342" s="15"/>
    </row>
    <row r="343" spans="3:6" ht="14.25" hidden="1" customHeight="1" x14ac:dyDescent="0.25">
      <c r="C343" s="14"/>
      <c r="F343" s="15"/>
    </row>
    <row r="344" spans="3:6" ht="14.25" hidden="1" customHeight="1" x14ac:dyDescent="0.25">
      <c r="C344" s="14"/>
      <c r="F344" s="15"/>
    </row>
    <row r="345" spans="3:6" ht="14.25" hidden="1" customHeight="1" x14ac:dyDescent="0.25">
      <c r="C345" s="14"/>
      <c r="F345" s="15"/>
    </row>
    <row r="346" spans="3:6" ht="14.25" hidden="1" customHeight="1" x14ac:dyDescent="0.25">
      <c r="C346" s="14"/>
      <c r="F346" s="15"/>
    </row>
    <row r="347" spans="3:6" ht="14.25" hidden="1" customHeight="1" x14ac:dyDescent="0.25">
      <c r="C347" s="14"/>
      <c r="F347" s="15"/>
    </row>
    <row r="348" spans="3:6" ht="14.25" hidden="1" customHeight="1" x14ac:dyDescent="0.25">
      <c r="C348" s="14"/>
      <c r="F348" s="15"/>
    </row>
    <row r="349" spans="3:6" ht="14.25" hidden="1" customHeight="1" x14ac:dyDescent="0.25">
      <c r="C349" s="14"/>
      <c r="F349" s="15"/>
    </row>
    <row r="350" spans="3:6" ht="14.25" hidden="1" customHeight="1" x14ac:dyDescent="0.25">
      <c r="C350" s="14"/>
      <c r="F350" s="15"/>
    </row>
    <row r="351" spans="3:6" ht="14.25" hidden="1" customHeight="1" x14ac:dyDescent="0.25">
      <c r="C351" s="14"/>
      <c r="F351" s="15"/>
    </row>
    <row r="352" spans="3:6" ht="14.25" hidden="1" customHeight="1" x14ac:dyDescent="0.25">
      <c r="C352" s="14"/>
      <c r="F352" s="15"/>
    </row>
    <row r="353" spans="3:6" ht="14.25" hidden="1" customHeight="1" x14ac:dyDescent="0.25">
      <c r="C353" s="14"/>
      <c r="F353" s="15"/>
    </row>
    <row r="354" spans="3:6" ht="14.25" hidden="1" customHeight="1" x14ac:dyDescent="0.25">
      <c r="C354" s="14"/>
      <c r="F354" s="15"/>
    </row>
    <row r="355" spans="3:6" ht="14.25" hidden="1" customHeight="1" x14ac:dyDescent="0.25">
      <c r="C355" s="14"/>
      <c r="F355" s="15"/>
    </row>
    <row r="356" spans="3:6" ht="14.25" hidden="1" customHeight="1" x14ac:dyDescent="0.25">
      <c r="C356" s="14"/>
      <c r="F356" s="15"/>
    </row>
    <row r="357" spans="3:6" ht="14.25" hidden="1" customHeight="1" x14ac:dyDescent="0.25">
      <c r="C357" s="14"/>
      <c r="F357" s="15"/>
    </row>
    <row r="358" spans="3:6" ht="14.25" hidden="1" customHeight="1" x14ac:dyDescent="0.25">
      <c r="C358" s="14"/>
      <c r="F358" s="15"/>
    </row>
    <row r="359" spans="3:6" ht="14.25" hidden="1" customHeight="1" x14ac:dyDescent="0.25">
      <c r="C359" s="14"/>
      <c r="F359" s="15"/>
    </row>
    <row r="360" spans="3:6" ht="14.25" hidden="1" customHeight="1" x14ac:dyDescent="0.25">
      <c r="C360" s="14"/>
      <c r="F360" s="15"/>
    </row>
    <row r="361" spans="3:6" ht="14.25" hidden="1" customHeight="1" x14ac:dyDescent="0.25">
      <c r="C361" s="14"/>
      <c r="F361" s="15"/>
    </row>
    <row r="362" spans="3:6" ht="14.25" hidden="1" customHeight="1" x14ac:dyDescent="0.25">
      <c r="C362" s="14"/>
      <c r="F362" s="15"/>
    </row>
    <row r="363" spans="3:6" ht="14.25" hidden="1" customHeight="1" x14ac:dyDescent="0.25">
      <c r="C363" s="14"/>
      <c r="F363" s="15"/>
    </row>
    <row r="364" spans="3:6" ht="14.25" hidden="1" customHeight="1" x14ac:dyDescent="0.25">
      <c r="C364" s="14"/>
      <c r="F364" s="15"/>
    </row>
    <row r="365" spans="3:6" ht="14.25" hidden="1" customHeight="1" x14ac:dyDescent="0.25">
      <c r="C365" s="14"/>
      <c r="F365" s="15"/>
    </row>
    <row r="366" spans="3:6" ht="14.25" hidden="1" customHeight="1" x14ac:dyDescent="0.25">
      <c r="C366" s="14"/>
      <c r="F366" s="15"/>
    </row>
    <row r="367" spans="3:6" ht="14.25" hidden="1" customHeight="1" x14ac:dyDescent="0.25">
      <c r="C367" s="14"/>
      <c r="F367" s="15"/>
    </row>
    <row r="368" spans="3:6" ht="14.25" hidden="1" customHeight="1" x14ac:dyDescent="0.25">
      <c r="C368" s="14"/>
      <c r="F368" s="15"/>
    </row>
    <row r="369" spans="3:6" ht="14.25" hidden="1" customHeight="1" x14ac:dyDescent="0.25">
      <c r="C369" s="14"/>
      <c r="F369" s="15"/>
    </row>
    <row r="370" spans="3:6" ht="14.25" hidden="1" customHeight="1" x14ac:dyDescent="0.25">
      <c r="C370" s="14"/>
      <c r="F370" s="15"/>
    </row>
    <row r="371" spans="3:6" ht="14.25" hidden="1" customHeight="1" x14ac:dyDescent="0.25">
      <c r="C371" s="14"/>
      <c r="F371" s="15"/>
    </row>
    <row r="372" spans="3:6" ht="14.25" hidden="1" customHeight="1" x14ac:dyDescent="0.25">
      <c r="C372" s="14"/>
      <c r="F372" s="15"/>
    </row>
    <row r="373" spans="3:6" ht="14.25" hidden="1" customHeight="1" x14ac:dyDescent="0.25">
      <c r="C373" s="14"/>
      <c r="F373" s="15"/>
    </row>
    <row r="374" spans="3:6" ht="14.25" hidden="1" customHeight="1" x14ac:dyDescent="0.25">
      <c r="C374" s="14"/>
      <c r="F374" s="15"/>
    </row>
    <row r="375" spans="3:6" ht="14.25" hidden="1" customHeight="1" x14ac:dyDescent="0.25">
      <c r="C375" s="14"/>
      <c r="F375" s="15"/>
    </row>
    <row r="376" spans="3:6" ht="14.25" hidden="1" customHeight="1" x14ac:dyDescent="0.25">
      <c r="C376" s="14"/>
      <c r="F376" s="15"/>
    </row>
    <row r="377" spans="3:6" ht="14.25" hidden="1" customHeight="1" x14ac:dyDescent="0.25">
      <c r="C377" s="14"/>
      <c r="F377" s="15"/>
    </row>
    <row r="378" spans="3:6" ht="14.25" hidden="1" customHeight="1" x14ac:dyDescent="0.25">
      <c r="C378" s="14"/>
      <c r="F378" s="15"/>
    </row>
    <row r="379" spans="3:6" ht="14.25" hidden="1" customHeight="1" x14ac:dyDescent="0.25">
      <c r="C379" s="14"/>
      <c r="F379" s="15"/>
    </row>
    <row r="380" spans="3:6" ht="14.25" hidden="1" customHeight="1" x14ac:dyDescent="0.25">
      <c r="C380" s="14"/>
      <c r="F380" s="15"/>
    </row>
    <row r="381" spans="3:6" ht="14.25" hidden="1" customHeight="1" x14ac:dyDescent="0.25">
      <c r="C381" s="14"/>
      <c r="F381" s="15"/>
    </row>
    <row r="382" spans="3:6" ht="14.25" hidden="1" customHeight="1" x14ac:dyDescent="0.25">
      <c r="C382" s="14"/>
      <c r="F382" s="15"/>
    </row>
    <row r="383" spans="3:6" ht="14.25" hidden="1" customHeight="1" x14ac:dyDescent="0.25">
      <c r="C383" s="14"/>
      <c r="F383" s="15"/>
    </row>
    <row r="384" spans="3:6" ht="14.25" hidden="1" customHeight="1" x14ac:dyDescent="0.25">
      <c r="C384" s="14"/>
      <c r="F384" s="15"/>
    </row>
    <row r="385" spans="3:6" ht="14.25" hidden="1" customHeight="1" x14ac:dyDescent="0.25">
      <c r="C385" s="14"/>
      <c r="F385" s="15"/>
    </row>
    <row r="386" spans="3:6" ht="14.25" hidden="1" customHeight="1" x14ac:dyDescent="0.25">
      <c r="C386" s="14"/>
      <c r="F386" s="15"/>
    </row>
    <row r="387" spans="3:6" ht="14.25" hidden="1" customHeight="1" x14ac:dyDescent="0.25">
      <c r="C387" s="14"/>
      <c r="F387" s="15"/>
    </row>
    <row r="388" spans="3:6" ht="14.25" hidden="1" customHeight="1" x14ac:dyDescent="0.25">
      <c r="C388" s="14"/>
      <c r="F388" s="15"/>
    </row>
    <row r="389" spans="3:6" ht="14.25" hidden="1" customHeight="1" x14ac:dyDescent="0.25">
      <c r="C389" s="14"/>
      <c r="F389" s="15"/>
    </row>
    <row r="390" spans="3:6" ht="14.25" hidden="1" customHeight="1" x14ac:dyDescent="0.25">
      <c r="C390" s="14"/>
      <c r="F390" s="15"/>
    </row>
    <row r="391" spans="3:6" ht="14.25" hidden="1" customHeight="1" x14ac:dyDescent="0.25">
      <c r="C391" s="14"/>
      <c r="F391" s="15"/>
    </row>
    <row r="392" spans="3:6" ht="14.25" hidden="1" customHeight="1" x14ac:dyDescent="0.25">
      <c r="C392" s="14"/>
      <c r="F392" s="15"/>
    </row>
    <row r="393" spans="3:6" ht="14.25" hidden="1" customHeight="1" x14ac:dyDescent="0.25">
      <c r="C393" s="14"/>
      <c r="F393" s="15"/>
    </row>
    <row r="394" spans="3:6" ht="14.25" hidden="1" customHeight="1" x14ac:dyDescent="0.25">
      <c r="C394" s="14"/>
      <c r="F394" s="15"/>
    </row>
    <row r="395" spans="3:6" ht="14.25" hidden="1" customHeight="1" x14ac:dyDescent="0.25">
      <c r="C395" s="14"/>
      <c r="F395" s="15"/>
    </row>
    <row r="396" spans="3:6" ht="14.25" hidden="1" customHeight="1" x14ac:dyDescent="0.25">
      <c r="C396" s="14"/>
      <c r="F396" s="15"/>
    </row>
    <row r="397" spans="3:6" ht="14.25" hidden="1" customHeight="1" x14ac:dyDescent="0.25">
      <c r="C397" s="14"/>
      <c r="F397" s="15"/>
    </row>
    <row r="398" spans="3:6" ht="14.25" hidden="1" customHeight="1" x14ac:dyDescent="0.25">
      <c r="C398" s="14"/>
      <c r="F398" s="15"/>
    </row>
    <row r="399" spans="3:6" ht="14.25" hidden="1" customHeight="1" x14ac:dyDescent="0.25">
      <c r="C399" s="14"/>
      <c r="F399" s="15"/>
    </row>
    <row r="400" spans="3:6" ht="14.25" hidden="1" customHeight="1" x14ac:dyDescent="0.25">
      <c r="C400" s="14"/>
      <c r="F400" s="15"/>
    </row>
    <row r="401" spans="3:6" ht="14.25" hidden="1" customHeight="1" x14ac:dyDescent="0.25">
      <c r="C401" s="14"/>
      <c r="F401" s="15"/>
    </row>
    <row r="402" spans="3:6" ht="14.25" hidden="1" customHeight="1" x14ac:dyDescent="0.25">
      <c r="C402" s="14"/>
      <c r="F402" s="15"/>
    </row>
    <row r="403" spans="3:6" ht="14.25" hidden="1" customHeight="1" x14ac:dyDescent="0.25">
      <c r="C403" s="14"/>
      <c r="F403" s="15"/>
    </row>
    <row r="404" spans="3:6" ht="14.25" hidden="1" customHeight="1" x14ac:dyDescent="0.25">
      <c r="C404" s="14"/>
      <c r="F404" s="15"/>
    </row>
    <row r="405" spans="3:6" ht="14.25" hidden="1" customHeight="1" x14ac:dyDescent="0.25">
      <c r="C405" s="14"/>
      <c r="F405" s="15"/>
    </row>
    <row r="406" spans="3:6" ht="14.25" hidden="1" customHeight="1" x14ac:dyDescent="0.25">
      <c r="C406" s="14"/>
      <c r="F406" s="15"/>
    </row>
    <row r="407" spans="3:6" ht="14.25" hidden="1" customHeight="1" x14ac:dyDescent="0.25">
      <c r="C407" s="14"/>
      <c r="F407" s="15"/>
    </row>
    <row r="408" spans="3:6" ht="14.25" hidden="1" customHeight="1" x14ac:dyDescent="0.25">
      <c r="C408" s="14"/>
      <c r="F408" s="15"/>
    </row>
    <row r="409" spans="3:6" ht="14.25" hidden="1" customHeight="1" x14ac:dyDescent="0.25">
      <c r="C409" s="14"/>
      <c r="F409" s="15"/>
    </row>
    <row r="410" spans="3:6" ht="14.25" hidden="1" customHeight="1" x14ac:dyDescent="0.25">
      <c r="C410" s="14"/>
      <c r="F410" s="15"/>
    </row>
    <row r="411" spans="3:6" ht="14.25" hidden="1" customHeight="1" x14ac:dyDescent="0.25">
      <c r="C411" s="14"/>
      <c r="F411" s="15"/>
    </row>
    <row r="412" spans="3:6" ht="14.25" hidden="1" customHeight="1" x14ac:dyDescent="0.25">
      <c r="C412" s="14"/>
      <c r="F412" s="15"/>
    </row>
    <row r="413" spans="3:6" ht="14.25" hidden="1" customHeight="1" x14ac:dyDescent="0.25">
      <c r="C413" s="14"/>
      <c r="F413" s="15"/>
    </row>
    <row r="414" spans="3:6" ht="14.25" hidden="1" customHeight="1" x14ac:dyDescent="0.25">
      <c r="C414" s="14"/>
      <c r="F414" s="15"/>
    </row>
    <row r="415" spans="3:6" ht="14.25" hidden="1" customHeight="1" x14ac:dyDescent="0.25">
      <c r="C415" s="14"/>
      <c r="F415" s="15"/>
    </row>
    <row r="416" spans="3:6" ht="14.25" hidden="1" customHeight="1" x14ac:dyDescent="0.25">
      <c r="C416" s="14"/>
      <c r="F416" s="15"/>
    </row>
    <row r="417" spans="3:6" ht="14.25" hidden="1" customHeight="1" x14ac:dyDescent="0.25">
      <c r="C417" s="14"/>
      <c r="F417" s="15"/>
    </row>
    <row r="418" spans="3:6" ht="14.25" hidden="1" customHeight="1" x14ac:dyDescent="0.25">
      <c r="C418" s="14"/>
      <c r="F418" s="15"/>
    </row>
    <row r="419" spans="3:6" ht="14.25" hidden="1" customHeight="1" x14ac:dyDescent="0.25">
      <c r="C419" s="14"/>
      <c r="F419" s="15"/>
    </row>
    <row r="420" spans="3:6" ht="14.25" hidden="1" customHeight="1" x14ac:dyDescent="0.25">
      <c r="C420" s="14"/>
      <c r="F420" s="15"/>
    </row>
    <row r="421" spans="3:6" ht="14.25" hidden="1" customHeight="1" x14ac:dyDescent="0.25">
      <c r="C421" s="14"/>
      <c r="F421" s="15"/>
    </row>
    <row r="422" spans="3:6" ht="14.25" hidden="1" customHeight="1" x14ac:dyDescent="0.25">
      <c r="C422" s="14"/>
      <c r="F422" s="15"/>
    </row>
    <row r="423" spans="3:6" ht="14.25" hidden="1" customHeight="1" x14ac:dyDescent="0.25">
      <c r="C423" s="14"/>
      <c r="F423" s="15"/>
    </row>
    <row r="424" spans="3:6" ht="14.25" hidden="1" customHeight="1" x14ac:dyDescent="0.25">
      <c r="C424" s="14"/>
      <c r="F424" s="15"/>
    </row>
    <row r="425" spans="3:6" ht="14.25" hidden="1" customHeight="1" x14ac:dyDescent="0.25">
      <c r="C425" s="14"/>
      <c r="F425" s="15"/>
    </row>
    <row r="426" spans="3:6" ht="14.25" hidden="1" customHeight="1" x14ac:dyDescent="0.25">
      <c r="C426" s="14"/>
      <c r="F426" s="15"/>
    </row>
    <row r="427" spans="3:6" ht="14.25" hidden="1" customHeight="1" x14ac:dyDescent="0.25">
      <c r="C427" s="14"/>
      <c r="F427" s="15"/>
    </row>
    <row r="428" spans="3:6" ht="14.25" hidden="1" customHeight="1" x14ac:dyDescent="0.25">
      <c r="C428" s="14"/>
      <c r="F428" s="15"/>
    </row>
    <row r="429" spans="3:6" ht="14.25" hidden="1" customHeight="1" x14ac:dyDescent="0.25">
      <c r="C429" s="14"/>
      <c r="F429" s="15"/>
    </row>
    <row r="430" spans="3:6" ht="14.25" hidden="1" customHeight="1" x14ac:dyDescent="0.25">
      <c r="C430" s="14"/>
      <c r="F430" s="15"/>
    </row>
    <row r="431" spans="3:6" ht="14.25" hidden="1" customHeight="1" x14ac:dyDescent="0.25">
      <c r="C431" s="14"/>
      <c r="F431" s="15"/>
    </row>
    <row r="432" spans="3:6" ht="14.25" hidden="1" customHeight="1" x14ac:dyDescent="0.25">
      <c r="C432" s="14"/>
      <c r="F432" s="15"/>
    </row>
    <row r="433" spans="3:6" ht="14.25" hidden="1" customHeight="1" x14ac:dyDescent="0.25">
      <c r="C433" s="14"/>
      <c r="F433" s="15"/>
    </row>
    <row r="434" spans="3:6" ht="14.25" hidden="1" customHeight="1" x14ac:dyDescent="0.25">
      <c r="C434" s="14"/>
      <c r="F434" s="15"/>
    </row>
    <row r="435" spans="3:6" ht="14.25" hidden="1" customHeight="1" x14ac:dyDescent="0.25">
      <c r="C435" s="14"/>
      <c r="F435" s="15"/>
    </row>
    <row r="436" spans="3:6" ht="14.25" hidden="1" customHeight="1" x14ac:dyDescent="0.25">
      <c r="C436" s="14"/>
      <c r="F436" s="15"/>
    </row>
    <row r="437" spans="3:6" ht="14.25" hidden="1" customHeight="1" x14ac:dyDescent="0.25">
      <c r="C437" s="14"/>
      <c r="F437" s="15"/>
    </row>
    <row r="438" spans="3:6" ht="14.25" hidden="1" customHeight="1" x14ac:dyDescent="0.25">
      <c r="C438" s="14"/>
      <c r="F438" s="15"/>
    </row>
    <row r="439" spans="3:6" ht="14.25" hidden="1" customHeight="1" x14ac:dyDescent="0.25">
      <c r="C439" s="14"/>
      <c r="F439" s="15"/>
    </row>
    <row r="440" spans="3:6" ht="14.25" hidden="1" customHeight="1" x14ac:dyDescent="0.25">
      <c r="C440" s="14"/>
      <c r="F440" s="15"/>
    </row>
    <row r="441" spans="3:6" ht="14.25" hidden="1" customHeight="1" x14ac:dyDescent="0.25">
      <c r="C441" s="14"/>
      <c r="F441" s="15"/>
    </row>
    <row r="442" spans="3:6" ht="14.25" hidden="1" customHeight="1" x14ac:dyDescent="0.25">
      <c r="C442" s="14"/>
      <c r="F442" s="15"/>
    </row>
    <row r="443" spans="3:6" ht="14.25" hidden="1" customHeight="1" x14ac:dyDescent="0.25">
      <c r="C443" s="14"/>
      <c r="F443" s="15"/>
    </row>
    <row r="444" spans="3:6" ht="14.25" hidden="1" customHeight="1" x14ac:dyDescent="0.25">
      <c r="C444" s="14"/>
      <c r="F444" s="15"/>
    </row>
    <row r="445" spans="3:6" ht="14.25" hidden="1" customHeight="1" x14ac:dyDescent="0.25">
      <c r="C445" s="14"/>
      <c r="F445" s="15"/>
    </row>
    <row r="446" spans="3:6" ht="14.25" hidden="1" customHeight="1" x14ac:dyDescent="0.25">
      <c r="C446" s="14"/>
      <c r="F446" s="15"/>
    </row>
    <row r="447" spans="3:6" ht="14.25" hidden="1" customHeight="1" x14ac:dyDescent="0.25">
      <c r="C447" s="14"/>
      <c r="F447" s="15"/>
    </row>
    <row r="448" spans="3:6" ht="14.25" hidden="1" customHeight="1" x14ac:dyDescent="0.25">
      <c r="C448" s="14"/>
      <c r="F448" s="15"/>
    </row>
    <row r="449" spans="3:6" ht="14.25" hidden="1" customHeight="1" x14ac:dyDescent="0.25">
      <c r="C449" s="14"/>
      <c r="F449" s="15"/>
    </row>
    <row r="450" spans="3:6" ht="14.25" hidden="1" customHeight="1" x14ac:dyDescent="0.25">
      <c r="C450" s="14"/>
      <c r="F450" s="15"/>
    </row>
    <row r="451" spans="3:6" ht="14.25" hidden="1" customHeight="1" x14ac:dyDescent="0.25">
      <c r="C451" s="14"/>
      <c r="F451" s="15"/>
    </row>
    <row r="452" spans="3:6" ht="14.25" hidden="1" customHeight="1" x14ac:dyDescent="0.25">
      <c r="C452" s="14"/>
      <c r="F452" s="15"/>
    </row>
    <row r="453" spans="3:6" ht="14.25" hidden="1" customHeight="1" x14ac:dyDescent="0.25">
      <c r="C453" s="14"/>
      <c r="F453" s="15"/>
    </row>
    <row r="454" spans="3:6" ht="14.25" hidden="1" customHeight="1" x14ac:dyDescent="0.25">
      <c r="C454" s="14"/>
      <c r="F454" s="15"/>
    </row>
    <row r="455" spans="3:6" ht="14.25" hidden="1" customHeight="1" x14ac:dyDescent="0.25">
      <c r="C455" s="14"/>
      <c r="F455" s="15"/>
    </row>
    <row r="456" spans="3:6" ht="14.25" hidden="1" customHeight="1" x14ac:dyDescent="0.25">
      <c r="C456" s="14"/>
      <c r="F456" s="15"/>
    </row>
    <row r="457" spans="3:6" ht="14.25" hidden="1" customHeight="1" x14ac:dyDescent="0.25">
      <c r="C457" s="14"/>
      <c r="F457" s="15"/>
    </row>
    <row r="458" spans="3:6" ht="14.25" hidden="1" customHeight="1" x14ac:dyDescent="0.25">
      <c r="C458" s="14"/>
      <c r="F458" s="15"/>
    </row>
    <row r="459" spans="3:6" ht="14.25" hidden="1" customHeight="1" x14ac:dyDescent="0.25">
      <c r="C459" s="14"/>
      <c r="F459" s="15"/>
    </row>
    <row r="460" spans="3:6" ht="14.25" hidden="1" customHeight="1" x14ac:dyDescent="0.25">
      <c r="C460" s="14"/>
      <c r="F460" s="15"/>
    </row>
    <row r="461" spans="3:6" ht="14.25" hidden="1" customHeight="1" x14ac:dyDescent="0.25">
      <c r="C461" s="14"/>
      <c r="F461" s="15"/>
    </row>
    <row r="462" spans="3:6" ht="14.25" hidden="1" customHeight="1" x14ac:dyDescent="0.25">
      <c r="C462" s="14"/>
      <c r="F462" s="15"/>
    </row>
    <row r="463" spans="3:6" ht="14.25" hidden="1" customHeight="1" x14ac:dyDescent="0.25">
      <c r="C463" s="14"/>
      <c r="F463" s="15"/>
    </row>
    <row r="464" spans="3:6" ht="14.25" hidden="1" customHeight="1" x14ac:dyDescent="0.25">
      <c r="C464" s="14"/>
      <c r="F464" s="15"/>
    </row>
    <row r="465" spans="3:6" ht="14.25" hidden="1" customHeight="1" x14ac:dyDescent="0.25">
      <c r="C465" s="14"/>
      <c r="F465" s="15"/>
    </row>
    <row r="466" spans="3:6" ht="14.25" hidden="1" customHeight="1" x14ac:dyDescent="0.25">
      <c r="C466" s="14"/>
      <c r="F466" s="15"/>
    </row>
    <row r="467" spans="3:6" ht="14.25" hidden="1" customHeight="1" x14ac:dyDescent="0.25">
      <c r="C467" s="14"/>
      <c r="F467" s="15"/>
    </row>
    <row r="468" spans="3:6" ht="14.25" hidden="1" customHeight="1" x14ac:dyDescent="0.25">
      <c r="C468" s="14"/>
      <c r="F468" s="15"/>
    </row>
    <row r="469" spans="3:6" ht="14.25" hidden="1" customHeight="1" x14ac:dyDescent="0.25">
      <c r="C469" s="14"/>
      <c r="F469" s="15"/>
    </row>
    <row r="470" spans="3:6" ht="14.25" hidden="1" customHeight="1" x14ac:dyDescent="0.25">
      <c r="C470" s="14"/>
      <c r="F470" s="15"/>
    </row>
    <row r="471" spans="3:6" ht="14.25" hidden="1" customHeight="1" x14ac:dyDescent="0.25">
      <c r="C471" s="14"/>
      <c r="F471" s="15"/>
    </row>
    <row r="472" spans="3:6" ht="14.25" hidden="1" customHeight="1" x14ac:dyDescent="0.25">
      <c r="C472" s="14"/>
      <c r="F472" s="15"/>
    </row>
    <row r="473" spans="3:6" ht="14.25" hidden="1" customHeight="1" x14ac:dyDescent="0.25">
      <c r="C473" s="14"/>
      <c r="F473" s="15"/>
    </row>
    <row r="474" spans="3:6" ht="14.25" hidden="1" customHeight="1" x14ac:dyDescent="0.25">
      <c r="C474" s="14"/>
      <c r="F474" s="15"/>
    </row>
    <row r="475" spans="3:6" ht="14.25" hidden="1" customHeight="1" x14ac:dyDescent="0.25">
      <c r="C475" s="14"/>
      <c r="F475" s="15"/>
    </row>
    <row r="476" spans="3:6" ht="14.25" hidden="1" customHeight="1" x14ac:dyDescent="0.25">
      <c r="C476" s="14"/>
      <c r="F476" s="15"/>
    </row>
    <row r="477" spans="3:6" ht="14.25" hidden="1" customHeight="1" x14ac:dyDescent="0.25">
      <c r="C477" s="14"/>
      <c r="F477" s="15"/>
    </row>
    <row r="478" spans="3:6" ht="14.25" hidden="1" customHeight="1" x14ac:dyDescent="0.25">
      <c r="C478" s="14"/>
      <c r="F478" s="15"/>
    </row>
    <row r="479" spans="3:6" ht="14.25" hidden="1" customHeight="1" x14ac:dyDescent="0.25">
      <c r="C479" s="14"/>
      <c r="F479" s="15"/>
    </row>
    <row r="480" spans="3:6" ht="14.25" hidden="1" customHeight="1" x14ac:dyDescent="0.25">
      <c r="C480" s="14"/>
      <c r="F480" s="15"/>
    </row>
    <row r="481" spans="3:6" ht="14.25" hidden="1" customHeight="1" x14ac:dyDescent="0.25">
      <c r="C481" s="14"/>
      <c r="F481" s="15"/>
    </row>
    <row r="482" spans="3:6" ht="14.25" hidden="1" customHeight="1" x14ac:dyDescent="0.25">
      <c r="C482" s="14"/>
      <c r="F482" s="15"/>
    </row>
    <row r="483" spans="3:6" ht="14.25" hidden="1" customHeight="1" x14ac:dyDescent="0.25">
      <c r="C483" s="14"/>
      <c r="F483" s="15"/>
    </row>
    <row r="484" spans="3:6" ht="14.25" hidden="1" customHeight="1" x14ac:dyDescent="0.25">
      <c r="C484" s="14"/>
      <c r="F484" s="15"/>
    </row>
    <row r="485" spans="3:6" ht="14.25" hidden="1" customHeight="1" x14ac:dyDescent="0.25">
      <c r="C485" s="14"/>
      <c r="F485" s="15"/>
    </row>
    <row r="486" spans="3:6" ht="14.25" hidden="1" customHeight="1" x14ac:dyDescent="0.25">
      <c r="C486" s="14"/>
      <c r="F486" s="15"/>
    </row>
    <row r="487" spans="3:6" ht="14.25" hidden="1" customHeight="1" x14ac:dyDescent="0.25">
      <c r="C487" s="14"/>
      <c r="F487" s="15"/>
    </row>
    <row r="488" spans="3:6" ht="14.25" hidden="1" customHeight="1" x14ac:dyDescent="0.25">
      <c r="C488" s="14"/>
      <c r="F488" s="15"/>
    </row>
    <row r="489" spans="3:6" ht="14.25" hidden="1" customHeight="1" x14ac:dyDescent="0.25">
      <c r="C489" s="14"/>
      <c r="F489" s="15"/>
    </row>
    <row r="490" spans="3:6" ht="14.25" hidden="1" customHeight="1" x14ac:dyDescent="0.25">
      <c r="C490" s="14"/>
      <c r="F490" s="15"/>
    </row>
    <row r="491" spans="3:6" ht="14.25" hidden="1" customHeight="1" x14ac:dyDescent="0.25">
      <c r="C491" s="14"/>
      <c r="F491" s="15"/>
    </row>
    <row r="492" spans="3:6" ht="14.25" hidden="1" customHeight="1" x14ac:dyDescent="0.25">
      <c r="C492" s="14"/>
      <c r="F492" s="15"/>
    </row>
    <row r="493" spans="3:6" ht="14.25" hidden="1" customHeight="1" x14ac:dyDescent="0.25">
      <c r="C493" s="14"/>
      <c r="F493" s="15"/>
    </row>
    <row r="494" spans="3:6" ht="14.25" hidden="1" customHeight="1" x14ac:dyDescent="0.25">
      <c r="C494" s="14"/>
      <c r="F494" s="15"/>
    </row>
    <row r="495" spans="3:6" ht="14.25" hidden="1" customHeight="1" x14ac:dyDescent="0.25">
      <c r="C495" s="14"/>
      <c r="F495" s="15"/>
    </row>
    <row r="496" spans="3:6" ht="14.25" hidden="1" customHeight="1" x14ac:dyDescent="0.25">
      <c r="C496" s="14"/>
      <c r="F496" s="15"/>
    </row>
    <row r="497" spans="3:6" ht="14.25" hidden="1" customHeight="1" x14ac:dyDescent="0.25">
      <c r="C497" s="14"/>
      <c r="F497" s="15"/>
    </row>
    <row r="498" spans="3:6" ht="14.25" hidden="1" customHeight="1" x14ac:dyDescent="0.25">
      <c r="C498" s="14"/>
      <c r="F498" s="15"/>
    </row>
    <row r="499" spans="3:6" ht="14.25" hidden="1" customHeight="1" x14ac:dyDescent="0.25">
      <c r="C499" s="14"/>
      <c r="F499" s="15"/>
    </row>
    <row r="500" spans="3:6" ht="14.25" hidden="1" customHeight="1" x14ac:dyDescent="0.25">
      <c r="C500" s="14"/>
      <c r="F500" s="15"/>
    </row>
    <row r="501" spans="3:6" ht="14.25" hidden="1" customHeight="1" x14ac:dyDescent="0.25">
      <c r="C501" s="14"/>
      <c r="F501" s="15"/>
    </row>
    <row r="502" spans="3:6" ht="14.25" hidden="1" customHeight="1" x14ac:dyDescent="0.25">
      <c r="C502" s="14"/>
      <c r="F502" s="15"/>
    </row>
    <row r="503" spans="3:6" ht="14.25" hidden="1" customHeight="1" x14ac:dyDescent="0.25">
      <c r="C503" s="14"/>
      <c r="F503" s="15"/>
    </row>
    <row r="504" spans="3:6" ht="14.25" hidden="1" customHeight="1" x14ac:dyDescent="0.25">
      <c r="C504" s="14"/>
      <c r="F504" s="15"/>
    </row>
    <row r="505" spans="3:6" ht="14.25" hidden="1" customHeight="1" x14ac:dyDescent="0.25">
      <c r="C505" s="14"/>
      <c r="F505" s="15"/>
    </row>
    <row r="506" spans="3:6" ht="14.25" hidden="1" customHeight="1" x14ac:dyDescent="0.25">
      <c r="C506" s="14"/>
      <c r="F506" s="15"/>
    </row>
    <row r="507" spans="3:6" ht="14.25" hidden="1" customHeight="1" x14ac:dyDescent="0.25">
      <c r="C507" s="14"/>
      <c r="F507" s="15"/>
    </row>
    <row r="508" spans="3:6" ht="14.25" hidden="1" customHeight="1" x14ac:dyDescent="0.25">
      <c r="C508" s="14"/>
      <c r="F508" s="15"/>
    </row>
    <row r="509" spans="3:6" ht="14.25" hidden="1" customHeight="1" x14ac:dyDescent="0.25">
      <c r="C509" s="14"/>
      <c r="F509" s="15"/>
    </row>
    <row r="510" spans="3:6" ht="14.25" hidden="1" customHeight="1" x14ac:dyDescent="0.25">
      <c r="C510" s="14"/>
      <c r="F510" s="15"/>
    </row>
    <row r="511" spans="3:6" ht="14.25" hidden="1" customHeight="1" x14ac:dyDescent="0.25">
      <c r="C511" s="14"/>
      <c r="F511" s="15"/>
    </row>
    <row r="512" spans="3:6" ht="14.25" hidden="1" customHeight="1" x14ac:dyDescent="0.25">
      <c r="C512" s="14"/>
      <c r="F512" s="15"/>
    </row>
    <row r="513" spans="3:6" ht="14.25" hidden="1" customHeight="1" x14ac:dyDescent="0.25">
      <c r="C513" s="14"/>
      <c r="F513" s="15"/>
    </row>
    <row r="514" spans="3:6" ht="14.25" hidden="1" customHeight="1" x14ac:dyDescent="0.25">
      <c r="C514" s="14"/>
      <c r="F514" s="15"/>
    </row>
    <row r="515" spans="3:6" ht="14.25" hidden="1" customHeight="1" x14ac:dyDescent="0.25">
      <c r="C515" s="14"/>
      <c r="F515" s="15"/>
    </row>
    <row r="516" spans="3:6" ht="14.25" hidden="1" customHeight="1" x14ac:dyDescent="0.25">
      <c r="C516" s="14"/>
      <c r="F516" s="15"/>
    </row>
    <row r="517" spans="3:6" ht="14.25" hidden="1" customHeight="1" x14ac:dyDescent="0.25">
      <c r="C517" s="14"/>
      <c r="F517" s="15"/>
    </row>
    <row r="518" spans="3:6" ht="14.25" hidden="1" customHeight="1" x14ac:dyDescent="0.25">
      <c r="C518" s="14"/>
      <c r="F518" s="15"/>
    </row>
    <row r="519" spans="3:6" ht="14.25" hidden="1" customHeight="1" x14ac:dyDescent="0.25">
      <c r="C519" s="14"/>
      <c r="F519" s="15"/>
    </row>
    <row r="520" spans="3:6" ht="14.25" hidden="1" customHeight="1" x14ac:dyDescent="0.25">
      <c r="C520" s="14"/>
      <c r="F520" s="15"/>
    </row>
    <row r="521" spans="3:6" ht="14.25" hidden="1" customHeight="1" x14ac:dyDescent="0.25">
      <c r="C521" s="14"/>
      <c r="F521" s="15"/>
    </row>
    <row r="522" spans="3:6" ht="14.25" hidden="1" customHeight="1" x14ac:dyDescent="0.25">
      <c r="C522" s="14"/>
      <c r="F522" s="15"/>
    </row>
    <row r="523" spans="3:6" ht="14.25" hidden="1" customHeight="1" x14ac:dyDescent="0.25">
      <c r="C523" s="14"/>
      <c r="F523" s="15"/>
    </row>
    <row r="524" spans="3:6" ht="14.25" hidden="1" customHeight="1" x14ac:dyDescent="0.25">
      <c r="C524" s="14"/>
      <c r="F524" s="15"/>
    </row>
    <row r="525" spans="3:6" ht="14.25" hidden="1" customHeight="1" x14ac:dyDescent="0.25">
      <c r="C525" s="14"/>
      <c r="F525" s="15"/>
    </row>
    <row r="526" spans="3:6" ht="14.25" hidden="1" customHeight="1" x14ac:dyDescent="0.25">
      <c r="C526" s="14"/>
      <c r="F526" s="15"/>
    </row>
    <row r="527" spans="3:6" ht="14.25" hidden="1" customHeight="1" x14ac:dyDescent="0.25">
      <c r="C527" s="14"/>
      <c r="F527" s="15"/>
    </row>
    <row r="528" spans="3:6" ht="14.25" hidden="1" customHeight="1" x14ac:dyDescent="0.25">
      <c r="C528" s="14"/>
      <c r="F528" s="15"/>
    </row>
    <row r="529" spans="3:6" ht="14.25" hidden="1" customHeight="1" x14ac:dyDescent="0.25">
      <c r="C529" s="14"/>
      <c r="F529" s="15"/>
    </row>
    <row r="530" spans="3:6" ht="14.25" hidden="1" customHeight="1" x14ac:dyDescent="0.25">
      <c r="C530" s="14"/>
      <c r="F530" s="15"/>
    </row>
    <row r="531" spans="3:6" ht="14.25" hidden="1" customHeight="1" x14ac:dyDescent="0.25">
      <c r="C531" s="14"/>
      <c r="F531" s="15"/>
    </row>
    <row r="532" spans="3:6" ht="14.25" hidden="1" customHeight="1" x14ac:dyDescent="0.25">
      <c r="C532" s="14"/>
      <c r="F532" s="15"/>
    </row>
    <row r="533" spans="3:6" ht="14.25" hidden="1" customHeight="1" x14ac:dyDescent="0.25">
      <c r="C533" s="14"/>
      <c r="F533" s="15"/>
    </row>
    <row r="534" spans="3:6" ht="14.25" hidden="1" customHeight="1" x14ac:dyDescent="0.25">
      <c r="C534" s="14"/>
      <c r="F534" s="15"/>
    </row>
    <row r="535" spans="3:6" ht="14.25" hidden="1" customHeight="1" x14ac:dyDescent="0.25">
      <c r="C535" s="14"/>
      <c r="F535" s="15"/>
    </row>
    <row r="536" spans="3:6" ht="14.25" hidden="1" customHeight="1" x14ac:dyDescent="0.25">
      <c r="C536" s="14"/>
      <c r="F536" s="15"/>
    </row>
    <row r="537" spans="3:6" ht="14.25" hidden="1" customHeight="1" x14ac:dyDescent="0.25">
      <c r="C537" s="14"/>
      <c r="F537" s="15"/>
    </row>
    <row r="538" spans="3:6" ht="14.25" hidden="1" customHeight="1" x14ac:dyDescent="0.25">
      <c r="C538" s="14"/>
      <c r="F538" s="15"/>
    </row>
    <row r="539" spans="3:6" ht="14.25" hidden="1" customHeight="1" x14ac:dyDescent="0.25">
      <c r="C539" s="14"/>
      <c r="F539" s="15"/>
    </row>
    <row r="540" spans="3:6" ht="14.25" hidden="1" customHeight="1" x14ac:dyDescent="0.25">
      <c r="C540" s="14"/>
      <c r="F540" s="15"/>
    </row>
    <row r="541" spans="3:6" ht="14.25" hidden="1" customHeight="1" x14ac:dyDescent="0.25">
      <c r="C541" s="14"/>
      <c r="F541" s="15"/>
    </row>
    <row r="542" spans="3:6" ht="14.25" hidden="1" customHeight="1" x14ac:dyDescent="0.25">
      <c r="C542" s="14"/>
      <c r="F542" s="15"/>
    </row>
    <row r="543" spans="3:6" ht="14.25" hidden="1" customHeight="1" x14ac:dyDescent="0.25">
      <c r="C543" s="14"/>
      <c r="F543" s="15"/>
    </row>
    <row r="544" spans="3:6" ht="14.25" hidden="1" customHeight="1" x14ac:dyDescent="0.25">
      <c r="C544" s="14"/>
      <c r="F544" s="15"/>
    </row>
    <row r="545" spans="3:6" ht="14.25" hidden="1" customHeight="1" x14ac:dyDescent="0.25">
      <c r="C545" s="14"/>
      <c r="F545" s="15"/>
    </row>
    <row r="546" spans="3:6" ht="14.25" hidden="1" customHeight="1" x14ac:dyDescent="0.25">
      <c r="C546" s="14"/>
      <c r="F546" s="15"/>
    </row>
    <row r="547" spans="3:6" ht="14.25" hidden="1" customHeight="1" x14ac:dyDescent="0.25">
      <c r="C547" s="14"/>
      <c r="F547" s="15"/>
    </row>
    <row r="548" spans="3:6" ht="14.25" hidden="1" customHeight="1" x14ac:dyDescent="0.25">
      <c r="C548" s="14"/>
      <c r="F548" s="15"/>
    </row>
    <row r="549" spans="3:6" ht="14.25" hidden="1" customHeight="1" x14ac:dyDescent="0.25">
      <c r="C549" s="14"/>
      <c r="F549" s="15"/>
    </row>
    <row r="550" spans="3:6" ht="14.25" hidden="1" customHeight="1" x14ac:dyDescent="0.25">
      <c r="C550" s="14"/>
      <c r="F550" s="15"/>
    </row>
    <row r="551" spans="3:6" ht="14.25" hidden="1" customHeight="1" x14ac:dyDescent="0.25">
      <c r="C551" s="14"/>
      <c r="F551" s="15"/>
    </row>
    <row r="552" spans="3:6" ht="14.25" hidden="1" customHeight="1" x14ac:dyDescent="0.25">
      <c r="C552" s="14"/>
      <c r="F552" s="15"/>
    </row>
    <row r="553" spans="3:6" ht="14.25" hidden="1" customHeight="1" x14ac:dyDescent="0.25">
      <c r="C553" s="14"/>
      <c r="F553" s="15"/>
    </row>
    <row r="554" spans="3:6" ht="14.25" hidden="1" customHeight="1" x14ac:dyDescent="0.25">
      <c r="C554" s="14"/>
      <c r="F554" s="15"/>
    </row>
    <row r="555" spans="3:6" ht="14.25" hidden="1" customHeight="1" x14ac:dyDescent="0.25">
      <c r="C555" s="14"/>
      <c r="F555" s="15"/>
    </row>
    <row r="556" spans="3:6" ht="14.25" hidden="1" customHeight="1" x14ac:dyDescent="0.25">
      <c r="C556" s="14"/>
      <c r="F556" s="15"/>
    </row>
    <row r="557" spans="3:6" ht="14.25" hidden="1" customHeight="1" x14ac:dyDescent="0.25">
      <c r="C557" s="14"/>
      <c r="F557" s="15"/>
    </row>
    <row r="558" spans="3:6" ht="14.25" hidden="1" customHeight="1" x14ac:dyDescent="0.25">
      <c r="C558" s="14"/>
      <c r="F558" s="15"/>
    </row>
    <row r="559" spans="3:6" ht="14.25" hidden="1" customHeight="1" x14ac:dyDescent="0.25">
      <c r="C559" s="14"/>
      <c r="F559" s="15"/>
    </row>
    <row r="560" spans="3:6" ht="14.25" hidden="1" customHeight="1" x14ac:dyDescent="0.25">
      <c r="C560" s="14"/>
      <c r="F560" s="15"/>
    </row>
    <row r="561" spans="3:6" ht="14.25" hidden="1" customHeight="1" x14ac:dyDescent="0.25">
      <c r="C561" s="14"/>
      <c r="F561" s="15"/>
    </row>
    <row r="562" spans="3:6" ht="14.25" hidden="1" customHeight="1" x14ac:dyDescent="0.25">
      <c r="C562" s="14"/>
      <c r="F562" s="15"/>
    </row>
    <row r="563" spans="3:6" ht="14.25" hidden="1" customHeight="1" x14ac:dyDescent="0.25">
      <c r="C563" s="14"/>
      <c r="F563" s="15"/>
    </row>
    <row r="564" spans="3:6" ht="14.25" hidden="1" customHeight="1" x14ac:dyDescent="0.25">
      <c r="C564" s="14"/>
      <c r="F564" s="15"/>
    </row>
    <row r="565" spans="3:6" ht="14.25" hidden="1" customHeight="1" x14ac:dyDescent="0.25">
      <c r="C565" s="14"/>
      <c r="F565" s="15"/>
    </row>
    <row r="566" spans="3:6" ht="14.25" hidden="1" customHeight="1" x14ac:dyDescent="0.25">
      <c r="C566" s="14"/>
      <c r="F566" s="15"/>
    </row>
    <row r="567" spans="3:6" ht="14.25" hidden="1" customHeight="1" x14ac:dyDescent="0.25">
      <c r="C567" s="14"/>
      <c r="F567" s="15"/>
    </row>
    <row r="568" spans="3:6" ht="14.25" hidden="1" customHeight="1" x14ac:dyDescent="0.25">
      <c r="C568" s="14"/>
      <c r="F568" s="15"/>
    </row>
    <row r="569" spans="3:6" ht="14.25" hidden="1" customHeight="1" x14ac:dyDescent="0.25">
      <c r="C569" s="14"/>
      <c r="F569" s="15"/>
    </row>
    <row r="570" spans="3:6" ht="14.25" hidden="1" customHeight="1" x14ac:dyDescent="0.25">
      <c r="C570" s="14"/>
      <c r="F570" s="15"/>
    </row>
    <row r="571" spans="3:6" ht="14.25" hidden="1" customHeight="1" x14ac:dyDescent="0.25">
      <c r="C571" s="14"/>
      <c r="F571" s="15"/>
    </row>
    <row r="572" spans="3:6" ht="14.25" hidden="1" customHeight="1" x14ac:dyDescent="0.25">
      <c r="C572" s="14"/>
      <c r="F572" s="15"/>
    </row>
    <row r="573" spans="3:6" ht="14.25" hidden="1" customHeight="1" x14ac:dyDescent="0.25">
      <c r="C573" s="14"/>
      <c r="F573" s="15"/>
    </row>
    <row r="574" spans="3:6" ht="14.25" hidden="1" customHeight="1" x14ac:dyDescent="0.25">
      <c r="C574" s="14"/>
      <c r="F574" s="15"/>
    </row>
    <row r="575" spans="3:6" ht="14.25" hidden="1" customHeight="1" x14ac:dyDescent="0.25">
      <c r="C575" s="14"/>
      <c r="F575" s="15"/>
    </row>
    <row r="576" spans="3:6" ht="14.25" hidden="1" customHeight="1" x14ac:dyDescent="0.25">
      <c r="C576" s="14"/>
      <c r="F576" s="15"/>
    </row>
    <row r="577" spans="3:6" ht="14.25" hidden="1" customHeight="1" x14ac:dyDescent="0.25">
      <c r="C577" s="14"/>
      <c r="F577" s="15"/>
    </row>
    <row r="578" spans="3:6" ht="14.25" hidden="1" customHeight="1" x14ac:dyDescent="0.25">
      <c r="C578" s="14"/>
      <c r="F578" s="15"/>
    </row>
    <row r="579" spans="3:6" ht="14.25" hidden="1" customHeight="1" x14ac:dyDescent="0.25">
      <c r="C579" s="14"/>
      <c r="F579" s="15"/>
    </row>
    <row r="580" spans="3:6" ht="14.25" hidden="1" customHeight="1" x14ac:dyDescent="0.25">
      <c r="C580" s="14"/>
      <c r="F580" s="15"/>
    </row>
    <row r="581" spans="3:6" ht="14.25" hidden="1" customHeight="1" x14ac:dyDescent="0.25">
      <c r="C581" s="14"/>
      <c r="F581" s="15"/>
    </row>
    <row r="582" spans="3:6" ht="14.25" hidden="1" customHeight="1" x14ac:dyDescent="0.25">
      <c r="C582" s="14"/>
      <c r="F582" s="15"/>
    </row>
    <row r="583" spans="3:6" ht="14.25" hidden="1" customHeight="1" x14ac:dyDescent="0.25">
      <c r="C583" s="14"/>
      <c r="F583" s="15"/>
    </row>
    <row r="584" spans="3:6" ht="14.25" hidden="1" customHeight="1" x14ac:dyDescent="0.25">
      <c r="C584" s="14"/>
      <c r="F584" s="15"/>
    </row>
    <row r="585" spans="3:6" ht="14.25" hidden="1" customHeight="1" x14ac:dyDescent="0.25">
      <c r="C585" s="14"/>
      <c r="F585" s="15"/>
    </row>
    <row r="586" spans="3:6" ht="14.25" hidden="1" customHeight="1" x14ac:dyDescent="0.25">
      <c r="C586" s="14"/>
      <c r="F586" s="15"/>
    </row>
    <row r="587" spans="3:6" ht="14.25" hidden="1" customHeight="1" x14ac:dyDescent="0.25">
      <c r="C587" s="14"/>
      <c r="F587" s="15"/>
    </row>
    <row r="588" spans="3:6" ht="14.25" hidden="1" customHeight="1" x14ac:dyDescent="0.25">
      <c r="C588" s="14"/>
      <c r="F588" s="15"/>
    </row>
    <row r="589" spans="3:6" ht="14.25" hidden="1" customHeight="1" x14ac:dyDescent="0.25">
      <c r="C589" s="14"/>
      <c r="F589" s="15"/>
    </row>
    <row r="590" spans="3:6" ht="14.25" hidden="1" customHeight="1" x14ac:dyDescent="0.25">
      <c r="C590" s="14"/>
      <c r="F590" s="15"/>
    </row>
    <row r="591" spans="3:6" ht="14.25" hidden="1" customHeight="1" x14ac:dyDescent="0.25">
      <c r="C591" s="14"/>
      <c r="F591" s="15"/>
    </row>
    <row r="592" spans="3:6" ht="14.25" hidden="1" customHeight="1" x14ac:dyDescent="0.25">
      <c r="C592" s="14"/>
      <c r="F592" s="15"/>
    </row>
    <row r="593" spans="3:6" ht="14.25" hidden="1" customHeight="1" x14ac:dyDescent="0.25">
      <c r="C593" s="14"/>
      <c r="F593" s="15"/>
    </row>
    <row r="594" spans="3:6" ht="14.25" hidden="1" customHeight="1" x14ac:dyDescent="0.25">
      <c r="C594" s="14"/>
      <c r="F594" s="15"/>
    </row>
    <row r="595" spans="3:6" ht="14.25" hidden="1" customHeight="1" x14ac:dyDescent="0.25">
      <c r="C595" s="14"/>
      <c r="F595" s="15"/>
    </row>
    <row r="596" spans="3:6" ht="14.25" hidden="1" customHeight="1" x14ac:dyDescent="0.25">
      <c r="C596" s="14"/>
      <c r="F596" s="15"/>
    </row>
    <row r="597" spans="3:6" ht="14.25" hidden="1" customHeight="1" x14ac:dyDescent="0.25">
      <c r="C597" s="14"/>
      <c r="F597" s="15"/>
    </row>
    <row r="598" spans="3:6" ht="14.25" hidden="1" customHeight="1" x14ac:dyDescent="0.25">
      <c r="C598" s="14"/>
      <c r="F598" s="15"/>
    </row>
    <row r="599" spans="3:6" ht="14.25" hidden="1" customHeight="1" x14ac:dyDescent="0.25">
      <c r="C599" s="14"/>
      <c r="F599" s="15"/>
    </row>
    <row r="600" spans="3:6" ht="14.25" hidden="1" customHeight="1" x14ac:dyDescent="0.25">
      <c r="C600" s="14"/>
      <c r="F600" s="15"/>
    </row>
    <row r="601" spans="3:6" ht="14.25" hidden="1" customHeight="1" x14ac:dyDescent="0.25">
      <c r="C601" s="14"/>
      <c r="F601" s="15"/>
    </row>
    <row r="602" spans="3:6" ht="14.25" hidden="1" customHeight="1" x14ac:dyDescent="0.25">
      <c r="C602" s="14"/>
      <c r="F602" s="15"/>
    </row>
    <row r="603" spans="3:6" ht="14.25" hidden="1" customHeight="1" x14ac:dyDescent="0.25">
      <c r="C603" s="14"/>
      <c r="F603" s="15"/>
    </row>
    <row r="604" spans="3:6" ht="14.25" hidden="1" customHeight="1" x14ac:dyDescent="0.25">
      <c r="C604" s="14"/>
      <c r="F604" s="15"/>
    </row>
    <row r="605" spans="3:6" ht="14.25" hidden="1" customHeight="1" x14ac:dyDescent="0.25">
      <c r="C605" s="14"/>
      <c r="F605" s="15"/>
    </row>
    <row r="606" spans="3:6" ht="14.25" hidden="1" customHeight="1" x14ac:dyDescent="0.25">
      <c r="C606" s="14"/>
      <c r="F606" s="15"/>
    </row>
    <row r="607" spans="3:6" ht="14.25" hidden="1" customHeight="1" x14ac:dyDescent="0.25">
      <c r="C607" s="14"/>
      <c r="F607" s="15"/>
    </row>
    <row r="608" spans="3:6" ht="14.25" hidden="1" customHeight="1" x14ac:dyDescent="0.25">
      <c r="C608" s="14"/>
      <c r="F608" s="15"/>
    </row>
    <row r="609" spans="3:6" ht="14.25" hidden="1" customHeight="1" x14ac:dyDescent="0.25">
      <c r="C609" s="14"/>
      <c r="F609" s="15"/>
    </row>
    <row r="610" spans="3:6" ht="14.25" hidden="1" customHeight="1" x14ac:dyDescent="0.25">
      <c r="C610" s="14"/>
      <c r="F610" s="15"/>
    </row>
    <row r="611" spans="3:6" ht="14.25" hidden="1" customHeight="1" x14ac:dyDescent="0.25">
      <c r="C611" s="14"/>
      <c r="F611" s="15"/>
    </row>
    <row r="612" spans="3:6" ht="14.25" hidden="1" customHeight="1" x14ac:dyDescent="0.25">
      <c r="C612" s="14"/>
      <c r="F612" s="15"/>
    </row>
    <row r="613" spans="3:6" ht="14.25" hidden="1" customHeight="1" x14ac:dyDescent="0.25">
      <c r="C613" s="14"/>
      <c r="F613" s="15"/>
    </row>
    <row r="614" spans="3:6" ht="14.25" hidden="1" customHeight="1" x14ac:dyDescent="0.25">
      <c r="C614" s="14"/>
      <c r="F614" s="15"/>
    </row>
    <row r="615" spans="3:6" ht="14.25" hidden="1" customHeight="1" x14ac:dyDescent="0.25">
      <c r="C615" s="14"/>
      <c r="F615" s="15"/>
    </row>
    <row r="616" spans="3:6" ht="14.25" hidden="1" customHeight="1" x14ac:dyDescent="0.25">
      <c r="C616" s="14"/>
      <c r="F616" s="15"/>
    </row>
    <row r="617" spans="3:6" ht="14.25" hidden="1" customHeight="1" x14ac:dyDescent="0.25">
      <c r="C617" s="14"/>
      <c r="F617" s="15"/>
    </row>
    <row r="618" spans="3:6" ht="14.25" hidden="1" customHeight="1" x14ac:dyDescent="0.25">
      <c r="C618" s="14"/>
      <c r="F618" s="15"/>
    </row>
    <row r="619" spans="3:6" ht="14.25" hidden="1" customHeight="1" x14ac:dyDescent="0.25">
      <c r="C619" s="14"/>
      <c r="F619" s="15"/>
    </row>
    <row r="620" spans="3:6" ht="14.25" hidden="1" customHeight="1" x14ac:dyDescent="0.25">
      <c r="C620" s="14"/>
      <c r="F620" s="15"/>
    </row>
    <row r="621" spans="3:6" ht="14.25" hidden="1" customHeight="1" x14ac:dyDescent="0.25">
      <c r="C621" s="14"/>
      <c r="F621" s="15"/>
    </row>
    <row r="622" spans="3:6" ht="14.25" hidden="1" customHeight="1" x14ac:dyDescent="0.25">
      <c r="C622" s="14"/>
      <c r="F622" s="15"/>
    </row>
    <row r="623" spans="3:6" ht="14.25" hidden="1" customHeight="1" x14ac:dyDescent="0.25">
      <c r="C623" s="14"/>
      <c r="F623" s="15"/>
    </row>
    <row r="624" spans="3:6" ht="14.25" hidden="1" customHeight="1" x14ac:dyDescent="0.25">
      <c r="C624" s="14"/>
      <c r="F624" s="15"/>
    </row>
    <row r="625" spans="3:6" ht="14.25" hidden="1" customHeight="1" x14ac:dyDescent="0.25">
      <c r="C625" s="14"/>
      <c r="F625" s="15"/>
    </row>
    <row r="626" spans="3:6" ht="14.25" hidden="1" customHeight="1" x14ac:dyDescent="0.25">
      <c r="C626" s="14"/>
      <c r="F626" s="15"/>
    </row>
    <row r="627" spans="3:6" ht="14.25" hidden="1" customHeight="1" x14ac:dyDescent="0.25">
      <c r="C627" s="14"/>
      <c r="F627" s="15"/>
    </row>
    <row r="628" spans="3:6" ht="14.25" hidden="1" customHeight="1" x14ac:dyDescent="0.25">
      <c r="C628" s="14"/>
      <c r="F628" s="15"/>
    </row>
    <row r="629" spans="3:6" ht="14.25" hidden="1" customHeight="1" x14ac:dyDescent="0.25">
      <c r="C629" s="14"/>
      <c r="F629" s="15"/>
    </row>
    <row r="630" spans="3:6" ht="14.25" hidden="1" customHeight="1" x14ac:dyDescent="0.25">
      <c r="C630" s="14"/>
      <c r="F630" s="15"/>
    </row>
    <row r="631" spans="3:6" ht="14.25" hidden="1" customHeight="1" x14ac:dyDescent="0.25">
      <c r="C631" s="14"/>
      <c r="F631" s="15"/>
    </row>
    <row r="632" spans="3:6" ht="14.25" hidden="1" customHeight="1" x14ac:dyDescent="0.25">
      <c r="C632" s="14"/>
      <c r="F632" s="15"/>
    </row>
    <row r="633" spans="3:6" ht="14.25" hidden="1" customHeight="1" x14ac:dyDescent="0.25">
      <c r="C633" s="14"/>
      <c r="F633" s="15"/>
    </row>
    <row r="634" spans="3:6" ht="14.25" hidden="1" customHeight="1" x14ac:dyDescent="0.25">
      <c r="C634" s="14"/>
      <c r="F634" s="15"/>
    </row>
    <row r="635" spans="3:6" ht="14.25" hidden="1" customHeight="1" x14ac:dyDescent="0.25">
      <c r="C635" s="14"/>
      <c r="F635" s="15"/>
    </row>
    <row r="636" spans="3:6" ht="14.25" hidden="1" customHeight="1" x14ac:dyDescent="0.25">
      <c r="C636" s="14"/>
      <c r="F636" s="15"/>
    </row>
    <row r="637" spans="3:6" ht="14.25" hidden="1" customHeight="1" x14ac:dyDescent="0.25">
      <c r="C637" s="14"/>
      <c r="F637" s="15"/>
    </row>
    <row r="638" spans="3:6" ht="14.25" hidden="1" customHeight="1" x14ac:dyDescent="0.25">
      <c r="C638" s="14"/>
      <c r="F638" s="15"/>
    </row>
    <row r="639" spans="3:6" ht="14.25" hidden="1" customHeight="1" x14ac:dyDescent="0.25">
      <c r="C639" s="14"/>
      <c r="F639" s="15"/>
    </row>
    <row r="640" spans="3:6" ht="14.25" hidden="1" customHeight="1" x14ac:dyDescent="0.25">
      <c r="C640" s="14"/>
      <c r="F640" s="15"/>
    </row>
    <row r="641" spans="3:6" ht="14.25" hidden="1" customHeight="1" x14ac:dyDescent="0.25">
      <c r="C641" s="14"/>
      <c r="F641" s="15"/>
    </row>
    <row r="642" spans="3:6" ht="14.25" hidden="1" customHeight="1" x14ac:dyDescent="0.25">
      <c r="C642" s="14"/>
      <c r="F642" s="15"/>
    </row>
    <row r="643" spans="3:6" ht="14.25" hidden="1" customHeight="1" x14ac:dyDescent="0.25">
      <c r="C643" s="14"/>
      <c r="F643" s="15"/>
    </row>
    <row r="644" spans="3:6" ht="14.25" hidden="1" customHeight="1" x14ac:dyDescent="0.25">
      <c r="C644" s="14"/>
      <c r="F644" s="15"/>
    </row>
    <row r="645" spans="3:6" ht="14.25" hidden="1" customHeight="1" x14ac:dyDescent="0.25">
      <c r="C645" s="14"/>
      <c r="F645" s="15"/>
    </row>
    <row r="646" spans="3:6" ht="14.25" hidden="1" customHeight="1" x14ac:dyDescent="0.25">
      <c r="C646" s="14"/>
      <c r="F646" s="15"/>
    </row>
    <row r="647" spans="3:6" ht="14.25" hidden="1" customHeight="1" x14ac:dyDescent="0.25">
      <c r="C647" s="14"/>
      <c r="F647" s="15"/>
    </row>
    <row r="648" spans="3:6" ht="14.25" hidden="1" customHeight="1" x14ac:dyDescent="0.25">
      <c r="C648" s="14"/>
      <c r="F648" s="15"/>
    </row>
    <row r="649" spans="3:6" ht="14.25" hidden="1" customHeight="1" x14ac:dyDescent="0.25">
      <c r="C649" s="14"/>
      <c r="F649" s="15"/>
    </row>
    <row r="650" spans="3:6" ht="14.25" hidden="1" customHeight="1" x14ac:dyDescent="0.25">
      <c r="C650" s="14"/>
      <c r="F650" s="15"/>
    </row>
    <row r="651" spans="3:6" ht="14.25" hidden="1" customHeight="1" x14ac:dyDescent="0.25">
      <c r="C651" s="14"/>
      <c r="F651" s="15"/>
    </row>
    <row r="652" spans="3:6" ht="14.25" hidden="1" customHeight="1" x14ac:dyDescent="0.25">
      <c r="C652" s="14"/>
      <c r="F652" s="15"/>
    </row>
    <row r="653" spans="3:6" ht="14.25" hidden="1" customHeight="1" x14ac:dyDescent="0.25">
      <c r="C653" s="14"/>
      <c r="F653" s="15"/>
    </row>
    <row r="654" spans="3:6" ht="14.25" hidden="1" customHeight="1" x14ac:dyDescent="0.25">
      <c r="C654" s="14"/>
      <c r="F654" s="15"/>
    </row>
    <row r="655" spans="3:6" ht="14.25" hidden="1" customHeight="1" x14ac:dyDescent="0.25">
      <c r="C655" s="14"/>
      <c r="F655" s="15"/>
    </row>
    <row r="656" spans="3:6" ht="14.25" hidden="1" customHeight="1" x14ac:dyDescent="0.25">
      <c r="C656" s="14"/>
      <c r="F656" s="15"/>
    </row>
    <row r="657" spans="3:6" ht="14.25" hidden="1" customHeight="1" x14ac:dyDescent="0.25">
      <c r="C657" s="14"/>
      <c r="F657" s="15"/>
    </row>
    <row r="658" spans="3:6" ht="14.25" hidden="1" customHeight="1" x14ac:dyDescent="0.25">
      <c r="C658" s="14"/>
      <c r="F658" s="15"/>
    </row>
    <row r="659" spans="3:6" ht="14.25" hidden="1" customHeight="1" x14ac:dyDescent="0.25">
      <c r="C659" s="14"/>
      <c r="F659" s="15"/>
    </row>
    <row r="660" spans="3:6" ht="14.25" hidden="1" customHeight="1" x14ac:dyDescent="0.25">
      <c r="C660" s="14"/>
      <c r="F660" s="15"/>
    </row>
    <row r="661" spans="3:6" ht="14.25" hidden="1" customHeight="1" x14ac:dyDescent="0.25">
      <c r="C661" s="14"/>
      <c r="F661" s="15"/>
    </row>
    <row r="662" spans="3:6" ht="14.25" hidden="1" customHeight="1" x14ac:dyDescent="0.25">
      <c r="C662" s="14"/>
      <c r="F662" s="15"/>
    </row>
    <row r="663" spans="3:6" ht="14.25" hidden="1" customHeight="1" x14ac:dyDescent="0.25">
      <c r="C663" s="14"/>
      <c r="F663" s="15"/>
    </row>
    <row r="664" spans="3:6" ht="14.25" hidden="1" customHeight="1" x14ac:dyDescent="0.25">
      <c r="C664" s="14"/>
      <c r="F664" s="15"/>
    </row>
    <row r="665" spans="3:6" ht="14.25" hidden="1" customHeight="1" x14ac:dyDescent="0.25">
      <c r="C665" s="14"/>
      <c r="F665" s="15"/>
    </row>
    <row r="666" spans="3:6" ht="14.25" hidden="1" customHeight="1" x14ac:dyDescent="0.25">
      <c r="C666" s="14"/>
      <c r="F666" s="15"/>
    </row>
    <row r="667" spans="3:6" ht="14.25" hidden="1" customHeight="1" x14ac:dyDescent="0.25">
      <c r="C667" s="14"/>
      <c r="F667" s="15"/>
    </row>
    <row r="668" spans="3:6" ht="14.25" hidden="1" customHeight="1" x14ac:dyDescent="0.25">
      <c r="C668" s="14"/>
      <c r="F668" s="15"/>
    </row>
    <row r="669" spans="3:6" ht="14.25" hidden="1" customHeight="1" x14ac:dyDescent="0.25">
      <c r="C669" s="14"/>
      <c r="F669" s="15"/>
    </row>
    <row r="670" spans="3:6" ht="14.25" hidden="1" customHeight="1" x14ac:dyDescent="0.25">
      <c r="C670" s="14"/>
      <c r="F670" s="15"/>
    </row>
    <row r="671" spans="3:6" ht="14.25" hidden="1" customHeight="1" x14ac:dyDescent="0.25">
      <c r="C671" s="14"/>
      <c r="F671" s="15"/>
    </row>
    <row r="672" spans="3:6" ht="14.25" hidden="1" customHeight="1" x14ac:dyDescent="0.25">
      <c r="C672" s="14"/>
      <c r="F672" s="15"/>
    </row>
    <row r="673" spans="3:6" ht="14.25" hidden="1" customHeight="1" x14ac:dyDescent="0.25">
      <c r="C673" s="14"/>
      <c r="F673" s="15"/>
    </row>
    <row r="674" spans="3:6" ht="14.25" hidden="1" customHeight="1" x14ac:dyDescent="0.25">
      <c r="C674" s="14"/>
      <c r="F674" s="15"/>
    </row>
    <row r="675" spans="3:6" ht="14.25" hidden="1" customHeight="1" x14ac:dyDescent="0.25">
      <c r="C675" s="14"/>
      <c r="F675" s="15"/>
    </row>
    <row r="676" spans="3:6" ht="14.25" hidden="1" customHeight="1" x14ac:dyDescent="0.25">
      <c r="C676" s="14"/>
      <c r="F676" s="15"/>
    </row>
    <row r="677" spans="3:6" ht="14.25" hidden="1" customHeight="1" x14ac:dyDescent="0.25">
      <c r="C677" s="14"/>
      <c r="F677" s="15"/>
    </row>
    <row r="678" spans="3:6" ht="14.25" hidden="1" customHeight="1" x14ac:dyDescent="0.25">
      <c r="C678" s="14"/>
      <c r="F678" s="15"/>
    </row>
    <row r="679" spans="3:6" ht="14.25" hidden="1" customHeight="1" x14ac:dyDescent="0.25">
      <c r="C679" s="14"/>
      <c r="F679" s="15"/>
    </row>
    <row r="680" spans="3:6" ht="14.25" hidden="1" customHeight="1" x14ac:dyDescent="0.25">
      <c r="C680" s="14"/>
      <c r="F680" s="15"/>
    </row>
    <row r="681" spans="3:6" ht="14.25" hidden="1" customHeight="1" x14ac:dyDescent="0.25">
      <c r="C681" s="14"/>
      <c r="F681" s="15"/>
    </row>
    <row r="682" spans="3:6" ht="14.25" hidden="1" customHeight="1" x14ac:dyDescent="0.25">
      <c r="C682" s="14"/>
      <c r="F682" s="15"/>
    </row>
    <row r="683" spans="3:6" ht="14.25" hidden="1" customHeight="1" x14ac:dyDescent="0.25">
      <c r="C683" s="14"/>
      <c r="F683" s="15"/>
    </row>
    <row r="684" spans="3:6" ht="14.25" hidden="1" customHeight="1" x14ac:dyDescent="0.25">
      <c r="C684" s="14"/>
      <c r="F684" s="15"/>
    </row>
    <row r="685" spans="3:6" ht="14.25" hidden="1" customHeight="1" x14ac:dyDescent="0.25">
      <c r="C685" s="14"/>
      <c r="F685" s="15"/>
    </row>
    <row r="686" spans="3:6" ht="14.25" hidden="1" customHeight="1" x14ac:dyDescent="0.25">
      <c r="C686" s="14"/>
      <c r="F686" s="15"/>
    </row>
    <row r="687" spans="3:6" ht="14.25" hidden="1" customHeight="1" x14ac:dyDescent="0.25">
      <c r="C687" s="14"/>
      <c r="F687" s="15"/>
    </row>
    <row r="688" spans="3:6" ht="14.25" hidden="1" customHeight="1" x14ac:dyDescent="0.25">
      <c r="C688" s="14"/>
      <c r="F688" s="15"/>
    </row>
    <row r="689" spans="3:6" ht="14.25" hidden="1" customHeight="1" x14ac:dyDescent="0.25">
      <c r="C689" s="14"/>
      <c r="F689" s="15"/>
    </row>
    <row r="690" spans="3:6" ht="14.25" hidden="1" customHeight="1" x14ac:dyDescent="0.25">
      <c r="C690" s="14"/>
      <c r="F690" s="15"/>
    </row>
    <row r="691" spans="3:6" ht="14.25" hidden="1" customHeight="1" x14ac:dyDescent="0.25">
      <c r="C691" s="14"/>
      <c r="F691" s="15"/>
    </row>
    <row r="692" spans="3:6" ht="14.25" hidden="1" customHeight="1" x14ac:dyDescent="0.25">
      <c r="C692" s="14"/>
      <c r="F692" s="15"/>
    </row>
    <row r="693" spans="3:6" ht="14.25" hidden="1" customHeight="1" x14ac:dyDescent="0.25">
      <c r="C693" s="14"/>
      <c r="F693" s="15"/>
    </row>
    <row r="694" spans="3:6" ht="14.25" hidden="1" customHeight="1" x14ac:dyDescent="0.25">
      <c r="C694" s="14"/>
      <c r="F694" s="15"/>
    </row>
    <row r="695" spans="3:6" ht="14.25" hidden="1" customHeight="1" x14ac:dyDescent="0.25">
      <c r="C695" s="14"/>
      <c r="F695" s="15"/>
    </row>
    <row r="696" spans="3:6" ht="14.25" hidden="1" customHeight="1" x14ac:dyDescent="0.25">
      <c r="C696" s="14"/>
      <c r="F696" s="15"/>
    </row>
    <row r="697" spans="3:6" ht="14.25" hidden="1" customHeight="1" x14ac:dyDescent="0.25">
      <c r="C697" s="14"/>
      <c r="F697" s="15"/>
    </row>
    <row r="698" spans="3:6" ht="14.25" hidden="1" customHeight="1" x14ac:dyDescent="0.25">
      <c r="C698" s="14"/>
      <c r="F698" s="15"/>
    </row>
    <row r="699" spans="3:6" ht="14.25" hidden="1" customHeight="1" x14ac:dyDescent="0.25">
      <c r="C699" s="14"/>
      <c r="F699" s="15"/>
    </row>
    <row r="700" spans="3:6" ht="14.25" hidden="1" customHeight="1" x14ac:dyDescent="0.25">
      <c r="C700" s="14"/>
      <c r="F700" s="15"/>
    </row>
    <row r="701" spans="3:6" ht="14.25" hidden="1" customHeight="1" x14ac:dyDescent="0.25">
      <c r="C701" s="14"/>
      <c r="F701" s="15"/>
    </row>
    <row r="702" spans="3:6" ht="14.25" hidden="1" customHeight="1" x14ac:dyDescent="0.25">
      <c r="C702" s="14"/>
      <c r="F702" s="15"/>
    </row>
    <row r="703" spans="3:6" ht="14.25" hidden="1" customHeight="1" x14ac:dyDescent="0.25">
      <c r="C703" s="14"/>
      <c r="F703" s="15"/>
    </row>
    <row r="704" spans="3:6" ht="14.25" hidden="1" customHeight="1" x14ac:dyDescent="0.25">
      <c r="C704" s="14"/>
      <c r="F704" s="15"/>
    </row>
    <row r="705" spans="3:6" ht="14.25" hidden="1" customHeight="1" x14ac:dyDescent="0.25">
      <c r="C705" s="14"/>
      <c r="F705" s="15"/>
    </row>
    <row r="706" spans="3:6" ht="14.25" hidden="1" customHeight="1" x14ac:dyDescent="0.25">
      <c r="C706" s="14"/>
      <c r="F706" s="15"/>
    </row>
    <row r="707" spans="3:6" ht="14.25" hidden="1" customHeight="1" x14ac:dyDescent="0.25">
      <c r="C707" s="14"/>
      <c r="F707" s="15"/>
    </row>
    <row r="708" spans="3:6" ht="14.25" hidden="1" customHeight="1" x14ac:dyDescent="0.25">
      <c r="C708" s="14"/>
      <c r="F708" s="15"/>
    </row>
    <row r="709" spans="3:6" ht="14.25" hidden="1" customHeight="1" x14ac:dyDescent="0.25">
      <c r="C709" s="14"/>
      <c r="F709" s="15"/>
    </row>
    <row r="710" spans="3:6" ht="14.25" hidden="1" customHeight="1" x14ac:dyDescent="0.25">
      <c r="C710" s="14"/>
      <c r="F710" s="15"/>
    </row>
    <row r="711" spans="3:6" ht="14.25" hidden="1" customHeight="1" x14ac:dyDescent="0.25">
      <c r="C711" s="14"/>
      <c r="F711" s="15"/>
    </row>
    <row r="712" spans="3:6" ht="14.25" hidden="1" customHeight="1" x14ac:dyDescent="0.25">
      <c r="C712" s="14"/>
      <c r="F712" s="15"/>
    </row>
    <row r="713" spans="3:6" ht="14.25" hidden="1" customHeight="1" x14ac:dyDescent="0.25">
      <c r="C713" s="14"/>
      <c r="F713" s="15"/>
    </row>
    <row r="714" spans="3:6" ht="14.25" hidden="1" customHeight="1" x14ac:dyDescent="0.25">
      <c r="C714" s="14"/>
      <c r="F714" s="15"/>
    </row>
    <row r="715" spans="3:6" ht="14.25" hidden="1" customHeight="1" x14ac:dyDescent="0.25">
      <c r="C715" s="14"/>
      <c r="F715" s="15"/>
    </row>
    <row r="716" spans="3:6" ht="14.25" hidden="1" customHeight="1" x14ac:dyDescent="0.25">
      <c r="C716" s="14"/>
      <c r="F716" s="15"/>
    </row>
    <row r="717" spans="3:6" ht="14.25" hidden="1" customHeight="1" x14ac:dyDescent="0.25">
      <c r="C717" s="14"/>
      <c r="F717" s="15"/>
    </row>
    <row r="718" spans="3:6" ht="14.25" hidden="1" customHeight="1" x14ac:dyDescent="0.25">
      <c r="C718" s="14"/>
      <c r="F718" s="15"/>
    </row>
    <row r="719" spans="3:6" ht="14.25" hidden="1" customHeight="1" x14ac:dyDescent="0.25">
      <c r="C719" s="14"/>
      <c r="F719" s="15"/>
    </row>
    <row r="720" spans="3:6" ht="14.25" hidden="1" customHeight="1" x14ac:dyDescent="0.25">
      <c r="C720" s="14"/>
      <c r="F720" s="15"/>
    </row>
    <row r="721" spans="3:6" ht="14.25" hidden="1" customHeight="1" x14ac:dyDescent="0.25">
      <c r="C721" s="14"/>
      <c r="F721" s="15"/>
    </row>
    <row r="722" spans="3:6" ht="14.25" hidden="1" customHeight="1" x14ac:dyDescent="0.25">
      <c r="C722" s="14"/>
      <c r="F722" s="15"/>
    </row>
    <row r="723" spans="3:6" ht="14.25" hidden="1" customHeight="1" x14ac:dyDescent="0.25">
      <c r="C723" s="14"/>
      <c r="F723" s="15"/>
    </row>
    <row r="724" spans="3:6" ht="14.25" hidden="1" customHeight="1" x14ac:dyDescent="0.25">
      <c r="C724" s="14"/>
      <c r="F724" s="15"/>
    </row>
    <row r="725" spans="3:6" ht="14.25" hidden="1" customHeight="1" x14ac:dyDescent="0.25">
      <c r="C725" s="14"/>
      <c r="F725" s="15"/>
    </row>
    <row r="726" spans="3:6" ht="14.25" hidden="1" customHeight="1" x14ac:dyDescent="0.25">
      <c r="C726" s="14"/>
      <c r="F726" s="15"/>
    </row>
    <row r="727" spans="3:6" ht="14.25" hidden="1" customHeight="1" x14ac:dyDescent="0.25">
      <c r="C727" s="14"/>
      <c r="F727" s="15"/>
    </row>
    <row r="728" spans="3:6" ht="14.25" hidden="1" customHeight="1" x14ac:dyDescent="0.25">
      <c r="C728" s="14"/>
      <c r="F728" s="15"/>
    </row>
    <row r="729" spans="3:6" ht="14.25" hidden="1" customHeight="1" x14ac:dyDescent="0.25">
      <c r="C729" s="14"/>
      <c r="F729" s="15"/>
    </row>
    <row r="730" spans="3:6" ht="14.25" hidden="1" customHeight="1" x14ac:dyDescent="0.25">
      <c r="C730" s="14"/>
      <c r="F730" s="15"/>
    </row>
    <row r="731" spans="3:6" ht="14.25" hidden="1" customHeight="1" x14ac:dyDescent="0.25">
      <c r="C731" s="14"/>
      <c r="F731" s="15"/>
    </row>
    <row r="732" spans="3:6" ht="14.25" hidden="1" customHeight="1" x14ac:dyDescent="0.25">
      <c r="C732" s="14"/>
      <c r="F732" s="15"/>
    </row>
    <row r="733" spans="3:6" ht="14.25" hidden="1" customHeight="1" x14ac:dyDescent="0.25">
      <c r="C733" s="14"/>
      <c r="F733" s="15"/>
    </row>
    <row r="734" spans="3:6" ht="14.25" hidden="1" customHeight="1" x14ac:dyDescent="0.25">
      <c r="C734" s="14"/>
      <c r="F734" s="15"/>
    </row>
    <row r="735" spans="3:6" ht="14.25" hidden="1" customHeight="1" x14ac:dyDescent="0.25">
      <c r="C735" s="14"/>
      <c r="F735" s="15"/>
    </row>
    <row r="736" spans="3:6" ht="14.25" hidden="1" customHeight="1" x14ac:dyDescent="0.25">
      <c r="C736" s="14"/>
      <c r="F736" s="15"/>
    </row>
    <row r="737" spans="3:6" ht="14.25" hidden="1" customHeight="1" x14ac:dyDescent="0.25">
      <c r="C737" s="14"/>
      <c r="F737" s="15"/>
    </row>
    <row r="738" spans="3:6" ht="14.25" hidden="1" customHeight="1" x14ac:dyDescent="0.25">
      <c r="C738" s="14"/>
      <c r="F738" s="15"/>
    </row>
    <row r="739" spans="3:6" ht="14.25" hidden="1" customHeight="1" x14ac:dyDescent="0.25">
      <c r="C739" s="14"/>
      <c r="F739" s="15"/>
    </row>
    <row r="740" spans="3:6" ht="14.25" hidden="1" customHeight="1" x14ac:dyDescent="0.25">
      <c r="C740" s="14"/>
      <c r="F740" s="15"/>
    </row>
    <row r="741" spans="3:6" ht="14.25" hidden="1" customHeight="1" x14ac:dyDescent="0.25">
      <c r="C741" s="14"/>
      <c r="F741" s="15"/>
    </row>
    <row r="742" spans="3:6" ht="14.25" hidden="1" customHeight="1" x14ac:dyDescent="0.25">
      <c r="C742" s="14"/>
      <c r="F742" s="15"/>
    </row>
    <row r="743" spans="3:6" ht="14.25" hidden="1" customHeight="1" x14ac:dyDescent="0.25">
      <c r="C743" s="14"/>
      <c r="F743" s="15"/>
    </row>
    <row r="744" spans="3:6" ht="14.25" hidden="1" customHeight="1" x14ac:dyDescent="0.25">
      <c r="C744" s="14"/>
      <c r="F744" s="15"/>
    </row>
    <row r="745" spans="3:6" ht="14.25" hidden="1" customHeight="1" x14ac:dyDescent="0.25">
      <c r="C745" s="14"/>
      <c r="F745" s="15"/>
    </row>
    <row r="746" spans="3:6" ht="14.25" hidden="1" customHeight="1" x14ac:dyDescent="0.25">
      <c r="C746" s="14"/>
      <c r="F746" s="15"/>
    </row>
    <row r="747" spans="3:6" ht="14.25" hidden="1" customHeight="1" x14ac:dyDescent="0.25">
      <c r="C747" s="14"/>
      <c r="F747" s="15"/>
    </row>
    <row r="748" spans="3:6" ht="14.25" hidden="1" customHeight="1" x14ac:dyDescent="0.25">
      <c r="C748" s="14"/>
      <c r="F748" s="15"/>
    </row>
    <row r="749" spans="3:6" ht="14.25" hidden="1" customHeight="1" x14ac:dyDescent="0.25">
      <c r="C749" s="14"/>
      <c r="F749" s="15"/>
    </row>
    <row r="750" spans="3:6" ht="14.25" hidden="1" customHeight="1" x14ac:dyDescent="0.25">
      <c r="C750" s="14"/>
      <c r="F750" s="15"/>
    </row>
    <row r="751" spans="3:6" ht="14.25" hidden="1" customHeight="1" x14ac:dyDescent="0.25">
      <c r="C751" s="14"/>
      <c r="F751" s="15"/>
    </row>
    <row r="752" spans="3:6" ht="14.25" hidden="1" customHeight="1" x14ac:dyDescent="0.25">
      <c r="C752" s="14"/>
      <c r="F752" s="15"/>
    </row>
    <row r="753" spans="3:6" ht="14.25" hidden="1" customHeight="1" x14ac:dyDescent="0.25">
      <c r="C753" s="14"/>
      <c r="F753" s="15"/>
    </row>
    <row r="754" spans="3:6" ht="14.25" hidden="1" customHeight="1" x14ac:dyDescent="0.25">
      <c r="C754" s="14"/>
      <c r="F754" s="15"/>
    </row>
    <row r="755" spans="3:6" ht="14.25" hidden="1" customHeight="1" x14ac:dyDescent="0.25">
      <c r="C755" s="14"/>
      <c r="F755" s="15"/>
    </row>
    <row r="756" spans="3:6" ht="14.25" hidden="1" customHeight="1" x14ac:dyDescent="0.25">
      <c r="C756" s="14"/>
      <c r="F756" s="15"/>
    </row>
    <row r="757" spans="3:6" ht="14.25" hidden="1" customHeight="1" x14ac:dyDescent="0.25">
      <c r="C757" s="14"/>
      <c r="F757" s="15"/>
    </row>
    <row r="758" spans="3:6" ht="14.25" hidden="1" customHeight="1" x14ac:dyDescent="0.25">
      <c r="C758" s="14"/>
      <c r="F758" s="15"/>
    </row>
    <row r="759" spans="3:6" ht="14.25" hidden="1" customHeight="1" x14ac:dyDescent="0.25">
      <c r="C759" s="14"/>
      <c r="F759" s="15"/>
    </row>
    <row r="760" spans="3:6" ht="14.25" hidden="1" customHeight="1" x14ac:dyDescent="0.25">
      <c r="C760" s="14"/>
      <c r="F760" s="15"/>
    </row>
    <row r="761" spans="3:6" ht="14.25" hidden="1" customHeight="1" x14ac:dyDescent="0.25">
      <c r="C761" s="14"/>
      <c r="F761" s="15"/>
    </row>
    <row r="762" spans="3:6" ht="14.25" hidden="1" customHeight="1" x14ac:dyDescent="0.25">
      <c r="C762" s="14"/>
      <c r="F762" s="15"/>
    </row>
    <row r="763" spans="3:6" ht="14.25" hidden="1" customHeight="1" x14ac:dyDescent="0.25">
      <c r="C763" s="14"/>
      <c r="F763" s="15"/>
    </row>
    <row r="764" spans="3:6" ht="14.25" hidden="1" customHeight="1" x14ac:dyDescent="0.25">
      <c r="C764" s="14"/>
      <c r="F764" s="15"/>
    </row>
    <row r="765" spans="3:6" ht="14.25" hidden="1" customHeight="1" x14ac:dyDescent="0.25">
      <c r="C765" s="14"/>
      <c r="F765" s="15"/>
    </row>
    <row r="766" spans="3:6" ht="14.25" hidden="1" customHeight="1" x14ac:dyDescent="0.25">
      <c r="C766" s="14"/>
      <c r="F766" s="15"/>
    </row>
    <row r="767" spans="3:6" ht="14.25" hidden="1" customHeight="1" x14ac:dyDescent="0.25">
      <c r="C767" s="14"/>
      <c r="F767" s="15"/>
    </row>
    <row r="768" spans="3:6" ht="14.25" hidden="1" customHeight="1" x14ac:dyDescent="0.25">
      <c r="C768" s="14"/>
      <c r="F768" s="15"/>
    </row>
    <row r="769" spans="3:6" ht="14.25" hidden="1" customHeight="1" x14ac:dyDescent="0.25">
      <c r="C769" s="14"/>
      <c r="F769" s="15"/>
    </row>
    <row r="770" spans="3:6" ht="14.25" hidden="1" customHeight="1" x14ac:dyDescent="0.25">
      <c r="C770" s="14"/>
      <c r="F770" s="15"/>
    </row>
    <row r="771" spans="3:6" ht="14.25" hidden="1" customHeight="1" x14ac:dyDescent="0.25">
      <c r="C771" s="14"/>
      <c r="F771" s="15"/>
    </row>
    <row r="772" spans="3:6" ht="14.25" hidden="1" customHeight="1" x14ac:dyDescent="0.25">
      <c r="C772" s="14"/>
      <c r="F772" s="15"/>
    </row>
    <row r="773" spans="3:6" ht="14.25" hidden="1" customHeight="1" x14ac:dyDescent="0.25">
      <c r="C773" s="14"/>
      <c r="F773" s="15"/>
    </row>
    <row r="774" spans="3:6" ht="14.25" hidden="1" customHeight="1" x14ac:dyDescent="0.25">
      <c r="C774" s="14"/>
      <c r="F774" s="15"/>
    </row>
    <row r="775" spans="3:6" ht="14.25" hidden="1" customHeight="1" x14ac:dyDescent="0.25">
      <c r="C775" s="14"/>
      <c r="F775" s="15"/>
    </row>
    <row r="776" spans="3:6" ht="14.25" hidden="1" customHeight="1" x14ac:dyDescent="0.25">
      <c r="C776" s="14"/>
      <c r="F776" s="15"/>
    </row>
    <row r="777" spans="3:6" ht="14.25" hidden="1" customHeight="1" x14ac:dyDescent="0.25">
      <c r="C777" s="14"/>
      <c r="F777" s="15"/>
    </row>
    <row r="778" spans="3:6" ht="14.25" hidden="1" customHeight="1" x14ac:dyDescent="0.25">
      <c r="C778" s="14"/>
      <c r="F778" s="15"/>
    </row>
    <row r="779" spans="3:6" ht="14.25" hidden="1" customHeight="1" x14ac:dyDescent="0.25">
      <c r="C779" s="14"/>
      <c r="F779" s="15"/>
    </row>
    <row r="780" spans="3:6" ht="14.25" hidden="1" customHeight="1" x14ac:dyDescent="0.25">
      <c r="C780" s="14"/>
      <c r="F780" s="15"/>
    </row>
    <row r="781" spans="3:6" ht="14.25" hidden="1" customHeight="1" x14ac:dyDescent="0.25">
      <c r="C781" s="14"/>
      <c r="F781" s="15"/>
    </row>
    <row r="782" spans="3:6" ht="14.25" hidden="1" customHeight="1" x14ac:dyDescent="0.25">
      <c r="C782" s="14"/>
      <c r="F782" s="15"/>
    </row>
    <row r="783" spans="3:6" ht="14.25" hidden="1" customHeight="1" x14ac:dyDescent="0.25">
      <c r="C783" s="14"/>
      <c r="F783" s="15"/>
    </row>
    <row r="784" spans="3:6" ht="14.25" hidden="1" customHeight="1" x14ac:dyDescent="0.25">
      <c r="C784" s="14"/>
      <c r="F784" s="15"/>
    </row>
    <row r="785" spans="3:6" ht="14.25" hidden="1" customHeight="1" x14ac:dyDescent="0.25">
      <c r="C785" s="14"/>
      <c r="F785" s="15"/>
    </row>
    <row r="786" spans="3:6" ht="14.25" hidden="1" customHeight="1" x14ac:dyDescent="0.25">
      <c r="C786" s="14"/>
      <c r="F786" s="15"/>
    </row>
    <row r="787" spans="3:6" ht="14.25" hidden="1" customHeight="1" x14ac:dyDescent="0.25">
      <c r="C787" s="14"/>
      <c r="F787" s="15"/>
    </row>
    <row r="788" spans="3:6" ht="14.25" hidden="1" customHeight="1" x14ac:dyDescent="0.25">
      <c r="C788" s="14"/>
      <c r="F788" s="15"/>
    </row>
    <row r="789" spans="3:6" ht="14.25" hidden="1" customHeight="1" x14ac:dyDescent="0.25">
      <c r="C789" s="14"/>
      <c r="F789" s="15"/>
    </row>
    <row r="790" spans="3:6" ht="14.25" hidden="1" customHeight="1" x14ac:dyDescent="0.25">
      <c r="C790" s="14"/>
      <c r="F790" s="15"/>
    </row>
    <row r="791" spans="3:6" ht="14.25" hidden="1" customHeight="1" x14ac:dyDescent="0.25">
      <c r="C791" s="14"/>
      <c r="F791" s="15"/>
    </row>
    <row r="792" spans="3:6" ht="14.25" hidden="1" customHeight="1" x14ac:dyDescent="0.25">
      <c r="C792" s="14"/>
      <c r="F792" s="15"/>
    </row>
    <row r="793" spans="3:6" ht="14.25" hidden="1" customHeight="1" x14ac:dyDescent="0.25">
      <c r="C793" s="14"/>
      <c r="F793" s="15"/>
    </row>
    <row r="794" spans="3:6" ht="14.25" hidden="1" customHeight="1" x14ac:dyDescent="0.25">
      <c r="C794" s="14"/>
      <c r="F794" s="15"/>
    </row>
    <row r="795" spans="3:6" ht="14.25" hidden="1" customHeight="1" x14ac:dyDescent="0.25">
      <c r="C795" s="14"/>
      <c r="F795" s="15"/>
    </row>
    <row r="796" spans="3:6" ht="14.25" hidden="1" customHeight="1" x14ac:dyDescent="0.25">
      <c r="C796" s="14"/>
      <c r="F796" s="15"/>
    </row>
    <row r="797" spans="3:6" ht="14.25" hidden="1" customHeight="1" x14ac:dyDescent="0.25">
      <c r="C797" s="14"/>
      <c r="F797" s="15"/>
    </row>
    <row r="798" spans="3:6" ht="14.25" hidden="1" customHeight="1" x14ac:dyDescent="0.25">
      <c r="C798" s="14"/>
      <c r="F798" s="15"/>
    </row>
    <row r="799" spans="3:6" ht="14.25" hidden="1" customHeight="1" x14ac:dyDescent="0.25">
      <c r="C799" s="14"/>
      <c r="F799" s="15"/>
    </row>
    <row r="800" spans="3:6" ht="14.25" hidden="1" customHeight="1" x14ac:dyDescent="0.25">
      <c r="C800" s="14"/>
      <c r="F800" s="15"/>
    </row>
    <row r="801" spans="3:6" ht="14.25" hidden="1" customHeight="1" x14ac:dyDescent="0.25">
      <c r="C801" s="14"/>
      <c r="F801" s="15"/>
    </row>
    <row r="802" spans="3:6" ht="14.25" hidden="1" customHeight="1" x14ac:dyDescent="0.25">
      <c r="C802" s="14"/>
      <c r="F802" s="15"/>
    </row>
    <row r="803" spans="3:6" ht="14.25" hidden="1" customHeight="1" x14ac:dyDescent="0.25">
      <c r="C803" s="14"/>
      <c r="F803" s="15"/>
    </row>
    <row r="804" spans="3:6" ht="14.25" hidden="1" customHeight="1" x14ac:dyDescent="0.25">
      <c r="C804" s="14"/>
      <c r="F804" s="15"/>
    </row>
    <row r="805" spans="3:6" ht="14.25" hidden="1" customHeight="1" x14ac:dyDescent="0.25">
      <c r="C805" s="14"/>
      <c r="F805" s="15"/>
    </row>
    <row r="806" spans="3:6" ht="14.25" hidden="1" customHeight="1" x14ac:dyDescent="0.25">
      <c r="C806" s="14"/>
      <c r="F806" s="15"/>
    </row>
    <row r="807" spans="3:6" ht="14.25" hidden="1" customHeight="1" x14ac:dyDescent="0.25">
      <c r="C807" s="14"/>
      <c r="F807" s="15"/>
    </row>
    <row r="808" spans="3:6" ht="14.25" hidden="1" customHeight="1" x14ac:dyDescent="0.25">
      <c r="C808" s="14"/>
      <c r="F808" s="15"/>
    </row>
    <row r="809" spans="3:6" ht="14.25" hidden="1" customHeight="1" x14ac:dyDescent="0.25">
      <c r="C809" s="14"/>
      <c r="F809" s="15"/>
    </row>
    <row r="810" spans="3:6" ht="14.25" hidden="1" customHeight="1" x14ac:dyDescent="0.25">
      <c r="C810" s="14"/>
      <c r="F810" s="15"/>
    </row>
    <row r="811" spans="3:6" ht="14.25" hidden="1" customHeight="1" x14ac:dyDescent="0.25">
      <c r="C811" s="14"/>
      <c r="F811" s="15"/>
    </row>
    <row r="812" spans="3:6" ht="14.25" hidden="1" customHeight="1" x14ac:dyDescent="0.25">
      <c r="C812" s="14"/>
      <c r="F812" s="15"/>
    </row>
    <row r="813" spans="3:6" ht="14.25" hidden="1" customHeight="1" x14ac:dyDescent="0.25">
      <c r="C813" s="14"/>
      <c r="F813" s="15"/>
    </row>
    <row r="814" spans="3:6" ht="14.25" hidden="1" customHeight="1" x14ac:dyDescent="0.25">
      <c r="C814" s="14"/>
      <c r="F814" s="15"/>
    </row>
    <row r="815" spans="3:6" ht="14.25" hidden="1" customHeight="1" x14ac:dyDescent="0.25">
      <c r="C815" s="14"/>
      <c r="F815" s="15"/>
    </row>
    <row r="816" spans="3:6" ht="14.25" hidden="1" customHeight="1" x14ac:dyDescent="0.25">
      <c r="C816" s="14"/>
      <c r="F816" s="15"/>
    </row>
    <row r="817" spans="3:6" ht="14.25" hidden="1" customHeight="1" x14ac:dyDescent="0.25">
      <c r="C817" s="14"/>
      <c r="F817" s="15"/>
    </row>
    <row r="818" spans="3:6" ht="14.25" hidden="1" customHeight="1" x14ac:dyDescent="0.25">
      <c r="C818" s="14"/>
      <c r="F818" s="15"/>
    </row>
    <row r="819" spans="3:6" ht="14.25" hidden="1" customHeight="1" x14ac:dyDescent="0.25">
      <c r="C819" s="14"/>
      <c r="F819" s="15"/>
    </row>
    <row r="820" spans="3:6" ht="14.25" hidden="1" customHeight="1" x14ac:dyDescent="0.25">
      <c r="C820" s="14"/>
      <c r="F820" s="15"/>
    </row>
    <row r="821" spans="3:6" ht="14.25" hidden="1" customHeight="1" x14ac:dyDescent="0.25">
      <c r="C821" s="14"/>
      <c r="F821" s="15"/>
    </row>
    <row r="822" spans="3:6" ht="14.25" hidden="1" customHeight="1" x14ac:dyDescent="0.25">
      <c r="C822" s="14"/>
      <c r="F822" s="15"/>
    </row>
    <row r="823" spans="3:6" ht="14.25" hidden="1" customHeight="1" x14ac:dyDescent="0.25">
      <c r="C823" s="14"/>
      <c r="F823" s="15"/>
    </row>
    <row r="824" spans="3:6" ht="14.25" hidden="1" customHeight="1" x14ac:dyDescent="0.25">
      <c r="C824" s="14"/>
      <c r="F824" s="15"/>
    </row>
    <row r="825" spans="3:6" ht="14.25" hidden="1" customHeight="1" x14ac:dyDescent="0.25">
      <c r="C825" s="14"/>
      <c r="F825" s="15"/>
    </row>
    <row r="826" spans="3:6" ht="14.25" hidden="1" customHeight="1" x14ac:dyDescent="0.25">
      <c r="C826" s="14"/>
      <c r="F826" s="15"/>
    </row>
    <row r="827" spans="3:6" ht="14.25" hidden="1" customHeight="1" x14ac:dyDescent="0.25">
      <c r="C827" s="14"/>
      <c r="F827" s="15"/>
    </row>
    <row r="828" spans="3:6" ht="14.25" hidden="1" customHeight="1" x14ac:dyDescent="0.25">
      <c r="C828" s="14"/>
      <c r="F828" s="15"/>
    </row>
    <row r="829" spans="3:6" ht="14.25" hidden="1" customHeight="1" x14ac:dyDescent="0.25">
      <c r="C829" s="14"/>
      <c r="F829" s="15"/>
    </row>
    <row r="830" spans="3:6" ht="14.25" hidden="1" customHeight="1" x14ac:dyDescent="0.25">
      <c r="C830" s="14"/>
      <c r="F830" s="15"/>
    </row>
    <row r="831" spans="3:6" ht="14.25" hidden="1" customHeight="1" x14ac:dyDescent="0.25">
      <c r="C831" s="14"/>
      <c r="F831" s="15"/>
    </row>
    <row r="832" spans="3:6" ht="14.25" hidden="1" customHeight="1" x14ac:dyDescent="0.25">
      <c r="C832" s="14"/>
      <c r="F832" s="15"/>
    </row>
    <row r="833" spans="3:6" ht="14.25" hidden="1" customHeight="1" x14ac:dyDescent="0.25">
      <c r="C833" s="14"/>
      <c r="F833" s="15"/>
    </row>
    <row r="834" spans="3:6" ht="14.25" hidden="1" customHeight="1" x14ac:dyDescent="0.25">
      <c r="C834" s="14"/>
      <c r="F834" s="15"/>
    </row>
    <row r="835" spans="3:6" ht="14.25" hidden="1" customHeight="1" x14ac:dyDescent="0.25">
      <c r="C835" s="14"/>
      <c r="F835" s="15"/>
    </row>
    <row r="836" spans="3:6" ht="14.25" hidden="1" customHeight="1" x14ac:dyDescent="0.25">
      <c r="C836" s="14"/>
      <c r="F836" s="15"/>
    </row>
    <row r="837" spans="3:6" ht="14.25" hidden="1" customHeight="1" x14ac:dyDescent="0.25">
      <c r="C837" s="14"/>
      <c r="F837" s="15"/>
    </row>
    <row r="838" spans="3:6" ht="14.25" hidden="1" customHeight="1" x14ac:dyDescent="0.25">
      <c r="C838" s="14"/>
      <c r="F838" s="15"/>
    </row>
    <row r="839" spans="3:6" ht="14.25" hidden="1" customHeight="1" x14ac:dyDescent="0.25">
      <c r="C839" s="14"/>
      <c r="F839" s="15"/>
    </row>
    <row r="840" spans="3:6" ht="14.25" hidden="1" customHeight="1" x14ac:dyDescent="0.25">
      <c r="C840" s="14"/>
      <c r="F840" s="15"/>
    </row>
    <row r="841" spans="3:6" ht="14.25" hidden="1" customHeight="1" x14ac:dyDescent="0.25">
      <c r="C841" s="14"/>
      <c r="F841" s="15"/>
    </row>
    <row r="842" spans="3:6" ht="14.25" hidden="1" customHeight="1" x14ac:dyDescent="0.25">
      <c r="C842" s="14"/>
      <c r="F842" s="15"/>
    </row>
    <row r="843" spans="3:6" ht="14.25" hidden="1" customHeight="1" x14ac:dyDescent="0.25">
      <c r="C843" s="14"/>
      <c r="F843" s="15"/>
    </row>
    <row r="844" spans="3:6" ht="14.25" hidden="1" customHeight="1" x14ac:dyDescent="0.25">
      <c r="C844" s="14"/>
      <c r="F844" s="15"/>
    </row>
    <row r="845" spans="3:6" ht="14.25" hidden="1" customHeight="1" x14ac:dyDescent="0.25">
      <c r="C845" s="14"/>
      <c r="F845" s="15"/>
    </row>
    <row r="846" spans="3:6" ht="14.25" hidden="1" customHeight="1" x14ac:dyDescent="0.25">
      <c r="C846" s="14"/>
      <c r="F846" s="15"/>
    </row>
    <row r="847" spans="3:6" ht="14.25" hidden="1" customHeight="1" x14ac:dyDescent="0.25">
      <c r="C847" s="14"/>
      <c r="F847" s="15"/>
    </row>
    <row r="848" spans="3:6" ht="14.25" hidden="1" customHeight="1" x14ac:dyDescent="0.25">
      <c r="C848" s="14"/>
      <c r="F848" s="15"/>
    </row>
    <row r="849" spans="3:6" ht="14.25" hidden="1" customHeight="1" x14ac:dyDescent="0.25">
      <c r="C849" s="14"/>
      <c r="F849" s="15"/>
    </row>
    <row r="850" spans="3:6" ht="14.25" hidden="1" customHeight="1" x14ac:dyDescent="0.25">
      <c r="C850" s="14"/>
      <c r="F850" s="15"/>
    </row>
    <row r="851" spans="3:6" ht="14.25" hidden="1" customHeight="1" x14ac:dyDescent="0.25">
      <c r="C851" s="14"/>
      <c r="F851" s="15"/>
    </row>
    <row r="852" spans="3:6" ht="14.25" hidden="1" customHeight="1" x14ac:dyDescent="0.25">
      <c r="C852" s="14"/>
      <c r="F852" s="15"/>
    </row>
    <row r="853" spans="3:6" ht="14.25" hidden="1" customHeight="1" x14ac:dyDescent="0.25">
      <c r="C853" s="14"/>
      <c r="F853" s="15"/>
    </row>
    <row r="854" spans="3:6" ht="14.25" hidden="1" customHeight="1" x14ac:dyDescent="0.25">
      <c r="C854" s="14"/>
      <c r="F854" s="15"/>
    </row>
    <row r="855" spans="3:6" ht="14.25" hidden="1" customHeight="1" x14ac:dyDescent="0.25">
      <c r="C855" s="14"/>
      <c r="F855" s="15"/>
    </row>
    <row r="856" spans="3:6" ht="14.25" hidden="1" customHeight="1" x14ac:dyDescent="0.25">
      <c r="C856" s="14"/>
      <c r="F856" s="15"/>
    </row>
    <row r="857" spans="3:6" ht="14.25" hidden="1" customHeight="1" x14ac:dyDescent="0.25">
      <c r="C857" s="14"/>
      <c r="F857" s="15"/>
    </row>
    <row r="858" spans="3:6" ht="14.25" hidden="1" customHeight="1" x14ac:dyDescent="0.25">
      <c r="C858" s="14"/>
      <c r="F858" s="15"/>
    </row>
    <row r="859" spans="3:6" ht="14.25" hidden="1" customHeight="1" x14ac:dyDescent="0.25">
      <c r="C859" s="14"/>
      <c r="F859" s="15"/>
    </row>
    <row r="860" spans="3:6" ht="14.25" hidden="1" customHeight="1" x14ac:dyDescent="0.25">
      <c r="C860" s="14"/>
      <c r="F860" s="15"/>
    </row>
    <row r="861" spans="3:6" ht="14.25" hidden="1" customHeight="1" x14ac:dyDescent="0.25">
      <c r="C861" s="14"/>
      <c r="F861" s="15"/>
    </row>
    <row r="862" spans="3:6" ht="14.25" hidden="1" customHeight="1" x14ac:dyDescent="0.25">
      <c r="C862" s="14"/>
      <c r="F862" s="15"/>
    </row>
    <row r="863" spans="3:6" ht="14.25" hidden="1" customHeight="1" x14ac:dyDescent="0.25">
      <c r="C863" s="14"/>
      <c r="F863" s="15"/>
    </row>
    <row r="864" spans="3:6" ht="14.25" hidden="1" customHeight="1" x14ac:dyDescent="0.25">
      <c r="C864" s="14"/>
      <c r="F864" s="15"/>
    </row>
    <row r="865" spans="3:6" ht="14.25" hidden="1" customHeight="1" x14ac:dyDescent="0.25">
      <c r="C865" s="14"/>
      <c r="F865" s="15"/>
    </row>
    <row r="866" spans="3:6" ht="14.25" hidden="1" customHeight="1" x14ac:dyDescent="0.25">
      <c r="C866" s="14"/>
      <c r="F866" s="15"/>
    </row>
    <row r="867" spans="3:6" ht="14.25" hidden="1" customHeight="1" x14ac:dyDescent="0.25">
      <c r="C867" s="14"/>
      <c r="F867" s="15"/>
    </row>
    <row r="868" spans="3:6" ht="14.25" hidden="1" customHeight="1" x14ac:dyDescent="0.25">
      <c r="C868" s="14"/>
      <c r="F868" s="15"/>
    </row>
    <row r="869" spans="3:6" ht="14.25" hidden="1" customHeight="1" x14ac:dyDescent="0.25">
      <c r="C869" s="14"/>
      <c r="F869" s="15"/>
    </row>
    <row r="870" spans="3:6" ht="14.25" hidden="1" customHeight="1" x14ac:dyDescent="0.25">
      <c r="C870" s="14"/>
      <c r="F870" s="15"/>
    </row>
    <row r="871" spans="3:6" ht="14.25" hidden="1" customHeight="1" x14ac:dyDescent="0.25">
      <c r="C871" s="14"/>
      <c r="F871" s="15"/>
    </row>
    <row r="872" spans="3:6" ht="14.25" hidden="1" customHeight="1" x14ac:dyDescent="0.25">
      <c r="C872" s="14"/>
      <c r="F872" s="15"/>
    </row>
    <row r="873" spans="3:6" ht="14.25" hidden="1" customHeight="1" x14ac:dyDescent="0.25">
      <c r="C873" s="14"/>
      <c r="F873" s="15"/>
    </row>
    <row r="874" spans="3:6" ht="14.25" hidden="1" customHeight="1" x14ac:dyDescent="0.25">
      <c r="C874" s="14"/>
      <c r="F874" s="15"/>
    </row>
    <row r="875" spans="3:6" ht="14.25" hidden="1" customHeight="1" x14ac:dyDescent="0.25">
      <c r="C875" s="14"/>
      <c r="F875" s="15"/>
    </row>
    <row r="876" spans="3:6" ht="14.25" hidden="1" customHeight="1" x14ac:dyDescent="0.25">
      <c r="C876" s="14"/>
      <c r="F876" s="15"/>
    </row>
    <row r="877" spans="3:6" ht="14.25" hidden="1" customHeight="1" x14ac:dyDescent="0.25">
      <c r="C877" s="14"/>
      <c r="F877" s="15"/>
    </row>
    <row r="878" spans="3:6" ht="14.25" hidden="1" customHeight="1" x14ac:dyDescent="0.25">
      <c r="C878" s="14"/>
      <c r="F878" s="15"/>
    </row>
    <row r="879" spans="3:6" ht="14.25" hidden="1" customHeight="1" x14ac:dyDescent="0.25">
      <c r="C879" s="14"/>
      <c r="F879" s="15"/>
    </row>
    <row r="880" spans="3:6" ht="14.25" hidden="1" customHeight="1" x14ac:dyDescent="0.25">
      <c r="C880" s="14"/>
      <c r="F880" s="15"/>
    </row>
    <row r="881" spans="3:6" ht="14.25" hidden="1" customHeight="1" x14ac:dyDescent="0.25">
      <c r="C881" s="14"/>
      <c r="F881" s="15"/>
    </row>
    <row r="882" spans="3:6" ht="14.25" hidden="1" customHeight="1" x14ac:dyDescent="0.25">
      <c r="C882" s="14"/>
      <c r="F882" s="15"/>
    </row>
    <row r="883" spans="3:6" ht="14.25" hidden="1" customHeight="1" x14ac:dyDescent="0.25">
      <c r="C883" s="14"/>
      <c r="F883" s="15"/>
    </row>
    <row r="884" spans="3:6" ht="14.25" hidden="1" customHeight="1" x14ac:dyDescent="0.25">
      <c r="C884" s="14"/>
      <c r="F884" s="15"/>
    </row>
    <row r="885" spans="3:6" ht="14.25" hidden="1" customHeight="1" x14ac:dyDescent="0.25">
      <c r="C885" s="14"/>
      <c r="F885" s="15"/>
    </row>
    <row r="886" spans="3:6" ht="14.25" hidden="1" customHeight="1" x14ac:dyDescent="0.25">
      <c r="C886" s="14"/>
      <c r="F886" s="15"/>
    </row>
    <row r="887" spans="3:6" ht="14.25" hidden="1" customHeight="1" x14ac:dyDescent="0.25">
      <c r="C887" s="14"/>
      <c r="F887" s="15"/>
    </row>
    <row r="888" spans="3:6" ht="14.25" hidden="1" customHeight="1" x14ac:dyDescent="0.25">
      <c r="C888" s="14"/>
      <c r="F888" s="15"/>
    </row>
    <row r="889" spans="3:6" ht="14.25" hidden="1" customHeight="1" x14ac:dyDescent="0.25">
      <c r="C889" s="14"/>
      <c r="F889" s="15"/>
    </row>
    <row r="890" spans="3:6" ht="14.25" hidden="1" customHeight="1" x14ac:dyDescent="0.25">
      <c r="C890" s="14"/>
      <c r="F890" s="15"/>
    </row>
    <row r="891" spans="3:6" ht="14.25" hidden="1" customHeight="1" x14ac:dyDescent="0.25">
      <c r="C891" s="14"/>
      <c r="F891" s="15"/>
    </row>
    <row r="892" spans="3:6" ht="14.25" hidden="1" customHeight="1" x14ac:dyDescent="0.25">
      <c r="C892" s="14"/>
      <c r="F892" s="15"/>
    </row>
    <row r="893" spans="3:6" ht="14.25" hidden="1" customHeight="1" x14ac:dyDescent="0.25">
      <c r="C893" s="14"/>
      <c r="F893" s="15"/>
    </row>
    <row r="894" spans="3:6" ht="14.25" hidden="1" customHeight="1" x14ac:dyDescent="0.25">
      <c r="C894" s="14"/>
      <c r="F894" s="15"/>
    </row>
    <row r="895" spans="3:6" ht="14.25" hidden="1" customHeight="1" x14ac:dyDescent="0.25">
      <c r="C895" s="14"/>
      <c r="F895" s="15"/>
    </row>
    <row r="896" spans="3:6" ht="14.25" hidden="1" customHeight="1" x14ac:dyDescent="0.25">
      <c r="C896" s="14"/>
      <c r="F896" s="15"/>
    </row>
    <row r="897" spans="3:6" ht="14.25" hidden="1" customHeight="1" x14ac:dyDescent="0.25">
      <c r="C897" s="14"/>
      <c r="F897" s="15"/>
    </row>
    <row r="898" spans="3:6" ht="14.25" hidden="1" customHeight="1" x14ac:dyDescent="0.25">
      <c r="C898" s="14"/>
      <c r="F898" s="15"/>
    </row>
    <row r="899" spans="3:6" ht="14.25" hidden="1" customHeight="1" x14ac:dyDescent="0.25">
      <c r="C899" s="14"/>
      <c r="F899" s="15"/>
    </row>
    <row r="900" spans="3:6" ht="14.25" hidden="1" customHeight="1" x14ac:dyDescent="0.25">
      <c r="C900" s="14"/>
      <c r="F900" s="15"/>
    </row>
    <row r="901" spans="3:6" ht="14.25" hidden="1" customHeight="1" x14ac:dyDescent="0.25">
      <c r="C901" s="14"/>
      <c r="F901" s="15"/>
    </row>
    <row r="902" spans="3:6" ht="14.25" hidden="1" customHeight="1" x14ac:dyDescent="0.25">
      <c r="C902" s="14"/>
      <c r="F902" s="15"/>
    </row>
    <row r="903" spans="3:6" ht="14.25" hidden="1" customHeight="1" x14ac:dyDescent="0.25">
      <c r="C903" s="14"/>
      <c r="F903" s="15"/>
    </row>
    <row r="904" spans="3:6" ht="14.25" hidden="1" customHeight="1" x14ac:dyDescent="0.25">
      <c r="C904" s="14"/>
      <c r="F904" s="15"/>
    </row>
    <row r="905" spans="3:6" ht="14.25" hidden="1" customHeight="1" x14ac:dyDescent="0.25">
      <c r="C905" s="14"/>
      <c r="F905" s="15"/>
    </row>
    <row r="906" spans="3:6" ht="14.25" hidden="1" customHeight="1" x14ac:dyDescent="0.25">
      <c r="C906" s="14"/>
      <c r="F906" s="15"/>
    </row>
    <row r="907" spans="3:6" ht="14.25" hidden="1" customHeight="1" x14ac:dyDescent="0.25">
      <c r="C907" s="14"/>
      <c r="F907" s="15"/>
    </row>
    <row r="908" spans="3:6" ht="14.25" hidden="1" customHeight="1" x14ac:dyDescent="0.25">
      <c r="C908" s="14"/>
      <c r="F908" s="15"/>
    </row>
    <row r="909" spans="3:6" ht="14.25" hidden="1" customHeight="1" x14ac:dyDescent="0.25">
      <c r="C909" s="14"/>
      <c r="F909" s="15"/>
    </row>
    <row r="910" spans="3:6" ht="14.25" hidden="1" customHeight="1" x14ac:dyDescent="0.25">
      <c r="C910" s="14"/>
      <c r="F910" s="15"/>
    </row>
    <row r="911" spans="3:6" ht="14.25" hidden="1" customHeight="1" x14ac:dyDescent="0.25">
      <c r="C911" s="14"/>
      <c r="F911" s="15"/>
    </row>
    <row r="912" spans="3:6" ht="14.25" hidden="1" customHeight="1" x14ac:dyDescent="0.25">
      <c r="C912" s="14"/>
      <c r="F912" s="15"/>
    </row>
    <row r="913" spans="3:6" ht="14.25" hidden="1" customHeight="1" x14ac:dyDescent="0.25">
      <c r="C913" s="14"/>
      <c r="F913" s="15"/>
    </row>
    <row r="914" spans="3:6" ht="14.25" hidden="1" customHeight="1" x14ac:dyDescent="0.25">
      <c r="C914" s="14"/>
      <c r="F914" s="15"/>
    </row>
    <row r="915" spans="3:6" ht="14.25" hidden="1" customHeight="1" x14ac:dyDescent="0.25">
      <c r="C915" s="14"/>
      <c r="F915" s="15"/>
    </row>
    <row r="916" spans="3:6" ht="14.25" hidden="1" customHeight="1" x14ac:dyDescent="0.25">
      <c r="C916" s="14"/>
      <c r="F916" s="15"/>
    </row>
    <row r="917" spans="3:6" ht="14.25" hidden="1" customHeight="1" x14ac:dyDescent="0.25">
      <c r="C917" s="14"/>
      <c r="F917" s="15"/>
    </row>
    <row r="918" spans="3:6" ht="14.25" hidden="1" customHeight="1" x14ac:dyDescent="0.25">
      <c r="C918" s="14"/>
      <c r="F918" s="15"/>
    </row>
    <row r="919" spans="3:6" ht="14.25" hidden="1" customHeight="1" x14ac:dyDescent="0.25">
      <c r="C919" s="14"/>
      <c r="F919" s="15"/>
    </row>
    <row r="920" spans="3:6" ht="14.25" hidden="1" customHeight="1" x14ac:dyDescent="0.25">
      <c r="C920" s="14"/>
      <c r="F920" s="15"/>
    </row>
    <row r="921" spans="3:6" ht="14.25" hidden="1" customHeight="1" x14ac:dyDescent="0.25">
      <c r="C921" s="14"/>
      <c r="F921" s="15"/>
    </row>
    <row r="922" spans="3:6" ht="14.25" hidden="1" customHeight="1" x14ac:dyDescent="0.25">
      <c r="C922" s="14"/>
      <c r="F922" s="15"/>
    </row>
    <row r="923" spans="3:6" ht="14.25" hidden="1" customHeight="1" x14ac:dyDescent="0.25">
      <c r="C923" s="14"/>
      <c r="F923" s="15"/>
    </row>
    <row r="924" spans="3:6" ht="14.25" hidden="1" customHeight="1" x14ac:dyDescent="0.25">
      <c r="C924" s="14"/>
      <c r="F924" s="15"/>
    </row>
    <row r="925" spans="3:6" ht="14.25" hidden="1" customHeight="1" x14ac:dyDescent="0.25">
      <c r="C925" s="14"/>
      <c r="F925" s="15"/>
    </row>
    <row r="926" spans="3:6" ht="14.25" hidden="1" customHeight="1" x14ac:dyDescent="0.25">
      <c r="C926" s="14"/>
      <c r="F926" s="15"/>
    </row>
    <row r="927" spans="3:6" ht="14.25" hidden="1" customHeight="1" x14ac:dyDescent="0.25">
      <c r="C927" s="14"/>
      <c r="F927" s="15"/>
    </row>
    <row r="928" spans="3:6" ht="14.25" hidden="1" customHeight="1" x14ac:dyDescent="0.25">
      <c r="C928" s="14"/>
      <c r="F928" s="15"/>
    </row>
    <row r="929" spans="3:6" ht="14.25" hidden="1" customHeight="1" x14ac:dyDescent="0.25">
      <c r="C929" s="14"/>
      <c r="F929" s="15"/>
    </row>
    <row r="930" spans="3:6" ht="14.25" hidden="1" customHeight="1" x14ac:dyDescent="0.25">
      <c r="C930" s="14"/>
      <c r="F930" s="15"/>
    </row>
    <row r="931" spans="3:6" ht="14.25" hidden="1" customHeight="1" x14ac:dyDescent="0.25">
      <c r="C931" s="14"/>
      <c r="F931" s="15"/>
    </row>
    <row r="932" spans="3:6" ht="14.25" hidden="1" customHeight="1" x14ac:dyDescent="0.25">
      <c r="C932" s="14"/>
      <c r="F932" s="15"/>
    </row>
    <row r="933" spans="3:6" ht="14.25" hidden="1" customHeight="1" x14ac:dyDescent="0.25">
      <c r="C933" s="14"/>
      <c r="F933" s="15"/>
    </row>
    <row r="934" spans="3:6" ht="14.25" hidden="1" customHeight="1" x14ac:dyDescent="0.25">
      <c r="C934" s="14"/>
      <c r="F934" s="15"/>
    </row>
    <row r="935" spans="3:6" ht="14.25" hidden="1" customHeight="1" x14ac:dyDescent="0.25">
      <c r="C935" s="14"/>
      <c r="F935" s="15"/>
    </row>
    <row r="936" spans="3:6" ht="14.25" hidden="1" customHeight="1" x14ac:dyDescent="0.25">
      <c r="C936" s="14"/>
      <c r="F936" s="15"/>
    </row>
    <row r="937" spans="3:6" ht="14.25" hidden="1" customHeight="1" x14ac:dyDescent="0.25">
      <c r="C937" s="14"/>
      <c r="F937" s="15"/>
    </row>
    <row r="938" spans="3:6" ht="14.25" hidden="1" customHeight="1" x14ac:dyDescent="0.25">
      <c r="C938" s="14"/>
      <c r="F938" s="15"/>
    </row>
    <row r="939" spans="3:6" ht="14.25" hidden="1" customHeight="1" x14ac:dyDescent="0.25">
      <c r="C939" s="14"/>
      <c r="F939" s="15"/>
    </row>
    <row r="940" spans="3:6" ht="14.25" hidden="1" customHeight="1" x14ac:dyDescent="0.25">
      <c r="C940" s="14"/>
      <c r="F940" s="15"/>
    </row>
    <row r="941" spans="3:6" ht="14.25" hidden="1" customHeight="1" x14ac:dyDescent="0.25">
      <c r="C941" s="14"/>
      <c r="F941" s="15"/>
    </row>
    <row r="942" spans="3:6" ht="14.25" hidden="1" customHeight="1" x14ac:dyDescent="0.25">
      <c r="C942" s="14"/>
      <c r="F942" s="15"/>
    </row>
    <row r="943" spans="3:6" ht="14.25" hidden="1" customHeight="1" x14ac:dyDescent="0.25">
      <c r="C943" s="14"/>
      <c r="F943" s="15"/>
    </row>
    <row r="944" spans="3:6" ht="14.25" hidden="1" customHeight="1" x14ac:dyDescent="0.25">
      <c r="C944" s="14"/>
      <c r="F944" s="15"/>
    </row>
    <row r="945" spans="3:6" ht="14.25" hidden="1" customHeight="1" x14ac:dyDescent="0.25">
      <c r="C945" s="14"/>
      <c r="F945" s="15"/>
    </row>
    <row r="946" spans="3:6" ht="14.25" hidden="1" customHeight="1" x14ac:dyDescent="0.25">
      <c r="C946" s="14"/>
      <c r="F946" s="15"/>
    </row>
    <row r="947" spans="3:6" ht="14.25" hidden="1" customHeight="1" x14ac:dyDescent="0.25">
      <c r="C947" s="14"/>
      <c r="F947" s="15"/>
    </row>
    <row r="948" spans="3:6" ht="14.25" hidden="1" customHeight="1" x14ac:dyDescent="0.25">
      <c r="C948" s="14"/>
      <c r="F948" s="15"/>
    </row>
    <row r="949" spans="3:6" ht="14.25" hidden="1" customHeight="1" x14ac:dyDescent="0.25">
      <c r="C949" s="14"/>
      <c r="F949" s="15"/>
    </row>
    <row r="950" spans="3:6" ht="14.25" hidden="1" customHeight="1" x14ac:dyDescent="0.25">
      <c r="C950" s="14"/>
      <c r="F950" s="15"/>
    </row>
    <row r="951" spans="3:6" ht="14.25" hidden="1" customHeight="1" x14ac:dyDescent="0.25">
      <c r="C951" s="14"/>
      <c r="F951" s="15"/>
    </row>
    <row r="952" spans="3:6" ht="14.25" hidden="1" customHeight="1" x14ac:dyDescent="0.25">
      <c r="C952" s="14"/>
      <c r="F952" s="15"/>
    </row>
    <row r="953" spans="3:6" ht="14.25" hidden="1" customHeight="1" x14ac:dyDescent="0.25">
      <c r="C953" s="14"/>
      <c r="F953" s="15"/>
    </row>
    <row r="954" spans="3:6" ht="14.25" hidden="1" customHeight="1" x14ac:dyDescent="0.25">
      <c r="C954" s="14"/>
      <c r="F954" s="15"/>
    </row>
    <row r="955" spans="3:6" ht="14.25" hidden="1" customHeight="1" x14ac:dyDescent="0.25">
      <c r="C955" s="14"/>
      <c r="F955" s="15"/>
    </row>
    <row r="956" spans="3:6" ht="14.25" hidden="1" customHeight="1" x14ac:dyDescent="0.25">
      <c r="C956" s="14"/>
      <c r="F956" s="15"/>
    </row>
    <row r="957" spans="3:6" ht="14.25" hidden="1" customHeight="1" x14ac:dyDescent="0.25">
      <c r="C957" s="14"/>
      <c r="F957" s="15"/>
    </row>
    <row r="958" spans="3:6" ht="14.25" hidden="1" customHeight="1" x14ac:dyDescent="0.25">
      <c r="C958" s="14"/>
      <c r="F958" s="15"/>
    </row>
    <row r="959" spans="3:6" ht="14.25" hidden="1" customHeight="1" x14ac:dyDescent="0.25">
      <c r="C959" s="14"/>
      <c r="F959" s="15"/>
    </row>
    <row r="960" spans="3:6" ht="14.25" hidden="1" customHeight="1" x14ac:dyDescent="0.25">
      <c r="C960" s="14"/>
      <c r="F960" s="15"/>
    </row>
    <row r="961" spans="3:6" ht="14.25" hidden="1" customHeight="1" x14ac:dyDescent="0.25">
      <c r="C961" s="14"/>
      <c r="F961" s="15"/>
    </row>
    <row r="962" spans="3:6" ht="14.25" hidden="1" customHeight="1" x14ac:dyDescent="0.25">
      <c r="C962" s="14"/>
      <c r="F962" s="15"/>
    </row>
    <row r="963" spans="3:6" ht="14.25" hidden="1" customHeight="1" x14ac:dyDescent="0.25">
      <c r="C963" s="14"/>
      <c r="F963" s="15"/>
    </row>
    <row r="964" spans="3:6" ht="14.25" hidden="1" customHeight="1" x14ac:dyDescent="0.25">
      <c r="C964" s="14"/>
      <c r="F964" s="15"/>
    </row>
    <row r="965" spans="3:6" ht="14.25" hidden="1" customHeight="1" x14ac:dyDescent="0.25">
      <c r="C965" s="14"/>
      <c r="F965" s="15"/>
    </row>
    <row r="966" spans="3:6" ht="14.25" hidden="1" customHeight="1" x14ac:dyDescent="0.25">
      <c r="C966" s="14"/>
      <c r="F966" s="15"/>
    </row>
    <row r="967" spans="3:6" ht="14.25" hidden="1" customHeight="1" x14ac:dyDescent="0.25">
      <c r="C967" s="14"/>
      <c r="F967" s="15"/>
    </row>
    <row r="968" spans="3:6" ht="14.25" hidden="1" customHeight="1" x14ac:dyDescent="0.25">
      <c r="C968" s="14"/>
      <c r="F968" s="15"/>
    </row>
    <row r="969" spans="3:6" ht="14.25" hidden="1" customHeight="1" x14ac:dyDescent="0.25">
      <c r="C969" s="14"/>
      <c r="F969" s="15"/>
    </row>
    <row r="970" spans="3:6" ht="14.25" hidden="1" customHeight="1" x14ac:dyDescent="0.25">
      <c r="C970" s="14"/>
      <c r="F970" s="15"/>
    </row>
    <row r="971" spans="3:6" ht="14.25" hidden="1" customHeight="1" x14ac:dyDescent="0.25">
      <c r="C971" s="14"/>
      <c r="F971" s="15"/>
    </row>
    <row r="972" spans="3:6" ht="14.25" hidden="1" customHeight="1" x14ac:dyDescent="0.25">
      <c r="C972" s="14"/>
      <c r="F972" s="15"/>
    </row>
    <row r="973" spans="3:6" ht="14.25" hidden="1" customHeight="1" x14ac:dyDescent="0.25">
      <c r="C973" s="14"/>
      <c r="F973" s="15"/>
    </row>
    <row r="974" spans="3:6" ht="14.25" hidden="1" customHeight="1" x14ac:dyDescent="0.25">
      <c r="C974" s="14"/>
      <c r="F974" s="15"/>
    </row>
    <row r="975" spans="3:6" ht="14.25" hidden="1" customHeight="1" x14ac:dyDescent="0.25">
      <c r="C975" s="14"/>
      <c r="F975" s="15"/>
    </row>
    <row r="976" spans="3:6" ht="14.25" hidden="1" customHeight="1" x14ac:dyDescent="0.25">
      <c r="C976" s="14"/>
      <c r="F976" s="15"/>
    </row>
    <row r="977" spans="3:6" ht="14.25" hidden="1" customHeight="1" x14ac:dyDescent="0.25">
      <c r="C977" s="14"/>
      <c r="F977" s="15"/>
    </row>
    <row r="978" spans="3:6" ht="14.25" hidden="1" customHeight="1" x14ac:dyDescent="0.25">
      <c r="C978" s="14"/>
      <c r="F978" s="15"/>
    </row>
    <row r="979" spans="3:6" ht="14.25" hidden="1" customHeight="1" x14ac:dyDescent="0.25">
      <c r="C979" s="14"/>
      <c r="F979" s="15"/>
    </row>
    <row r="980" spans="3:6" ht="14.25" hidden="1" customHeight="1" x14ac:dyDescent="0.25">
      <c r="C980" s="14"/>
      <c r="F980" s="15"/>
    </row>
    <row r="981" spans="3:6" ht="14.25" hidden="1" customHeight="1" x14ac:dyDescent="0.25">
      <c r="C981" s="14"/>
      <c r="F981" s="15"/>
    </row>
    <row r="982" spans="3:6" ht="14.25" hidden="1" customHeight="1" x14ac:dyDescent="0.25">
      <c r="C982" s="14"/>
      <c r="F982" s="15"/>
    </row>
    <row r="983" spans="3:6" ht="14.25" hidden="1" customHeight="1" x14ac:dyDescent="0.25">
      <c r="C983" s="14"/>
      <c r="F983" s="15"/>
    </row>
    <row r="984" spans="3:6" ht="14.25" hidden="1" customHeight="1" x14ac:dyDescent="0.25">
      <c r="C984" s="14"/>
      <c r="F984" s="15"/>
    </row>
    <row r="985" spans="3:6" ht="14.25" hidden="1" customHeight="1" x14ac:dyDescent="0.25">
      <c r="C985" s="14"/>
      <c r="F985" s="15"/>
    </row>
    <row r="986" spans="3:6" ht="14.25" hidden="1" customHeight="1" x14ac:dyDescent="0.25">
      <c r="C986" s="14"/>
      <c r="F986" s="15"/>
    </row>
    <row r="987" spans="3:6" ht="14.25" hidden="1" customHeight="1" x14ac:dyDescent="0.25">
      <c r="C987" s="14"/>
      <c r="F987" s="15"/>
    </row>
    <row r="988" spans="3:6" ht="14.25" hidden="1" customHeight="1" x14ac:dyDescent="0.25">
      <c r="C988" s="14"/>
      <c r="F988" s="15"/>
    </row>
    <row r="989" spans="3:6" ht="14.25" hidden="1" customHeight="1" x14ac:dyDescent="0.25">
      <c r="C989" s="14"/>
      <c r="F989" s="15"/>
    </row>
    <row r="990" spans="3:6" ht="14.25" hidden="1" customHeight="1" x14ac:dyDescent="0.25">
      <c r="C990" s="14"/>
      <c r="F990" s="15"/>
    </row>
    <row r="991" spans="3:6" ht="14.25" hidden="1" customHeight="1" x14ac:dyDescent="0.25">
      <c r="C991" s="14"/>
      <c r="F991" s="15"/>
    </row>
    <row r="992" spans="3:6" ht="14.25" hidden="1" customHeight="1" x14ac:dyDescent="0.25">
      <c r="C992" s="14"/>
      <c r="F992" s="15"/>
    </row>
    <row r="993" spans="3:6" ht="14.25" hidden="1" customHeight="1" x14ac:dyDescent="0.25">
      <c r="C993" s="14"/>
      <c r="F993" s="15"/>
    </row>
    <row r="994" spans="3:6" ht="14.25" hidden="1" customHeight="1" x14ac:dyDescent="0.25">
      <c r="C994" s="14"/>
      <c r="F994" s="15"/>
    </row>
    <row r="995" spans="3:6" ht="14.25" hidden="1" customHeight="1" x14ac:dyDescent="0.25">
      <c r="C995" s="14"/>
      <c r="F995" s="15"/>
    </row>
    <row r="996" spans="3:6" ht="14.25" hidden="1" customHeight="1" x14ac:dyDescent="0.25">
      <c r="C996" s="14"/>
      <c r="F996" s="15"/>
    </row>
    <row r="997" spans="3:6" ht="14.25" hidden="1" customHeight="1" x14ac:dyDescent="0.25">
      <c r="C997" s="14"/>
      <c r="F997" s="15"/>
    </row>
    <row r="998" spans="3:6" ht="14.25" hidden="1" customHeight="1" x14ac:dyDescent="0.25">
      <c r="C998" s="14"/>
      <c r="F998" s="15"/>
    </row>
    <row r="999" spans="3:6" ht="14.25" hidden="1" customHeight="1" x14ac:dyDescent="0.25">
      <c r="C999" s="14"/>
      <c r="F999" s="15"/>
    </row>
    <row r="1000" spans="3:6" ht="14.25" hidden="1" customHeight="1" x14ac:dyDescent="0.25">
      <c r="C1000" s="14"/>
      <c r="F1000" s="15"/>
    </row>
  </sheetData>
  <autoFilter ref="A1:Z1000" xr:uid="{00000000-0009-0000-0000-000000000000}">
    <filterColumn colId="2">
      <filters>
        <filter val="Unit"/>
      </filters>
    </filterColumn>
  </autoFilter>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M1000"/>
  <sheetViews>
    <sheetView tabSelected="1" topLeftCell="B28" workbookViewId="0">
      <selection activeCell="E320" sqref="E320"/>
    </sheetView>
  </sheetViews>
  <sheetFormatPr defaultColWidth="14.42578125" defaultRowHeight="15" customHeight="1" x14ac:dyDescent="0.25"/>
  <cols>
    <col min="1" max="1" width="21.85546875" customWidth="1"/>
    <col min="2" max="2" width="12.7109375" customWidth="1"/>
    <col min="3" max="3" width="17.28515625" customWidth="1"/>
    <col min="4" max="4" width="22.140625" customWidth="1"/>
    <col min="5" max="5" width="17.85546875" customWidth="1"/>
    <col min="6" max="7" width="44.85546875" customWidth="1"/>
    <col min="8" max="8" width="56.140625" customWidth="1"/>
    <col min="9" max="9" width="52.85546875" customWidth="1"/>
    <col min="10" max="10" width="15.85546875" customWidth="1"/>
    <col min="11" max="11" width="16.85546875" customWidth="1"/>
    <col min="12" max="12" width="12.5703125" hidden="1" customWidth="1"/>
    <col min="13" max="13" width="15" hidden="1" customWidth="1"/>
    <col min="14" max="26" width="8.7109375" customWidth="1"/>
  </cols>
  <sheetData>
    <row r="1" spans="1:13" ht="14.25" customHeight="1" x14ac:dyDescent="0.25">
      <c r="A1" s="1" t="s">
        <v>155</v>
      </c>
      <c r="B1" s="1" t="s">
        <v>156</v>
      </c>
      <c r="C1" s="1" t="s">
        <v>0</v>
      </c>
      <c r="D1" s="2" t="s">
        <v>2</v>
      </c>
      <c r="E1" s="1" t="s">
        <v>157</v>
      </c>
      <c r="F1" s="1" t="s">
        <v>4</v>
      </c>
      <c r="G1" s="1" t="s">
        <v>158</v>
      </c>
      <c r="H1" s="16" t="s">
        <v>159</v>
      </c>
      <c r="I1" s="16" t="s">
        <v>160</v>
      </c>
      <c r="J1" s="1" t="s">
        <v>6</v>
      </c>
      <c r="K1" s="1" t="s">
        <v>7</v>
      </c>
      <c r="L1" s="1" t="s">
        <v>8</v>
      </c>
      <c r="M1" s="1" t="s">
        <v>9</v>
      </c>
    </row>
    <row r="2" spans="1:13" ht="14.25" customHeight="1" x14ac:dyDescent="0.25">
      <c r="A2" s="4">
        <v>1</v>
      </c>
      <c r="B2" s="4">
        <v>95</v>
      </c>
      <c r="C2" s="4">
        <v>1</v>
      </c>
      <c r="D2" s="5" t="str">
        <f>VLOOKUP(C2,'Level 1'!A:C,3,FALSE)</f>
        <v>Process</v>
      </c>
      <c r="E2" s="4">
        <v>1</v>
      </c>
      <c r="F2" s="4" t="str">
        <f t="array" ref="F2">INDEX('Level 1'!$A$2:$E$134,  MATCH(C2, 'Level 1'!$A$2:$A$134, 0), 5)</f>
        <v>Asphalt Production</v>
      </c>
      <c r="G2" s="4" t="s">
        <v>53</v>
      </c>
      <c r="H2" s="17" t="s">
        <v>161</v>
      </c>
      <c r="I2" s="17" t="s">
        <v>162</v>
      </c>
      <c r="J2" s="7">
        <v>43894</v>
      </c>
      <c r="K2" s="7">
        <v>44588.47074074074</v>
      </c>
      <c r="L2" s="4" t="s">
        <v>12</v>
      </c>
      <c r="M2" s="4" t="s">
        <v>12</v>
      </c>
    </row>
    <row r="3" spans="1:13" ht="14.25" customHeight="1" x14ac:dyDescent="0.25">
      <c r="A3" s="8">
        <v>2</v>
      </c>
      <c r="B3" s="8">
        <v>96</v>
      </c>
      <c r="C3" s="8">
        <v>2</v>
      </c>
      <c r="D3" s="9" t="str">
        <f>VLOOKUP(C3,'Level 1'!A:C,3,FALSE)</f>
        <v>Process</v>
      </c>
      <c r="E3" s="8">
        <v>2</v>
      </c>
      <c r="F3" s="8" t="str">
        <f t="array" ref="F3">INDEX('Level 1'!$A$2:$E$134,  MATCH(C3, 'Level 1'!$A$2:$A$134, 0), 5)</f>
        <v>Cement Production</v>
      </c>
      <c r="G3" s="8" t="s">
        <v>53</v>
      </c>
      <c r="H3" s="18" t="s">
        <v>163</v>
      </c>
      <c r="I3" s="18" t="s">
        <v>164</v>
      </c>
      <c r="J3" s="11">
        <v>43894</v>
      </c>
      <c r="K3" s="11">
        <v>44588.473263888889</v>
      </c>
      <c r="L3" s="8" t="s">
        <v>12</v>
      </c>
      <c r="M3" s="8" t="s">
        <v>12</v>
      </c>
    </row>
    <row r="4" spans="1:13" ht="14.25" customHeight="1" x14ac:dyDescent="0.25">
      <c r="A4" s="4">
        <v>3</v>
      </c>
      <c r="B4" s="4">
        <v>97</v>
      </c>
      <c r="C4" s="4">
        <v>3</v>
      </c>
      <c r="D4" s="5" t="str">
        <f>VLOOKUP(C4,'Level 1'!A:C,3,FALSE)</f>
        <v>Process</v>
      </c>
      <c r="E4" s="4">
        <v>3</v>
      </c>
      <c r="F4" s="4" t="str">
        <f t="array" ref="F4">INDEX('Level 1'!$A$2:$E$134,  MATCH(C4, 'Level 1'!$A$2:$A$134, 0), 5)</f>
        <v>Concrete Mixing</v>
      </c>
      <c r="G4" s="4" t="s">
        <v>53</v>
      </c>
      <c r="H4" s="17" t="s">
        <v>165</v>
      </c>
      <c r="I4" s="17" t="s">
        <v>166</v>
      </c>
      <c r="J4" s="7">
        <v>43894</v>
      </c>
      <c r="K4" s="7">
        <v>44588.473703703705</v>
      </c>
      <c r="L4" s="4" t="s">
        <v>12</v>
      </c>
      <c r="M4" s="4" t="s">
        <v>12</v>
      </c>
    </row>
    <row r="5" spans="1:13" ht="14.25" customHeight="1" x14ac:dyDescent="0.25">
      <c r="A5" s="8">
        <v>4</v>
      </c>
      <c r="B5" s="8">
        <v>98</v>
      </c>
      <c r="C5" s="8">
        <v>4</v>
      </c>
      <c r="D5" s="9" t="str">
        <f>VLOOKUP(C5,'Level 1'!A:C,3,FALSE)</f>
        <v>Process</v>
      </c>
      <c r="E5" s="8">
        <v>4</v>
      </c>
      <c r="F5" s="8" t="str">
        <f t="array" ref="F5">INDEX('Level 1'!$A$2:$E$134,  MATCH(C5, 'Level 1'!$A$2:$A$134, 0), 5)</f>
        <v>Consumer Products Production</v>
      </c>
      <c r="G5" s="8" t="s">
        <v>53</v>
      </c>
      <c r="H5" s="18" t="s">
        <v>167</v>
      </c>
      <c r="I5" s="18" t="s">
        <v>168</v>
      </c>
      <c r="J5" s="11">
        <v>43894</v>
      </c>
      <c r="K5" s="11">
        <v>44608.471018518518</v>
      </c>
      <c r="L5" s="8" t="s">
        <v>12</v>
      </c>
      <c r="M5" s="8" t="s">
        <v>12</v>
      </c>
    </row>
    <row r="6" spans="1:13" ht="14.25" customHeight="1" x14ac:dyDescent="0.25">
      <c r="A6" s="4">
        <v>5</v>
      </c>
      <c r="B6" s="4">
        <v>99</v>
      </c>
      <c r="C6" s="4">
        <v>5</v>
      </c>
      <c r="D6" s="5" t="str">
        <f>VLOOKUP(C6,'Level 1'!A:C,3,FALSE)</f>
        <v>Process</v>
      </c>
      <c r="E6" s="4">
        <v>5</v>
      </c>
      <c r="F6" s="4" t="str">
        <f t="array" ref="F6">INDEX('Level 1'!$A$2:$E$134,  MATCH(C6, 'Level 1'!$A$2:$A$134, 0), 5)</f>
        <v>Electronics Production</v>
      </c>
      <c r="G6" s="4" t="s">
        <v>53</v>
      </c>
      <c r="H6" s="17" t="s">
        <v>169</v>
      </c>
      <c r="I6" s="17" t="s">
        <v>170</v>
      </c>
      <c r="J6" s="7">
        <v>43894</v>
      </c>
      <c r="K6" s="7">
        <v>43894</v>
      </c>
      <c r="L6" s="4" t="s">
        <v>12</v>
      </c>
      <c r="M6" s="4" t="s">
        <v>12</v>
      </c>
    </row>
    <row r="7" spans="1:13" ht="14.25" customHeight="1" x14ac:dyDescent="0.25">
      <c r="A7" s="8">
        <v>6</v>
      </c>
      <c r="B7" s="8">
        <v>100</v>
      </c>
      <c r="C7" s="8">
        <v>6</v>
      </c>
      <c r="D7" s="9" t="str">
        <f>VLOOKUP(C7,'Level 1'!A:C,3,FALSE)</f>
        <v>Process</v>
      </c>
      <c r="E7" s="8">
        <v>6</v>
      </c>
      <c r="F7" s="8" t="str">
        <f t="array" ref="F7">INDEX('Level 1'!$A$2:$E$134,  MATCH(C7, 'Level 1'!$A$2:$A$134, 0), 5)</f>
        <v>Explosives Production</v>
      </c>
      <c r="G7" s="8" t="s">
        <v>53</v>
      </c>
      <c r="H7" s="18" t="s">
        <v>171</v>
      </c>
      <c r="I7" s="18" t="s">
        <v>172</v>
      </c>
      <c r="J7" s="11">
        <v>43894</v>
      </c>
      <c r="K7" s="11">
        <v>43894</v>
      </c>
      <c r="L7" s="8" t="s">
        <v>12</v>
      </c>
      <c r="M7" s="8" t="s">
        <v>12</v>
      </c>
    </row>
    <row r="8" spans="1:13" ht="14.25" customHeight="1" x14ac:dyDescent="0.25">
      <c r="A8" s="4">
        <v>7</v>
      </c>
      <c r="B8" s="4">
        <v>101</v>
      </c>
      <c r="C8" s="4">
        <v>7</v>
      </c>
      <c r="D8" s="5" t="str">
        <f>VLOOKUP(C8,'Level 1'!A:C,3,FALSE)</f>
        <v>Process</v>
      </c>
      <c r="E8" s="4">
        <v>7</v>
      </c>
      <c r="F8" s="4" t="str">
        <f t="array" ref="F8">INDEX('Level 1'!$A$2:$E$134,  MATCH(C8, 'Level 1'!$A$2:$A$134, 0), 5)</f>
        <v>Fiberglass Production</v>
      </c>
      <c r="G8" s="4" t="s">
        <v>53</v>
      </c>
      <c r="H8" s="17" t="s">
        <v>173</v>
      </c>
      <c r="I8" s="17" t="s">
        <v>174</v>
      </c>
      <c r="J8" s="7">
        <v>43894</v>
      </c>
      <c r="K8" s="7">
        <v>43894</v>
      </c>
      <c r="L8" s="4" t="s">
        <v>12</v>
      </c>
      <c r="M8" s="4" t="s">
        <v>12</v>
      </c>
    </row>
    <row r="9" spans="1:13" ht="14.25" customHeight="1" x14ac:dyDescent="0.25">
      <c r="A9" s="8">
        <v>8</v>
      </c>
      <c r="B9" s="8">
        <v>102</v>
      </c>
      <c r="C9" s="8">
        <v>8</v>
      </c>
      <c r="D9" s="9" t="str">
        <f>VLOOKUP(C9,'Level 1'!A:C,3,FALSE)</f>
        <v>Process</v>
      </c>
      <c r="E9" s="8">
        <v>8</v>
      </c>
      <c r="F9" s="8" t="str">
        <f t="array" ref="F9">INDEX('Level 1'!$A$2:$E$134,  MATCH(C9, 'Level 1'!$A$2:$A$134, 0), 5)</f>
        <v>Foam Production</v>
      </c>
      <c r="G9" s="8" t="s">
        <v>53</v>
      </c>
      <c r="H9" s="18" t="s">
        <v>175</v>
      </c>
      <c r="I9" s="18" t="s">
        <v>176</v>
      </c>
      <c r="J9" s="11">
        <v>43894</v>
      </c>
      <c r="K9" s="11">
        <v>44588.480462962965</v>
      </c>
      <c r="L9" s="8" t="s">
        <v>12</v>
      </c>
      <c r="M9" s="8" t="s">
        <v>12</v>
      </c>
    </row>
    <row r="10" spans="1:13" ht="14.25" customHeight="1" x14ac:dyDescent="0.25">
      <c r="A10" s="4">
        <v>9</v>
      </c>
      <c r="B10" s="4">
        <v>103</v>
      </c>
      <c r="C10" s="4">
        <v>9</v>
      </c>
      <c r="D10" s="5" t="str">
        <f>VLOOKUP(C10,'Level 1'!A:C,3,FALSE)</f>
        <v>Process</v>
      </c>
      <c r="E10" s="4">
        <v>9</v>
      </c>
      <c r="F10" s="4" t="str">
        <f t="array" ref="F10">INDEX('Level 1'!$A$2:$E$134,  MATCH(C10, 'Level 1'!$A$2:$A$134, 0), 5)</f>
        <v>Food and Ag Production</v>
      </c>
      <c r="G10" s="4" t="s">
        <v>53</v>
      </c>
      <c r="H10" s="17" t="s">
        <v>177</v>
      </c>
      <c r="I10" s="17" t="s">
        <v>178</v>
      </c>
      <c r="J10" s="7">
        <v>43894</v>
      </c>
      <c r="K10" s="7">
        <v>44588.484467592592</v>
      </c>
      <c r="L10" s="4" t="s">
        <v>12</v>
      </c>
      <c r="M10" s="4" t="s">
        <v>12</v>
      </c>
    </row>
    <row r="11" spans="1:13" ht="14.25" customHeight="1" x14ac:dyDescent="0.25">
      <c r="A11" s="8">
        <v>10</v>
      </c>
      <c r="B11" s="8">
        <v>104</v>
      </c>
      <c r="C11" s="8">
        <v>10</v>
      </c>
      <c r="D11" s="9" t="str">
        <f>VLOOKUP(C11,'Level 1'!A:C,3,FALSE)</f>
        <v>Process</v>
      </c>
      <c r="E11" s="8">
        <v>10</v>
      </c>
      <c r="F11" s="8" t="str">
        <f t="array" ref="F11">INDEX('Level 1'!$A$2:$E$134,  MATCH(C11, 'Level 1'!$A$2:$A$134, 0), 5)</f>
        <v>Glass Production</v>
      </c>
      <c r="G11" s="8" t="s">
        <v>53</v>
      </c>
      <c r="H11" s="18" t="s">
        <v>179</v>
      </c>
      <c r="I11" s="18" t="s">
        <v>180</v>
      </c>
      <c r="J11" s="11">
        <v>43894</v>
      </c>
      <c r="K11" s="11">
        <v>44537.706643518519</v>
      </c>
      <c r="L11" s="8" t="s">
        <v>12</v>
      </c>
      <c r="M11" s="8" t="s">
        <v>12</v>
      </c>
    </row>
    <row r="12" spans="1:13" ht="14.25" customHeight="1" x14ac:dyDescent="0.25">
      <c r="A12" s="4">
        <v>11</v>
      </c>
      <c r="B12" s="4">
        <v>105</v>
      </c>
      <c r="C12" s="4">
        <v>11</v>
      </c>
      <c r="D12" s="5" t="str">
        <f>VLOOKUP(C12,'Level 1'!A:C,3,FALSE)</f>
        <v>Process</v>
      </c>
      <c r="E12" s="4">
        <v>11</v>
      </c>
      <c r="F12" s="4" t="str">
        <f t="array" ref="F12">INDEX('Level 1'!$A$2:$E$134,  MATCH(C12, 'Level 1'!$A$2:$A$134, 0), 5)</f>
        <v>Inorganic Chemical Production</v>
      </c>
      <c r="G12" s="4" t="s">
        <v>53</v>
      </c>
      <c r="H12" s="17" t="s">
        <v>181</v>
      </c>
      <c r="I12" s="17" t="s">
        <v>182</v>
      </c>
      <c r="J12" s="7">
        <v>43894</v>
      </c>
      <c r="K12" s="7">
        <v>44588.485798611109</v>
      </c>
      <c r="L12" s="4" t="s">
        <v>12</v>
      </c>
      <c r="M12" s="4" t="s">
        <v>12</v>
      </c>
    </row>
    <row r="13" spans="1:13" ht="14.25" customHeight="1" x14ac:dyDescent="0.25">
      <c r="A13" s="8">
        <v>12</v>
      </c>
      <c r="B13" s="8">
        <v>106</v>
      </c>
      <c r="C13" s="8">
        <v>12</v>
      </c>
      <c r="D13" s="9" t="str">
        <f>VLOOKUP(C13,'Level 1'!A:C,3,FALSE)</f>
        <v>Process</v>
      </c>
      <c r="E13" s="8">
        <v>12</v>
      </c>
      <c r="F13" s="8" t="str">
        <f t="array" ref="F13">INDEX('Level 1'!$A$2:$E$134,  MATCH(C13, 'Level 1'!$A$2:$A$134, 0), 5)</f>
        <v>Metallurgical Production</v>
      </c>
      <c r="G13" s="8" t="s">
        <v>53</v>
      </c>
      <c r="H13" s="18" t="s">
        <v>183</v>
      </c>
      <c r="I13" s="18" t="s">
        <v>184</v>
      </c>
      <c r="J13" s="11">
        <v>43894</v>
      </c>
      <c r="K13" s="11">
        <v>44553.420775462961</v>
      </c>
      <c r="L13" s="8" t="s">
        <v>12</v>
      </c>
      <c r="M13" s="8" t="s">
        <v>12</v>
      </c>
    </row>
    <row r="14" spans="1:13" ht="14.25" customHeight="1" x14ac:dyDescent="0.25">
      <c r="A14" s="4">
        <v>13</v>
      </c>
      <c r="B14" s="4">
        <v>107</v>
      </c>
      <c r="C14" s="4">
        <v>13</v>
      </c>
      <c r="D14" s="5" t="str">
        <f>VLOOKUP(C14,'Level 1'!A:C,3,FALSE)</f>
        <v>Process</v>
      </c>
      <c r="E14" s="4">
        <v>13</v>
      </c>
      <c r="F14" s="4" t="str">
        <f t="array" ref="F14">INDEX('Level 1'!$A$2:$E$134,  MATCH(C14, 'Level 1'!$A$2:$A$134, 0), 5)</f>
        <v>Petroleum Refining and Processing</v>
      </c>
      <c r="G14" s="4" t="s">
        <v>53</v>
      </c>
      <c r="H14" s="17" t="s">
        <v>185</v>
      </c>
      <c r="I14" s="17" t="s">
        <v>186</v>
      </c>
      <c r="J14" s="7">
        <v>43894</v>
      </c>
      <c r="K14" s="7">
        <v>44713.379374999997</v>
      </c>
      <c r="L14" s="4" t="s">
        <v>12</v>
      </c>
      <c r="M14" s="4" t="s">
        <v>12</v>
      </c>
    </row>
    <row r="15" spans="1:13" ht="14.25" customHeight="1" x14ac:dyDescent="0.25">
      <c r="A15" s="8">
        <v>14</v>
      </c>
      <c r="B15" s="8">
        <v>108</v>
      </c>
      <c r="C15" s="8">
        <v>14</v>
      </c>
      <c r="D15" s="9" t="str">
        <f>VLOOKUP(C15,'Level 1'!A:C,3,FALSE)</f>
        <v>Process</v>
      </c>
      <c r="E15" s="8">
        <v>14</v>
      </c>
      <c r="F15" s="8" t="str">
        <f t="array" ref="F15">INDEX('Level 1'!$A$2:$E$134,  MATCH(C15, 'Level 1'!$A$2:$A$134, 0), 5)</f>
        <v>Oil and Gas Extraction</v>
      </c>
      <c r="G15" s="8" t="s">
        <v>53</v>
      </c>
      <c r="H15" s="18" t="s">
        <v>187</v>
      </c>
      <c r="I15" s="18" t="s">
        <v>188</v>
      </c>
      <c r="J15" s="11">
        <v>43894</v>
      </c>
      <c r="K15" s="11">
        <v>44564.572326388887</v>
      </c>
      <c r="L15" s="8" t="s">
        <v>12</v>
      </c>
      <c r="M15" s="8" t="s">
        <v>12</v>
      </c>
    </row>
    <row r="16" spans="1:13" ht="14.25" customHeight="1" x14ac:dyDescent="0.25">
      <c r="A16" s="4">
        <v>15</v>
      </c>
      <c r="B16" s="4">
        <v>109</v>
      </c>
      <c r="C16" s="4">
        <v>15</v>
      </c>
      <c r="D16" s="5" t="str">
        <f>VLOOKUP(C16,'Level 1'!A:C,3,FALSE)</f>
        <v>Process</v>
      </c>
      <c r="E16" s="4">
        <v>15</v>
      </c>
      <c r="F16" s="4" t="str">
        <f t="array" ref="F16">INDEX('Level 1'!$A$2:$E$134,  MATCH(C16, 'Level 1'!$A$2:$A$134, 0), 5)</f>
        <v>Paint, Ink, Coatings, and Adhesive Production</v>
      </c>
      <c r="G16" s="4" t="s">
        <v>53</v>
      </c>
      <c r="H16" s="17" t="s">
        <v>189</v>
      </c>
      <c r="I16" s="17" t="s">
        <v>190</v>
      </c>
      <c r="J16" s="7">
        <v>43894</v>
      </c>
      <c r="K16" s="7">
        <v>44567.532905092594</v>
      </c>
      <c r="L16" s="4" t="s">
        <v>12</v>
      </c>
      <c r="M16" s="4" t="s">
        <v>12</v>
      </c>
    </row>
    <row r="17" spans="1:13" ht="14.25" customHeight="1" x14ac:dyDescent="0.25">
      <c r="A17" s="8">
        <v>16</v>
      </c>
      <c r="B17" s="8">
        <v>110</v>
      </c>
      <c r="C17" s="8">
        <v>16</v>
      </c>
      <c r="D17" s="9" t="str">
        <f>VLOOKUP(C17,'Level 1'!A:C,3,FALSE)</f>
        <v>Process</v>
      </c>
      <c r="E17" s="8">
        <v>16</v>
      </c>
      <c r="F17" s="8" t="str">
        <f t="array" ref="F17">INDEX('Level 1'!$A$2:$E$134,  MATCH(C17, 'Level 1'!$A$2:$A$134, 0), 5)</f>
        <v>Paper and Pulp Production</v>
      </c>
      <c r="G17" s="8" t="s">
        <v>53</v>
      </c>
      <c r="H17" s="18" t="s">
        <v>191</v>
      </c>
      <c r="I17" s="18" t="s">
        <v>192</v>
      </c>
      <c r="J17" s="11">
        <v>43894</v>
      </c>
      <c r="K17" s="11">
        <v>43894</v>
      </c>
      <c r="L17" s="8" t="s">
        <v>12</v>
      </c>
      <c r="M17" s="8" t="s">
        <v>12</v>
      </c>
    </row>
    <row r="18" spans="1:13" ht="14.25" customHeight="1" x14ac:dyDescent="0.25">
      <c r="A18" s="4">
        <v>17</v>
      </c>
      <c r="B18" s="4">
        <v>111</v>
      </c>
      <c r="C18" s="4">
        <v>17</v>
      </c>
      <c r="D18" s="5" t="str">
        <f>VLOOKUP(C18,'Level 1'!A:C,3,FALSE)</f>
        <v>Process</v>
      </c>
      <c r="E18" s="4">
        <v>17</v>
      </c>
      <c r="F18" s="4" t="str">
        <f t="array" ref="F18">INDEX('Level 1'!$A$2:$E$134,  MATCH(C18, 'Level 1'!$A$2:$A$134, 0), 5)</f>
        <v>Pharmaceuticals Production</v>
      </c>
      <c r="G18" s="4" t="s">
        <v>53</v>
      </c>
      <c r="H18" s="17" t="s">
        <v>193</v>
      </c>
      <c r="I18" s="17" t="s">
        <v>194</v>
      </c>
      <c r="J18" s="7">
        <v>43894</v>
      </c>
      <c r="K18" s="7">
        <v>44564.553379629629</v>
      </c>
      <c r="L18" s="4" t="s">
        <v>12</v>
      </c>
      <c r="M18" s="4" t="s">
        <v>12</v>
      </c>
    </row>
    <row r="19" spans="1:13" ht="14.25" customHeight="1" x14ac:dyDescent="0.25">
      <c r="A19" s="8">
        <v>18</v>
      </c>
      <c r="B19" s="8">
        <v>112</v>
      </c>
      <c r="C19" s="8">
        <v>18</v>
      </c>
      <c r="D19" s="9" t="str">
        <f>VLOOKUP(C19,'Level 1'!A:C,3,FALSE)</f>
        <v>Process</v>
      </c>
      <c r="E19" s="8">
        <v>18</v>
      </c>
      <c r="F19" s="8" t="str">
        <f t="array" ref="F19">INDEX('Level 1'!$A$2:$E$134,  MATCH(C19, 'Level 1'!$A$2:$A$134, 0), 5)</f>
        <v>Resin and Polymer Production</v>
      </c>
      <c r="G19" s="8" t="s">
        <v>53</v>
      </c>
      <c r="H19" s="18" t="s">
        <v>195</v>
      </c>
      <c r="I19" s="18" t="s">
        <v>196</v>
      </c>
      <c r="J19" s="11">
        <v>43894</v>
      </c>
      <c r="K19" s="11">
        <v>44553.646296296298</v>
      </c>
      <c r="L19" s="8" t="s">
        <v>12</v>
      </c>
      <c r="M19" s="8" t="s">
        <v>12</v>
      </c>
    </row>
    <row r="20" spans="1:13" ht="14.25" customHeight="1" x14ac:dyDescent="0.25">
      <c r="A20" s="4">
        <v>36</v>
      </c>
      <c r="B20" s="4">
        <v>130</v>
      </c>
      <c r="C20" s="4">
        <v>36</v>
      </c>
      <c r="D20" s="5" t="str">
        <f>VLOOKUP(C20,'Level 1'!A:C,3,FALSE)</f>
        <v>Process</v>
      </c>
      <c r="E20" s="4">
        <v>123</v>
      </c>
      <c r="F20" s="4" t="str">
        <f t="array" ref="F20">INDEX('Level 1'!$A$2:$E$134,  MATCH(C20, 'Level 1'!$A$2:$A$134, 0), 5)</f>
        <v>Soil Remediation</v>
      </c>
      <c r="G20" s="4" t="s">
        <v>53</v>
      </c>
      <c r="H20" s="17" t="s">
        <v>197</v>
      </c>
      <c r="I20" s="17" t="s">
        <v>198</v>
      </c>
      <c r="J20" s="7">
        <v>43894</v>
      </c>
      <c r="K20" s="7">
        <v>43894</v>
      </c>
      <c r="L20" s="4" t="s">
        <v>12</v>
      </c>
      <c r="M20" s="4" t="s">
        <v>12</v>
      </c>
    </row>
    <row r="21" spans="1:13" ht="14.25" hidden="1" customHeight="1" x14ac:dyDescent="0.25">
      <c r="A21" s="8">
        <v>112</v>
      </c>
      <c r="B21" s="8">
        <v>102</v>
      </c>
      <c r="C21" s="8">
        <v>68</v>
      </c>
      <c r="D21" s="9" t="str">
        <f>VLOOKUP(C21,'Level 1'!A:C,3,FALSE)</f>
        <v>Unit</v>
      </c>
      <c r="E21" s="8">
        <v>260</v>
      </c>
      <c r="F21" s="8" t="str">
        <f t="array" ref="F21">INDEX('Level 1'!$A$2:$E$134,  MATCH(C21, 'Level 1'!$A$2:$A$134, 0), 5)</f>
        <v>Oven - Non-food</v>
      </c>
      <c r="G21" s="8" t="s">
        <v>55</v>
      </c>
      <c r="H21" s="18" t="s">
        <v>199</v>
      </c>
      <c r="I21" s="18"/>
      <c r="J21" s="11">
        <v>43887</v>
      </c>
      <c r="K21" s="11">
        <v>44550.422812500001</v>
      </c>
      <c r="L21" s="8" t="s">
        <v>12</v>
      </c>
      <c r="M21" s="8" t="s">
        <v>12</v>
      </c>
    </row>
    <row r="22" spans="1:13" ht="14.25" customHeight="1" x14ac:dyDescent="0.25">
      <c r="A22" s="4">
        <v>19</v>
      </c>
      <c r="B22" s="4">
        <v>113</v>
      </c>
      <c r="C22" s="4">
        <v>19</v>
      </c>
      <c r="D22" s="5" t="str">
        <f>VLOOKUP(C22,'Level 1'!A:C,3,FALSE)</f>
        <v>Process</v>
      </c>
      <c r="E22" s="4">
        <v>19</v>
      </c>
      <c r="F22" s="4" t="str">
        <f t="array" ref="F22">INDEX('Level 1'!$A$2:$E$134,  MATCH(C22, 'Level 1'!$A$2:$A$134, 0), 5)</f>
        <v>Rock and Mineral Production and Processing</v>
      </c>
      <c r="G22" s="4" t="s">
        <v>53</v>
      </c>
      <c r="H22" s="17" t="s">
        <v>200</v>
      </c>
      <c r="I22" s="17" t="s">
        <v>201</v>
      </c>
      <c r="J22" s="7">
        <v>43894</v>
      </c>
      <c r="K22" s="7">
        <v>44560.376168981478</v>
      </c>
      <c r="L22" s="4" t="s">
        <v>12</v>
      </c>
      <c r="M22" s="4" t="s">
        <v>12</v>
      </c>
    </row>
    <row r="23" spans="1:13" ht="14.25" customHeight="1" x14ac:dyDescent="0.25">
      <c r="A23" s="8">
        <v>20</v>
      </c>
      <c r="B23" s="8">
        <v>114</v>
      </c>
      <c r="C23" s="8">
        <v>20</v>
      </c>
      <c r="D23" s="9" t="str">
        <f>VLOOKUP(C23,'Level 1'!A:C,3,FALSE)</f>
        <v>Process</v>
      </c>
      <c r="E23" s="8">
        <v>20</v>
      </c>
      <c r="F23" s="8" t="str">
        <f t="array" ref="F23">INDEX('Level 1'!$A$2:$E$134,  MATCH(C23, 'Level 1'!$A$2:$A$134, 0), 5)</f>
        <v>Roof Shingles Production</v>
      </c>
      <c r="G23" s="8" t="s">
        <v>53</v>
      </c>
      <c r="H23" s="18" t="s">
        <v>202</v>
      </c>
      <c r="I23" s="18" t="s">
        <v>203</v>
      </c>
      <c r="J23" s="11">
        <v>43894</v>
      </c>
      <c r="K23" s="11">
        <v>43894</v>
      </c>
      <c r="L23" s="8" t="s">
        <v>12</v>
      </c>
      <c r="M23" s="8" t="s">
        <v>12</v>
      </c>
    </row>
    <row r="24" spans="1:13" ht="14.25" customHeight="1" x14ac:dyDescent="0.25">
      <c r="A24" s="4">
        <v>21</v>
      </c>
      <c r="B24" s="4">
        <v>115</v>
      </c>
      <c r="C24" s="4">
        <v>21</v>
      </c>
      <c r="D24" s="5" t="str">
        <f>VLOOKUP(C24,'Level 1'!A:C,3,FALSE)</f>
        <v>Process</v>
      </c>
      <c r="E24" s="4">
        <v>21</v>
      </c>
      <c r="F24" s="4" t="str">
        <f t="array" ref="F24">INDEX('Level 1'!$A$2:$E$134,  MATCH(C24, 'Level 1'!$A$2:$A$134, 0), 5)</f>
        <v>Semiconductor Production</v>
      </c>
      <c r="G24" s="4" t="s">
        <v>53</v>
      </c>
      <c r="H24" s="17" t="s">
        <v>204</v>
      </c>
      <c r="I24" s="17" t="s">
        <v>205</v>
      </c>
      <c r="J24" s="7">
        <v>43894</v>
      </c>
      <c r="K24" s="7">
        <v>44545.438703703701</v>
      </c>
      <c r="L24" s="4" t="s">
        <v>12</v>
      </c>
      <c r="M24" s="4" t="s">
        <v>12</v>
      </c>
    </row>
    <row r="25" spans="1:13" ht="14.25" customHeight="1" x14ac:dyDescent="0.25">
      <c r="A25" s="8">
        <v>22</v>
      </c>
      <c r="B25" s="8">
        <v>116</v>
      </c>
      <c r="C25" s="8">
        <v>22</v>
      </c>
      <c r="D25" s="9" t="str">
        <f>VLOOKUP(C25,'Level 1'!A:C,3,FALSE)</f>
        <v>Process</v>
      </c>
      <c r="E25" s="8">
        <v>22</v>
      </c>
      <c r="F25" s="8" t="str">
        <f t="array" ref="F25">INDEX('Level 1'!$A$2:$E$134,  MATCH(C25, 'Level 1'!$A$2:$A$134, 0), 5)</f>
        <v>Synthetic Fibers Production</v>
      </c>
      <c r="G25" s="8" t="s">
        <v>53</v>
      </c>
      <c r="H25" s="18" t="s">
        <v>206</v>
      </c>
      <c r="I25" s="18" t="s">
        <v>207</v>
      </c>
      <c r="J25" s="11">
        <v>43894</v>
      </c>
      <c r="K25" s="11">
        <v>44713.381423611114</v>
      </c>
      <c r="L25" s="8" t="s">
        <v>12</v>
      </c>
      <c r="M25" s="8" t="s">
        <v>12</v>
      </c>
    </row>
    <row r="26" spans="1:13" ht="14.25" hidden="1" customHeight="1" x14ac:dyDescent="0.25">
      <c r="A26" s="4">
        <v>143</v>
      </c>
      <c r="B26" s="4">
        <v>316</v>
      </c>
      <c r="C26" s="4">
        <v>80</v>
      </c>
      <c r="D26" s="5" t="str">
        <f>VLOOKUP(C26,'Level 1'!A:C,3,FALSE)</f>
        <v>Unit</v>
      </c>
      <c r="E26" s="4">
        <v>360</v>
      </c>
      <c r="F26" s="4" t="str">
        <f t="array" ref="F26">INDEX('Level 1'!$A$2:$E$134,  MATCH(C26, 'Level 1'!$A$2:$A$134, 0), 5)</f>
        <v>Printer</v>
      </c>
      <c r="G26" s="4" t="s">
        <v>55</v>
      </c>
      <c r="H26" s="17" t="s">
        <v>208</v>
      </c>
      <c r="I26" s="17" t="s">
        <v>209</v>
      </c>
      <c r="J26" s="12">
        <v>44553.445354861113</v>
      </c>
      <c r="K26" s="7">
        <v>44553.44604166667</v>
      </c>
      <c r="L26" s="4" t="s">
        <v>12</v>
      </c>
      <c r="M26" s="4" t="s">
        <v>12</v>
      </c>
    </row>
    <row r="27" spans="1:13" ht="14.25" customHeight="1" x14ac:dyDescent="0.25">
      <c r="A27" s="8">
        <v>23</v>
      </c>
      <c r="B27" s="8">
        <v>117</v>
      </c>
      <c r="C27" s="8">
        <v>23</v>
      </c>
      <c r="D27" s="9" t="str">
        <f>VLOOKUP(C27,'Level 1'!A:C,3,FALSE)</f>
        <v>Process</v>
      </c>
      <c r="E27" s="8">
        <v>23</v>
      </c>
      <c r="F27" s="8" t="str">
        <f t="array" ref="F27">INDEX('Level 1'!$A$2:$E$134,  MATCH(C27, 'Level 1'!$A$2:$A$134, 0), 5)</f>
        <v>Wood Production</v>
      </c>
      <c r="G27" s="8" t="s">
        <v>53</v>
      </c>
      <c r="H27" s="18" t="s">
        <v>210</v>
      </c>
      <c r="I27" s="18" t="s">
        <v>211</v>
      </c>
      <c r="J27" s="11">
        <v>43894</v>
      </c>
      <c r="K27" s="11">
        <v>44543.510462962964</v>
      </c>
      <c r="L27" s="8" t="s">
        <v>12</v>
      </c>
      <c r="M27" s="8" t="s">
        <v>12</v>
      </c>
    </row>
    <row r="28" spans="1:13" ht="14.25" customHeight="1" x14ac:dyDescent="0.25">
      <c r="A28" s="4">
        <v>24</v>
      </c>
      <c r="B28" s="4">
        <v>118</v>
      </c>
      <c r="C28" s="4">
        <v>24</v>
      </c>
      <c r="D28" s="5" t="str">
        <f>VLOOKUP(C28,'Level 1'!A:C,3,FALSE)</f>
        <v>Process</v>
      </c>
      <c r="E28" s="4">
        <v>40</v>
      </c>
      <c r="F28" s="4" t="str">
        <f t="array" ref="F28">INDEX('Level 1'!$A$2:$E$134,  MATCH(C28, 'Level 1'!$A$2:$A$134, 0), 5)</f>
        <v>Cleaning and Degreasing</v>
      </c>
      <c r="G28" s="4" t="s">
        <v>53</v>
      </c>
      <c r="H28" s="17" t="s">
        <v>212</v>
      </c>
      <c r="I28" s="17" t="s">
        <v>213</v>
      </c>
      <c r="J28" s="7">
        <v>43894</v>
      </c>
      <c r="K28" s="7">
        <v>44539.41815972222</v>
      </c>
      <c r="L28" s="4" t="s">
        <v>12</v>
      </c>
      <c r="M28" s="4" t="s">
        <v>12</v>
      </c>
    </row>
    <row r="29" spans="1:13" ht="14.25" customHeight="1" x14ac:dyDescent="0.25">
      <c r="A29" s="8">
        <v>25</v>
      </c>
      <c r="B29" s="8">
        <v>119</v>
      </c>
      <c r="C29" s="8">
        <v>25</v>
      </c>
      <c r="D29" s="9" t="str">
        <f>VLOOKUP(C29,'Level 1'!A:C,3,FALSE)</f>
        <v>Process</v>
      </c>
      <c r="E29" s="8">
        <v>41</v>
      </c>
      <c r="F29" s="8" t="str">
        <f t="array" ref="F29">INDEX('Level 1'!$A$2:$E$134,  MATCH(C29, 'Level 1'!$A$2:$A$134, 0), 5)</f>
        <v>Dry Cleaning</v>
      </c>
      <c r="G29" s="8" t="s">
        <v>53</v>
      </c>
      <c r="H29" s="18" t="s">
        <v>214</v>
      </c>
      <c r="I29" s="18" t="s">
        <v>215</v>
      </c>
      <c r="J29" s="11">
        <v>43894</v>
      </c>
      <c r="K29" s="11">
        <v>43894</v>
      </c>
      <c r="L29" s="8" t="s">
        <v>12</v>
      </c>
      <c r="M29" s="8" t="s">
        <v>12</v>
      </c>
    </row>
    <row r="30" spans="1:13" ht="14.25" customHeight="1" x14ac:dyDescent="0.25">
      <c r="A30" s="4">
        <v>26</v>
      </c>
      <c r="B30" s="4">
        <v>120</v>
      </c>
      <c r="C30" s="4">
        <v>26</v>
      </c>
      <c r="D30" s="5" t="str">
        <f>VLOOKUP(C30,'Level 1'!A:C,3,FALSE)</f>
        <v>Process</v>
      </c>
      <c r="E30" s="4">
        <v>42</v>
      </c>
      <c r="F30" s="4" t="str">
        <f t="array" ref="F30">INDEX('Level 1'!$A$2:$E$134,  MATCH(C30, 'Level 1'!$A$2:$A$134, 0), 5)</f>
        <v>Fumigation</v>
      </c>
      <c r="G30" s="4" t="s">
        <v>53</v>
      </c>
      <c r="H30" s="17" t="s">
        <v>216</v>
      </c>
      <c r="I30" s="17" t="s">
        <v>217</v>
      </c>
      <c r="J30" s="7">
        <v>43894</v>
      </c>
      <c r="K30" s="7">
        <v>43894</v>
      </c>
      <c r="L30" s="4" t="s">
        <v>12</v>
      </c>
      <c r="M30" s="4" t="s">
        <v>12</v>
      </c>
    </row>
    <row r="31" spans="1:13" ht="14.25" customHeight="1" x14ac:dyDescent="0.25">
      <c r="A31" s="8">
        <v>27</v>
      </c>
      <c r="B31" s="8">
        <v>121</v>
      </c>
      <c r="C31" s="8">
        <v>27</v>
      </c>
      <c r="D31" s="9" t="str">
        <f>VLOOKUP(C31,'Level 1'!A:C,3,FALSE)</f>
        <v>Process</v>
      </c>
      <c r="E31" s="8">
        <v>43</v>
      </c>
      <c r="F31" s="8" t="str">
        <f t="array" ref="F31">INDEX('Level 1'!$A$2:$E$134,  MATCH(C31, 'Level 1'!$A$2:$A$134, 0), 5)</f>
        <v>Liquid Transfer and Handling (non-vehicle fuel)</v>
      </c>
      <c r="G31" s="8" t="s">
        <v>53</v>
      </c>
      <c r="H31" s="18" t="s">
        <v>218</v>
      </c>
      <c r="I31" s="18" t="s">
        <v>219</v>
      </c>
      <c r="J31" s="11">
        <v>43894</v>
      </c>
      <c r="K31" s="11">
        <v>44564.56422453704</v>
      </c>
      <c r="L31" s="8" t="s">
        <v>12</v>
      </c>
      <c r="M31" s="8" t="s">
        <v>12</v>
      </c>
    </row>
    <row r="32" spans="1:13" ht="14.25" customHeight="1" x14ac:dyDescent="0.25">
      <c r="A32" s="4">
        <v>28</v>
      </c>
      <c r="B32" s="4">
        <v>122</v>
      </c>
      <c r="C32" s="4">
        <v>28</v>
      </c>
      <c r="D32" s="5" t="str">
        <f>VLOOKUP(C32,'Level 1'!A:C,3,FALSE)</f>
        <v>Process</v>
      </c>
      <c r="E32" s="4">
        <v>44</v>
      </c>
      <c r="F32" s="4" t="str">
        <f t="array" ref="F32">INDEX('Level 1'!$A$2:$E$134,  MATCH(C32, 'Level 1'!$A$2:$A$134, 0), 5)</f>
        <v>Vehicle Fuel Handling, Transfer, and Dispensing</v>
      </c>
      <c r="G32" s="4" t="s">
        <v>53</v>
      </c>
      <c r="H32" s="17" t="s">
        <v>220</v>
      </c>
      <c r="I32" s="17" t="s">
        <v>221</v>
      </c>
      <c r="J32" s="7">
        <v>43894</v>
      </c>
      <c r="K32" s="7">
        <v>44567.502581018518</v>
      </c>
      <c r="L32" s="4" t="s">
        <v>12</v>
      </c>
      <c r="M32" s="4" t="s">
        <v>12</v>
      </c>
    </row>
    <row r="33" spans="1:13" ht="14.25" customHeight="1" x14ac:dyDescent="0.25">
      <c r="A33" s="8">
        <v>29</v>
      </c>
      <c r="B33" s="8">
        <v>123</v>
      </c>
      <c r="C33" s="8">
        <v>29</v>
      </c>
      <c r="D33" s="9" t="str">
        <f>VLOOKUP(C33,'Level 1'!A:C,3,FALSE)</f>
        <v>Process</v>
      </c>
      <c r="E33" s="8">
        <v>45</v>
      </c>
      <c r="F33" s="8" t="str">
        <f t="array" ref="F33">INDEX('Level 1'!$A$2:$E$134,  MATCH(C33, 'Level 1'!$A$2:$A$134, 0), 5)</f>
        <v>Paint, Ink, Coatings, and Adhesive Use</v>
      </c>
      <c r="G33" s="8" t="s">
        <v>53</v>
      </c>
      <c r="H33" s="18" t="s">
        <v>222</v>
      </c>
      <c r="I33" s="18" t="s">
        <v>223</v>
      </c>
      <c r="J33" s="11">
        <v>43894</v>
      </c>
      <c r="K33" s="11">
        <v>44634.60833333333</v>
      </c>
      <c r="L33" s="8" t="s">
        <v>12</v>
      </c>
      <c r="M33" s="8" t="s">
        <v>12</v>
      </c>
    </row>
    <row r="34" spans="1:13" ht="14.25" customHeight="1" x14ac:dyDescent="0.25">
      <c r="A34" s="4">
        <v>30</v>
      </c>
      <c r="B34" s="4">
        <v>124</v>
      </c>
      <c r="C34" s="4">
        <v>30</v>
      </c>
      <c r="D34" s="5" t="str">
        <f>VLOOKUP(C34,'Level 1'!A:C,3,FALSE)</f>
        <v>Process</v>
      </c>
      <c r="E34" s="4">
        <v>80</v>
      </c>
      <c r="F34" s="4" t="str">
        <f t="array" ref="F34">INDEX('Level 1'!$A$2:$E$134,  MATCH(C34, 'Level 1'!$A$2:$A$134, 0), 5)</f>
        <v>Abrasive Blasting</v>
      </c>
      <c r="G34" s="4" t="s">
        <v>53</v>
      </c>
      <c r="H34" s="17" t="s">
        <v>224</v>
      </c>
      <c r="I34" s="17" t="s">
        <v>225</v>
      </c>
      <c r="J34" s="7">
        <v>43894</v>
      </c>
      <c r="K34" s="7">
        <v>44508.605196759258</v>
      </c>
      <c r="L34" s="4" t="s">
        <v>12</v>
      </c>
      <c r="M34" s="4" t="s">
        <v>12</v>
      </c>
    </row>
    <row r="35" spans="1:13" ht="14.25" customHeight="1" x14ac:dyDescent="0.25">
      <c r="A35" s="8">
        <v>31</v>
      </c>
      <c r="B35" s="8">
        <v>125</v>
      </c>
      <c r="C35" s="8">
        <v>31</v>
      </c>
      <c r="D35" s="9" t="str">
        <f>VLOOKUP(C35,'Level 1'!A:C,3,FALSE)</f>
        <v>Process</v>
      </c>
      <c r="E35" s="8">
        <v>100</v>
      </c>
      <c r="F35" s="8" t="str">
        <f t="array" ref="F35">INDEX('Level 1'!$A$2:$E$134,  MATCH(C35, 'Level 1'!$A$2:$A$134, 0), 5)</f>
        <v>Waste Disposal</v>
      </c>
      <c r="G35" s="8" t="s">
        <v>53</v>
      </c>
      <c r="H35" s="18" t="s">
        <v>226</v>
      </c>
      <c r="I35" s="18" t="s">
        <v>227</v>
      </c>
      <c r="J35" s="11">
        <v>43894</v>
      </c>
      <c r="K35" s="11">
        <v>44579.438634259262</v>
      </c>
      <c r="L35" s="8" t="s">
        <v>12</v>
      </c>
      <c r="M35" s="8" t="s">
        <v>12</v>
      </c>
    </row>
    <row r="36" spans="1:13" ht="14.25" customHeight="1" x14ac:dyDescent="0.25">
      <c r="A36" s="4">
        <v>32</v>
      </c>
      <c r="B36" s="4">
        <v>126</v>
      </c>
      <c r="C36" s="4">
        <v>32</v>
      </c>
      <c r="D36" s="5" t="str">
        <f>VLOOKUP(C36,'Level 1'!A:C,3,FALSE)</f>
        <v>Process</v>
      </c>
      <c r="E36" s="4">
        <v>101</v>
      </c>
      <c r="F36" s="4" t="str">
        <f t="array" ref="F36">INDEX('Level 1'!$A$2:$E$134,  MATCH(C36, 'Level 1'!$A$2:$A$134, 0), 5)</f>
        <v>Wastewater Treatment</v>
      </c>
      <c r="G36" s="4" t="s">
        <v>53</v>
      </c>
      <c r="H36" s="17" t="s">
        <v>228</v>
      </c>
      <c r="I36" s="17" t="s">
        <v>229</v>
      </c>
      <c r="J36" s="7">
        <v>43894</v>
      </c>
      <c r="K36" s="7">
        <v>43894</v>
      </c>
      <c r="L36" s="4" t="s">
        <v>12</v>
      </c>
      <c r="M36" s="4" t="s">
        <v>12</v>
      </c>
    </row>
    <row r="37" spans="1:13" ht="14.25" customHeight="1" x14ac:dyDescent="0.25">
      <c r="A37" s="8">
        <v>33</v>
      </c>
      <c r="B37" s="8">
        <v>127</v>
      </c>
      <c r="C37" s="8">
        <v>33</v>
      </c>
      <c r="D37" s="9" t="str">
        <f>VLOOKUP(C37,'Level 1'!A:C,3,FALSE)</f>
        <v>Process</v>
      </c>
      <c r="E37" s="8">
        <v>120</v>
      </c>
      <c r="F37" s="8" t="str">
        <f t="array" ref="F37">INDEX('Level 1'!$A$2:$E$134,  MATCH(C37, 'Level 1'!$A$2:$A$134, 0), 5)</f>
        <v>Electroplating</v>
      </c>
      <c r="G37" s="8" t="s">
        <v>53</v>
      </c>
      <c r="H37" s="18" t="s">
        <v>230</v>
      </c>
      <c r="I37" s="18" t="s">
        <v>231</v>
      </c>
      <c r="J37" s="11">
        <v>43894</v>
      </c>
      <c r="K37" s="11">
        <v>43894</v>
      </c>
      <c r="L37" s="8" t="s">
        <v>12</v>
      </c>
      <c r="M37" s="8" t="s">
        <v>12</v>
      </c>
    </row>
    <row r="38" spans="1:13" ht="14.25" customHeight="1" x14ac:dyDescent="0.25">
      <c r="A38" s="4">
        <v>34</v>
      </c>
      <c r="B38" s="4">
        <v>128</v>
      </c>
      <c r="C38" s="4">
        <v>34</v>
      </c>
      <c r="D38" s="5" t="str">
        <f>VLOOKUP(C38,'Level 1'!A:C,3,FALSE)</f>
        <v>Process</v>
      </c>
      <c r="E38" s="4">
        <v>121</v>
      </c>
      <c r="F38" s="4" t="str">
        <f t="array" ref="F38">INDEX('Level 1'!$A$2:$E$134,  MATCH(C38, 'Level 1'!$A$2:$A$134, 0), 5)</f>
        <v>Open Burning</v>
      </c>
      <c r="G38" s="4" t="s">
        <v>53</v>
      </c>
      <c r="H38" s="17" t="s">
        <v>232</v>
      </c>
      <c r="I38" s="17" t="s">
        <v>233</v>
      </c>
      <c r="J38" s="7">
        <v>43894</v>
      </c>
      <c r="K38" s="7">
        <v>44550.581064814818</v>
      </c>
      <c r="L38" s="4" t="s">
        <v>12</v>
      </c>
      <c r="M38" s="4" t="s">
        <v>12</v>
      </c>
    </row>
    <row r="39" spans="1:13" ht="14.25" customHeight="1" x14ac:dyDescent="0.25">
      <c r="A39" s="8">
        <v>35</v>
      </c>
      <c r="B39" s="8">
        <v>129</v>
      </c>
      <c r="C39" s="8">
        <v>35</v>
      </c>
      <c r="D39" s="9" t="str">
        <f>VLOOKUP(C39,'Level 1'!A:C,3,FALSE)</f>
        <v>Process</v>
      </c>
      <c r="E39" s="8">
        <v>122</v>
      </c>
      <c r="F39" s="8" t="str">
        <f t="array" ref="F39">INDEX('Level 1'!$A$2:$E$134,  MATCH(C39, 'Level 1'!$A$2:$A$134, 0), 5)</f>
        <v>Rendering</v>
      </c>
      <c r="G39" s="8" t="s">
        <v>53</v>
      </c>
      <c r="H39" s="18" t="s">
        <v>234</v>
      </c>
      <c r="I39" s="18" t="s">
        <v>235</v>
      </c>
      <c r="J39" s="11">
        <v>43894</v>
      </c>
      <c r="K39" s="11">
        <v>43894</v>
      </c>
      <c r="L39" s="8" t="s">
        <v>12</v>
      </c>
      <c r="M39" s="8" t="s">
        <v>12</v>
      </c>
    </row>
    <row r="40" spans="1:13" ht="14.25" customHeight="1" x14ac:dyDescent="0.25">
      <c r="A40" s="4">
        <v>37</v>
      </c>
      <c r="B40" s="4">
        <v>131</v>
      </c>
      <c r="C40" s="4">
        <v>37</v>
      </c>
      <c r="D40" s="5" t="str">
        <f>VLOOKUP(C40,'Level 1'!A:C,3,FALSE)</f>
        <v>Process</v>
      </c>
      <c r="E40" s="4">
        <v>124</v>
      </c>
      <c r="F40" s="4" t="str">
        <f t="array" ref="F40">INDEX('Level 1'!$A$2:$E$134,  MATCH(C40, 'Level 1'!$A$2:$A$134, 0), 5)</f>
        <v>Sterilization</v>
      </c>
      <c r="G40" s="4" t="s">
        <v>53</v>
      </c>
      <c r="H40" s="17" t="s">
        <v>236</v>
      </c>
      <c r="I40" s="17" t="s">
        <v>237</v>
      </c>
      <c r="J40" s="7">
        <v>43894</v>
      </c>
      <c r="K40" s="7">
        <v>43894</v>
      </c>
      <c r="L40" s="4" t="s">
        <v>12</v>
      </c>
      <c r="M40" s="4" t="s">
        <v>12</v>
      </c>
    </row>
    <row r="41" spans="1:13" ht="14.25" customHeight="1" x14ac:dyDescent="0.25">
      <c r="A41" s="8">
        <v>38</v>
      </c>
      <c r="B41" s="8">
        <v>133</v>
      </c>
      <c r="C41" s="8">
        <v>38</v>
      </c>
      <c r="D41" s="9" t="str">
        <f>VLOOKUP(C41,'Level 1'!A:C,3,FALSE)</f>
        <v>Process</v>
      </c>
      <c r="E41" s="8">
        <v>901</v>
      </c>
      <c r="F41" s="8" t="str">
        <f t="array" ref="F41">INDEX('Level 1'!$A$2:$E$134,  MATCH(C41, 'Level 1'!$A$2:$A$134, 0), 5)</f>
        <v>Universal</v>
      </c>
      <c r="G41" s="8" t="s">
        <v>53</v>
      </c>
      <c r="H41" s="18" t="s">
        <v>238</v>
      </c>
      <c r="I41" s="18" t="s">
        <v>239</v>
      </c>
      <c r="J41" s="11">
        <v>43894</v>
      </c>
      <c r="K41" s="11">
        <v>43894</v>
      </c>
      <c r="L41" s="8" t="s">
        <v>12</v>
      </c>
      <c r="M41" s="8" t="s">
        <v>12</v>
      </c>
    </row>
    <row r="42" spans="1:13" ht="14.25" customHeight="1" x14ac:dyDescent="0.25">
      <c r="A42" s="4">
        <v>39</v>
      </c>
      <c r="B42" s="4">
        <v>134</v>
      </c>
      <c r="C42" s="4">
        <v>39</v>
      </c>
      <c r="D42" s="5" t="str">
        <f>VLOOKUP(C42,'Level 1'!A:C,3,FALSE)</f>
        <v>Process</v>
      </c>
      <c r="E42" s="4">
        <v>902</v>
      </c>
      <c r="F42" s="4" t="str">
        <f t="array" ref="F42">INDEX('Level 1'!$A$2:$E$134,  MATCH(C42, 'Level 1'!$A$2:$A$134, 0), 5)</f>
        <v>Not Specified</v>
      </c>
      <c r="G42" s="4" t="s">
        <v>53</v>
      </c>
      <c r="H42" s="17" t="s">
        <v>12</v>
      </c>
      <c r="I42" s="17" t="s">
        <v>240</v>
      </c>
      <c r="J42" s="7">
        <v>43894</v>
      </c>
      <c r="K42" s="7">
        <v>43894</v>
      </c>
      <c r="L42" s="4" t="s">
        <v>12</v>
      </c>
      <c r="M42" s="4" t="s">
        <v>12</v>
      </c>
    </row>
    <row r="43" spans="1:13" ht="14.25" customHeight="1" x14ac:dyDescent="0.25">
      <c r="A43" s="8">
        <v>40</v>
      </c>
      <c r="B43" s="8">
        <v>136</v>
      </c>
      <c r="C43" s="8">
        <v>40</v>
      </c>
      <c r="D43" s="9" t="str">
        <f>VLOOKUP(C43,'Level 1'!A:C,3,FALSE)</f>
        <v>Process</v>
      </c>
      <c r="E43" s="8">
        <v>45.5</v>
      </c>
      <c r="F43" s="8" t="str">
        <f t="array" ref="F43">INDEX('Level 1'!$A$2:$E$134,  MATCH(C43, 'Level 1'!$A$2:$A$134, 0), 5)</f>
        <v>Asphalt Paving</v>
      </c>
      <c r="G43" s="8" t="s">
        <v>53</v>
      </c>
      <c r="H43" s="18" t="s">
        <v>241</v>
      </c>
      <c r="I43" s="18" t="s">
        <v>242</v>
      </c>
      <c r="J43" s="11">
        <v>44503.586087962962</v>
      </c>
      <c r="K43" s="11">
        <v>44503.592523148145</v>
      </c>
      <c r="L43" s="8" t="s">
        <v>12</v>
      </c>
      <c r="M43" s="8" t="s">
        <v>12</v>
      </c>
    </row>
    <row r="44" spans="1:13" ht="14.25" customHeight="1" x14ac:dyDescent="0.25">
      <c r="A44" s="4">
        <v>41</v>
      </c>
      <c r="B44" s="4">
        <v>137</v>
      </c>
      <c r="C44" s="4">
        <v>41</v>
      </c>
      <c r="D44" s="5" t="str">
        <f>VLOOKUP(C44,'Level 1'!A:C,3,FALSE)</f>
        <v>Process</v>
      </c>
      <c r="E44" s="4">
        <v>45.6</v>
      </c>
      <c r="F44" s="4" t="str">
        <f t="array" ref="F44">INDEX('Level 1'!$A$2:$E$134,  MATCH(C44, 'Level 1'!$A$2:$A$134, 0), 5)</f>
        <v>Asphalt Roofing</v>
      </c>
      <c r="G44" s="4" t="s">
        <v>53</v>
      </c>
      <c r="H44" s="17" t="s">
        <v>243</v>
      </c>
      <c r="I44" s="17" t="s">
        <v>244</v>
      </c>
      <c r="J44" s="7">
        <v>44503.583333333336</v>
      </c>
      <c r="K44" s="7">
        <v>44503.59915509259</v>
      </c>
      <c r="L44" s="4" t="s">
        <v>12</v>
      </c>
      <c r="M44" s="4" t="s">
        <v>12</v>
      </c>
    </row>
    <row r="45" spans="1:13" ht="14.25" customHeight="1" x14ac:dyDescent="0.25">
      <c r="A45" s="8">
        <v>42</v>
      </c>
      <c r="B45" s="8">
        <v>138</v>
      </c>
      <c r="C45" s="8">
        <v>42</v>
      </c>
      <c r="D45" s="9" t="str">
        <f>VLOOKUP(C45,'Level 1'!A:C,3,FALSE)</f>
        <v>Process</v>
      </c>
      <c r="E45" s="8">
        <v>80.5</v>
      </c>
      <c r="F45" s="8" t="str">
        <f t="array" ref="F45">INDEX('Level 1'!$A$2:$E$134,  MATCH(C45, 'Level 1'!$A$2:$A$134, 0), 5)</f>
        <v>Construction and Demolition</v>
      </c>
      <c r="G45" s="8" t="s">
        <v>53</v>
      </c>
      <c r="H45" s="18" t="s">
        <v>245</v>
      </c>
      <c r="I45" s="18" t="s">
        <v>246</v>
      </c>
      <c r="J45" s="11">
        <v>44512.490266203706</v>
      </c>
      <c r="K45" s="11">
        <v>44579.439050925925</v>
      </c>
      <c r="L45" s="8" t="s">
        <v>12</v>
      </c>
      <c r="M45" s="8" t="s">
        <v>12</v>
      </c>
    </row>
    <row r="46" spans="1:13" ht="14.25" customHeight="1" x14ac:dyDescent="0.25">
      <c r="A46" s="4">
        <v>44</v>
      </c>
      <c r="B46" s="4">
        <v>140</v>
      </c>
      <c r="C46" s="4">
        <v>44</v>
      </c>
      <c r="D46" s="5" t="str">
        <f>VLOOKUP(C46,'Level 1'!A:C,3,FALSE)</f>
        <v>Process</v>
      </c>
      <c r="E46" s="4">
        <v>46.1</v>
      </c>
      <c r="F46" s="4" t="str">
        <f t="array" ref="F46">INDEX('Level 1'!$A$2:$E$134,  MATCH(C46, 'Level 1'!$A$2:$A$134, 0), 5)</f>
        <v>Consumer Products Use</v>
      </c>
      <c r="G46" s="4" t="s">
        <v>53</v>
      </c>
      <c r="H46" s="17" t="s">
        <v>247</v>
      </c>
      <c r="I46" s="17" t="s">
        <v>248</v>
      </c>
      <c r="J46" s="7">
        <v>44530.614247685182</v>
      </c>
      <c r="K46" s="7">
        <v>44567.526724537034</v>
      </c>
      <c r="L46" s="4" t="s">
        <v>12</v>
      </c>
      <c r="M46" s="4" t="s">
        <v>12</v>
      </c>
    </row>
    <row r="47" spans="1:13" ht="14.25" customHeight="1" x14ac:dyDescent="0.25">
      <c r="A47" s="8">
        <v>45</v>
      </c>
      <c r="B47" s="8">
        <v>141</v>
      </c>
      <c r="C47" s="8">
        <v>45</v>
      </c>
      <c r="D47" s="9" t="str">
        <f>VLOOKUP(C47,'Level 1'!A:C,3,FALSE)</f>
        <v>Process</v>
      </c>
      <c r="E47" s="8">
        <v>24</v>
      </c>
      <c r="F47" s="8" t="str">
        <f t="array" ref="F47">INDEX('Level 1'!$A$2:$E$134,  MATCH(C47, 'Level 1'!$A$2:$A$134, 0), 5)</f>
        <v>Electricity Generation</v>
      </c>
      <c r="G47" s="8" t="s">
        <v>53</v>
      </c>
      <c r="H47" s="18" t="s">
        <v>249</v>
      </c>
      <c r="I47" s="18" t="s">
        <v>250</v>
      </c>
      <c r="J47" s="11">
        <v>44537.58421296296</v>
      </c>
      <c r="K47" s="11">
        <v>44537.58421296296</v>
      </c>
      <c r="L47" s="8" t="s">
        <v>12</v>
      </c>
      <c r="M47" s="8" t="s">
        <v>12</v>
      </c>
    </row>
    <row r="48" spans="1:13" ht="14.25" customHeight="1" x14ac:dyDescent="0.25">
      <c r="A48" s="4">
        <v>46</v>
      </c>
      <c r="B48" s="4">
        <v>142</v>
      </c>
      <c r="C48" s="4">
        <v>46</v>
      </c>
      <c r="D48" s="5" t="str">
        <f>VLOOKUP(C48,'Level 1'!A:C,3,FALSE)</f>
        <v>Process</v>
      </c>
      <c r="E48" s="4">
        <v>46.6</v>
      </c>
      <c r="F48" s="4" t="str">
        <f t="array" ref="F48">INDEX('Level 1'!$A$2:$E$134,  MATCH(C48, 'Level 1'!$A$2:$A$134, 0), 5)</f>
        <v>Natural Gas Distribution System</v>
      </c>
      <c r="G48" s="4" t="s">
        <v>53</v>
      </c>
      <c r="H48" s="17" t="s">
        <v>251</v>
      </c>
      <c r="I48" s="17" t="s">
        <v>252</v>
      </c>
      <c r="J48" s="7">
        <v>44543.426064814812</v>
      </c>
      <c r="K48" s="7">
        <v>44543.427719907406</v>
      </c>
      <c r="L48" s="4" t="s">
        <v>12</v>
      </c>
      <c r="M48" s="4" t="s">
        <v>12</v>
      </c>
    </row>
    <row r="49" spans="1:13" ht="14.25" customHeight="1" x14ac:dyDescent="0.25">
      <c r="A49" s="8">
        <v>47</v>
      </c>
      <c r="B49" s="8">
        <v>143</v>
      </c>
      <c r="C49" s="8">
        <v>47</v>
      </c>
      <c r="D49" s="9" t="str">
        <f>VLOOKUP(C49,'Level 1'!A:C,3,FALSE)</f>
        <v>Process</v>
      </c>
      <c r="E49" s="8">
        <v>25</v>
      </c>
      <c r="F49" s="8" t="str">
        <f t="array" ref="F49">INDEX('Level 1'!$A$2:$E$134,  MATCH(C49, 'Level 1'!$A$2:$A$134, 0), 5)</f>
        <v>Aircraft and Space Vehicle Production</v>
      </c>
      <c r="G49" s="8" t="s">
        <v>53</v>
      </c>
      <c r="H49" s="18" t="s">
        <v>253</v>
      </c>
      <c r="I49" s="18" t="s">
        <v>254</v>
      </c>
      <c r="J49" s="11">
        <v>44545.435729166667</v>
      </c>
      <c r="K49" s="11">
        <v>44545.435729166667</v>
      </c>
      <c r="L49" s="8" t="s">
        <v>12</v>
      </c>
      <c r="M49" s="8" t="s">
        <v>12</v>
      </c>
    </row>
    <row r="50" spans="1:13" ht="14.25" customHeight="1" x14ac:dyDescent="0.25">
      <c r="A50" s="4">
        <v>48</v>
      </c>
      <c r="B50" s="4">
        <v>144</v>
      </c>
      <c r="C50" s="4">
        <v>48</v>
      </c>
      <c r="D50" s="5" t="str">
        <f>VLOOKUP(C50,'Level 1'!A:C,3,FALSE)</f>
        <v>Process</v>
      </c>
      <c r="E50" s="4">
        <v>26</v>
      </c>
      <c r="F50" s="4" t="str">
        <f t="array" ref="F50">INDEX('Level 1'!$A$2:$E$134,  MATCH(C50, 'Level 1'!$A$2:$A$134, 0), 5)</f>
        <v>Computer Equipment Production</v>
      </c>
      <c r="G50" s="4" t="s">
        <v>53</v>
      </c>
      <c r="H50" s="17" t="s">
        <v>255</v>
      </c>
      <c r="I50" s="17" t="s">
        <v>256</v>
      </c>
      <c r="J50" s="7">
        <v>44545.451412037037</v>
      </c>
      <c r="K50" s="7">
        <v>44553.429490740738</v>
      </c>
      <c r="L50" s="4" t="s">
        <v>12</v>
      </c>
      <c r="M50" s="4" t="s">
        <v>12</v>
      </c>
    </row>
    <row r="51" spans="1:13" ht="14.25" customHeight="1" x14ac:dyDescent="0.25">
      <c r="A51" s="8">
        <v>49</v>
      </c>
      <c r="B51" s="8">
        <v>145</v>
      </c>
      <c r="C51" s="8">
        <v>49</v>
      </c>
      <c r="D51" s="9" t="str">
        <f>VLOOKUP(C51,'Level 1'!A:C,3,FALSE)</f>
        <v>Process</v>
      </c>
      <c r="E51" s="8">
        <v>27</v>
      </c>
      <c r="F51" s="8" t="str">
        <f t="array" ref="F51">INDEX('Level 1'!$A$2:$E$134,  MATCH(C51, 'Level 1'!$A$2:$A$134, 0), 5)</f>
        <v>Soap, Detergents, Surfactant Production</v>
      </c>
      <c r="G51" s="8" t="s">
        <v>53</v>
      </c>
      <c r="H51" s="18" t="s">
        <v>257</v>
      </c>
      <c r="I51" s="18" t="s">
        <v>258</v>
      </c>
      <c r="J51" s="11">
        <v>44545.486875000002</v>
      </c>
      <c r="K51" s="11">
        <v>44713.387129629627</v>
      </c>
      <c r="L51" s="8" t="s">
        <v>12</v>
      </c>
      <c r="M51" s="8" t="s">
        <v>12</v>
      </c>
    </row>
    <row r="52" spans="1:13" ht="14.25" hidden="1" customHeight="1" x14ac:dyDescent="0.25">
      <c r="A52" s="4">
        <v>144</v>
      </c>
      <c r="B52" s="4">
        <v>124</v>
      </c>
      <c r="C52" s="4">
        <v>80</v>
      </c>
      <c r="D52" s="5" t="str">
        <f>VLOOKUP(C52,'Level 1'!A:C,3,FALSE)</f>
        <v>Unit</v>
      </c>
      <c r="E52" s="4">
        <v>364</v>
      </c>
      <c r="F52" s="4" t="str">
        <f t="array" ref="F52">INDEX('Level 1'!$A$2:$E$134,  MATCH(C52, 'Level 1'!$A$2:$A$134, 0), 5)</f>
        <v>Printer</v>
      </c>
      <c r="G52" s="4" t="s">
        <v>259</v>
      </c>
      <c r="H52" s="17" t="s">
        <v>96</v>
      </c>
      <c r="I52" s="17"/>
      <c r="J52" s="7">
        <v>43887</v>
      </c>
      <c r="K52" s="7">
        <v>43887</v>
      </c>
      <c r="L52" s="4" t="s">
        <v>12</v>
      </c>
      <c r="M52" s="4" t="s">
        <v>12</v>
      </c>
    </row>
    <row r="53" spans="1:13" ht="14.25" hidden="1" customHeight="1" x14ac:dyDescent="0.25">
      <c r="A53" s="8">
        <v>234</v>
      </c>
      <c r="B53" s="8">
        <v>190</v>
      </c>
      <c r="C53" s="8">
        <v>114</v>
      </c>
      <c r="D53" s="9" t="str">
        <f>VLOOKUP(C53,'Level 1'!A:C,3,FALSE)</f>
        <v>Unit</v>
      </c>
      <c r="E53" s="8">
        <v>550.02</v>
      </c>
      <c r="F53" s="8" t="str">
        <f t="array" ref="F53">INDEX('Level 1'!$A$2:$E$134,  MATCH(C53, 'Level 1'!$A$2:$A$134, 0), 5)</f>
        <v>Crusher</v>
      </c>
      <c r="G53" s="8" t="s">
        <v>260</v>
      </c>
      <c r="H53" s="18"/>
      <c r="I53" s="18"/>
      <c r="J53" s="11">
        <v>43887</v>
      </c>
      <c r="K53" s="11">
        <v>43887</v>
      </c>
      <c r="L53" s="8" t="s">
        <v>12</v>
      </c>
      <c r="M53" s="8" t="s">
        <v>12</v>
      </c>
    </row>
    <row r="54" spans="1:13" ht="14.25" customHeight="1" x14ac:dyDescent="0.25">
      <c r="A54" s="4">
        <v>50</v>
      </c>
      <c r="B54" s="4">
        <v>146</v>
      </c>
      <c r="C54" s="4">
        <v>50</v>
      </c>
      <c r="D54" s="5" t="str">
        <f>VLOOKUP(C54,'Level 1'!A:C,3,FALSE)</f>
        <v>Process</v>
      </c>
      <c r="E54" s="4">
        <v>85.5</v>
      </c>
      <c r="F54" s="4" t="str">
        <f t="array" ref="F54">INDEX('Level 1'!$A$2:$E$134,  MATCH(C54, 'Level 1'!$A$2:$A$134, 0), 5)</f>
        <v>Agricultural Operations</v>
      </c>
      <c r="G54" s="4" t="s">
        <v>53</v>
      </c>
      <c r="H54" s="17" t="s">
        <v>261</v>
      </c>
      <c r="I54" s="17" t="s">
        <v>262</v>
      </c>
      <c r="J54" s="7">
        <v>44545.561701388891</v>
      </c>
      <c r="K54" s="7">
        <v>44579.439965277779</v>
      </c>
      <c r="L54" s="4" t="s">
        <v>12</v>
      </c>
      <c r="M54" s="4" t="s">
        <v>12</v>
      </c>
    </row>
    <row r="55" spans="1:13" ht="14.25" customHeight="1" x14ac:dyDescent="0.25">
      <c r="A55" s="8">
        <v>51</v>
      </c>
      <c r="B55" s="8">
        <v>147</v>
      </c>
      <c r="C55" s="8">
        <v>51</v>
      </c>
      <c r="D55" s="9" t="str">
        <f>VLOOKUP(C55,'Level 1'!A:C,3,FALSE)</f>
        <v>Process</v>
      </c>
      <c r="E55" s="8">
        <v>47.1</v>
      </c>
      <c r="F55" s="8" t="str">
        <f t="array" ref="F55">INDEX('Level 1'!$A$2:$E$134,  MATCH(C55, 'Level 1'!$A$2:$A$134, 0), 5)</f>
        <v>Resin and Polymer Use</v>
      </c>
      <c r="G55" s="8" t="s">
        <v>53</v>
      </c>
      <c r="H55" s="18" t="s">
        <v>263</v>
      </c>
      <c r="I55" s="18" t="s">
        <v>264</v>
      </c>
      <c r="J55" s="11">
        <v>44553.65892361111</v>
      </c>
      <c r="K55" s="11">
        <v>44567.446064814816</v>
      </c>
      <c r="L55" s="8" t="s">
        <v>12</v>
      </c>
      <c r="M55" s="8" t="s">
        <v>12</v>
      </c>
    </row>
    <row r="56" spans="1:13" ht="14.25" customHeight="1" x14ac:dyDescent="0.25">
      <c r="A56" s="4">
        <v>52</v>
      </c>
      <c r="B56" s="4">
        <v>148</v>
      </c>
      <c r="C56" s="4">
        <v>52</v>
      </c>
      <c r="D56" s="5" t="str">
        <f>VLOOKUP(C56,'Level 1'!A:C,3,FALSE)</f>
        <v>Process</v>
      </c>
      <c r="E56" s="4">
        <v>902.5</v>
      </c>
      <c r="F56" s="4" t="str">
        <f t="array" ref="F56">INDEX('Level 1'!$A$2:$E$134,  MATCH(C56, 'Level 1'!$A$2:$A$134, 0), 5)</f>
        <v>Broad Applicability</v>
      </c>
      <c r="G56" s="4" t="s">
        <v>53</v>
      </c>
      <c r="H56" s="17"/>
      <c r="I56" s="17" t="s">
        <v>265</v>
      </c>
      <c r="J56" s="7">
        <v>44559.622511574074</v>
      </c>
      <c r="K56" s="7">
        <v>44559.622511574074</v>
      </c>
      <c r="L56" s="4" t="s">
        <v>12</v>
      </c>
      <c r="M56" s="4" t="s">
        <v>12</v>
      </c>
    </row>
    <row r="57" spans="1:13" ht="14.25" customHeight="1" x14ac:dyDescent="0.25">
      <c r="A57" s="8">
        <v>53</v>
      </c>
      <c r="B57" s="8">
        <v>149</v>
      </c>
      <c r="C57" s="8">
        <v>53</v>
      </c>
      <c r="D57" s="9" t="str">
        <f>VLOOKUP(C57,'Level 1'!A:C,3,FALSE)</f>
        <v>Process</v>
      </c>
      <c r="E57" s="8">
        <v>124.5</v>
      </c>
      <c r="F57" s="8" t="str">
        <f t="array" ref="F57">INDEX('Level 1'!$A$2:$E$134,  MATCH(C57, 'Level 1'!$A$2:$A$134, 0), 5)</f>
        <v>Geothermal</v>
      </c>
      <c r="G57" s="8" t="s">
        <v>53</v>
      </c>
      <c r="H57" s="18" t="s">
        <v>266</v>
      </c>
      <c r="I57" s="18" t="s">
        <v>267</v>
      </c>
      <c r="J57" s="11">
        <v>44581.647962962961</v>
      </c>
      <c r="K57" s="11">
        <v>44581.647962962961</v>
      </c>
      <c r="L57" s="8" t="s">
        <v>12</v>
      </c>
      <c r="M57" s="8" t="s">
        <v>12</v>
      </c>
    </row>
    <row r="58" spans="1:13" ht="14.25" hidden="1" customHeight="1" x14ac:dyDescent="0.25">
      <c r="A58" s="4">
        <v>54</v>
      </c>
      <c r="B58" s="4">
        <v>2</v>
      </c>
      <c r="C58" s="4">
        <v>54</v>
      </c>
      <c r="D58" s="5" t="str">
        <f>VLOOKUP(C58,'Level 1'!A:C,3,FALSE)</f>
        <v>Unit</v>
      </c>
      <c r="E58" s="4">
        <v>100.01</v>
      </c>
      <c r="F58" s="4" t="str">
        <f t="array" ref="F58">INDEX('Level 1'!$A$2:$E$134,  MATCH(C58, 'Level 1'!$A$2:$A$134, 0), 5)</f>
        <v>Air Start Unit</v>
      </c>
      <c r="G58" s="4" t="s">
        <v>268</v>
      </c>
      <c r="H58" s="17"/>
      <c r="I58" s="17"/>
      <c r="J58" s="7">
        <v>43887</v>
      </c>
      <c r="K58" s="7">
        <v>43887</v>
      </c>
      <c r="L58" s="4" t="s">
        <v>12</v>
      </c>
      <c r="M58" s="4" t="s">
        <v>12</v>
      </c>
    </row>
    <row r="59" spans="1:13" ht="14.25" hidden="1" customHeight="1" x14ac:dyDescent="0.25">
      <c r="A59" s="8">
        <v>55</v>
      </c>
      <c r="B59" s="8">
        <v>3</v>
      </c>
      <c r="C59" s="8">
        <v>54</v>
      </c>
      <c r="D59" s="9" t="str">
        <f>VLOOKUP(C59,'Level 1'!A:C,3,FALSE)</f>
        <v>Unit</v>
      </c>
      <c r="E59" s="8">
        <v>100.02</v>
      </c>
      <c r="F59" s="8" t="str">
        <f t="array" ref="F59">INDEX('Level 1'!$A$2:$E$134,  MATCH(C59, 'Level 1'!$A$2:$A$134, 0), 5)</f>
        <v>Air Start Unit</v>
      </c>
      <c r="G59" s="8" t="s">
        <v>269</v>
      </c>
      <c r="H59" s="18"/>
      <c r="I59" s="18"/>
      <c r="J59" s="11">
        <v>43887</v>
      </c>
      <c r="K59" s="11">
        <v>44553.434224537035</v>
      </c>
      <c r="L59" s="8" t="s">
        <v>12</v>
      </c>
      <c r="M59" s="8" t="s">
        <v>12</v>
      </c>
    </row>
    <row r="60" spans="1:13" ht="14.25" hidden="1" customHeight="1" x14ac:dyDescent="0.25">
      <c r="A60" s="4">
        <v>56</v>
      </c>
      <c r="B60" s="4">
        <v>1</v>
      </c>
      <c r="C60" s="4">
        <v>54</v>
      </c>
      <c r="D60" s="5" t="str">
        <f>VLOOKUP(C60,'Level 1'!A:C,3,FALSE)</f>
        <v>Unit</v>
      </c>
      <c r="E60" s="4">
        <v>100</v>
      </c>
      <c r="F60" s="4" t="str">
        <f t="array" ref="F60">INDEX('Level 1'!$A$2:$E$134,  MATCH(C60, 'Level 1'!$A$2:$A$134, 0), 5)</f>
        <v>Air Start Unit</v>
      </c>
      <c r="G60" s="4" t="s">
        <v>55</v>
      </c>
      <c r="H60" s="17" t="s">
        <v>270</v>
      </c>
      <c r="I60" s="17"/>
      <c r="J60" s="7">
        <v>43887</v>
      </c>
      <c r="K60" s="7">
        <v>44496.402696759258</v>
      </c>
      <c r="L60" s="4" t="s">
        <v>12</v>
      </c>
      <c r="M60" s="4" t="s">
        <v>12</v>
      </c>
    </row>
    <row r="61" spans="1:13" ht="14.25" hidden="1" customHeight="1" x14ac:dyDescent="0.25">
      <c r="A61" s="8">
        <v>57</v>
      </c>
      <c r="B61" s="8">
        <v>4</v>
      </c>
      <c r="C61" s="8">
        <v>55</v>
      </c>
      <c r="D61" s="9" t="str">
        <f>VLOOKUP(C61,'Level 1'!A:C,3,FALSE)</f>
        <v>Unit</v>
      </c>
      <c r="E61" s="8">
        <v>110</v>
      </c>
      <c r="F61" s="8" t="str">
        <f t="array" ref="F61">INDEX('Level 1'!$A$2:$E$134,  MATCH(C61, 'Level 1'!$A$2:$A$134, 0), 5)</f>
        <v>Boiler</v>
      </c>
      <c r="G61" s="8" t="s">
        <v>55</v>
      </c>
      <c r="H61" s="18" t="s">
        <v>271</v>
      </c>
      <c r="I61" s="18"/>
      <c r="J61" s="11">
        <v>43887</v>
      </c>
      <c r="K61" s="11">
        <v>43887</v>
      </c>
      <c r="L61" s="8" t="s">
        <v>12</v>
      </c>
      <c r="M61" s="8" t="s">
        <v>12</v>
      </c>
    </row>
    <row r="62" spans="1:13" ht="14.25" hidden="1" customHeight="1" x14ac:dyDescent="0.25">
      <c r="A62" s="4">
        <v>58</v>
      </c>
      <c r="B62" s="4">
        <v>5</v>
      </c>
      <c r="C62" s="4">
        <v>55</v>
      </c>
      <c r="D62" s="5" t="str">
        <f>VLOOKUP(C62,'Level 1'!A:C,3,FALSE)</f>
        <v>Unit</v>
      </c>
      <c r="E62" s="4">
        <v>110.01</v>
      </c>
      <c r="F62" s="4" t="str">
        <f t="array" ref="F62">INDEX('Level 1'!$A$2:$E$134,  MATCH(C62, 'Level 1'!$A$2:$A$134, 0), 5)</f>
        <v>Boiler</v>
      </c>
      <c r="G62" s="4" t="s">
        <v>272</v>
      </c>
      <c r="H62" s="17" t="s">
        <v>273</v>
      </c>
      <c r="I62" s="17"/>
      <c r="J62" s="7">
        <v>43887</v>
      </c>
      <c r="K62" s="7">
        <v>43887</v>
      </c>
      <c r="L62" s="4" t="s">
        <v>12</v>
      </c>
      <c r="M62" s="4" t="s">
        <v>12</v>
      </c>
    </row>
    <row r="63" spans="1:13" ht="14.25" hidden="1" customHeight="1" x14ac:dyDescent="0.25">
      <c r="A63" s="8">
        <v>59</v>
      </c>
      <c r="B63" s="8">
        <v>6</v>
      </c>
      <c r="C63" s="8">
        <v>55</v>
      </c>
      <c r="D63" s="9" t="str">
        <f>VLOOKUP(C63,'Level 1'!A:C,3,FALSE)</f>
        <v>Unit</v>
      </c>
      <c r="E63" s="8">
        <v>110.02</v>
      </c>
      <c r="F63" s="8" t="str">
        <f t="array" ref="F63">INDEX('Level 1'!$A$2:$E$134,  MATCH(C63, 'Level 1'!$A$2:$A$134, 0), 5)</f>
        <v>Boiler</v>
      </c>
      <c r="G63" s="8" t="s">
        <v>274</v>
      </c>
      <c r="H63" s="18" t="s">
        <v>275</v>
      </c>
      <c r="I63" s="18" t="s">
        <v>276</v>
      </c>
      <c r="J63" s="11">
        <v>43887</v>
      </c>
      <c r="K63" s="11">
        <v>44552.666331018518</v>
      </c>
      <c r="L63" s="8" t="s">
        <v>12</v>
      </c>
      <c r="M63" s="8" t="s">
        <v>12</v>
      </c>
    </row>
    <row r="64" spans="1:13" ht="14.25" hidden="1" customHeight="1" x14ac:dyDescent="0.25">
      <c r="A64" s="4">
        <v>60</v>
      </c>
      <c r="B64" s="4">
        <v>7</v>
      </c>
      <c r="C64" s="4">
        <v>55</v>
      </c>
      <c r="D64" s="5" t="str">
        <f>VLOOKUP(C64,'Level 1'!A:C,3,FALSE)</f>
        <v>Unit</v>
      </c>
      <c r="E64" s="4">
        <v>110.03</v>
      </c>
      <c r="F64" s="4" t="str">
        <f t="array" ref="F64">INDEX('Level 1'!$A$2:$E$134,  MATCH(C64, 'Level 1'!$A$2:$A$134, 0), 5)</f>
        <v>Boiler</v>
      </c>
      <c r="G64" s="4" t="s">
        <v>277</v>
      </c>
      <c r="H64" s="17" t="s">
        <v>278</v>
      </c>
      <c r="I64" s="17" t="s">
        <v>12</v>
      </c>
      <c r="J64" s="7">
        <v>43887</v>
      </c>
      <c r="K64" s="7">
        <v>43887</v>
      </c>
      <c r="L64" s="4" t="s">
        <v>12</v>
      </c>
      <c r="M64" s="4" t="s">
        <v>12</v>
      </c>
    </row>
    <row r="65" spans="1:13" ht="14.25" hidden="1" customHeight="1" x14ac:dyDescent="0.25">
      <c r="A65" s="8">
        <v>61</v>
      </c>
      <c r="B65" s="8">
        <v>8</v>
      </c>
      <c r="C65" s="8">
        <v>56</v>
      </c>
      <c r="D65" s="9" t="str">
        <f>VLOOKUP(C65,'Level 1'!A:C,3,FALSE)</f>
        <v>Unit</v>
      </c>
      <c r="E65" s="8">
        <v>120</v>
      </c>
      <c r="F65" s="8" t="str">
        <f t="array" ref="F65">INDEX('Level 1'!$A$2:$E$134,  MATCH(C65, 'Level 1'!$A$2:$A$134, 0), 5)</f>
        <v>Calciner</v>
      </c>
      <c r="G65" s="8" t="s">
        <v>55</v>
      </c>
      <c r="H65" s="18"/>
      <c r="I65" s="18"/>
      <c r="J65" s="11">
        <v>43887</v>
      </c>
      <c r="K65" s="11">
        <v>43887</v>
      </c>
      <c r="L65" s="8" t="s">
        <v>12</v>
      </c>
      <c r="M65" s="8" t="s">
        <v>12</v>
      </c>
    </row>
    <row r="66" spans="1:13" ht="14.25" hidden="1" customHeight="1" x14ac:dyDescent="0.25">
      <c r="A66" s="4">
        <v>62</v>
      </c>
      <c r="B66" s="4">
        <v>10</v>
      </c>
      <c r="C66" s="4">
        <v>57</v>
      </c>
      <c r="D66" s="5" t="str">
        <f>VLOOKUP(C66,'Level 1'!A:C,3,FALSE)</f>
        <v>Unit</v>
      </c>
      <c r="E66" s="4">
        <v>130.01</v>
      </c>
      <c r="F66" s="4" t="str">
        <f t="array" ref="F66">INDEX('Level 1'!$A$2:$E$134,  MATCH(C66, 'Level 1'!$A$2:$A$134, 0), 5)</f>
        <v>Charbroiler</v>
      </c>
      <c r="G66" s="4" t="s">
        <v>279</v>
      </c>
      <c r="H66" s="17" t="s">
        <v>280</v>
      </c>
      <c r="I66" s="17"/>
      <c r="J66" s="7">
        <v>43887</v>
      </c>
      <c r="K66" s="7">
        <v>44503.509050925924</v>
      </c>
      <c r="L66" s="4" t="s">
        <v>12</v>
      </c>
      <c r="M66" s="4" t="s">
        <v>12</v>
      </c>
    </row>
    <row r="67" spans="1:13" ht="14.25" hidden="1" customHeight="1" x14ac:dyDescent="0.25">
      <c r="A67" s="8">
        <v>63</v>
      </c>
      <c r="B67" s="8">
        <v>11</v>
      </c>
      <c r="C67" s="8">
        <v>57</v>
      </c>
      <c r="D67" s="9" t="str">
        <f>VLOOKUP(C67,'Level 1'!A:C,3,FALSE)</f>
        <v>Unit</v>
      </c>
      <c r="E67" s="8">
        <v>130.02000000000001</v>
      </c>
      <c r="F67" s="8" t="str">
        <f t="array" ref="F67">INDEX('Level 1'!$A$2:$E$134,  MATCH(C67, 'Level 1'!$A$2:$A$134, 0), 5)</f>
        <v>Charbroiler</v>
      </c>
      <c r="G67" s="8" t="s">
        <v>281</v>
      </c>
      <c r="H67" s="18" t="s">
        <v>282</v>
      </c>
      <c r="I67" s="18"/>
      <c r="J67" s="11">
        <v>43887</v>
      </c>
      <c r="K67" s="11">
        <v>44503.509155092594</v>
      </c>
      <c r="L67" s="8" t="s">
        <v>12</v>
      </c>
      <c r="M67" s="8" t="s">
        <v>12</v>
      </c>
    </row>
    <row r="68" spans="1:13" ht="14.25" hidden="1" customHeight="1" x14ac:dyDescent="0.25">
      <c r="A68" s="4">
        <v>64</v>
      </c>
      <c r="B68" s="4">
        <v>9</v>
      </c>
      <c r="C68" s="4">
        <v>57</v>
      </c>
      <c r="D68" s="5" t="str">
        <f>VLOOKUP(C68,'Level 1'!A:C,3,FALSE)</f>
        <v>Unit</v>
      </c>
      <c r="E68" s="4">
        <v>130</v>
      </c>
      <c r="F68" s="4" t="str">
        <f t="array" ref="F68">INDEX('Level 1'!$A$2:$E$134,  MATCH(C68, 'Level 1'!$A$2:$A$134, 0), 5)</f>
        <v>Charbroiler</v>
      </c>
      <c r="G68" s="4" t="s">
        <v>55</v>
      </c>
      <c r="H68" s="17" t="s">
        <v>283</v>
      </c>
      <c r="I68" s="17"/>
      <c r="J68" s="7">
        <v>43887</v>
      </c>
      <c r="K68" s="7">
        <v>44503.508668981478</v>
      </c>
      <c r="L68" s="4" t="s">
        <v>12</v>
      </c>
      <c r="M68" s="4" t="s">
        <v>12</v>
      </c>
    </row>
    <row r="69" spans="1:13" ht="14.25" hidden="1" customHeight="1" x14ac:dyDescent="0.25">
      <c r="A69" s="8">
        <v>65</v>
      </c>
      <c r="B69" s="8">
        <v>13</v>
      </c>
      <c r="C69" s="8">
        <v>58</v>
      </c>
      <c r="D69" s="9" t="str">
        <f>VLOOKUP(C69,'Level 1'!A:C,3,FALSE)</f>
        <v>Unit</v>
      </c>
      <c r="E69" s="8">
        <v>141</v>
      </c>
      <c r="F69" s="8" t="str">
        <f t="array" ref="F69">INDEX('Level 1'!$A$2:$E$134,  MATCH(C69, 'Level 1'!$A$2:$A$134, 0), 5)</f>
        <v>Digester</v>
      </c>
      <c r="G69" s="8" t="s">
        <v>284</v>
      </c>
      <c r="H69" s="18"/>
      <c r="I69" s="18"/>
      <c r="J69" s="11">
        <v>43887</v>
      </c>
      <c r="K69" s="11">
        <v>43887</v>
      </c>
      <c r="L69" s="8" t="s">
        <v>12</v>
      </c>
      <c r="M69" s="8" t="s">
        <v>12</v>
      </c>
    </row>
    <row r="70" spans="1:13" ht="14.25" hidden="1" customHeight="1" x14ac:dyDescent="0.25">
      <c r="A70" s="4">
        <v>66</v>
      </c>
      <c r="B70" s="4">
        <v>14</v>
      </c>
      <c r="C70" s="4">
        <v>58</v>
      </c>
      <c r="D70" s="5" t="str">
        <f>VLOOKUP(C70,'Level 1'!A:C,3,FALSE)</f>
        <v>Unit</v>
      </c>
      <c r="E70" s="4">
        <v>142</v>
      </c>
      <c r="F70" s="4" t="str">
        <f t="array" ref="F70">INDEX('Level 1'!$A$2:$E$134,  MATCH(C70, 'Level 1'!$A$2:$A$134, 0), 5)</f>
        <v>Digester</v>
      </c>
      <c r="G70" s="4" t="s">
        <v>285</v>
      </c>
      <c r="H70" s="17"/>
      <c r="I70" s="17"/>
      <c r="J70" s="7">
        <v>43887</v>
      </c>
      <c r="K70" s="7">
        <v>43887</v>
      </c>
      <c r="L70" s="4" t="s">
        <v>12</v>
      </c>
      <c r="M70" s="4" t="s">
        <v>12</v>
      </c>
    </row>
    <row r="71" spans="1:13" ht="14.25" hidden="1" customHeight="1" x14ac:dyDescent="0.25">
      <c r="A71" s="8">
        <v>67</v>
      </c>
      <c r="B71" s="8">
        <v>15</v>
      </c>
      <c r="C71" s="8">
        <v>58</v>
      </c>
      <c r="D71" s="9" t="str">
        <f>VLOOKUP(C71,'Level 1'!A:C,3,FALSE)</f>
        <v>Unit</v>
      </c>
      <c r="E71" s="8">
        <v>143</v>
      </c>
      <c r="F71" s="8" t="str">
        <f t="array" ref="F71">INDEX('Level 1'!$A$2:$E$134,  MATCH(C71, 'Level 1'!$A$2:$A$134, 0), 5)</f>
        <v>Digester</v>
      </c>
      <c r="G71" s="8" t="s">
        <v>286</v>
      </c>
      <c r="H71" s="18"/>
      <c r="I71" s="18"/>
      <c r="J71" s="11">
        <v>43887</v>
      </c>
      <c r="K71" s="11">
        <v>43887</v>
      </c>
      <c r="L71" s="8" t="s">
        <v>12</v>
      </c>
      <c r="M71" s="8" t="s">
        <v>12</v>
      </c>
    </row>
    <row r="72" spans="1:13" ht="14.25" hidden="1" customHeight="1" x14ac:dyDescent="0.25">
      <c r="A72" s="4">
        <v>68</v>
      </c>
      <c r="B72" s="4">
        <v>315</v>
      </c>
      <c r="C72" s="4">
        <v>58</v>
      </c>
      <c r="D72" s="5" t="str">
        <f>VLOOKUP(C72,'Level 1'!A:C,3,FALSE)</f>
        <v>Unit</v>
      </c>
      <c r="E72" s="4">
        <v>139</v>
      </c>
      <c r="F72" s="4" t="str">
        <f t="array" ref="F72">INDEX('Level 1'!$A$2:$E$134,  MATCH(C72, 'Level 1'!$A$2:$A$134, 0), 5)</f>
        <v>Digester</v>
      </c>
      <c r="G72" s="4" t="s">
        <v>55</v>
      </c>
      <c r="H72" s="17" t="s">
        <v>287</v>
      </c>
      <c r="I72" s="17" t="s">
        <v>288</v>
      </c>
      <c r="J72" s="7">
        <v>44553.436435185184</v>
      </c>
      <c r="K72" s="7">
        <v>44553.436967592592</v>
      </c>
      <c r="L72" s="4" t="s">
        <v>12</v>
      </c>
      <c r="M72" s="4" t="s">
        <v>12</v>
      </c>
    </row>
    <row r="73" spans="1:13" ht="14.25" hidden="1" customHeight="1" x14ac:dyDescent="0.25">
      <c r="A73" s="8">
        <v>69</v>
      </c>
      <c r="B73" s="8">
        <v>12</v>
      </c>
      <c r="C73" s="8">
        <v>58</v>
      </c>
      <c r="D73" s="9" t="str">
        <f>VLOOKUP(C73,'Level 1'!A:C,3,FALSE)</f>
        <v>Unit</v>
      </c>
      <c r="E73" s="8">
        <v>140</v>
      </c>
      <c r="F73" s="8" t="str">
        <f t="array" ref="F73">INDEX('Level 1'!$A$2:$E$134,  MATCH(C73, 'Level 1'!$A$2:$A$134, 0), 5)</f>
        <v>Digester</v>
      </c>
      <c r="G73" s="8" t="s">
        <v>289</v>
      </c>
      <c r="H73" s="18" t="s">
        <v>290</v>
      </c>
      <c r="I73" s="18"/>
      <c r="J73" s="11">
        <v>43887</v>
      </c>
      <c r="K73" s="11">
        <v>44495.363020833334</v>
      </c>
      <c r="L73" s="8" t="s">
        <v>12</v>
      </c>
      <c r="M73" s="8" t="s">
        <v>12</v>
      </c>
    </row>
    <row r="74" spans="1:13" ht="14.25" hidden="1" customHeight="1" x14ac:dyDescent="0.25">
      <c r="A74" s="4">
        <v>70</v>
      </c>
      <c r="B74" s="4">
        <v>323</v>
      </c>
      <c r="C74" s="4">
        <v>59</v>
      </c>
      <c r="D74" s="5" t="str">
        <f>VLOOKUP(C74,'Level 1'!A:C,3,FALSE)</f>
        <v>Unit</v>
      </c>
      <c r="E74" s="4">
        <v>150.03</v>
      </c>
      <c r="F74" s="4" t="str">
        <f t="array" ref="F74">INDEX('Level 1'!$A$2:$E$134,  MATCH(C74, 'Level 1'!$A$2:$A$134, 0), 5)</f>
        <v>Dryer</v>
      </c>
      <c r="G74" s="4" t="s">
        <v>291</v>
      </c>
      <c r="H74" s="17"/>
      <c r="I74" s="17"/>
      <c r="J74" s="7">
        <v>44634.617395833331</v>
      </c>
      <c r="K74" s="7">
        <v>44634.617395833331</v>
      </c>
      <c r="L74" s="4" t="s">
        <v>12</v>
      </c>
      <c r="M74" s="4" t="s">
        <v>12</v>
      </c>
    </row>
    <row r="75" spans="1:13" ht="14.25" hidden="1" customHeight="1" x14ac:dyDescent="0.25">
      <c r="A75" s="8">
        <v>71</v>
      </c>
      <c r="B75" s="8">
        <v>16</v>
      </c>
      <c r="C75" s="8">
        <v>59</v>
      </c>
      <c r="D75" s="9" t="str">
        <f>VLOOKUP(C75,'Level 1'!A:C,3,FALSE)</f>
        <v>Unit</v>
      </c>
      <c r="E75" s="8">
        <v>150</v>
      </c>
      <c r="F75" s="8" t="str">
        <f t="array" ref="F75">INDEX('Level 1'!$A$2:$E$134,  MATCH(C75, 'Level 1'!$A$2:$A$134, 0), 5)</f>
        <v>Dryer</v>
      </c>
      <c r="G75" s="8" t="s">
        <v>55</v>
      </c>
      <c r="H75" s="18" t="s">
        <v>292</v>
      </c>
      <c r="I75" s="18"/>
      <c r="J75" s="11">
        <v>43887</v>
      </c>
      <c r="K75" s="11">
        <v>44540.47550925926</v>
      </c>
      <c r="L75" s="8" t="s">
        <v>12</v>
      </c>
      <c r="M75" s="8" t="s">
        <v>12</v>
      </c>
    </row>
    <row r="76" spans="1:13" ht="14.25" hidden="1" customHeight="1" x14ac:dyDescent="0.25">
      <c r="A76" s="4">
        <v>72</v>
      </c>
      <c r="B76" s="4">
        <v>321</v>
      </c>
      <c r="C76" s="4">
        <v>59</v>
      </c>
      <c r="D76" s="5" t="str">
        <f>VLOOKUP(C76,'Level 1'!A:C,3,FALSE)</f>
        <v>Unit</v>
      </c>
      <c r="E76" s="4">
        <v>150.01</v>
      </c>
      <c r="F76" s="4" t="str">
        <f t="array" ref="F76">INDEX('Level 1'!$A$2:$E$134,  MATCH(C76, 'Level 1'!$A$2:$A$134, 0), 5)</f>
        <v>Dryer</v>
      </c>
      <c r="G76" s="4" t="s">
        <v>293</v>
      </c>
      <c r="H76" s="17"/>
      <c r="I76" s="17"/>
      <c r="J76" s="7">
        <v>44634.615324074075</v>
      </c>
      <c r="K76" s="7">
        <v>44634.615324074075</v>
      </c>
      <c r="L76" s="4" t="s">
        <v>12</v>
      </c>
      <c r="M76" s="4" t="s">
        <v>12</v>
      </c>
    </row>
    <row r="77" spans="1:13" ht="14.25" hidden="1" customHeight="1" x14ac:dyDescent="0.25">
      <c r="A77" s="8">
        <v>73</v>
      </c>
      <c r="B77" s="8">
        <v>322</v>
      </c>
      <c r="C77" s="8">
        <v>59</v>
      </c>
      <c r="D77" s="9" t="str">
        <f>VLOOKUP(C77,'Level 1'!A:C,3,FALSE)</f>
        <v>Unit</v>
      </c>
      <c r="E77" s="8">
        <v>150.02000000000001</v>
      </c>
      <c r="F77" s="8" t="str">
        <f t="array" ref="F77">INDEX('Level 1'!$A$2:$E$134,  MATCH(C77, 'Level 1'!$A$2:$A$134, 0), 5)</f>
        <v>Dryer</v>
      </c>
      <c r="G77" s="8" t="s">
        <v>294</v>
      </c>
      <c r="H77" s="18"/>
      <c r="I77" s="18"/>
      <c r="J77" s="11">
        <v>44634.61614583333</v>
      </c>
      <c r="K77" s="11">
        <v>44634.61614583333</v>
      </c>
      <c r="L77" s="8" t="s">
        <v>12</v>
      </c>
      <c r="M77" s="8" t="s">
        <v>12</v>
      </c>
    </row>
    <row r="78" spans="1:13" ht="14.25" hidden="1" customHeight="1" x14ac:dyDescent="0.25">
      <c r="A78" s="4">
        <v>74</v>
      </c>
      <c r="B78" s="4">
        <v>64</v>
      </c>
      <c r="C78" s="4">
        <v>60</v>
      </c>
      <c r="D78" s="5" t="str">
        <f>VLOOKUP(C78,'Level 1'!A:C,3,FALSE)</f>
        <v>Unit</v>
      </c>
      <c r="E78" s="4">
        <v>180</v>
      </c>
      <c r="F78" s="4" t="str">
        <f t="array" ref="F78">INDEX('Level 1'!$A$2:$E$134,  MATCH(C78, 'Level 1'!$A$2:$A$134, 0), 5)</f>
        <v>Engine Test Cell</v>
      </c>
      <c r="G78" s="4" t="s">
        <v>55</v>
      </c>
      <c r="H78" s="17" t="s">
        <v>295</v>
      </c>
      <c r="I78" s="17"/>
      <c r="J78" s="7">
        <v>43887</v>
      </c>
      <c r="K78" s="7">
        <v>43887</v>
      </c>
      <c r="L78" s="4" t="s">
        <v>12</v>
      </c>
      <c r="M78" s="4" t="s">
        <v>12</v>
      </c>
    </row>
    <row r="79" spans="1:13" ht="14.25" hidden="1" customHeight="1" x14ac:dyDescent="0.25">
      <c r="A79" s="8">
        <v>75</v>
      </c>
      <c r="B79" s="8">
        <v>65</v>
      </c>
      <c r="C79" s="8">
        <v>60</v>
      </c>
      <c r="D79" s="9" t="str">
        <f>VLOOKUP(C79,'Level 1'!A:C,3,FALSE)</f>
        <v>Unit</v>
      </c>
      <c r="E79" s="8">
        <v>180.01</v>
      </c>
      <c r="F79" s="8" t="str">
        <f t="array" ref="F79">INDEX('Level 1'!$A$2:$E$134,  MATCH(C79, 'Level 1'!$A$2:$A$134, 0), 5)</f>
        <v>Engine Test Cell</v>
      </c>
      <c r="G79" s="8" t="s">
        <v>296</v>
      </c>
      <c r="H79" s="18" t="s">
        <v>297</v>
      </c>
      <c r="I79" s="18"/>
      <c r="J79" s="11">
        <v>43887</v>
      </c>
      <c r="K79" s="11">
        <v>43887</v>
      </c>
      <c r="L79" s="8" t="s">
        <v>12</v>
      </c>
      <c r="M79" s="8" t="s">
        <v>12</v>
      </c>
    </row>
    <row r="80" spans="1:13" ht="14.25" hidden="1" customHeight="1" x14ac:dyDescent="0.25">
      <c r="A80" s="4">
        <v>76</v>
      </c>
      <c r="B80" s="4">
        <v>66</v>
      </c>
      <c r="C80" s="4">
        <v>60</v>
      </c>
      <c r="D80" s="5" t="str">
        <f>VLOOKUP(C80,'Level 1'!A:C,3,FALSE)</f>
        <v>Unit</v>
      </c>
      <c r="E80" s="4">
        <v>180.02</v>
      </c>
      <c r="F80" s="4" t="str">
        <f t="array" ref="F80">INDEX('Level 1'!$A$2:$E$134,  MATCH(C80, 'Level 1'!$A$2:$A$134, 0), 5)</f>
        <v>Engine Test Cell</v>
      </c>
      <c r="G80" s="4" t="s">
        <v>298</v>
      </c>
      <c r="H80" s="17" t="s">
        <v>299</v>
      </c>
      <c r="I80" s="17"/>
      <c r="J80" s="7">
        <v>43887</v>
      </c>
      <c r="K80" s="7">
        <v>44543.456238425926</v>
      </c>
      <c r="L80" s="4" t="s">
        <v>12</v>
      </c>
      <c r="M80" s="4" t="s">
        <v>12</v>
      </c>
    </row>
    <row r="81" spans="1:13" ht="14.25" hidden="1" customHeight="1" x14ac:dyDescent="0.25">
      <c r="A81" s="8">
        <v>77</v>
      </c>
      <c r="B81" s="8">
        <v>73</v>
      </c>
      <c r="C81" s="8">
        <v>61</v>
      </c>
      <c r="D81" s="9" t="str">
        <f>VLOOKUP(C81,'Level 1'!A:C,3,FALSE)</f>
        <v>Unit</v>
      </c>
      <c r="E81" s="8">
        <v>200.03</v>
      </c>
      <c r="F81" s="8" t="str">
        <f t="array" ref="F81">INDEX('Level 1'!$A$2:$E$134,  MATCH(C81, 'Level 1'!$A$2:$A$134, 0), 5)</f>
        <v>Furnace</v>
      </c>
      <c r="G81" s="8" t="s">
        <v>300</v>
      </c>
      <c r="H81" s="18"/>
      <c r="I81" s="18" t="s">
        <v>12</v>
      </c>
      <c r="J81" s="11">
        <v>43887</v>
      </c>
      <c r="K81" s="11">
        <v>43887</v>
      </c>
      <c r="L81" s="8" t="s">
        <v>12</v>
      </c>
      <c r="M81" s="8" t="s">
        <v>12</v>
      </c>
    </row>
    <row r="82" spans="1:13" ht="14.25" hidden="1" customHeight="1" x14ac:dyDescent="0.25">
      <c r="A82" s="4">
        <v>78</v>
      </c>
      <c r="B82" s="4">
        <v>74</v>
      </c>
      <c r="C82" s="4">
        <v>61</v>
      </c>
      <c r="D82" s="5" t="str">
        <f>VLOOKUP(C82,'Level 1'!A:C,3,FALSE)</f>
        <v>Unit</v>
      </c>
      <c r="E82" s="4">
        <v>200.04</v>
      </c>
      <c r="F82" s="4" t="str">
        <f t="array" ref="F82">INDEX('Level 1'!$A$2:$E$134,  MATCH(C82, 'Level 1'!$A$2:$A$134, 0), 5)</f>
        <v>Furnace</v>
      </c>
      <c r="G82" s="4" t="s">
        <v>301</v>
      </c>
      <c r="H82" s="17"/>
      <c r="I82" s="17" t="s">
        <v>12</v>
      </c>
      <c r="J82" s="7">
        <v>43887</v>
      </c>
      <c r="K82" s="7">
        <v>43887</v>
      </c>
      <c r="L82" s="4" t="s">
        <v>12</v>
      </c>
      <c r="M82" s="4" t="s">
        <v>12</v>
      </c>
    </row>
    <row r="83" spans="1:13" ht="14.25" hidden="1" customHeight="1" x14ac:dyDescent="0.25">
      <c r="A83" s="8">
        <v>79</v>
      </c>
      <c r="B83" s="8">
        <v>70</v>
      </c>
      <c r="C83" s="8">
        <v>61</v>
      </c>
      <c r="D83" s="9" t="str">
        <f>VLOOKUP(C83,'Level 1'!A:C,3,FALSE)</f>
        <v>Unit</v>
      </c>
      <c r="E83" s="8">
        <v>200</v>
      </c>
      <c r="F83" s="8" t="str">
        <f t="array" ref="F83">INDEX('Level 1'!$A$2:$E$134,  MATCH(C83, 'Level 1'!$A$2:$A$134, 0), 5)</f>
        <v>Furnace</v>
      </c>
      <c r="G83" s="8" t="s">
        <v>55</v>
      </c>
      <c r="H83" s="18" t="s">
        <v>302</v>
      </c>
      <c r="I83" s="18"/>
      <c r="J83" s="11">
        <v>43887</v>
      </c>
      <c r="K83" s="11">
        <v>44769.66982638889</v>
      </c>
      <c r="L83" s="8" t="s">
        <v>12</v>
      </c>
      <c r="M83" s="8" t="s">
        <v>12</v>
      </c>
    </row>
    <row r="84" spans="1:13" ht="14.25" hidden="1" customHeight="1" x14ac:dyDescent="0.25">
      <c r="A84" s="4">
        <v>80</v>
      </c>
      <c r="B84" s="4">
        <v>77</v>
      </c>
      <c r="C84" s="4">
        <v>61</v>
      </c>
      <c r="D84" s="5" t="str">
        <f>VLOOKUP(C84,'Level 1'!A:C,3,FALSE)</f>
        <v>Unit</v>
      </c>
      <c r="E84" s="4">
        <v>200.07</v>
      </c>
      <c r="F84" s="4" t="str">
        <f t="array" ref="F84">INDEX('Level 1'!$A$2:$E$134,  MATCH(C84, 'Level 1'!$A$2:$A$134, 0), 5)</f>
        <v>Furnace</v>
      </c>
      <c r="G84" s="4" t="s">
        <v>303</v>
      </c>
      <c r="H84" s="17"/>
      <c r="I84" s="17" t="s">
        <v>12</v>
      </c>
      <c r="J84" s="7">
        <v>43887</v>
      </c>
      <c r="K84" s="7">
        <v>43887</v>
      </c>
      <c r="L84" s="4" t="s">
        <v>12</v>
      </c>
      <c r="M84" s="4" t="s">
        <v>12</v>
      </c>
    </row>
    <row r="85" spans="1:13" ht="14.25" hidden="1" customHeight="1" x14ac:dyDescent="0.25">
      <c r="A85" s="8">
        <v>81</v>
      </c>
      <c r="B85" s="8">
        <v>72</v>
      </c>
      <c r="C85" s="8">
        <v>61</v>
      </c>
      <c r="D85" s="9" t="str">
        <f>VLOOKUP(C85,'Level 1'!A:C,3,FALSE)</f>
        <v>Unit</v>
      </c>
      <c r="E85" s="8">
        <v>200.02</v>
      </c>
      <c r="F85" s="8" t="str">
        <f t="array" ref="F85">INDEX('Level 1'!$A$2:$E$134,  MATCH(C85, 'Level 1'!$A$2:$A$134, 0), 5)</f>
        <v>Furnace</v>
      </c>
      <c r="G85" s="8" t="s">
        <v>304</v>
      </c>
      <c r="H85" s="18"/>
      <c r="I85" s="18" t="s">
        <v>12</v>
      </c>
      <c r="J85" s="11">
        <v>43887</v>
      </c>
      <c r="K85" s="11">
        <v>43887</v>
      </c>
      <c r="L85" s="8" t="s">
        <v>12</v>
      </c>
      <c r="M85" s="8" t="s">
        <v>12</v>
      </c>
    </row>
    <row r="86" spans="1:13" ht="14.25" hidden="1" customHeight="1" x14ac:dyDescent="0.25">
      <c r="A86" s="4">
        <v>82</v>
      </c>
      <c r="B86" s="4">
        <v>75</v>
      </c>
      <c r="C86" s="4">
        <v>61</v>
      </c>
      <c r="D86" s="5" t="str">
        <f>VLOOKUP(C86,'Level 1'!A:C,3,FALSE)</f>
        <v>Unit</v>
      </c>
      <c r="E86" s="4">
        <v>200.05</v>
      </c>
      <c r="F86" s="4" t="str">
        <f t="array" ref="F86">INDEX('Level 1'!$A$2:$E$134,  MATCH(C86, 'Level 1'!$A$2:$A$134, 0), 5)</f>
        <v>Furnace</v>
      </c>
      <c r="G86" s="4" t="s">
        <v>305</v>
      </c>
      <c r="H86" s="17"/>
      <c r="I86" s="17" t="s">
        <v>12</v>
      </c>
      <c r="J86" s="7">
        <v>43887</v>
      </c>
      <c r="K86" s="7">
        <v>43887</v>
      </c>
      <c r="L86" s="4" t="s">
        <v>12</v>
      </c>
      <c r="M86" s="4" t="s">
        <v>12</v>
      </c>
    </row>
    <row r="87" spans="1:13" ht="14.25" hidden="1" customHeight="1" x14ac:dyDescent="0.25">
      <c r="A87" s="8">
        <v>83</v>
      </c>
      <c r="B87" s="8">
        <v>76</v>
      </c>
      <c r="C87" s="8">
        <v>61</v>
      </c>
      <c r="D87" s="9" t="str">
        <f>VLOOKUP(C87,'Level 1'!A:C,3,FALSE)</f>
        <v>Unit</v>
      </c>
      <c r="E87" s="8">
        <v>200.06</v>
      </c>
      <c r="F87" s="8" t="str">
        <f t="array" ref="F87">INDEX('Level 1'!$A$2:$E$134,  MATCH(C87, 'Level 1'!$A$2:$A$134, 0), 5)</f>
        <v>Furnace</v>
      </c>
      <c r="G87" s="8" t="s">
        <v>306</v>
      </c>
      <c r="H87" s="18"/>
      <c r="I87" s="18" t="s">
        <v>12</v>
      </c>
      <c r="J87" s="11">
        <v>43887</v>
      </c>
      <c r="K87" s="11">
        <v>43887</v>
      </c>
      <c r="L87" s="8" t="s">
        <v>12</v>
      </c>
      <c r="M87" s="8" t="s">
        <v>12</v>
      </c>
    </row>
    <row r="88" spans="1:13" ht="14.25" hidden="1" customHeight="1" x14ac:dyDescent="0.25">
      <c r="A88" s="4">
        <v>84</v>
      </c>
      <c r="B88" s="4">
        <v>71</v>
      </c>
      <c r="C88" s="4">
        <v>61</v>
      </c>
      <c r="D88" s="5" t="str">
        <f>VLOOKUP(C88,'Level 1'!A:C,3,FALSE)</f>
        <v>Unit</v>
      </c>
      <c r="E88" s="4">
        <v>200.01</v>
      </c>
      <c r="F88" s="4" t="str">
        <f t="array" ref="F88">INDEX('Level 1'!$A$2:$E$134,  MATCH(C88, 'Level 1'!$A$2:$A$134, 0), 5)</f>
        <v>Furnace</v>
      </c>
      <c r="G88" s="4" t="s">
        <v>307</v>
      </c>
      <c r="H88" s="17"/>
      <c r="I88" s="17" t="s">
        <v>12</v>
      </c>
      <c r="J88" s="7">
        <v>43887</v>
      </c>
      <c r="K88" s="7">
        <v>43887</v>
      </c>
      <c r="L88" s="4" t="s">
        <v>12</v>
      </c>
      <c r="M88" s="4" t="s">
        <v>12</v>
      </c>
    </row>
    <row r="89" spans="1:13" ht="14.25" hidden="1" customHeight="1" x14ac:dyDescent="0.25">
      <c r="A89" s="8">
        <v>85</v>
      </c>
      <c r="B89" s="8">
        <v>80</v>
      </c>
      <c r="C89" s="8">
        <v>61</v>
      </c>
      <c r="D89" s="9" t="str">
        <f>VLOOKUP(C89,'Level 1'!A:C,3,FALSE)</f>
        <v>Unit</v>
      </c>
      <c r="E89" s="8">
        <v>200.1</v>
      </c>
      <c r="F89" s="8" t="str">
        <f t="array" ref="F89">INDEX('Level 1'!$A$2:$E$134,  MATCH(C89, 'Level 1'!$A$2:$A$134, 0), 5)</f>
        <v>Furnace</v>
      </c>
      <c r="G89" s="8" t="s">
        <v>308</v>
      </c>
      <c r="H89" s="18" t="s">
        <v>309</v>
      </c>
      <c r="I89" s="18"/>
      <c r="J89" s="11">
        <v>43887</v>
      </c>
      <c r="K89" s="11">
        <v>44565.436006944445</v>
      </c>
      <c r="L89" s="8" t="s">
        <v>12</v>
      </c>
      <c r="M89" s="8" t="s">
        <v>12</v>
      </c>
    </row>
    <row r="90" spans="1:13" ht="14.25" hidden="1" customHeight="1" x14ac:dyDescent="0.25">
      <c r="A90" s="4">
        <v>86</v>
      </c>
      <c r="B90" s="4">
        <v>79</v>
      </c>
      <c r="C90" s="4">
        <v>61</v>
      </c>
      <c r="D90" s="5" t="str">
        <f>VLOOKUP(C90,'Level 1'!A:C,3,FALSE)</f>
        <v>Unit</v>
      </c>
      <c r="E90" s="4">
        <v>200.09</v>
      </c>
      <c r="F90" s="4" t="str">
        <f t="array" ref="F90">INDEX('Level 1'!$A$2:$E$134,  MATCH(C90, 'Level 1'!$A$2:$A$134, 0), 5)</f>
        <v>Furnace</v>
      </c>
      <c r="G90" s="4" t="s">
        <v>310</v>
      </c>
      <c r="H90" s="17"/>
      <c r="I90" s="17" t="s">
        <v>12</v>
      </c>
      <c r="J90" s="7">
        <v>43887</v>
      </c>
      <c r="K90" s="7">
        <v>43887</v>
      </c>
      <c r="L90" s="4" t="s">
        <v>12</v>
      </c>
      <c r="M90" s="4" t="s">
        <v>12</v>
      </c>
    </row>
    <row r="91" spans="1:13" ht="14.25" hidden="1" customHeight="1" x14ac:dyDescent="0.25">
      <c r="A91" s="8">
        <v>87</v>
      </c>
      <c r="B91" s="8">
        <v>78</v>
      </c>
      <c r="C91" s="8">
        <v>61</v>
      </c>
      <c r="D91" s="9" t="str">
        <f>VLOOKUP(C91,'Level 1'!A:C,3,FALSE)</f>
        <v>Unit</v>
      </c>
      <c r="E91" s="8">
        <v>200.08</v>
      </c>
      <c r="F91" s="8" t="str">
        <f t="array" ref="F91">INDEX('Level 1'!$A$2:$E$134,  MATCH(C91, 'Level 1'!$A$2:$A$134, 0), 5)</f>
        <v>Furnace</v>
      </c>
      <c r="G91" s="8" t="s">
        <v>311</v>
      </c>
      <c r="H91" s="18"/>
      <c r="I91" s="18" t="s">
        <v>12</v>
      </c>
      <c r="J91" s="11">
        <v>43887</v>
      </c>
      <c r="K91" s="11">
        <v>43887</v>
      </c>
      <c r="L91" s="8" t="s">
        <v>12</v>
      </c>
      <c r="M91" s="8" t="s">
        <v>12</v>
      </c>
    </row>
    <row r="92" spans="1:13" ht="14.25" hidden="1" customHeight="1" x14ac:dyDescent="0.25">
      <c r="A92" s="4">
        <v>88</v>
      </c>
      <c r="B92" s="4">
        <v>82</v>
      </c>
      <c r="C92" s="4">
        <v>62</v>
      </c>
      <c r="D92" s="5" t="str">
        <f>VLOOKUP(C92,'Level 1'!A:C,3,FALSE)</f>
        <v>Unit</v>
      </c>
      <c r="E92" s="4">
        <v>210</v>
      </c>
      <c r="F92" s="4" t="str">
        <f t="array" ref="F92">INDEX('Level 1'!$A$2:$E$134,  MATCH(C92, 'Level 1'!$A$2:$A$134, 0), 5)</f>
        <v>IC Engine - Portable</v>
      </c>
      <c r="G92" s="4" t="s">
        <v>55</v>
      </c>
      <c r="H92" s="17" t="s">
        <v>312</v>
      </c>
      <c r="I92" s="17"/>
      <c r="J92" s="7">
        <v>43887</v>
      </c>
      <c r="K92" s="7">
        <v>44501.62</v>
      </c>
      <c r="L92" s="4" t="s">
        <v>12</v>
      </c>
      <c r="M92" s="4" t="s">
        <v>12</v>
      </c>
    </row>
    <row r="93" spans="1:13" ht="14.25" hidden="1" customHeight="1" x14ac:dyDescent="0.25">
      <c r="A93" s="8">
        <v>89</v>
      </c>
      <c r="B93" s="8">
        <v>83</v>
      </c>
      <c r="C93" s="8">
        <v>62</v>
      </c>
      <c r="D93" s="9" t="str">
        <f>VLOOKUP(C93,'Level 1'!A:C,3,FALSE)</f>
        <v>Unit</v>
      </c>
      <c r="E93" s="8">
        <v>210.01</v>
      </c>
      <c r="F93" s="8" t="str">
        <f t="array" ref="F93">INDEX('Level 1'!$A$2:$E$134,  MATCH(C93, 'Level 1'!$A$2:$A$134, 0), 5)</f>
        <v>IC Engine - Portable</v>
      </c>
      <c r="G93" s="8" t="s">
        <v>313</v>
      </c>
      <c r="H93" s="18" t="s">
        <v>314</v>
      </c>
      <c r="I93" s="18"/>
      <c r="J93" s="11">
        <v>43887</v>
      </c>
      <c r="K93" s="11">
        <v>44501.620115740741</v>
      </c>
      <c r="L93" s="8" t="s">
        <v>12</v>
      </c>
      <c r="M93" s="8" t="s">
        <v>12</v>
      </c>
    </row>
    <row r="94" spans="1:13" ht="14.25" hidden="1" customHeight="1" x14ac:dyDescent="0.25">
      <c r="A94" s="4">
        <v>90</v>
      </c>
      <c r="B94" s="4">
        <v>84</v>
      </c>
      <c r="C94" s="4">
        <v>62</v>
      </c>
      <c r="D94" s="5" t="str">
        <f>VLOOKUP(C94,'Level 1'!A:C,3,FALSE)</f>
        <v>Unit</v>
      </c>
      <c r="E94" s="4">
        <v>210.02</v>
      </c>
      <c r="F94" s="4" t="str">
        <f t="array" ref="F94">INDEX('Level 1'!$A$2:$E$134,  MATCH(C94, 'Level 1'!$A$2:$A$134, 0), 5)</f>
        <v>IC Engine - Portable</v>
      </c>
      <c r="G94" s="4" t="s">
        <v>315</v>
      </c>
      <c r="H94" s="17" t="s">
        <v>316</v>
      </c>
      <c r="I94" s="17"/>
      <c r="J94" s="7">
        <v>43887</v>
      </c>
      <c r="K94" s="7">
        <v>44501.620196759257</v>
      </c>
      <c r="L94" s="4" t="s">
        <v>12</v>
      </c>
      <c r="M94" s="4" t="s">
        <v>12</v>
      </c>
    </row>
    <row r="95" spans="1:13" ht="14.25" hidden="1" customHeight="1" x14ac:dyDescent="0.25">
      <c r="A95" s="8">
        <v>91</v>
      </c>
      <c r="B95" s="8">
        <v>231</v>
      </c>
      <c r="C95" s="8">
        <v>62</v>
      </c>
      <c r="D95" s="9" t="str">
        <f>VLOOKUP(C95,'Level 1'!A:C,3,FALSE)</f>
        <v>Unit</v>
      </c>
      <c r="E95" s="8">
        <v>210.03</v>
      </c>
      <c r="F95" s="8" t="str">
        <f t="array" ref="F95">INDEX('Level 1'!$A$2:$E$134,  MATCH(C95, 'Level 1'!$A$2:$A$134, 0), 5)</f>
        <v>IC Engine - Portable</v>
      </c>
      <c r="G95" s="8" t="s">
        <v>317</v>
      </c>
      <c r="H95" s="18" t="s">
        <v>318</v>
      </c>
      <c r="I95" s="18"/>
      <c r="J95" s="11">
        <v>43917</v>
      </c>
      <c r="K95" s="11">
        <v>44501.620567129627</v>
      </c>
      <c r="L95" s="8" t="s">
        <v>12</v>
      </c>
      <c r="M95" s="8" t="s">
        <v>12</v>
      </c>
    </row>
    <row r="96" spans="1:13" ht="14.25" hidden="1" customHeight="1" x14ac:dyDescent="0.25">
      <c r="A96" s="4">
        <v>145</v>
      </c>
      <c r="B96" s="4">
        <v>128</v>
      </c>
      <c r="C96" s="4">
        <v>81</v>
      </c>
      <c r="D96" s="5" t="str">
        <f>VLOOKUP(C96,'Level 1'!A:C,3,FALSE)</f>
        <v>Unit</v>
      </c>
      <c r="E96" s="4">
        <v>371</v>
      </c>
      <c r="F96" s="4" t="str">
        <f t="array" ref="F96">INDEX('Level 1'!$A$2:$E$134,  MATCH(C96, 'Level 1'!$A$2:$A$134, 0), 5)</f>
        <v>Sludge Thickener</v>
      </c>
      <c r="G96" s="4" t="s">
        <v>319</v>
      </c>
      <c r="H96" s="17" t="s">
        <v>320</v>
      </c>
      <c r="I96" s="17"/>
      <c r="J96" s="7">
        <v>43887</v>
      </c>
      <c r="K96" s="7">
        <v>43887</v>
      </c>
      <c r="L96" s="4" t="s">
        <v>12</v>
      </c>
      <c r="M96" s="4" t="s">
        <v>12</v>
      </c>
    </row>
    <row r="97" spans="1:13" ht="14.25" hidden="1" customHeight="1" x14ac:dyDescent="0.25">
      <c r="A97" s="8">
        <v>92</v>
      </c>
      <c r="B97" s="8">
        <v>233</v>
      </c>
      <c r="C97" s="8">
        <v>62</v>
      </c>
      <c r="D97" s="9" t="str">
        <f>VLOOKUP(C97,'Level 1'!A:C,3,FALSE)</f>
        <v>Unit</v>
      </c>
      <c r="E97" s="8">
        <v>210.04</v>
      </c>
      <c r="F97" s="8" t="str">
        <f t="array" ref="F97">INDEX('Level 1'!$A$2:$E$134,  MATCH(C97, 'Level 1'!$A$2:$A$134, 0), 5)</f>
        <v>IC Engine - Portable</v>
      </c>
      <c r="G97" s="8" t="s">
        <v>321</v>
      </c>
      <c r="H97" s="18" t="s">
        <v>322</v>
      </c>
      <c r="I97" s="18" t="s">
        <v>323</v>
      </c>
      <c r="J97" s="11">
        <v>43917</v>
      </c>
      <c r="K97" s="11">
        <v>43917</v>
      </c>
      <c r="L97" s="8" t="s">
        <v>12</v>
      </c>
      <c r="M97" s="8" t="s">
        <v>12</v>
      </c>
    </row>
    <row r="98" spans="1:13" ht="14.25" hidden="1" customHeight="1" x14ac:dyDescent="0.25">
      <c r="A98" s="4">
        <v>93</v>
      </c>
      <c r="B98" s="4">
        <v>85</v>
      </c>
      <c r="C98" s="4">
        <v>63</v>
      </c>
      <c r="D98" s="5" t="str">
        <f>VLOOKUP(C98,'Level 1'!A:C,3,FALSE)</f>
        <v>Unit</v>
      </c>
      <c r="E98" s="4">
        <v>220</v>
      </c>
      <c r="F98" s="4" t="str">
        <f t="array" ref="F98">INDEX('Level 1'!$A$2:$E$134,  MATCH(C98, 'Level 1'!$A$2:$A$134, 0), 5)</f>
        <v>IC Engine - Stationary</v>
      </c>
      <c r="G98" s="4" t="s">
        <v>55</v>
      </c>
      <c r="H98" s="17" t="s">
        <v>324</v>
      </c>
      <c r="I98" s="17"/>
      <c r="J98" s="7">
        <v>43887</v>
      </c>
      <c r="K98" s="7">
        <v>44501.620289351849</v>
      </c>
      <c r="L98" s="4" t="s">
        <v>12</v>
      </c>
      <c r="M98" s="4" t="s">
        <v>12</v>
      </c>
    </row>
    <row r="99" spans="1:13" ht="14.25" hidden="1" customHeight="1" x14ac:dyDescent="0.25">
      <c r="A99" s="8">
        <v>94</v>
      </c>
      <c r="B99" s="8">
        <v>88</v>
      </c>
      <c r="C99" s="8">
        <v>63</v>
      </c>
      <c r="D99" s="9" t="str">
        <f>VLOOKUP(C99,'Level 1'!A:C,3,FALSE)</f>
        <v>Unit</v>
      </c>
      <c r="E99" s="8">
        <v>220.03</v>
      </c>
      <c r="F99" s="8" t="str">
        <f t="array" ref="F99">INDEX('Level 1'!$A$2:$E$134,  MATCH(C99, 'Level 1'!$A$2:$A$134, 0), 5)</f>
        <v>IC Engine - Stationary</v>
      </c>
      <c r="G99" s="8" t="s">
        <v>317</v>
      </c>
      <c r="H99" s="18" t="s">
        <v>325</v>
      </c>
      <c r="I99" s="18"/>
      <c r="J99" s="11">
        <v>43887</v>
      </c>
      <c r="K99" s="11">
        <v>44501.620509259257</v>
      </c>
      <c r="L99" s="8" t="s">
        <v>12</v>
      </c>
      <c r="M99" s="8" t="s">
        <v>12</v>
      </c>
    </row>
    <row r="100" spans="1:13" ht="14.25" hidden="1" customHeight="1" x14ac:dyDescent="0.25">
      <c r="A100" s="4">
        <v>95</v>
      </c>
      <c r="B100" s="4">
        <v>86</v>
      </c>
      <c r="C100" s="4">
        <v>63</v>
      </c>
      <c r="D100" s="5" t="str">
        <f>VLOOKUP(C100,'Level 1'!A:C,3,FALSE)</f>
        <v>Unit</v>
      </c>
      <c r="E100" s="4">
        <v>220.01</v>
      </c>
      <c r="F100" s="4" t="str">
        <f t="array" ref="F100">INDEX('Level 1'!$A$2:$E$134,  MATCH(C100, 'Level 1'!$A$2:$A$134, 0), 5)</f>
        <v>IC Engine - Stationary</v>
      </c>
      <c r="G100" s="4" t="s">
        <v>313</v>
      </c>
      <c r="H100" s="17" t="s">
        <v>326</v>
      </c>
      <c r="I100" s="17"/>
      <c r="J100" s="7">
        <v>43887</v>
      </c>
      <c r="K100" s="7">
        <v>44501.620370370372</v>
      </c>
      <c r="L100" s="4" t="s">
        <v>12</v>
      </c>
      <c r="M100" s="4" t="s">
        <v>12</v>
      </c>
    </row>
    <row r="101" spans="1:13" ht="14.25" hidden="1" customHeight="1" x14ac:dyDescent="0.25">
      <c r="A101" s="8">
        <v>96</v>
      </c>
      <c r="B101" s="8">
        <v>87</v>
      </c>
      <c r="C101" s="8">
        <v>63</v>
      </c>
      <c r="D101" s="9" t="str">
        <f>VLOOKUP(C101,'Level 1'!A:C,3,FALSE)</f>
        <v>Unit</v>
      </c>
      <c r="E101" s="8">
        <v>220.02</v>
      </c>
      <c r="F101" s="8" t="str">
        <f t="array" ref="F101">INDEX('Level 1'!$A$2:$E$134,  MATCH(C101, 'Level 1'!$A$2:$A$134, 0), 5)</f>
        <v>IC Engine - Stationary</v>
      </c>
      <c r="G101" s="8" t="s">
        <v>315</v>
      </c>
      <c r="H101" s="18" t="s">
        <v>327</v>
      </c>
      <c r="I101" s="18"/>
      <c r="J101" s="11">
        <v>43887</v>
      </c>
      <c r="K101" s="11">
        <v>44501.620428240742</v>
      </c>
      <c r="L101" s="8" t="s">
        <v>12</v>
      </c>
      <c r="M101" s="8" t="s">
        <v>12</v>
      </c>
    </row>
    <row r="102" spans="1:13" ht="14.25" hidden="1" customHeight="1" x14ac:dyDescent="0.25">
      <c r="A102" s="4">
        <v>97</v>
      </c>
      <c r="B102" s="4">
        <v>90</v>
      </c>
      <c r="C102" s="4">
        <v>64</v>
      </c>
      <c r="D102" s="5" t="str">
        <f>VLOOKUP(C102,'Level 1'!A:C,3,FALSE)</f>
        <v>Unit</v>
      </c>
      <c r="E102" s="4">
        <v>230</v>
      </c>
      <c r="F102" s="4" t="str">
        <f t="array" ref="F102">INDEX('Level 1'!$A$2:$E$134,  MATCH(C102, 'Level 1'!$A$2:$A$134, 0), 5)</f>
        <v>Incinerator</v>
      </c>
      <c r="G102" s="4" t="s">
        <v>55</v>
      </c>
      <c r="H102" s="17" t="s">
        <v>328</v>
      </c>
      <c r="I102" s="17"/>
      <c r="J102" s="7">
        <v>43887</v>
      </c>
      <c r="K102" s="7">
        <v>43887</v>
      </c>
      <c r="L102" s="4" t="s">
        <v>12</v>
      </c>
      <c r="M102" s="4" t="s">
        <v>12</v>
      </c>
    </row>
    <row r="103" spans="1:13" ht="14.25" hidden="1" customHeight="1" x14ac:dyDescent="0.25">
      <c r="A103" s="8">
        <v>98</v>
      </c>
      <c r="B103" s="8">
        <v>91</v>
      </c>
      <c r="C103" s="8">
        <v>64</v>
      </c>
      <c r="D103" s="9" t="str">
        <f>VLOOKUP(C103,'Level 1'!A:C,3,FALSE)</f>
        <v>Unit</v>
      </c>
      <c r="E103" s="8">
        <v>230.01</v>
      </c>
      <c r="F103" s="8" t="str">
        <f t="array" ref="F103">INDEX('Level 1'!$A$2:$E$134,  MATCH(C103, 'Level 1'!$A$2:$A$134, 0), 5)</f>
        <v>Incinerator</v>
      </c>
      <c r="G103" s="8" t="s">
        <v>329</v>
      </c>
      <c r="H103" s="18"/>
      <c r="I103" s="18"/>
      <c r="J103" s="11">
        <v>43887</v>
      </c>
      <c r="K103" s="11">
        <v>43887</v>
      </c>
      <c r="L103" s="8" t="s">
        <v>12</v>
      </c>
      <c r="M103" s="8" t="s">
        <v>12</v>
      </c>
    </row>
    <row r="104" spans="1:13" ht="14.25" hidden="1" customHeight="1" x14ac:dyDescent="0.25">
      <c r="A104" s="4">
        <v>99</v>
      </c>
      <c r="B104" s="4">
        <v>92</v>
      </c>
      <c r="C104" s="4">
        <v>64</v>
      </c>
      <c r="D104" s="5" t="str">
        <f>VLOOKUP(C104,'Level 1'!A:C,3,FALSE)</f>
        <v>Unit</v>
      </c>
      <c r="E104" s="4">
        <v>230.02</v>
      </c>
      <c r="F104" s="4" t="str">
        <f t="array" ref="F104">INDEX('Level 1'!$A$2:$E$134,  MATCH(C104, 'Level 1'!$A$2:$A$134, 0), 5)</f>
        <v>Incinerator</v>
      </c>
      <c r="G104" s="4" t="s">
        <v>330</v>
      </c>
      <c r="H104" s="17"/>
      <c r="I104" s="17"/>
      <c r="J104" s="7">
        <v>43887</v>
      </c>
      <c r="K104" s="7">
        <v>43887</v>
      </c>
      <c r="L104" s="4" t="s">
        <v>12</v>
      </c>
      <c r="M104" s="4" t="s">
        <v>12</v>
      </c>
    </row>
    <row r="105" spans="1:13" ht="14.25" hidden="1" customHeight="1" x14ac:dyDescent="0.25">
      <c r="A105" s="8">
        <v>100</v>
      </c>
      <c r="B105" s="8">
        <v>93</v>
      </c>
      <c r="C105" s="8">
        <v>64</v>
      </c>
      <c r="D105" s="9" t="str">
        <f>VLOOKUP(C105,'Level 1'!A:C,3,FALSE)</f>
        <v>Unit</v>
      </c>
      <c r="E105" s="8">
        <v>230.03</v>
      </c>
      <c r="F105" s="8" t="str">
        <f t="array" ref="F105">INDEX('Level 1'!$A$2:$E$134,  MATCH(C105, 'Level 1'!$A$2:$A$134, 0), 5)</f>
        <v>Incinerator</v>
      </c>
      <c r="G105" s="8" t="s">
        <v>331</v>
      </c>
      <c r="H105" s="18"/>
      <c r="I105" s="18"/>
      <c r="J105" s="11">
        <v>43887</v>
      </c>
      <c r="K105" s="11">
        <v>43887</v>
      </c>
      <c r="L105" s="8" t="s">
        <v>12</v>
      </c>
      <c r="M105" s="8" t="s">
        <v>12</v>
      </c>
    </row>
    <row r="106" spans="1:13" ht="14.25" hidden="1" customHeight="1" x14ac:dyDescent="0.25">
      <c r="A106" s="4">
        <v>101</v>
      </c>
      <c r="B106" s="4">
        <v>94</v>
      </c>
      <c r="C106" s="4">
        <v>65</v>
      </c>
      <c r="D106" s="5" t="str">
        <f>VLOOKUP(C106,'Level 1'!A:C,3,FALSE)</f>
        <v>Unit</v>
      </c>
      <c r="E106" s="4">
        <v>240</v>
      </c>
      <c r="F106" s="4" t="str">
        <f t="array" ref="F106">INDEX('Level 1'!$A$2:$E$134,  MATCH(C106, 'Level 1'!$A$2:$A$134, 0), 5)</f>
        <v>Kiln</v>
      </c>
      <c r="G106" s="4" t="s">
        <v>55</v>
      </c>
      <c r="H106" s="17" t="s">
        <v>332</v>
      </c>
      <c r="I106" s="17"/>
      <c r="J106" s="7">
        <v>43887</v>
      </c>
      <c r="K106" s="7">
        <v>44560.653240740743</v>
      </c>
      <c r="L106" s="4" t="s">
        <v>12</v>
      </c>
      <c r="M106" s="4" t="s">
        <v>12</v>
      </c>
    </row>
    <row r="107" spans="1:13" ht="14.25" hidden="1" customHeight="1" x14ac:dyDescent="0.25">
      <c r="A107" s="8">
        <v>102</v>
      </c>
      <c r="B107" s="8">
        <v>95</v>
      </c>
      <c r="C107" s="8">
        <v>65</v>
      </c>
      <c r="D107" s="9" t="str">
        <f>VLOOKUP(C107,'Level 1'!A:C,3,FALSE)</f>
        <v>Unit</v>
      </c>
      <c r="E107" s="8">
        <v>240.01</v>
      </c>
      <c r="F107" s="8" t="str">
        <f t="array" ref="F107">INDEX('Level 1'!$A$2:$E$134,  MATCH(C107, 'Level 1'!$A$2:$A$134, 0), 5)</f>
        <v>Kiln</v>
      </c>
      <c r="G107" s="8" t="s">
        <v>333</v>
      </c>
      <c r="H107" s="18"/>
      <c r="I107" s="18"/>
      <c r="J107" s="11">
        <v>43887</v>
      </c>
      <c r="K107" s="11">
        <v>43887</v>
      </c>
      <c r="L107" s="8" t="s">
        <v>12</v>
      </c>
      <c r="M107" s="8" t="s">
        <v>12</v>
      </c>
    </row>
    <row r="108" spans="1:13" ht="14.25" hidden="1" customHeight="1" x14ac:dyDescent="0.25">
      <c r="A108" s="4">
        <v>103</v>
      </c>
      <c r="B108" s="4">
        <v>96</v>
      </c>
      <c r="C108" s="4">
        <v>65</v>
      </c>
      <c r="D108" s="5" t="str">
        <f>VLOOKUP(C108,'Level 1'!A:C,3,FALSE)</f>
        <v>Unit</v>
      </c>
      <c r="E108" s="4">
        <v>240.02</v>
      </c>
      <c r="F108" s="4" t="str">
        <f t="array" ref="F108">INDEX('Level 1'!$A$2:$E$134,  MATCH(C108, 'Level 1'!$A$2:$A$134, 0), 5)</f>
        <v>Kiln</v>
      </c>
      <c r="G108" s="4" t="s">
        <v>334</v>
      </c>
      <c r="H108" s="17"/>
      <c r="I108" s="17"/>
      <c r="J108" s="7">
        <v>43887</v>
      </c>
      <c r="K108" s="7">
        <v>43887</v>
      </c>
      <c r="L108" s="4" t="s">
        <v>12</v>
      </c>
      <c r="M108" s="4" t="s">
        <v>12</v>
      </c>
    </row>
    <row r="109" spans="1:13" ht="14.25" hidden="1" customHeight="1" x14ac:dyDescent="0.25">
      <c r="A109" s="8">
        <v>104</v>
      </c>
      <c r="B109" s="8">
        <v>97</v>
      </c>
      <c r="C109" s="8">
        <v>65</v>
      </c>
      <c r="D109" s="9" t="str">
        <f>VLOOKUP(C109,'Level 1'!A:C,3,FALSE)</f>
        <v>Unit</v>
      </c>
      <c r="E109" s="8">
        <v>240.03</v>
      </c>
      <c r="F109" s="8" t="str">
        <f t="array" ref="F109">INDEX('Level 1'!$A$2:$E$134,  MATCH(C109, 'Level 1'!$A$2:$A$134, 0), 5)</f>
        <v>Kiln</v>
      </c>
      <c r="G109" s="8" t="s">
        <v>335</v>
      </c>
      <c r="H109" s="18"/>
      <c r="I109" s="18"/>
      <c r="J109" s="11">
        <v>43887</v>
      </c>
      <c r="K109" s="11">
        <v>43887</v>
      </c>
      <c r="L109" s="8" t="s">
        <v>12</v>
      </c>
      <c r="M109" s="8" t="s">
        <v>12</v>
      </c>
    </row>
    <row r="110" spans="1:13" ht="14.25" hidden="1" customHeight="1" x14ac:dyDescent="0.25">
      <c r="A110" s="4">
        <v>105</v>
      </c>
      <c r="B110" s="4">
        <v>98</v>
      </c>
      <c r="C110" s="4">
        <v>65</v>
      </c>
      <c r="D110" s="5" t="str">
        <f>VLOOKUP(C110,'Level 1'!A:C,3,FALSE)</f>
        <v>Unit</v>
      </c>
      <c r="E110" s="4">
        <v>240.04</v>
      </c>
      <c r="F110" s="4" t="str">
        <f t="array" ref="F110">INDEX('Level 1'!$A$2:$E$134,  MATCH(C110, 'Level 1'!$A$2:$A$134, 0), 5)</f>
        <v>Kiln</v>
      </c>
      <c r="G110" s="4" t="s">
        <v>336</v>
      </c>
      <c r="H110" s="17" t="s">
        <v>337</v>
      </c>
      <c r="I110" s="17" t="s">
        <v>338</v>
      </c>
      <c r="J110" s="7">
        <v>43887</v>
      </c>
      <c r="K110" s="7">
        <v>44579.441331018519</v>
      </c>
      <c r="L110" s="4" t="s">
        <v>12</v>
      </c>
      <c r="M110" s="4" t="s">
        <v>12</v>
      </c>
    </row>
    <row r="111" spans="1:13" ht="14.25" hidden="1" customHeight="1" x14ac:dyDescent="0.25">
      <c r="A111" s="8">
        <v>106</v>
      </c>
      <c r="B111" s="8">
        <v>314</v>
      </c>
      <c r="C111" s="8">
        <v>66</v>
      </c>
      <c r="D111" s="9" t="str">
        <f>VLOOKUP(C111,'Level 1'!A:C,3,FALSE)</f>
        <v>Unit</v>
      </c>
      <c r="E111" s="8">
        <v>275</v>
      </c>
      <c r="F111" s="8" t="str">
        <f t="array" ref="F111">INDEX('Level 1'!$A$2:$E$134,  MATCH(C111, 'Level 1'!$A$2:$A$134, 0), 5)</f>
        <v>Orchard Heater</v>
      </c>
      <c r="G111" s="8" t="s">
        <v>55</v>
      </c>
      <c r="H111" s="18" t="s">
        <v>339</v>
      </c>
      <c r="I111" s="18" t="s">
        <v>340</v>
      </c>
      <c r="J111" s="11">
        <v>44543.654664351852</v>
      </c>
      <c r="K111" s="11">
        <v>44543.658136574071</v>
      </c>
      <c r="L111" s="8" t="s">
        <v>12</v>
      </c>
      <c r="M111" s="8" t="s">
        <v>12</v>
      </c>
    </row>
    <row r="112" spans="1:13" ht="14.25" hidden="1" customHeight="1" x14ac:dyDescent="0.25">
      <c r="A112" s="4">
        <v>107</v>
      </c>
      <c r="B112" s="4">
        <v>101</v>
      </c>
      <c r="C112" s="4">
        <v>67</v>
      </c>
      <c r="D112" s="5" t="str">
        <f>VLOOKUP(C112,'Level 1'!A:C,3,FALSE)</f>
        <v>Unit</v>
      </c>
      <c r="E112" s="4">
        <v>250.02</v>
      </c>
      <c r="F112" s="4" t="str">
        <f t="array" ref="F112">INDEX('Level 1'!$A$2:$E$134,  MATCH(C112, 'Level 1'!$A$2:$A$134, 0), 5)</f>
        <v>Oven - Food</v>
      </c>
      <c r="G112" s="4" t="s">
        <v>341</v>
      </c>
      <c r="H112" s="17" t="s">
        <v>342</v>
      </c>
      <c r="I112" s="17"/>
      <c r="J112" s="7">
        <v>43887</v>
      </c>
      <c r="K112" s="7">
        <v>43887</v>
      </c>
      <c r="L112" s="4" t="s">
        <v>12</v>
      </c>
      <c r="M112" s="4" t="s">
        <v>12</v>
      </c>
    </row>
    <row r="113" spans="1:13" ht="14.25" hidden="1" customHeight="1" x14ac:dyDescent="0.25">
      <c r="A113" s="8">
        <v>108</v>
      </c>
      <c r="B113" s="8">
        <v>99</v>
      </c>
      <c r="C113" s="8">
        <v>67</v>
      </c>
      <c r="D113" s="9" t="str">
        <f>VLOOKUP(C113,'Level 1'!A:C,3,FALSE)</f>
        <v>Unit</v>
      </c>
      <c r="E113" s="8">
        <v>250</v>
      </c>
      <c r="F113" s="8" t="str">
        <f t="array" ref="F113">INDEX('Level 1'!$A$2:$E$134,  MATCH(C113, 'Level 1'!$A$2:$A$134, 0), 5)</f>
        <v>Oven - Food</v>
      </c>
      <c r="G113" s="8" t="s">
        <v>55</v>
      </c>
      <c r="H113" s="18" t="s">
        <v>343</v>
      </c>
      <c r="I113" s="18"/>
      <c r="J113" s="11">
        <v>43887</v>
      </c>
      <c r="K113" s="11">
        <v>44491.458009259259</v>
      </c>
      <c r="L113" s="8" t="s">
        <v>12</v>
      </c>
      <c r="M113" s="8" t="s">
        <v>12</v>
      </c>
    </row>
    <row r="114" spans="1:13" ht="14.25" hidden="1" customHeight="1" x14ac:dyDescent="0.25">
      <c r="A114" s="4">
        <v>109</v>
      </c>
      <c r="B114" s="4">
        <v>100</v>
      </c>
      <c r="C114" s="4">
        <v>67</v>
      </c>
      <c r="D114" s="5" t="str">
        <f>VLOOKUP(C114,'Level 1'!A:C,3,FALSE)</f>
        <v>Unit</v>
      </c>
      <c r="E114" s="4">
        <v>250.01</v>
      </c>
      <c r="F114" s="4" t="str">
        <f t="array" ref="F114">INDEX('Level 1'!$A$2:$E$134,  MATCH(C114, 'Level 1'!$A$2:$A$134, 0), 5)</f>
        <v>Oven - Food</v>
      </c>
      <c r="G114" s="4" t="s">
        <v>344</v>
      </c>
      <c r="H114" s="17" t="s">
        <v>345</v>
      </c>
      <c r="I114" s="17"/>
      <c r="J114" s="7">
        <v>43887</v>
      </c>
      <c r="K114" s="7">
        <v>43887</v>
      </c>
      <c r="L114" s="4" t="s">
        <v>12</v>
      </c>
      <c r="M114" s="4" t="s">
        <v>12</v>
      </c>
    </row>
    <row r="115" spans="1:13" ht="14.25" hidden="1" customHeight="1" x14ac:dyDescent="0.25">
      <c r="A115" s="8">
        <v>110</v>
      </c>
      <c r="B115" s="8">
        <v>104</v>
      </c>
      <c r="C115" s="8">
        <v>68</v>
      </c>
      <c r="D115" s="9" t="str">
        <f>VLOOKUP(C115,'Level 1'!A:C,3,FALSE)</f>
        <v>Unit</v>
      </c>
      <c r="E115" s="8">
        <v>260.02</v>
      </c>
      <c r="F115" s="8" t="str">
        <f t="array" ref="F115">INDEX('Level 1'!$A$2:$E$134,  MATCH(C115, 'Level 1'!$A$2:$A$134, 0), 5)</f>
        <v>Oven - Non-food</v>
      </c>
      <c r="G115" s="8" t="s">
        <v>346</v>
      </c>
      <c r="H115" s="18"/>
      <c r="I115" s="18"/>
      <c r="J115" s="11">
        <v>43887</v>
      </c>
      <c r="K115" s="11">
        <v>43887</v>
      </c>
      <c r="L115" s="8" t="s">
        <v>12</v>
      </c>
      <c r="M115" s="8" t="s">
        <v>12</v>
      </c>
    </row>
    <row r="116" spans="1:13" ht="14.25" hidden="1" customHeight="1" x14ac:dyDescent="0.25">
      <c r="A116" s="4">
        <v>111</v>
      </c>
      <c r="B116" s="4">
        <v>103</v>
      </c>
      <c r="C116" s="4">
        <v>68</v>
      </c>
      <c r="D116" s="5" t="str">
        <f>VLOOKUP(C116,'Level 1'!A:C,3,FALSE)</f>
        <v>Unit</v>
      </c>
      <c r="E116" s="4">
        <v>260.01</v>
      </c>
      <c r="F116" s="4" t="str">
        <f t="array" ref="F116">INDEX('Level 1'!$A$2:$E$134,  MATCH(C116, 'Level 1'!$A$2:$A$134, 0), 5)</f>
        <v>Oven - Non-food</v>
      </c>
      <c r="G116" s="4" t="s">
        <v>347</v>
      </c>
      <c r="H116" s="17"/>
      <c r="I116" s="17"/>
      <c r="J116" s="7">
        <v>43887</v>
      </c>
      <c r="K116" s="7">
        <v>44502.4375</v>
      </c>
      <c r="L116" s="4" t="s">
        <v>12</v>
      </c>
      <c r="M116" s="4" t="s">
        <v>12</v>
      </c>
    </row>
    <row r="117" spans="1:13" ht="14.25" hidden="1" customHeight="1" x14ac:dyDescent="0.25">
      <c r="A117" s="8">
        <v>113</v>
      </c>
      <c r="B117" s="8">
        <v>105</v>
      </c>
      <c r="C117" s="8">
        <v>69</v>
      </c>
      <c r="D117" s="9" t="str">
        <f>VLOOKUP(C117,'Level 1'!A:C,3,FALSE)</f>
        <v>Unit</v>
      </c>
      <c r="E117" s="8">
        <v>270</v>
      </c>
      <c r="F117" s="8" t="str">
        <f t="array" ref="F117">INDEX('Level 1'!$A$2:$E$134,  MATCH(C117, 'Level 1'!$A$2:$A$134, 0), 5)</f>
        <v>Process Heater</v>
      </c>
      <c r="G117" s="8" t="s">
        <v>55</v>
      </c>
      <c r="H117" s="18" t="s">
        <v>348</v>
      </c>
      <c r="I117" s="18"/>
      <c r="J117" s="11">
        <v>43887</v>
      </c>
      <c r="K117" s="11">
        <v>43887</v>
      </c>
      <c r="L117" s="8" t="s">
        <v>12</v>
      </c>
      <c r="M117" s="8" t="s">
        <v>12</v>
      </c>
    </row>
    <row r="118" spans="1:13" ht="14.25" hidden="1" customHeight="1" x14ac:dyDescent="0.25">
      <c r="A118" s="4">
        <v>114</v>
      </c>
      <c r="B118" s="4">
        <v>106</v>
      </c>
      <c r="C118" s="4">
        <v>70</v>
      </c>
      <c r="D118" s="5" t="str">
        <f>VLOOKUP(C118,'Level 1'!A:C,3,FALSE)</f>
        <v>Unit</v>
      </c>
      <c r="E118" s="4">
        <v>280</v>
      </c>
      <c r="F118" s="4" t="str">
        <f t="array" ref="F118">INDEX('Level 1'!$A$2:$E$134,  MATCH(C118, 'Level 1'!$A$2:$A$134, 0), 5)</f>
        <v>Smokehouse</v>
      </c>
      <c r="G118" s="4" t="s">
        <v>55</v>
      </c>
      <c r="H118" s="17" t="s">
        <v>349</v>
      </c>
      <c r="I118" s="17" t="s">
        <v>350</v>
      </c>
      <c r="J118" s="7">
        <v>43887</v>
      </c>
      <c r="K118" s="7">
        <v>44502.430856481478</v>
      </c>
      <c r="L118" s="4" t="s">
        <v>12</v>
      </c>
      <c r="M118" s="4" t="s">
        <v>12</v>
      </c>
    </row>
    <row r="119" spans="1:13" ht="14.25" hidden="1" customHeight="1" x14ac:dyDescent="0.25">
      <c r="A119" s="8">
        <v>115</v>
      </c>
      <c r="B119" s="8">
        <v>305</v>
      </c>
      <c r="C119" s="8">
        <v>71</v>
      </c>
      <c r="D119" s="9" t="str">
        <f>VLOOKUP(C119,'Level 1'!A:C,3,FALSE)</f>
        <v>Unit</v>
      </c>
      <c r="E119" s="8">
        <v>285.01</v>
      </c>
      <c r="F119" s="8" t="str">
        <f t="array" ref="F119">INDEX('Level 1'!$A$2:$E$134,  MATCH(C119, 'Level 1'!$A$2:$A$134, 0), 5)</f>
        <v>Space Heating</v>
      </c>
      <c r="G119" s="8" t="s">
        <v>351</v>
      </c>
      <c r="H119" s="18" t="s">
        <v>352</v>
      </c>
      <c r="I119" s="18" t="s">
        <v>353</v>
      </c>
      <c r="J119" s="11">
        <v>44502.641018518516</v>
      </c>
      <c r="K119" s="11">
        <v>44529.552731481483</v>
      </c>
      <c r="L119" s="8" t="s">
        <v>12</v>
      </c>
      <c r="M119" s="8" t="s">
        <v>12</v>
      </c>
    </row>
    <row r="120" spans="1:13" ht="14.25" hidden="1" customHeight="1" x14ac:dyDescent="0.25">
      <c r="A120" s="4">
        <v>116</v>
      </c>
      <c r="B120" s="4">
        <v>307</v>
      </c>
      <c r="C120" s="4">
        <v>71</v>
      </c>
      <c r="D120" s="5" t="str">
        <f>VLOOKUP(C120,'Level 1'!A:C,3,FALSE)</f>
        <v>Unit</v>
      </c>
      <c r="E120" s="4">
        <v>285.02</v>
      </c>
      <c r="F120" s="4" t="str">
        <f t="array" ref="F120">INDEX('Level 1'!$A$2:$E$134,  MATCH(C120, 'Level 1'!$A$2:$A$134, 0), 5)</f>
        <v>Space Heating</v>
      </c>
      <c r="G120" s="4" t="s">
        <v>354</v>
      </c>
      <c r="H120" s="17" t="s">
        <v>355</v>
      </c>
      <c r="I120" s="17" t="s">
        <v>356</v>
      </c>
      <c r="J120" s="12">
        <v>44512.480159953702</v>
      </c>
      <c r="K120" s="7">
        <v>44512.533796296295</v>
      </c>
      <c r="L120" s="4" t="s">
        <v>12</v>
      </c>
      <c r="M120" s="4" t="s">
        <v>12</v>
      </c>
    </row>
    <row r="121" spans="1:13" ht="14.25" hidden="1" customHeight="1" x14ac:dyDescent="0.25">
      <c r="A121" s="8">
        <v>117</v>
      </c>
      <c r="B121" s="8">
        <v>308</v>
      </c>
      <c r="C121" s="8">
        <v>71</v>
      </c>
      <c r="D121" s="9" t="str">
        <f>VLOOKUP(C121,'Level 1'!A:C,3,FALSE)</f>
        <v>Unit</v>
      </c>
      <c r="E121" s="8">
        <v>285.02999999999997</v>
      </c>
      <c r="F121" s="8" t="str">
        <f t="array" ref="F121">INDEX('Level 1'!$A$2:$E$134,  MATCH(C121, 'Level 1'!$A$2:$A$134, 0), 5)</f>
        <v>Space Heating</v>
      </c>
      <c r="G121" s="8" t="s">
        <v>357</v>
      </c>
      <c r="H121" s="18" t="s">
        <v>358</v>
      </c>
      <c r="I121" s="18"/>
      <c r="J121" s="13">
        <v>44512.480744097222</v>
      </c>
      <c r="K121" s="11">
        <v>44512.543078703704</v>
      </c>
      <c r="L121" s="8" t="s">
        <v>12</v>
      </c>
      <c r="M121" s="8" t="s">
        <v>12</v>
      </c>
    </row>
    <row r="122" spans="1:13" ht="14.25" hidden="1" customHeight="1" x14ac:dyDescent="0.25">
      <c r="A122" s="4">
        <v>118</v>
      </c>
      <c r="B122" s="4">
        <v>310</v>
      </c>
      <c r="C122" s="4">
        <v>71</v>
      </c>
      <c r="D122" s="5" t="str">
        <f>VLOOKUP(C122,'Level 1'!A:C,3,FALSE)</f>
        <v>Unit</v>
      </c>
      <c r="E122" s="4">
        <v>285.04000000000002</v>
      </c>
      <c r="F122" s="4" t="str">
        <f t="array" ref="F122">INDEX('Level 1'!$A$2:$E$134,  MATCH(C122, 'Level 1'!$A$2:$A$134, 0), 5)</f>
        <v>Space Heating</v>
      </c>
      <c r="G122" s="4" t="s">
        <v>359</v>
      </c>
      <c r="H122" s="17" t="s">
        <v>360</v>
      </c>
      <c r="I122" s="17" t="s">
        <v>361</v>
      </c>
      <c r="J122" s="7">
        <v>44512.537199074075</v>
      </c>
      <c r="K122" s="7">
        <v>44512.537199074075</v>
      </c>
      <c r="L122" s="4" t="s">
        <v>12</v>
      </c>
      <c r="M122" s="4" t="s">
        <v>12</v>
      </c>
    </row>
    <row r="123" spans="1:13" ht="14.25" hidden="1" customHeight="1" x14ac:dyDescent="0.25">
      <c r="A123" s="8">
        <v>119</v>
      </c>
      <c r="B123" s="8">
        <v>312</v>
      </c>
      <c r="C123" s="8">
        <v>71</v>
      </c>
      <c r="D123" s="9" t="str">
        <f>VLOOKUP(C123,'Level 1'!A:C,3,FALSE)</f>
        <v>Unit</v>
      </c>
      <c r="E123" s="8">
        <v>200.12</v>
      </c>
      <c r="F123" s="8" t="str">
        <f t="array" ref="F123">INDEX('Level 1'!$A$2:$E$134,  MATCH(C123, 'Level 1'!$A$2:$A$134, 0), 5)</f>
        <v>Space Heating</v>
      </c>
      <c r="G123" s="8" t="s">
        <v>77</v>
      </c>
      <c r="H123" s="18" t="s">
        <v>362</v>
      </c>
      <c r="I123" s="18" t="s">
        <v>363</v>
      </c>
      <c r="J123" s="11">
        <v>44537.682916666665</v>
      </c>
      <c r="K123" s="11">
        <v>44629.61959490741</v>
      </c>
      <c r="L123" s="8" t="s">
        <v>12</v>
      </c>
      <c r="M123" s="8" t="s">
        <v>12</v>
      </c>
    </row>
    <row r="124" spans="1:13" ht="14.25" hidden="1" customHeight="1" x14ac:dyDescent="0.25">
      <c r="A124" s="4">
        <v>120</v>
      </c>
      <c r="B124" s="4">
        <v>68</v>
      </c>
      <c r="C124" s="4">
        <v>72</v>
      </c>
      <c r="D124" s="5" t="str">
        <f>VLOOKUP(C124,'Level 1'!A:C,3,FALSE)</f>
        <v>Unit</v>
      </c>
      <c r="E124" s="4">
        <v>191.01</v>
      </c>
      <c r="F124" s="4" t="str">
        <f t="array" ref="F124">INDEX('Level 1'!$A$2:$E$134,  MATCH(C124, 'Level 1'!$A$2:$A$134, 0), 5)</f>
        <v>Thermal Oxidizer</v>
      </c>
      <c r="G124" s="4" t="s">
        <v>364</v>
      </c>
      <c r="H124" s="17" t="s">
        <v>365</v>
      </c>
      <c r="I124" s="17" t="s">
        <v>12</v>
      </c>
      <c r="J124" s="7">
        <v>43887</v>
      </c>
      <c r="K124" s="7">
        <v>43887</v>
      </c>
      <c r="L124" s="4" t="s">
        <v>12</v>
      </c>
      <c r="M124" s="4" t="s">
        <v>12</v>
      </c>
    </row>
    <row r="125" spans="1:13" ht="14.25" hidden="1" customHeight="1" x14ac:dyDescent="0.25">
      <c r="A125" s="8">
        <v>121</v>
      </c>
      <c r="B125" s="8">
        <v>69</v>
      </c>
      <c r="C125" s="8">
        <v>72</v>
      </c>
      <c r="D125" s="9" t="str">
        <f>VLOOKUP(C125,'Level 1'!A:C,3,FALSE)</f>
        <v>Unit</v>
      </c>
      <c r="E125" s="8">
        <v>191.02</v>
      </c>
      <c r="F125" s="8" t="str">
        <f t="array" ref="F125">INDEX('Level 1'!$A$2:$E$134,  MATCH(C125, 'Level 1'!$A$2:$A$134, 0), 5)</f>
        <v>Thermal Oxidizer</v>
      </c>
      <c r="G125" s="8" t="s">
        <v>366</v>
      </c>
      <c r="H125" s="18" t="s">
        <v>367</v>
      </c>
      <c r="I125" s="18"/>
      <c r="J125" s="11">
        <v>43887</v>
      </c>
      <c r="K125" s="11">
        <v>43887</v>
      </c>
      <c r="L125" s="8" t="s">
        <v>12</v>
      </c>
      <c r="M125" s="8" t="s">
        <v>12</v>
      </c>
    </row>
    <row r="126" spans="1:13" ht="14.25" hidden="1" customHeight="1" x14ac:dyDescent="0.25">
      <c r="A126" s="4">
        <v>122</v>
      </c>
      <c r="B126" s="4">
        <v>67</v>
      </c>
      <c r="C126" s="4">
        <v>72</v>
      </c>
      <c r="D126" s="5" t="str">
        <f>VLOOKUP(C126,'Level 1'!A:C,3,FALSE)</f>
        <v>Unit</v>
      </c>
      <c r="E126" s="4">
        <v>190</v>
      </c>
      <c r="F126" s="4" t="str">
        <f t="array" ref="F126">INDEX('Level 1'!$A$2:$E$134,  MATCH(C126, 'Level 1'!$A$2:$A$134, 0), 5)</f>
        <v>Thermal Oxidizer</v>
      </c>
      <c r="G126" s="4" t="s">
        <v>55</v>
      </c>
      <c r="H126" s="17" t="s">
        <v>368</v>
      </c>
      <c r="I126" s="17"/>
      <c r="J126" s="7">
        <v>43887</v>
      </c>
      <c r="K126" s="7">
        <v>43887</v>
      </c>
      <c r="L126" s="4" t="s">
        <v>12</v>
      </c>
      <c r="M126" s="4" t="s">
        <v>12</v>
      </c>
    </row>
    <row r="127" spans="1:13" ht="14.25" hidden="1" customHeight="1" x14ac:dyDescent="0.25">
      <c r="A127" s="8">
        <v>123</v>
      </c>
      <c r="B127" s="8">
        <v>107</v>
      </c>
      <c r="C127" s="8">
        <v>73</v>
      </c>
      <c r="D127" s="9" t="str">
        <f>VLOOKUP(C127,'Level 1'!A:C,3,FALSE)</f>
        <v>Unit</v>
      </c>
      <c r="E127" s="8">
        <v>290</v>
      </c>
      <c r="F127" s="8" t="str">
        <f t="array" ref="F127">INDEX('Level 1'!$A$2:$E$134,  MATCH(C127, 'Level 1'!$A$2:$A$134, 0), 5)</f>
        <v>Turbine</v>
      </c>
      <c r="G127" s="8" t="s">
        <v>55</v>
      </c>
      <c r="H127" s="18" t="s">
        <v>369</v>
      </c>
      <c r="I127" s="18" t="s">
        <v>370</v>
      </c>
      <c r="J127" s="11">
        <v>43887</v>
      </c>
      <c r="K127" s="11">
        <v>44610.414780092593</v>
      </c>
      <c r="L127" s="8" t="s">
        <v>12</v>
      </c>
      <c r="M127" s="8" t="s">
        <v>12</v>
      </c>
    </row>
    <row r="128" spans="1:13" ht="14.25" hidden="1" customHeight="1" x14ac:dyDescent="0.25">
      <c r="A128" s="4">
        <v>124</v>
      </c>
      <c r="B128" s="4">
        <v>109</v>
      </c>
      <c r="C128" s="4">
        <v>73</v>
      </c>
      <c r="D128" s="5" t="str">
        <f>VLOOKUP(C128,'Level 1'!A:C,3,FALSE)</f>
        <v>Unit</v>
      </c>
      <c r="E128" s="4">
        <v>290.02</v>
      </c>
      <c r="F128" s="4" t="str">
        <f t="array" ref="F128">INDEX('Level 1'!$A$2:$E$134,  MATCH(C128, 'Level 1'!$A$2:$A$134, 0), 5)</f>
        <v>Turbine</v>
      </c>
      <c r="G128" s="4" t="s">
        <v>371</v>
      </c>
      <c r="H128" s="17" t="s">
        <v>372</v>
      </c>
      <c r="I128" s="17" t="s">
        <v>373</v>
      </c>
      <c r="J128" s="7">
        <v>43887</v>
      </c>
      <c r="K128" s="7">
        <v>44537.702986111108</v>
      </c>
      <c r="L128" s="4" t="s">
        <v>12</v>
      </c>
      <c r="M128" s="4" t="s">
        <v>12</v>
      </c>
    </row>
    <row r="129" spans="1:13" ht="14.25" hidden="1" customHeight="1" x14ac:dyDescent="0.25">
      <c r="A129" s="8">
        <v>125</v>
      </c>
      <c r="B129" s="8">
        <v>108</v>
      </c>
      <c r="C129" s="8">
        <v>73</v>
      </c>
      <c r="D129" s="9" t="str">
        <f>VLOOKUP(C129,'Level 1'!A:C,3,FALSE)</f>
        <v>Unit</v>
      </c>
      <c r="E129" s="8">
        <v>290.01</v>
      </c>
      <c r="F129" s="8" t="str">
        <f t="array" ref="F129">INDEX('Level 1'!$A$2:$E$134,  MATCH(C129, 'Level 1'!$A$2:$A$134, 0), 5)</f>
        <v>Turbine</v>
      </c>
      <c r="G129" s="8" t="s">
        <v>277</v>
      </c>
      <c r="H129" s="18" t="s">
        <v>374</v>
      </c>
      <c r="I129" s="18" t="s">
        <v>375</v>
      </c>
      <c r="J129" s="11">
        <v>43887</v>
      </c>
      <c r="K129" s="11">
        <v>44503.547337962962</v>
      </c>
      <c r="L129" s="8" t="s">
        <v>12</v>
      </c>
      <c r="M129" s="8" t="s">
        <v>12</v>
      </c>
    </row>
    <row r="130" spans="1:13" ht="14.25" hidden="1" customHeight="1" x14ac:dyDescent="0.25">
      <c r="A130" s="4">
        <v>126</v>
      </c>
      <c r="B130" s="4">
        <v>111</v>
      </c>
      <c r="C130" s="4">
        <v>74</v>
      </c>
      <c r="D130" s="5" t="str">
        <f>VLOOKUP(C130,'Level 1'!A:C,3,FALSE)</f>
        <v>Unit</v>
      </c>
      <c r="E130" s="4">
        <v>302</v>
      </c>
      <c r="F130" s="4" t="str">
        <f t="array" ref="F130">INDEX('Level 1'!$A$2:$E$134,  MATCH(C130, 'Level 1'!$A$2:$A$134, 0), 5)</f>
        <v>Coater</v>
      </c>
      <c r="G130" s="4" t="s">
        <v>376</v>
      </c>
      <c r="H130" s="17" t="s">
        <v>377</v>
      </c>
      <c r="I130" s="17"/>
      <c r="J130" s="7">
        <v>43887</v>
      </c>
      <c r="K130" s="7">
        <v>43887</v>
      </c>
      <c r="L130" s="4" t="s">
        <v>12</v>
      </c>
      <c r="M130" s="4" t="s">
        <v>12</v>
      </c>
    </row>
    <row r="131" spans="1:13" ht="14.25" hidden="1" customHeight="1" x14ac:dyDescent="0.25">
      <c r="A131" s="8">
        <v>127</v>
      </c>
      <c r="B131" s="8">
        <v>110</v>
      </c>
      <c r="C131" s="8">
        <v>74</v>
      </c>
      <c r="D131" s="9" t="str">
        <f>VLOOKUP(C131,'Level 1'!A:C,3,FALSE)</f>
        <v>Unit</v>
      </c>
      <c r="E131" s="8">
        <v>301</v>
      </c>
      <c r="F131" s="8" t="str">
        <f t="array" ref="F131">INDEX('Level 1'!$A$2:$E$134,  MATCH(C131, 'Level 1'!$A$2:$A$134, 0), 5)</f>
        <v>Coater</v>
      </c>
      <c r="G131" s="8" t="s">
        <v>378</v>
      </c>
      <c r="H131" s="18" t="s">
        <v>377</v>
      </c>
      <c r="I131" s="18"/>
      <c r="J131" s="11">
        <v>43887</v>
      </c>
      <c r="K131" s="11">
        <v>43887</v>
      </c>
      <c r="L131" s="8" t="s">
        <v>12</v>
      </c>
      <c r="M131" s="8" t="s">
        <v>12</v>
      </c>
    </row>
    <row r="132" spans="1:13" ht="14.25" hidden="1" customHeight="1" x14ac:dyDescent="0.25">
      <c r="A132" s="4">
        <v>128</v>
      </c>
      <c r="B132" s="4">
        <v>112</v>
      </c>
      <c r="C132" s="4">
        <v>75</v>
      </c>
      <c r="D132" s="5" t="str">
        <f>VLOOKUP(C132,'Level 1'!A:C,3,FALSE)</f>
        <v>Unit</v>
      </c>
      <c r="E132" s="4">
        <v>310</v>
      </c>
      <c r="F132" s="4" t="str">
        <f t="array" ref="F132">INDEX('Level 1'!$A$2:$E$134,  MATCH(C132, 'Level 1'!$A$2:$A$134, 0), 5)</f>
        <v>Degreaser</v>
      </c>
      <c r="G132" s="4" t="s">
        <v>55</v>
      </c>
      <c r="H132" s="17" t="s">
        <v>379</v>
      </c>
      <c r="I132" s="17"/>
      <c r="J132" s="7">
        <v>43887</v>
      </c>
      <c r="K132" s="7">
        <v>44579.441724537035</v>
      </c>
      <c r="L132" s="4" t="s">
        <v>12</v>
      </c>
      <c r="M132" s="4" t="s">
        <v>12</v>
      </c>
    </row>
    <row r="133" spans="1:13" ht="14.25" hidden="1" customHeight="1" x14ac:dyDescent="0.25">
      <c r="A133" s="8">
        <v>129</v>
      </c>
      <c r="B133" s="8">
        <v>114</v>
      </c>
      <c r="C133" s="8">
        <v>76</v>
      </c>
      <c r="D133" s="9" t="str">
        <f>VLOOKUP(C133,'Level 1'!A:C,3,FALSE)</f>
        <v>Unit</v>
      </c>
      <c r="E133" s="8">
        <v>320.01</v>
      </c>
      <c r="F133" s="8" t="str">
        <f t="array" ref="F133">INDEX('Level 1'!$A$2:$E$134,  MATCH(C133, 'Level 1'!$A$2:$A$134, 0), 5)</f>
        <v>Evaporator</v>
      </c>
      <c r="G133" s="8" t="s">
        <v>380</v>
      </c>
      <c r="H133" s="18" t="s">
        <v>92</v>
      </c>
      <c r="I133" s="18" t="s">
        <v>381</v>
      </c>
      <c r="J133" s="11">
        <v>43887</v>
      </c>
      <c r="K133" s="11">
        <v>43887</v>
      </c>
      <c r="L133" s="8" t="s">
        <v>12</v>
      </c>
      <c r="M133" s="8" t="s">
        <v>12</v>
      </c>
    </row>
    <row r="134" spans="1:13" ht="14.25" hidden="1" customHeight="1" x14ac:dyDescent="0.25">
      <c r="A134" s="4">
        <v>130</v>
      </c>
      <c r="B134" s="4">
        <v>113</v>
      </c>
      <c r="C134" s="4">
        <v>76</v>
      </c>
      <c r="D134" s="5" t="str">
        <f>VLOOKUP(C134,'Level 1'!A:C,3,FALSE)</f>
        <v>Unit</v>
      </c>
      <c r="E134" s="4">
        <v>320</v>
      </c>
      <c r="F134" s="4" t="str">
        <f t="array" ref="F134">INDEX('Level 1'!$A$2:$E$134,  MATCH(C134, 'Level 1'!$A$2:$A$134, 0), 5)</f>
        <v>Evaporator</v>
      </c>
      <c r="G134" s="4" t="s">
        <v>55</v>
      </c>
      <c r="H134" s="17" t="s">
        <v>382</v>
      </c>
      <c r="I134" s="17" t="s">
        <v>381</v>
      </c>
      <c r="J134" s="7">
        <v>43887</v>
      </c>
      <c r="K134" s="7">
        <v>43887</v>
      </c>
      <c r="L134" s="4" t="s">
        <v>12</v>
      </c>
      <c r="M134" s="4" t="s">
        <v>12</v>
      </c>
    </row>
    <row r="135" spans="1:13" ht="14.25" hidden="1" customHeight="1" x14ac:dyDescent="0.25">
      <c r="A135" s="8">
        <v>131</v>
      </c>
      <c r="B135" s="8">
        <v>115</v>
      </c>
      <c r="C135" s="8">
        <v>77</v>
      </c>
      <c r="D135" s="9" t="str">
        <f>VLOOKUP(C135,'Level 1'!A:C,3,FALSE)</f>
        <v>Unit</v>
      </c>
      <c r="E135" s="8">
        <v>330</v>
      </c>
      <c r="F135" s="8" t="str">
        <f t="array" ref="F135">INDEX('Level 1'!$A$2:$E$134,  MATCH(C135, 'Level 1'!$A$2:$A$134, 0), 5)</f>
        <v>Fumigation Chamber</v>
      </c>
      <c r="G135" s="8" t="s">
        <v>55</v>
      </c>
      <c r="H135" s="18" t="s">
        <v>383</v>
      </c>
      <c r="I135" s="18"/>
      <c r="J135" s="11">
        <v>43887</v>
      </c>
      <c r="K135" s="11">
        <v>43887</v>
      </c>
      <c r="L135" s="8" t="s">
        <v>12</v>
      </c>
      <c r="M135" s="8" t="s">
        <v>12</v>
      </c>
    </row>
    <row r="136" spans="1:13" ht="14.25" hidden="1" customHeight="1" x14ac:dyDescent="0.25">
      <c r="A136" s="4">
        <v>132</v>
      </c>
      <c r="B136" s="4">
        <v>116</v>
      </c>
      <c r="C136" s="4">
        <v>78</v>
      </c>
      <c r="D136" s="5" t="str">
        <f>VLOOKUP(C136,'Level 1'!A:C,3,FALSE)</f>
        <v>Unit</v>
      </c>
      <c r="E136" s="4">
        <v>340</v>
      </c>
      <c r="F136" s="4" t="str">
        <f t="array" ref="F136">INDEX('Level 1'!$A$2:$E$134,  MATCH(C136, 'Level 1'!$A$2:$A$134, 0), 5)</f>
        <v>Laminator</v>
      </c>
      <c r="G136" s="4" t="s">
        <v>55</v>
      </c>
      <c r="H136" s="17" t="s">
        <v>95</v>
      </c>
      <c r="I136" s="17"/>
      <c r="J136" s="7">
        <v>43887</v>
      </c>
      <c r="K136" s="7">
        <v>43887</v>
      </c>
      <c r="L136" s="4" t="s">
        <v>12</v>
      </c>
      <c r="M136" s="4" t="s">
        <v>12</v>
      </c>
    </row>
    <row r="137" spans="1:13" ht="14.25" hidden="1" customHeight="1" x14ac:dyDescent="0.25">
      <c r="A137" s="8">
        <v>133</v>
      </c>
      <c r="B137" s="8">
        <v>120</v>
      </c>
      <c r="C137" s="8">
        <v>79</v>
      </c>
      <c r="D137" s="9" t="str">
        <f>VLOOKUP(C137,'Level 1'!A:C,3,FALSE)</f>
        <v>Unit</v>
      </c>
      <c r="E137" s="8">
        <v>354</v>
      </c>
      <c r="F137" s="8" t="str">
        <f t="array" ref="F137">INDEX('Level 1'!$A$2:$E$134,  MATCH(C137, 'Level 1'!$A$2:$A$134, 0), 5)</f>
        <v>Press</v>
      </c>
      <c r="G137" s="8" t="s">
        <v>384</v>
      </c>
      <c r="H137" s="18" t="s">
        <v>95</v>
      </c>
      <c r="I137" s="18"/>
      <c r="J137" s="11">
        <v>43887</v>
      </c>
      <c r="K137" s="11">
        <v>43887</v>
      </c>
      <c r="L137" s="8" t="s">
        <v>12</v>
      </c>
      <c r="M137" s="8" t="s">
        <v>12</v>
      </c>
    </row>
    <row r="138" spans="1:13" ht="14.25" hidden="1" customHeight="1" x14ac:dyDescent="0.25">
      <c r="A138" s="4">
        <v>134</v>
      </c>
      <c r="B138" s="4">
        <v>117</v>
      </c>
      <c r="C138" s="4">
        <v>79</v>
      </c>
      <c r="D138" s="5" t="str">
        <f>VLOOKUP(C138,'Level 1'!A:C,3,FALSE)</f>
        <v>Unit</v>
      </c>
      <c r="E138" s="4">
        <v>351</v>
      </c>
      <c r="F138" s="4" t="str">
        <f t="array" ref="F138">INDEX('Level 1'!$A$2:$E$134,  MATCH(C138, 'Level 1'!$A$2:$A$134, 0), 5)</f>
        <v>Press</v>
      </c>
      <c r="G138" s="4" t="s">
        <v>385</v>
      </c>
      <c r="H138" s="17" t="s">
        <v>95</v>
      </c>
      <c r="I138" s="17"/>
      <c r="J138" s="7">
        <v>43887</v>
      </c>
      <c r="K138" s="7">
        <v>43887</v>
      </c>
      <c r="L138" s="4" t="s">
        <v>12</v>
      </c>
      <c r="M138" s="4" t="s">
        <v>12</v>
      </c>
    </row>
    <row r="139" spans="1:13" ht="14.25" hidden="1" customHeight="1" x14ac:dyDescent="0.25">
      <c r="A139" s="8">
        <v>135</v>
      </c>
      <c r="B139" s="8">
        <v>118</v>
      </c>
      <c r="C139" s="8">
        <v>79</v>
      </c>
      <c r="D139" s="9" t="str">
        <f>VLOOKUP(C139,'Level 1'!A:C,3,FALSE)</f>
        <v>Unit</v>
      </c>
      <c r="E139" s="8">
        <v>352</v>
      </c>
      <c r="F139" s="8" t="str">
        <f t="array" ref="F139">INDEX('Level 1'!$A$2:$E$134,  MATCH(C139, 'Level 1'!$A$2:$A$134, 0), 5)</f>
        <v>Press</v>
      </c>
      <c r="G139" s="8" t="s">
        <v>386</v>
      </c>
      <c r="H139" s="18" t="s">
        <v>95</v>
      </c>
      <c r="I139" s="18"/>
      <c r="J139" s="11">
        <v>43887</v>
      </c>
      <c r="K139" s="11">
        <v>43887</v>
      </c>
      <c r="L139" s="8" t="s">
        <v>12</v>
      </c>
      <c r="M139" s="8" t="s">
        <v>12</v>
      </c>
    </row>
    <row r="140" spans="1:13" ht="14.25" hidden="1" customHeight="1" x14ac:dyDescent="0.25">
      <c r="A140" s="4">
        <v>136</v>
      </c>
      <c r="B140" s="4">
        <v>119</v>
      </c>
      <c r="C140" s="4">
        <v>79</v>
      </c>
      <c r="D140" s="5" t="str">
        <f>VLOOKUP(C140,'Level 1'!A:C,3,FALSE)</f>
        <v>Unit</v>
      </c>
      <c r="E140" s="4">
        <v>353</v>
      </c>
      <c r="F140" s="4" t="str">
        <f t="array" ref="F140">INDEX('Level 1'!$A$2:$E$134,  MATCH(C140, 'Level 1'!$A$2:$A$134, 0), 5)</f>
        <v>Press</v>
      </c>
      <c r="G140" s="4" t="s">
        <v>387</v>
      </c>
      <c r="H140" s="17" t="s">
        <v>95</v>
      </c>
      <c r="I140" s="17"/>
      <c r="J140" s="7">
        <v>43887</v>
      </c>
      <c r="K140" s="7">
        <v>43887</v>
      </c>
      <c r="L140" s="4" t="s">
        <v>12</v>
      </c>
      <c r="M140" s="4" t="s">
        <v>12</v>
      </c>
    </row>
    <row r="141" spans="1:13" ht="14.25" hidden="1" customHeight="1" x14ac:dyDescent="0.25">
      <c r="A141" s="8">
        <v>137</v>
      </c>
      <c r="B141" s="8">
        <v>121</v>
      </c>
      <c r="C141" s="8">
        <v>80</v>
      </c>
      <c r="D141" s="9" t="str">
        <f>VLOOKUP(C141,'Level 1'!A:C,3,FALSE)</f>
        <v>Unit</v>
      </c>
      <c r="E141" s="8">
        <v>361</v>
      </c>
      <c r="F141" s="8" t="str">
        <f t="array" ref="F141">INDEX('Level 1'!$A$2:$E$134,  MATCH(C141, 'Level 1'!$A$2:$A$134, 0), 5)</f>
        <v>Printer</v>
      </c>
      <c r="G141" s="8" t="s">
        <v>388</v>
      </c>
      <c r="H141" s="18" t="s">
        <v>96</v>
      </c>
      <c r="I141" s="18"/>
      <c r="J141" s="11">
        <v>43887</v>
      </c>
      <c r="K141" s="11">
        <v>43887</v>
      </c>
      <c r="L141" s="8" t="s">
        <v>12</v>
      </c>
      <c r="M141" s="8" t="s">
        <v>12</v>
      </c>
    </row>
    <row r="142" spans="1:13" ht="14.25" hidden="1" customHeight="1" x14ac:dyDescent="0.25">
      <c r="A142" s="4">
        <v>138</v>
      </c>
      <c r="B142" s="4">
        <v>126</v>
      </c>
      <c r="C142" s="4">
        <v>80</v>
      </c>
      <c r="D142" s="5" t="str">
        <f>VLOOKUP(C142,'Level 1'!A:C,3,FALSE)</f>
        <v>Unit</v>
      </c>
      <c r="E142" s="4">
        <v>366</v>
      </c>
      <c r="F142" s="4" t="str">
        <f t="array" ref="F142">INDEX('Level 1'!$A$2:$E$134,  MATCH(C142, 'Level 1'!$A$2:$A$134, 0), 5)</f>
        <v>Printer</v>
      </c>
      <c r="G142" s="4" t="s">
        <v>389</v>
      </c>
      <c r="H142" s="17" t="s">
        <v>96</v>
      </c>
      <c r="I142" s="17"/>
      <c r="J142" s="7">
        <v>43887</v>
      </c>
      <c r="K142" s="7">
        <v>43887</v>
      </c>
      <c r="L142" s="4" t="s">
        <v>12</v>
      </c>
      <c r="M142" s="4" t="s">
        <v>12</v>
      </c>
    </row>
    <row r="143" spans="1:13" ht="14.25" hidden="1" customHeight="1" x14ac:dyDescent="0.25">
      <c r="A143" s="8">
        <v>139</v>
      </c>
      <c r="B143" s="8">
        <v>127</v>
      </c>
      <c r="C143" s="8">
        <v>80</v>
      </c>
      <c r="D143" s="9" t="str">
        <f>VLOOKUP(C143,'Level 1'!A:C,3,FALSE)</f>
        <v>Unit</v>
      </c>
      <c r="E143" s="8">
        <v>367</v>
      </c>
      <c r="F143" s="8" t="str">
        <f t="array" ref="F143">INDEX('Level 1'!$A$2:$E$134,  MATCH(C143, 'Level 1'!$A$2:$A$134, 0), 5)</f>
        <v>Printer</v>
      </c>
      <c r="G143" s="8" t="s">
        <v>390</v>
      </c>
      <c r="H143" s="18" t="s">
        <v>96</v>
      </c>
      <c r="I143" s="18"/>
      <c r="J143" s="11">
        <v>43887</v>
      </c>
      <c r="K143" s="11">
        <v>43887</v>
      </c>
      <c r="L143" s="8" t="s">
        <v>12</v>
      </c>
      <c r="M143" s="8" t="s">
        <v>12</v>
      </c>
    </row>
    <row r="144" spans="1:13" ht="14.25" hidden="1" customHeight="1" x14ac:dyDescent="0.25">
      <c r="A144" s="4">
        <v>140</v>
      </c>
      <c r="B144" s="4">
        <v>125</v>
      </c>
      <c r="C144" s="4">
        <v>80</v>
      </c>
      <c r="D144" s="5" t="str">
        <f>VLOOKUP(C144,'Level 1'!A:C,3,FALSE)</f>
        <v>Unit</v>
      </c>
      <c r="E144" s="4">
        <v>365</v>
      </c>
      <c r="F144" s="4" t="str">
        <f t="array" ref="F144">INDEX('Level 1'!$A$2:$E$134,  MATCH(C144, 'Level 1'!$A$2:$A$134, 0), 5)</f>
        <v>Printer</v>
      </c>
      <c r="G144" s="4" t="s">
        <v>391</v>
      </c>
      <c r="H144" s="17" t="s">
        <v>96</v>
      </c>
      <c r="I144" s="17"/>
      <c r="J144" s="7">
        <v>43887</v>
      </c>
      <c r="K144" s="7">
        <v>43887</v>
      </c>
      <c r="L144" s="4" t="s">
        <v>12</v>
      </c>
      <c r="M144" s="4" t="s">
        <v>12</v>
      </c>
    </row>
    <row r="145" spans="1:13" ht="14.25" hidden="1" customHeight="1" x14ac:dyDescent="0.25">
      <c r="A145" s="8">
        <v>141</v>
      </c>
      <c r="B145" s="8">
        <v>122</v>
      </c>
      <c r="C145" s="8">
        <v>80</v>
      </c>
      <c r="D145" s="9" t="str">
        <f>VLOOKUP(C145,'Level 1'!A:C,3,FALSE)</f>
        <v>Unit</v>
      </c>
      <c r="E145" s="8">
        <v>362</v>
      </c>
      <c r="F145" s="8" t="str">
        <f t="array" ref="F145">INDEX('Level 1'!$A$2:$E$134,  MATCH(C145, 'Level 1'!$A$2:$A$134, 0), 5)</f>
        <v>Printer</v>
      </c>
      <c r="G145" s="8" t="s">
        <v>392</v>
      </c>
      <c r="H145" s="18" t="s">
        <v>96</v>
      </c>
      <c r="I145" s="18"/>
      <c r="J145" s="11">
        <v>43887</v>
      </c>
      <c r="K145" s="11">
        <v>43887</v>
      </c>
      <c r="L145" s="8" t="s">
        <v>12</v>
      </c>
      <c r="M145" s="8" t="s">
        <v>12</v>
      </c>
    </row>
    <row r="146" spans="1:13" ht="14.25" hidden="1" customHeight="1" x14ac:dyDescent="0.25">
      <c r="A146" s="4">
        <v>142</v>
      </c>
      <c r="B146" s="4">
        <v>123</v>
      </c>
      <c r="C146" s="4">
        <v>80</v>
      </c>
      <c r="D146" s="5" t="str">
        <f>VLOOKUP(C146,'Level 1'!A:C,3,FALSE)</f>
        <v>Unit</v>
      </c>
      <c r="E146" s="4">
        <v>363</v>
      </c>
      <c r="F146" s="4" t="str">
        <f t="array" ref="F146">INDEX('Level 1'!$A$2:$E$134,  MATCH(C146, 'Level 1'!$A$2:$A$134, 0), 5)</f>
        <v>Printer</v>
      </c>
      <c r="G146" s="4" t="s">
        <v>393</v>
      </c>
      <c r="H146" s="17" t="s">
        <v>96</v>
      </c>
      <c r="I146" s="17"/>
      <c r="J146" s="7">
        <v>43887</v>
      </c>
      <c r="K146" s="7">
        <v>43887</v>
      </c>
      <c r="L146" s="4" t="s">
        <v>12</v>
      </c>
      <c r="M146" s="4" t="s">
        <v>12</v>
      </c>
    </row>
    <row r="147" spans="1:13" ht="14.25" hidden="1" customHeight="1" x14ac:dyDescent="0.25">
      <c r="A147" s="8">
        <v>146</v>
      </c>
      <c r="B147" s="8">
        <v>132</v>
      </c>
      <c r="C147" s="8">
        <v>81</v>
      </c>
      <c r="D147" s="9" t="str">
        <f>VLOOKUP(C147,'Level 1'!A:C,3,FALSE)</f>
        <v>Unit</v>
      </c>
      <c r="E147" s="8">
        <v>375</v>
      </c>
      <c r="F147" s="8" t="str">
        <f t="array" ref="F147">INDEX('Level 1'!$A$2:$E$134,  MATCH(C147, 'Level 1'!$A$2:$A$134, 0), 5)</f>
        <v>Sludge Thickener</v>
      </c>
      <c r="G147" s="8" t="s">
        <v>394</v>
      </c>
      <c r="H147" s="18" t="s">
        <v>395</v>
      </c>
      <c r="I147" s="18"/>
      <c r="J147" s="11">
        <v>43887</v>
      </c>
      <c r="K147" s="11">
        <v>43887</v>
      </c>
      <c r="L147" s="8" t="s">
        <v>12</v>
      </c>
      <c r="M147" s="8" t="s">
        <v>12</v>
      </c>
    </row>
    <row r="148" spans="1:13" ht="14.25" hidden="1" customHeight="1" x14ac:dyDescent="0.25">
      <c r="A148" s="4">
        <v>147</v>
      </c>
      <c r="B148" s="4">
        <v>131</v>
      </c>
      <c r="C148" s="4">
        <v>81</v>
      </c>
      <c r="D148" s="5" t="str">
        <f>VLOOKUP(C148,'Level 1'!A:C,3,FALSE)</f>
        <v>Unit</v>
      </c>
      <c r="E148" s="4">
        <v>374</v>
      </c>
      <c r="F148" s="4" t="str">
        <f t="array" ref="F148">INDEX('Level 1'!$A$2:$E$134,  MATCH(C148, 'Level 1'!$A$2:$A$134, 0), 5)</f>
        <v>Sludge Thickener</v>
      </c>
      <c r="G148" s="4" t="s">
        <v>396</v>
      </c>
      <c r="H148" s="17" t="s">
        <v>397</v>
      </c>
      <c r="I148" s="17"/>
      <c r="J148" s="7">
        <v>43887</v>
      </c>
      <c r="K148" s="7">
        <v>43887</v>
      </c>
      <c r="L148" s="4" t="s">
        <v>12</v>
      </c>
      <c r="M148" s="4" t="s">
        <v>12</v>
      </c>
    </row>
    <row r="149" spans="1:13" ht="14.25" hidden="1" customHeight="1" x14ac:dyDescent="0.25">
      <c r="A149" s="8">
        <v>148</v>
      </c>
      <c r="B149" s="8">
        <v>129</v>
      </c>
      <c r="C149" s="8">
        <v>81</v>
      </c>
      <c r="D149" s="9" t="str">
        <f>VLOOKUP(C149,'Level 1'!A:C,3,FALSE)</f>
        <v>Unit</v>
      </c>
      <c r="E149" s="8">
        <v>372</v>
      </c>
      <c r="F149" s="8" t="str">
        <f t="array" ref="F149">INDEX('Level 1'!$A$2:$E$134,  MATCH(C149, 'Level 1'!$A$2:$A$134, 0), 5)</f>
        <v>Sludge Thickener</v>
      </c>
      <c r="G149" s="8" t="s">
        <v>398</v>
      </c>
      <c r="H149" s="18" t="s">
        <v>399</v>
      </c>
      <c r="I149" s="18"/>
      <c r="J149" s="11">
        <v>43887</v>
      </c>
      <c r="K149" s="11">
        <v>43887</v>
      </c>
      <c r="L149" s="8" t="s">
        <v>12</v>
      </c>
      <c r="M149" s="8" t="s">
        <v>12</v>
      </c>
    </row>
    <row r="150" spans="1:13" ht="14.25" hidden="1" customHeight="1" x14ac:dyDescent="0.25">
      <c r="A150" s="4">
        <v>149</v>
      </c>
      <c r="B150" s="4">
        <v>130</v>
      </c>
      <c r="C150" s="4">
        <v>81</v>
      </c>
      <c r="D150" s="5" t="str">
        <f>VLOOKUP(C150,'Level 1'!A:C,3,FALSE)</f>
        <v>Unit</v>
      </c>
      <c r="E150" s="4">
        <v>373</v>
      </c>
      <c r="F150" s="4" t="str">
        <f t="array" ref="F150">INDEX('Level 1'!$A$2:$E$134,  MATCH(C150, 'Level 1'!$A$2:$A$134, 0), 5)</f>
        <v>Sludge Thickener</v>
      </c>
      <c r="G150" s="4" t="s">
        <v>400</v>
      </c>
      <c r="H150" s="17" t="s">
        <v>401</v>
      </c>
      <c r="I150" s="17"/>
      <c r="J150" s="7">
        <v>43887</v>
      </c>
      <c r="K150" s="7">
        <v>43887</v>
      </c>
      <c r="L150" s="4" t="s">
        <v>12</v>
      </c>
      <c r="M150" s="4" t="s">
        <v>12</v>
      </c>
    </row>
    <row r="151" spans="1:13" ht="14.25" hidden="1" customHeight="1" x14ac:dyDescent="0.25">
      <c r="A151" s="8">
        <v>150</v>
      </c>
      <c r="B151" s="8">
        <v>133</v>
      </c>
      <c r="C151" s="8">
        <v>82</v>
      </c>
      <c r="D151" s="9" t="str">
        <f>VLOOKUP(C151,'Level 1'!A:C,3,FALSE)</f>
        <v>Unit</v>
      </c>
      <c r="E151" s="8">
        <v>380</v>
      </c>
      <c r="F151" s="8" t="str">
        <f t="array" ref="F151">INDEX('Level 1'!$A$2:$E$134,  MATCH(C151, 'Level 1'!$A$2:$A$134, 0), 5)</f>
        <v>Spray Booth</v>
      </c>
      <c r="G151" s="8" t="s">
        <v>55</v>
      </c>
      <c r="H151" s="18" t="s">
        <v>402</v>
      </c>
      <c r="I151" s="18"/>
      <c r="J151" s="11">
        <v>43887</v>
      </c>
      <c r="K151" s="11">
        <v>43887</v>
      </c>
      <c r="L151" s="8" t="s">
        <v>12</v>
      </c>
      <c r="M151" s="8" t="s">
        <v>12</v>
      </c>
    </row>
    <row r="152" spans="1:13" ht="14.25" hidden="1" customHeight="1" x14ac:dyDescent="0.25">
      <c r="A152" s="4">
        <v>151</v>
      </c>
      <c r="B152" s="4">
        <v>134</v>
      </c>
      <c r="C152" s="4">
        <v>83</v>
      </c>
      <c r="D152" s="5" t="str">
        <f>VLOOKUP(C152,'Level 1'!A:C,3,FALSE)</f>
        <v>Unit</v>
      </c>
      <c r="E152" s="4">
        <v>391</v>
      </c>
      <c r="F152" s="4" t="str">
        <f t="array" ref="F152">INDEX('Level 1'!$A$2:$E$134,  MATCH(C152, 'Level 1'!$A$2:$A$134, 0), 5)</f>
        <v>Transfer System</v>
      </c>
      <c r="G152" s="4" t="s">
        <v>403</v>
      </c>
      <c r="H152" s="17"/>
      <c r="I152" s="17"/>
      <c r="J152" s="7">
        <v>43887</v>
      </c>
      <c r="K152" s="7">
        <v>43887</v>
      </c>
      <c r="L152" s="4" t="s">
        <v>12</v>
      </c>
      <c r="M152" s="4" t="s">
        <v>12</v>
      </c>
    </row>
    <row r="153" spans="1:13" ht="14.25" hidden="1" customHeight="1" x14ac:dyDescent="0.25">
      <c r="A153" s="8">
        <v>152</v>
      </c>
      <c r="B153" s="8">
        <v>135</v>
      </c>
      <c r="C153" s="8">
        <v>83</v>
      </c>
      <c r="D153" s="9" t="str">
        <f>VLOOKUP(C153,'Level 1'!A:C,3,FALSE)</f>
        <v>Unit</v>
      </c>
      <c r="E153" s="8">
        <v>392</v>
      </c>
      <c r="F153" s="8" t="str">
        <f t="array" ref="F153">INDEX('Level 1'!$A$2:$E$134,  MATCH(C153, 'Level 1'!$A$2:$A$134, 0), 5)</f>
        <v>Transfer System</v>
      </c>
      <c r="G153" s="8" t="s">
        <v>404</v>
      </c>
      <c r="H153" s="18" t="s">
        <v>405</v>
      </c>
      <c r="I153" s="18"/>
      <c r="J153" s="11">
        <v>43887</v>
      </c>
      <c r="K153" s="11">
        <v>43887</v>
      </c>
      <c r="L153" s="8" t="s">
        <v>12</v>
      </c>
      <c r="M153" s="8" t="s">
        <v>12</v>
      </c>
    </row>
    <row r="154" spans="1:13" ht="14.25" hidden="1" customHeight="1" x14ac:dyDescent="0.25">
      <c r="A154" s="4">
        <v>153</v>
      </c>
      <c r="B154" s="4">
        <v>136</v>
      </c>
      <c r="C154" s="4">
        <v>83</v>
      </c>
      <c r="D154" s="5" t="str">
        <f>VLOOKUP(C154,'Level 1'!A:C,3,FALSE)</f>
        <v>Unit</v>
      </c>
      <c r="E154" s="4">
        <v>393</v>
      </c>
      <c r="F154" s="4" t="str">
        <f t="array" ref="F154">INDEX('Level 1'!$A$2:$E$134,  MATCH(C154, 'Level 1'!$A$2:$A$134, 0), 5)</f>
        <v>Transfer System</v>
      </c>
      <c r="G154" s="4" t="s">
        <v>406</v>
      </c>
      <c r="H154" s="17"/>
      <c r="I154" s="17"/>
      <c r="J154" s="7">
        <v>43887</v>
      </c>
      <c r="K154" s="7">
        <v>43887</v>
      </c>
      <c r="L154" s="4" t="s">
        <v>12</v>
      </c>
      <c r="M154" s="4" t="s">
        <v>12</v>
      </c>
    </row>
    <row r="155" spans="1:13" ht="14.25" hidden="1" customHeight="1" x14ac:dyDescent="0.25">
      <c r="A155" s="8">
        <v>154</v>
      </c>
      <c r="B155" s="8">
        <v>138</v>
      </c>
      <c r="C155" s="8">
        <v>84</v>
      </c>
      <c r="D155" s="9" t="str">
        <f>VLOOKUP(C155,'Level 1'!A:C,3,FALSE)</f>
        <v>Unit</v>
      </c>
      <c r="E155" s="8">
        <v>402</v>
      </c>
      <c r="F155" s="8" t="str">
        <f t="array" ref="F155">INDEX('Level 1'!$A$2:$E$134,  MATCH(C155, 'Level 1'!$A$2:$A$134, 0), 5)</f>
        <v>Wastewater Separator</v>
      </c>
      <c r="G155" s="8" t="s">
        <v>407</v>
      </c>
      <c r="H155" s="18"/>
      <c r="I155" s="18"/>
      <c r="J155" s="11">
        <v>43887</v>
      </c>
      <c r="K155" s="11">
        <v>43887</v>
      </c>
      <c r="L155" s="8" t="s">
        <v>12</v>
      </c>
      <c r="M155" s="8" t="s">
        <v>12</v>
      </c>
    </row>
    <row r="156" spans="1:13" ht="14.25" hidden="1" customHeight="1" x14ac:dyDescent="0.25">
      <c r="A156" s="4">
        <v>155</v>
      </c>
      <c r="B156" s="4">
        <v>139</v>
      </c>
      <c r="C156" s="4">
        <v>84</v>
      </c>
      <c r="D156" s="5" t="str">
        <f>VLOOKUP(C156,'Level 1'!A:C,3,FALSE)</f>
        <v>Unit</v>
      </c>
      <c r="E156" s="4">
        <v>403</v>
      </c>
      <c r="F156" s="4" t="str">
        <f t="array" ref="F156">INDEX('Level 1'!$A$2:$E$134,  MATCH(C156, 'Level 1'!$A$2:$A$134, 0), 5)</f>
        <v>Wastewater Separator</v>
      </c>
      <c r="G156" s="4" t="s">
        <v>408</v>
      </c>
      <c r="H156" s="17"/>
      <c r="I156" s="17"/>
      <c r="J156" s="7">
        <v>43887</v>
      </c>
      <c r="K156" s="7">
        <v>43887</v>
      </c>
      <c r="L156" s="4" t="s">
        <v>12</v>
      </c>
      <c r="M156" s="4" t="s">
        <v>12</v>
      </c>
    </row>
    <row r="157" spans="1:13" ht="14.25" hidden="1" customHeight="1" x14ac:dyDescent="0.25">
      <c r="A157" s="8">
        <v>156</v>
      </c>
      <c r="B157" s="8">
        <v>137</v>
      </c>
      <c r="C157" s="8">
        <v>84</v>
      </c>
      <c r="D157" s="9" t="str">
        <f>VLOOKUP(C157,'Level 1'!A:C,3,FALSE)</f>
        <v>Unit</v>
      </c>
      <c r="E157" s="8">
        <v>401</v>
      </c>
      <c r="F157" s="8" t="str">
        <f t="array" ref="F157">INDEX('Level 1'!$A$2:$E$134,  MATCH(C157, 'Level 1'!$A$2:$A$134, 0), 5)</f>
        <v>Wastewater Separator</v>
      </c>
      <c r="G157" s="8" t="s">
        <v>409</v>
      </c>
      <c r="H157" s="18" t="s">
        <v>410</v>
      </c>
      <c r="I157" s="18"/>
      <c r="J157" s="11">
        <v>43887</v>
      </c>
      <c r="K157" s="11">
        <v>44567.451261574075</v>
      </c>
      <c r="L157" s="8" t="s">
        <v>12</v>
      </c>
      <c r="M157" s="8" t="s">
        <v>12</v>
      </c>
    </row>
    <row r="158" spans="1:13" ht="14.25" hidden="1" customHeight="1" x14ac:dyDescent="0.25">
      <c r="A158" s="4">
        <v>157</v>
      </c>
      <c r="B158" s="4">
        <v>148</v>
      </c>
      <c r="C158" s="4">
        <v>85</v>
      </c>
      <c r="D158" s="5" t="str">
        <f>VLOOKUP(C158,'Level 1'!A:C,3,FALSE)</f>
        <v>Unit</v>
      </c>
      <c r="E158" s="4">
        <v>418</v>
      </c>
      <c r="F158" s="4" t="str">
        <f t="array" ref="F158">INDEX('Level 1'!$A$2:$E$134,  MATCH(C158, 'Level 1'!$A$2:$A$134, 0), 5)</f>
        <v>Compost Pile</v>
      </c>
      <c r="G158" s="4" t="s">
        <v>55</v>
      </c>
      <c r="H158" s="17" t="s">
        <v>411</v>
      </c>
      <c r="I158" s="17" t="s">
        <v>412</v>
      </c>
      <c r="J158" s="7">
        <v>43887</v>
      </c>
      <c r="K158" s="7">
        <v>44579.443067129629</v>
      </c>
      <c r="L158" s="4" t="s">
        <v>12</v>
      </c>
      <c r="M158" s="4" t="s">
        <v>12</v>
      </c>
    </row>
    <row r="159" spans="1:13" ht="14.25" hidden="1" customHeight="1" x14ac:dyDescent="0.25">
      <c r="A159" s="8">
        <v>158</v>
      </c>
      <c r="B159" s="8">
        <v>149</v>
      </c>
      <c r="C159" s="8">
        <v>86</v>
      </c>
      <c r="D159" s="9" t="str">
        <f>VLOOKUP(C159,'Level 1'!A:C,3,FALSE)</f>
        <v>Unit</v>
      </c>
      <c r="E159" s="8">
        <v>419</v>
      </c>
      <c r="F159" s="8" t="str">
        <f t="array" ref="F159">INDEX('Level 1'!$A$2:$E$134,  MATCH(C159, 'Level 1'!$A$2:$A$134, 0), 5)</f>
        <v>Landfill</v>
      </c>
      <c r="G159" s="8" t="s">
        <v>55</v>
      </c>
      <c r="H159" s="18" t="s">
        <v>413</v>
      </c>
      <c r="I159" s="18" t="s">
        <v>412</v>
      </c>
      <c r="J159" s="11">
        <v>43887</v>
      </c>
      <c r="K159" s="11">
        <v>43887</v>
      </c>
      <c r="L159" s="8" t="s">
        <v>12</v>
      </c>
      <c r="M159" s="8" t="s">
        <v>12</v>
      </c>
    </row>
    <row r="160" spans="1:13" ht="14.25" hidden="1" customHeight="1" x14ac:dyDescent="0.25">
      <c r="A160" s="4">
        <v>243</v>
      </c>
      <c r="B160" s="4">
        <v>197</v>
      </c>
      <c r="C160" s="4">
        <v>117</v>
      </c>
      <c r="D160" s="5" t="str">
        <f>VLOOKUP(C160,'Level 1'!A:C,3,FALSE)</f>
        <v>Unit</v>
      </c>
      <c r="E160" s="4">
        <v>570</v>
      </c>
      <c r="F160" s="4" t="str">
        <f t="array" ref="F160">INDEX('Level 1'!$A$2:$E$134,  MATCH(C160, 'Level 1'!$A$2:$A$134, 0), 5)</f>
        <v>Open Storage Pile</v>
      </c>
      <c r="G160" s="4" t="s">
        <v>55</v>
      </c>
      <c r="H160" s="17" t="s">
        <v>414</v>
      </c>
      <c r="I160" s="17"/>
      <c r="J160" s="7">
        <v>43887</v>
      </c>
      <c r="K160" s="7">
        <v>44540.49428240741</v>
      </c>
      <c r="L160" s="4" t="s">
        <v>12</v>
      </c>
      <c r="M160" s="4" t="s">
        <v>12</v>
      </c>
    </row>
    <row r="161" spans="1:13" ht="14.25" hidden="1" customHeight="1" x14ac:dyDescent="0.25">
      <c r="A161" s="8">
        <v>159</v>
      </c>
      <c r="B161" s="8">
        <v>140</v>
      </c>
      <c r="C161" s="8">
        <v>87</v>
      </c>
      <c r="D161" s="9" t="str">
        <f>VLOOKUP(C161,'Level 1'!A:C,3,FALSE)</f>
        <v>Unit</v>
      </c>
      <c r="E161" s="8">
        <v>410</v>
      </c>
      <c r="F161" s="8" t="str">
        <f t="array" ref="F161">INDEX('Level 1'!$A$2:$E$134,  MATCH(C161, 'Level 1'!$A$2:$A$134, 0), 5)</f>
        <v>Pit</v>
      </c>
      <c r="G161" s="8" t="s">
        <v>55</v>
      </c>
      <c r="H161" s="18" t="s">
        <v>415</v>
      </c>
      <c r="I161" s="18" t="s">
        <v>416</v>
      </c>
      <c r="J161" s="11">
        <v>43887</v>
      </c>
      <c r="K161" s="11">
        <v>44579.442673611113</v>
      </c>
      <c r="L161" s="8" t="s">
        <v>12</v>
      </c>
      <c r="M161" s="8" t="s">
        <v>12</v>
      </c>
    </row>
    <row r="162" spans="1:13" ht="14.25" hidden="1" customHeight="1" x14ac:dyDescent="0.25">
      <c r="A162" s="4">
        <v>160</v>
      </c>
      <c r="B162" s="4">
        <v>232</v>
      </c>
      <c r="C162" s="4">
        <v>88</v>
      </c>
      <c r="D162" s="5" t="str">
        <f>VLOOKUP(C162,'Level 1'!A:C,3,FALSE)</f>
        <v>Unit</v>
      </c>
      <c r="E162" s="4">
        <v>420.00099999999998</v>
      </c>
      <c r="F162" s="4" t="str">
        <f t="array" ref="F162">INDEX('Level 1'!$A$2:$E$134,  MATCH(C162, 'Level 1'!$A$2:$A$134, 0), 5)</f>
        <v>Process Equipment Fugitive Leaks</v>
      </c>
      <c r="G162" s="4" t="s">
        <v>417</v>
      </c>
      <c r="H162" s="17" t="s">
        <v>418</v>
      </c>
      <c r="I162" s="17"/>
      <c r="J162" s="7">
        <v>44085</v>
      </c>
      <c r="K162" s="7">
        <v>44567.457268518519</v>
      </c>
      <c r="L162" s="4" t="s">
        <v>12</v>
      </c>
      <c r="M162" s="4" t="s">
        <v>12</v>
      </c>
    </row>
    <row r="163" spans="1:13" ht="14.25" hidden="1" customHeight="1" x14ac:dyDescent="0.25">
      <c r="A163" s="8">
        <v>161</v>
      </c>
      <c r="B163" s="8">
        <v>152</v>
      </c>
      <c r="C163" s="8">
        <v>88</v>
      </c>
      <c r="D163" s="9" t="str">
        <f>VLOOKUP(C163,'Level 1'!A:C,3,FALSE)</f>
        <v>Unit</v>
      </c>
      <c r="E163" s="8">
        <v>420.02</v>
      </c>
      <c r="F163" s="8" t="str">
        <f t="array" ref="F163">INDEX('Level 1'!$A$2:$E$134,  MATCH(C163, 'Level 1'!$A$2:$A$134, 0), 5)</f>
        <v>Process Equipment Fugitive Leaks</v>
      </c>
      <c r="G163" s="8" t="s">
        <v>419</v>
      </c>
      <c r="H163" s="18"/>
      <c r="I163" s="18"/>
      <c r="J163" s="11">
        <v>43887</v>
      </c>
      <c r="K163" s="11">
        <v>44550.595011574071</v>
      </c>
      <c r="L163" s="8" t="s">
        <v>12</v>
      </c>
      <c r="M163" s="8" t="s">
        <v>12</v>
      </c>
    </row>
    <row r="164" spans="1:13" ht="14.25" hidden="1" customHeight="1" x14ac:dyDescent="0.25">
      <c r="A164" s="4">
        <v>162</v>
      </c>
      <c r="B164" s="4">
        <v>151</v>
      </c>
      <c r="C164" s="4">
        <v>88</v>
      </c>
      <c r="D164" s="5" t="str">
        <f>VLOOKUP(C164,'Level 1'!A:C,3,FALSE)</f>
        <v>Unit</v>
      </c>
      <c r="E164" s="4">
        <v>420.01</v>
      </c>
      <c r="F164" s="4" t="str">
        <f t="array" ref="F164">INDEX('Level 1'!$A$2:$E$134,  MATCH(C164, 'Level 1'!$A$2:$A$134, 0), 5)</f>
        <v>Process Equipment Fugitive Leaks</v>
      </c>
      <c r="G164" s="4" t="s">
        <v>420</v>
      </c>
      <c r="H164" s="17" t="s">
        <v>421</v>
      </c>
      <c r="I164" s="17"/>
      <c r="J164" s="7">
        <v>43887</v>
      </c>
      <c r="K164" s="7">
        <v>43887</v>
      </c>
      <c r="L164" s="4" t="s">
        <v>12</v>
      </c>
      <c r="M164" s="4" t="s">
        <v>12</v>
      </c>
    </row>
    <row r="165" spans="1:13" ht="14.25" hidden="1" customHeight="1" x14ac:dyDescent="0.25">
      <c r="A165" s="8">
        <v>163</v>
      </c>
      <c r="B165" s="8">
        <v>150</v>
      </c>
      <c r="C165" s="8">
        <v>88</v>
      </c>
      <c r="D165" s="9" t="str">
        <f>VLOOKUP(C165,'Level 1'!A:C,3,FALSE)</f>
        <v>Unit</v>
      </c>
      <c r="E165" s="8">
        <v>420</v>
      </c>
      <c r="F165" s="8" t="str">
        <f t="array" ref="F165">INDEX('Level 1'!$A$2:$E$134,  MATCH(C165, 'Level 1'!$A$2:$A$134, 0), 5)</f>
        <v>Process Equipment Fugitive Leaks</v>
      </c>
      <c r="G165" s="8" t="s">
        <v>55</v>
      </c>
      <c r="H165" s="18" t="s">
        <v>421</v>
      </c>
      <c r="I165" s="18"/>
      <c r="J165" s="11">
        <v>43887</v>
      </c>
      <c r="K165" s="11">
        <v>44550.597604166665</v>
      </c>
      <c r="L165" s="8" t="s">
        <v>12</v>
      </c>
      <c r="M165" s="8" t="s">
        <v>12</v>
      </c>
    </row>
    <row r="166" spans="1:13" ht="14.25" hidden="1" customHeight="1" x14ac:dyDescent="0.25">
      <c r="A166" s="4">
        <v>164</v>
      </c>
      <c r="B166" s="4">
        <v>153</v>
      </c>
      <c r="C166" s="4">
        <v>89</v>
      </c>
      <c r="D166" s="5" t="str">
        <f>VLOOKUP(C166,'Level 1'!A:C,3,FALSE)</f>
        <v>Unit</v>
      </c>
      <c r="E166" s="4">
        <v>431</v>
      </c>
      <c r="F166" s="4" t="str">
        <f t="array" ref="F166">INDEX('Level 1'!$A$2:$E$134,  MATCH(C166, 'Level 1'!$A$2:$A$134, 0), 5)</f>
        <v>Vent</v>
      </c>
      <c r="G166" s="4" t="s">
        <v>422</v>
      </c>
      <c r="H166" s="17"/>
      <c r="I166" s="17"/>
      <c r="J166" s="7">
        <v>43887</v>
      </c>
      <c r="K166" s="7">
        <v>43887</v>
      </c>
      <c r="L166" s="4" t="s">
        <v>12</v>
      </c>
      <c r="M166" s="4" t="s">
        <v>12</v>
      </c>
    </row>
    <row r="167" spans="1:13" ht="14.25" hidden="1" customHeight="1" x14ac:dyDescent="0.25">
      <c r="A167" s="8">
        <v>165</v>
      </c>
      <c r="B167" s="8">
        <v>154</v>
      </c>
      <c r="C167" s="8">
        <v>89</v>
      </c>
      <c r="D167" s="9" t="str">
        <f>VLOOKUP(C167,'Level 1'!A:C,3,FALSE)</f>
        <v>Unit</v>
      </c>
      <c r="E167" s="8">
        <v>432</v>
      </c>
      <c r="F167" s="8" t="str">
        <f t="array" ref="F167">INDEX('Level 1'!$A$2:$E$134,  MATCH(C167, 'Level 1'!$A$2:$A$134, 0), 5)</f>
        <v>Vent</v>
      </c>
      <c r="G167" s="8" t="s">
        <v>423</v>
      </c>
      <c r="H167" s="18"/>
      <c r="I167" s="18"/>
      <c r="J167" s="11">
        <v>43887</v>
      </c>
      <c r="K167" s="11">
        <v>43887</v>
      </c>
      <c r="L167" s="8" t="s">
        <v>12</v>
      </c>
      <c r="M167" s="8" t="s">
        <v>12</v>
      </c>
    </row>
    <row r="168" spans="1:13" ht="14.25" hidden="1" customHeight="1" x14ac:dyDescent="0.25">
      <c r="A168" s="4">
        <v>166</v>
      </c>
      <c r="B168" s="4">
        <v>147</v>
      </c>
      <c r="C168" s="4">
        <v>90</v>
      </c>
      <c r="D168" s="5" t="str">
        <f>VLOOKUP(C168,'Level 1'!A:C,3,FALSE)</f>
        <v>Unit</v>
      </c>
      <c r="E168" s="4">
        <v>417</v>
      </c>
      <c r="F168" s="4" t="str">
        <f t="array" ref="F168">INDEX('Level 1'!$A$2:$E$134,  MATCH(C168, 'Level 1'!$A$2:$A$134, 0), 5)</f>
        <v>Wastewater Treatment Unit</v>
      </c>
      <c r="G168" s="4" t="s">
        <v>55</v>
      </c>
      <c r="H168" s="17"/>
      <c r="I168" s="17" t="s">
        <v>412</v>
      </c>
      <c r="J168" s="7">
        <v>43887</v>
      </c>
      <c r="K168" s="7">
        <v>43887</v>
      </c>
      <c r="L168" s="4" t="s">
        <v>12</v>
      </c>
      <c r="M168" s="4" t="s">
        <v>12</v>
      </c>
    </row>
    <row r="169" spans="1:13" ht="14.25" hidden="1" customHeight="1" x14ac:dyDescent="0.25">
      <c r="A169" s="8">
        <v>167</v>
      </c>
      <c r="B169" s="8">
        <v>318</v>
      </c>
      <c r="C169" s="8">
        <v>91</v>
      </c>
      <c r="D169" s="9" t="str">
        <f>VLOOKUP(C169,'Level 1'!A:C,3,FALSE)</f>
        <v>Unit</v>
      </c>
      <c r="E169" s="8">
        <v>520.03</v>
      </c>
      <c r="F169" s="8" t="str">
        <f t="array" ref="F169">INDEX('Level 1'!$A$2:$E$134,  MATCH(C169, 'Level 1'!$A$2:$A$134, 0), 5)</f>
        <v>Air Conditioner</v>
      </c>
      <c r="G169" s="8" t="s">
        <v>424</v>
      </c>
      <c r="H169" s="18" t="s">
        <v>425</v>
      </c>
      <c r="I169" s="18" t="s">
        <v>426</v>
      </c>
      <c r="J169" s="11">
        <v>44567.536249999997</v>
      </c>
      <c r="K169" s="11">
        <v>44567.543310185189</v>
      </c>
      <c r="L169" s="8" t="s">
        <v>12</v>
      </c>
      <c r="M169" s="8" t="s">
        <v>12</v>
      </c>
    </row>
    <row r="170" spans="1:13" ht="14.25" hidden="1" customHeight="1" x14ac:dyDescent="0.25">
      <c r="A170" s="4">
        <v>168</v>
      </c>
      <c r="B170" s="4">
        <v>319</v>
      </c>
      <c r="C170" s="4">
        <v>91</v>
      </c>
      <c r="D170" s="5" t="str">
        <f>VLOOKUP(C170,'Level 1'!A:C,3,FALSE)</f>
        <v>Unit</v>
      </c>
      <c r="E170" s="4">
        <v>520.04</v>
      </c>
      <c r="F170" s="4" t="str">
        <f t="array" ref="F170">INDEX('Level 1'!$A$2:$E$134,  MATCH(C170, 'Level 1'!$A$2:$A$134, 0), 5)</f>
        <v>Air Conditioner</v>
      </c>
      <c r="G170" s="4" t="s">
        <v>427</v>
      </c>
      <c r="H170" s="17" t="s">
        <v>428</v>
      </c>
      <c r="I170" s="17" t="s">
        <v>429</v>
      </c>
      <c r="J170" s="7">
        <v>44567.537974537037</v>
      </c>
      <c r="K170" s="7">
        <v>44567.539421296293</v>
      </c>
      <c r="L170" s="4" t="s">
        <v>12</v>
      </c>
      <c r="M170" s="4" t="s">
        <v>12</v>
      </c>
    </row>
    <row r="171" spans="1:13" ht="14.25" hidden="1" customHeight="1" x14ac:dyDescent="0.25">
      <c r="A171" s="8">
        <v>169</v>
      </c>
      <c r="B171" s="8">
        <v>155</v>
      </c>
      <c r="C171" s="8">
        <v>92</v>
      </c>
      <c r="D171" s="9" t="str">
        <f>VLOOKUP(C171,'Level 1'!A:C,3,FALSE)</f>
        <v>Unit</v>
      </c>
      <c r="E171" s="8">
        <v>440</v>
      </c>
      <c r="F171" s="8" t="str">
        <f t="array" ref="F171">INDEX('Level 1'!$A$2:$E$134,  MATCH(C171, 'Level 1'!$A$2:$A$134, 0), 5)</f>
        <v>Catalytic Cracking Unit</v>
      </c>
      <c r="G171" s="8" t="s">
        <v>55</v>
      </c>
      <c r="H171" s="18" t="s">
        <v>430</v>
      </c>
      <c r="I171" s="18"/>
      <c r="J171" s="11">
        <v>43887</v>
      </c>
      <c r="K171" s="11">
        <v>44543.578796296293</v>
      </c>
      <c r="L171" s="8" t="s">
        <v>12</v>
      </c>
      <c r="M171" s="8" t="s">
        <v>12</v>
      </c>
    </row>
    <row r="172" spans="1:13" ht="14.25" hidden="1" customHeight="1" x14ac:dyDescent="0.25">
      <c r="A172" s="4">
        <v>170</v>
      </c>
      <c r="B172" s="4">
        <v>156</v>
      </c>
      <c r="C172" s="4">
        <v>93</v>
      </c>
      <c r="D172" s="5" t="str">
        <f>VLOOKUP(C172,'Level 1'!A:C,3,FALSE)</f>
        <v>Unit</v>
      </c>
      <c r="E172" s="4">
        <v>450.1</v>
      </c>
      <c r="F172" s="4" t="str">
        <f t="array" ref="F172">INDEX('Level 1'!$A$2:$E$134,  MATCH(C172, 'Level 1'!$A$2:$A$134, 0), 5)</f>
        <v>Chemical Reactor</v>
      </c>
      <c r="G172" s="4" t="s">
        <v>431</v>
      </c>
      <c r="H172" s="17" t="s">
        <v>432</v>
      </c>
      <c r="I172" s="17"/>
      <c r="J172" s="7">
        <v>43887</v>
      </c>
      <c r="K172" s="7">
        <v>43887</v>
      </c>
      <c r="L172" s="4" t="s">
        <v>12</v>
      </c>
      <c r="M172" s="4" t="s">
        <v>12</v>
      </c>
    </row>
    <row r="173" spans="1:13" ht="14.25" hidden="1" customHeight="1" x14ac:dyDescent="0.25">
      <c r="A173" s="8">
        <v>171</v>
      </c>
      <c r="B173" s="8">
        <v>317</v>
      </c>
      <c r="C173" s="8">
        <v>93</v>
      </c>
      <c r="D173" s="9" t="str">
        <f>VLOOKUP(C173,'Level 1'!A:C,3,FALSE)</f>
        <v>Unit</v>
      </c>
      <c r="E173" s="8">
        <v>451.01</v>
      </c>
      <c r="F173" s="8" t="str">
        <f t="array" ref="F173">INDEX('Level 1'!$A$2:$E$134,  MATCH(C173, 'Level 1'!$A$2:$A$134, 0), 5)</f>
        <v>Chemical Reactor</v>
      </c>
      <c r="G173" s="8" t="s">
        <v>433</v>
      </c>
      <c r="H173" s="18" t="s">
        <v>434</v>
      </c>
      <c r="I173" s="18" t="s">
        <v>435</v>
      </c>
      <c r="J173" s="11">
        <v>44564.558819444443</v>
      </c>
      <c r="K173" s="11">
        <v>44564.558819444443</v>
      </c>
      <c r="L173" s="8" t="s">
        <v>12</v>
      </c>
      <c r="M173" s="8" t="s">
        <v>12</v>
      </c>
    </row>
    <row r="174" spans="1:13" ht="14.25" hidden="1" customHeight="1" x14ac:dyDescent="0.25">
      <c r="A174" s="4">
        <v>172</v>
      </c>
      <c r="B174" s="4">
        <v>157</v>
      </c>
      <c r="C174" s="4">
        <v>93</v>
      </c>
      <c r="D174" s="5" t="str">
        <f>VLOOKUP(C174,'Level 1'!A:C,3,FALSE)</f>
        <v>Unit</v>
      </c>
      <c r="E174" s="4">
        <v>450.2</v>
      </c>
      <c r="F174" s="4" t="str">
        <f t="array" ref="F174">INDEX('Level 1'!$A$2:$E$134,  MATCH(C174, 'Level 1'!$A$2:$A$134, 0), 5)</f>
        <v>Chemical Reactor</v>
      </c>
      <c r="G174" s="4" t="s">
        <v>436</v>
      </c>
      <c r="H174" s="17" t="s">
        <v>432</v>
      </c>
      <c r="I174" s="17"/>
      <c r="J174" s="7">
        <v>43887</v>
      </c>
      <c r="K174" s="7">
        <v>43887</v>
      </c>
      <c r="L174" s="4" t="s">
        <v>12</v>
      </c>
      <c r="M174" s="4" t="s">
        <v>12</v>
      </c>
    </row>
    <row r="175" spans="1:13" ht="14.25" hidden="1" customHeight="1" x14ac:dyDescent="0.25">
      <c r="A175" s="8">
        <v>173</v>
      </c>
      <c r="B175" s="8">
        <v>158</v>
      </c>
      <c r="C175" s="8">
        <v>93</v>
      </c>
      <c r="D175" s="9" t="str">
        <f>VLOOKUP(C175,'Level 1'!A:C,3,FALSE)</f>
        <v>Unit</v>
      </c>
      <c r="E175" s="8">
        <v>450.3</v>
      </c>
      <c r="F175" s="8" t="str">
        <f t="array" ref="F175">INDEX('Level 1'!$A$2:$E$134,  MATCH(C175, 'Level 1'!$A$2:$A$134, 0), 5)</f>
        <v>Chemical Reactor</v>
      </c>
      <c r="G175" s="8" t="s">
        <v>437</v>
      </c>
      <c r="H175" s="18" t="s">
        <v>432</v>
      </c>
      <c r="I175" s="18"/>
      <c r="J175" s="11">
        <v>43887</v>
      </c>
      <c r="K175" s="11">
        <v>43887</v>
      </c>
      <c r="L175" s="8" t="s">
        <v>12</v>
      </c>
      <c r="M175" s="8" t="s">
        <v>12</v>
      </c>
    </row>
    <row r="176" spans="1:13" ht="14.25" hidden="1" customHeight="1" x14ac:dyDescent="0.25">
      <c r="A176" s="4">
        <v>174</v>
      </c>
      <c r="B176" s="4">
        <v>160</v>
      </c>
      <c r="C176" s="4">
        <v>93</v>
      </c>
      <c r="D176" s="5" t="str">
        <f>VLOOKUP(C176,'Level 1'!A:C,3,FALSE)</f>
        <v>Unit</v>
      </c>
      <c r="E176" s="4">
        <v>451</v>
      </c>
      <c r="F176" s="4" t="str">
        <f t="array" ref="F176">INDEX('Level 1'!$A$2:$E$134,  MATCH(C176, 'Level 1'!$A$2:$A$134, 0), 5)</f>
        <v>Chemical Reactor</v>
      </c>
      <c r="G176" s="4" t="s">
        <v>438</v>
      </c>
      <c r="H176" s="17"/>
      <c r="I176" s="17"/>
      <c r="J176" s="7">
        <v>43887</v>
      </c>
      <c r="K176" s="7">
        <v>43887</v>
      </c>
      <c r="L176" s="4" t="s">
        <v>12</v>
      </c>
      <c r="M176" s="4" t="s">
        <v>12</v>
      </c>
    </row>
    <row r="177" spans="1:13" ht="14.25" hidden="1" customHeight="1" x14ac:dyDescent="0.25">
      <c r="A177" s="8">
        <v>175</v>
      </c>
      <c r="B177" s="8">
        <v>159</v>
      </c>
      <c r="C177" s="8">
        <v>93</v>
      </c>
      <c r="D177" s="9" t="str">
        <f>VLOOKUP(C177,'Level 1'!A:C,3,FALSE)</f>
        <v>Unit</v>
      </c>
      <c r="E177" s="8">
        <v>450.4</v>
      </c>
      <c r="F177" s="8" t="str">
        <f t="array" ref="F177">INDEX('Level 1'!$A$2:$E$134,  MATCH(C177, 'Level 1'!$A$2:$A$134, 0), 5)</f>
        <v>Chemical Reactor</v>
      </c>
      <c r="G177" s="8" t="s">
        <v>439</v>
      </c>
      <c r="H177" s="18" t="s">
        <v>432</v>
      </c>
      <c r="I177" s="18"/>
      <c r="J177" s="11">
        <v>43887</v>
      </c>
      <c r="K177" s="11">
        <v>43887</v>
      </c>
      <c r="L177" s="8" t="s">
        <v>12</v>
      </c>
      <c r="M177" s="8" t="s">
        <v>12</v>
      </c>
    </row>
    <row r="178" spans="1:13" ht="14.25" hidden="1" customHeight="1" x14ac:dyDescent="0.25">
      <c r="A178" s="4">
        <v>176</v>
      </c>
      <c r="B178" s="4">
        <v>161</v>
      </c>
      <c r="C178" s="4">
        <v>94</v>
      </c>
      <c r="D178" s="5" t="str">
        <f>VLOOKUP(C178,'Level 1'!A:C,3,FALSE)</f>
        <v>Unit</v>
      </c>
      <c r="E178" s="4">
        <v>460</v>
      </c>
      <c r="F178" s="4" t="str">
        <f t="array" ref="F178">INDEX('Level 1'!$A$2:$E$134,  MATCH(C178, 'Level 1'!$A$2:$A$134, 0), 5)</f>
        <v>Condenser</v>
      </c>
      <c r="G178" s="4" t="s">
        <v>55</v>
      </c>
      <c r="H178" s="17" t="s">
        <v>440</v>
      </c>
      <c r="I178" s="17"/>
      <c r="J178" s="7">
        <v>43887</v>
      </c>
      <c r="K178" s="7">
        <v>43887</v>
      </c>
      <c r="L178" s="4" t="s">
        <v>12</v>
      </c>
      <c r="M178" s="4" t="s">
        <v>12</v>
      </c>
    </row>
    <row r="179" spans="1:13" ht="14.25" hidden="1" customHeight="1" x14ac:dyDescent="0.25">
      <c r="A179" s="8">
        <v>177</v>
      </c>
      <c r="B179" s="8">
        <v>162</v>
      </c>
      <c r="C179" s="8">
        <v>95</v>
      </c>
      <c r="D179" s="9" t="str">
        <f>VLOOKUP(C179,'Level 1'!A:C,3,FALSE)</f>
        <v>Unit</v>
      </c>
      <c r="E179" s="8">
        <v>470</v>
      </c>
      <c r="F179" s="8" t="str">
        <f t="array" ref="F179">INDEX('Level 1'!$A$2:$E$134,  MATCH(C179, 'Level 1'!$A$2:$A$134, 0), 5)</f>
        <v>Cooling Tower</v>
      </c>
      <c r="G179" s="8" t="s">
        <v>55</v>
      </c>
      <c r="H179" s="18"/>
      <c r="I179" s="18"/>
      <c r="J179" s="11">
        <v>43887</v>
      </c>
      <c r="K179" s="11">
        <v>43887</v>
      </c>
      <c r="L179" s="8" t="s">
        <v>12</v>
      </c>
      <c r="M179" s="8" t="s">
        <v>12</v>
      </c>
    </row>
    <row r="180" spans="1:13" ht="14.25" hidden="1" customHeight="1" x14ac:dyDescent="0.25">
      <c r="A180" s="4">
        <v>178</v>
      </c>
      <c r="B180" s="4">
        <v>302</v>
      </c>
      <c r="C180" s="4">
        <v>96</v>
      </c>
      <c r="D180" s="5" t="str">
        <f>VLOOKUP(C180,'Level 1'!A:C,3,FALSE)</f>
        <v>Unit</v>
      </c>
      <c r="E180" s="4">
        <v>507</v>
      </c>
      <c r="F180" s="4" t="str">
        <f t="array" ref="F180">INDEX('Level 1'!$A$2:$E$134,  MATCH(C180, 'Level 1'!$A$2:$A$134, 0), 5)</f>
        <v>Extruder</v>
      </c>
      <c r="G180" s="4" t="s">
        <v>55</v>
      </c>
      <c r="H180" s="17" t="s">
        <v>441</v>
      </c>
      <c r="I180" s="17" t="s">
        <v>12</v>
      </c>
      <c r="J180" s="7">
        <v>1</v>
      </c>
      <c r="K180" s="7">
        <v>1</v>
      </c>
      <c r="L180" s="4" t="s">
        <v>12</v>
      </c>
      <c r="M180" s="4" t="s">
        <v>12</v>
      </c>
    </row>
    <row r="181" spans="1:13" ht="14.25" hidden="1" customHeight="1" x14ac:dyDescent="0.25">
      <c r="A181" s="8">
        <v>179</v>
      </c>
      <c r="B181" s="8">
        <v>163</v>
      </c>
      <c r="C181" s="8">
        <v>97</v>
      </c>
      <c r="D181" s="9" t="str">
        <f>VLOOKUP(C181,'Level 1'!A:C,3,FALSE)</f>
        <v>Unit</v>
      </c>
      <c r="E181" s="8">
        <v>480</v>
      </c>
      <c r="F181" s="8" t="str">
        <f t="array" ref="F181">INDEX('Level 1'!$A$2:$E$134,  MATCH(C181, 'Level 1'!$A$2:$A$134, 0), 5)</f>
        <v>Filter</v>
      </c>
      <c r="G181" s="8" t="s">
        <v>55</v>
      </c>
      <c r="H181" s="18" t="s">
        <v>442</v>
      </c>
      <c r="I181" s="18"/>
      <c r="J181" s="11">
        <v>43887</v>
      </c>
      <c r="K181" s="11">
        <v>43887</v>
      </c>
      <c r="L181" s="8" t="s">
        <v>12</v>
      </c>
      <c r="M181" s="8" t="s">
        <v>12</v>
      </c>
    </row>
    <row r="182" spans="1:13" ht="14.25" hidden="1" customHeight="1" x14ac:dyDescent="0.25">
      <c r="A182" s="4">
        <v>180</v>
      </c>
      <c r="B182" s="4">
        <v>164</v>
      </c>
      <c r="C182" s="4">
        <v>98</v>
      </c>
      <c r="D182" s="5" t="str">
        <f>VLOOKUP(C182,'Level 1'!A:C,3,FALSE)</f>
        <v>Unit</v>
      </c>
      <c r="E182" s="4">
        <v>490</v>
      </c>
      <c r="F182" s="4" t="str">
        <f t="array" ref="F182">INDEX('Level 1'!$A$2:$E$134,  MATCH(C182, 'Level 1'!$A$2:$A$134, 0), 5)</f>
        <v>Fryer</v>
      </c>
      <c r="G182" s="4" t="s">
        <v>55</v>
      </c>
      <c r="H182" s="17"/>
      <c r="I182" s="17"/>
      <c r="J182" s="7">
        <v>43887</v>
      </c>
      <c r="K182" s="7">
        <v>43887</v>
      </c>
      <c r="L182" s="4" t="s">
        <v>12</v>
      </c>
      <c r="M182" s="4" t="s">
        <v>12</v>
      </c>
    </row>
    <row r="183" spans="1:13" ht="14.25" hidden="1" customHeight="1" x14ac:dyDescent="0.25">
      <c r="A183" s="8">
        <v>181</v>
      </c>
      <c r="B183" s="8">
        <v>170</v>
      </c>
      <c r="C183" s="8">
        <v>99</v>
      </c>
      <c r="D183" s="9" t="str">
        <f>VLOOKUP(C183,'Level 1'!A:C,3,FALSE)</f>
        <v>Unit</v>
      </c>
      <c r="E183" s="8">
        <v>506</v>
      </c>
      <c r="F183" s="8" t="str">
        <f t="array" ref="F183">INDEX('Level 1'!$A$2:$E$134,  MATCH(C183, 'Level 1'!$A$2:$A$134, 0), 5)</f>
        <v>Refiner</v>
      </c>
      <c r="G183" s="8" t="s">
        <v>443</v>
      </c>
      <c r="H183" s="18"/>
      <c r="I183" s="18"/>
      <c r="J183" s="11">
        <v>43887</v>
      </c>
      <c r="K183" s="11">
        <v>43887</v>
      </c>
      <c r="L183" s="8" t="s">
        <v>12</v>
      </c>
      <c r="M183" s="8" t="s">
        <v>12</v>
      </c>
    </row>
    <row r="184" spans="1:13" ht="14.25" hidden="1" customHeight="1" x14ac:dyDescent="0.25">
      <c r="A184" s="4">
        <v>182</v>
      </c>
      <c r="B184" s="4">
        <v>166</v>
      </c>
      <c r="C184" s="4">
        <v>99</v>
      </c>
      <c r="D184" s="5" t="str">
        <f>VLOOKUP(C184,'Level 1'!A:C,3,FALSE)</f>
        <v>Unit</v>
      </c>
      <c r="E184" s="4">
        <v>502</v>
      </c>
      <c r="F184" s="4" t="str">
        <f t="array" ref="F184">INDEX('Level 1'!$A$2:$E$134,  MATCH(C184, 'Level 1'!$A$2:$A$134, 0), 5)</f>
        <v>Refiner</v>
      </c>
      <c r="G184" s="4" t="s">
        <v>444</v>
      </c>
      <c r="H184" s="17"/>
      <c r="I184" s="17"/>
      <c r="J184" s="7">
        <v>43887</v>
      </c>
      <c r="K184" s="7">
        <v>43887</v>
      </c>
      <c r="L184" s="4" t="s">
        <v>12</v>
      </c>
      <c r="M184" s="4" t="s">
        <v>12</v>
      </c>
    </row>
    <row r="185" spans="1:13" ht="14.25" hidden="1" customHeight="1" x14ac:dyDescent="0.25">
      <c r="A185" s="8">
        <v>183</v>
      </c>
      <c r="B185" s="8">
        <v>167</v>
      </c>
      <c r="C185" s="8">
        <v>99</v>
      </c>
      <c r="D185" s="9" t="str">
        <f>VLOOKUP(C185,'Level 1'!A:C,3,FALSE)</f>
        <v>Unit</v>
      </c>
      <c r="E185" s="8">
        <v>503</v>
      </c>
      <c r="F185" s="8" t="str">
        <f t="array" ref="F185">INDEX('Level 1'!$A$2:$E$134,  MATCH(C185, 'Level 1'!$A$2:$A$134, 0), 5)</f>
        <v>Refiner</v>
      </c>
      <c r="G185" s="8" t="s">
        <v>445</v>
      </c>
      <c r="H185" s="18"/>
      <c r="I185" s="18"/>
      <c r="J185" s="11">
        <v>43887</v>
      </c>
      <c r="K185" s="11">
        <v>43887</v>
      </c>
      <c r="L185" s="8" t="s">
        <v>12</v>
      </c>
      <c r="M185" s="8" t="s">
        <v>12</v>
      </c>
    </row>
    <row r="186" spans="1:13" ht="14.25" hidden="1" customHeight="1" x14ac:dyDescent="0.25">
      <c r="A186" s="4">
        <v>184</v>
      </c>
      <c r="B186" s="4">
        <v>169</v>
      </c>
      <c r="C186" s="4">
        <v>99</v>
      </c>
      <c r="D186" s="5" t="str">
        <f>VLOOKUP(C186,'Level 1'!A:C,3,FALSE)</f>
        <v>Unit</v>
      </c>
      <c r="E186" s="4">
        <v>505</v>
      </c>
      <c r="F186" s="4" t="str">
        <f t="array" ref="F186">INDEX('Level 1'!$A$2:$E$134,  MATCH(C186, 'Level 1'!$A$2:$A$134, 0), 5)</f>
        <v>Refiner</v>
      </c>
      <c r="G186" s="4" t="s">
        <v>446</v>
      </c>
      <c r="H186" s="17"/>
      <c r="I186" s="17"/>
      <c r="J186" s="7">
        <v>43887</v>
      </c>
      <c r="K186" s="7">
        <v>43887</v>
      </c>
      <c r="L186" s="4" t="s">
        <v>12</v>
      </c>
      <c r="M186" s="4" t="s">
        <v>12</v>
      </c>
    </row>
    <row r="187" spans="1:13" ht="14.25" hidden="1" customHeight="1" x14ac:dyDescent="0.25">
      <c r="A187" s="8">
        <v>185</v>
      </c>
      <c r="B187" s="8">
        <v>165</v>
      </c>
      <c r="C187" s="8">
        <v>99</v>
      </c>
      <c r="D187" s="9" t="str">
        <f>VLOOKUP(C187,'Level 1'!A:C,3,FALSE)</f>
        <v>Unit</v>
      </c>
      <c r="E187" s="8">
        <v>501</v>
      </c>
      <c r="F187" s="8" t="str">
        <f t="array" ref="F187">INDEX('Level 1'!$A$2:$E$134,  MATCH(C187, 'Level 1'!$A$2:$A$134, 0), 5)</f>
        <v>Refiner</v>
      </c>
      <c r="G187" s="8" t="s">
        <v>447</v>
      </c>
      <c r="H187" s="18"/>
      <c r="I187" s="18"/>
      <c r="J187" s="11">
        <v>43887</v>
      </c>
      <c r="K187" s="11">
        <v>43887</v>
      </c>
      <c r="L187" s="8" t="s">
        <v>12</v>
      </c>
      <c r="M187" s="8" t="s">
        <v>12</v>
      </c>
    </row>
    <row r="188" spans="1:13" ht="14.25" hidden="1" customHeight="1" x14ac:dyDescent="0.25">
      <c r="A188" s="4">
        <v>186</v>
      </c>
      <c r="B188" s="4">
        <v>168</v>
      </c>
      <c r="C188" s="4">
        <v>99</v>
      </c>
      <c r="D188" s="5" t="str">
        <f>VLOOKUP(C188,'Level 1'!A:C,3,FALSE)</f>
        <v>Unit</v>
      </c>
      <c r="E188" s="4">
        <v>504</v>
      </c>
      <c r="F188" s="4" t="str">
        <f t="array" ref="F188">INDEX('Level 1'!$A$2:$E$134,  MATCH(C188, 'Level 1'!$A$2:$A$134, 0), 5)</f>
        <v>Refiner</v>
      </c>
      <c r="G188" s="4" t="s">
        <v>448</v>
      </c>
      <c r="H188" s="17"/>
      <c r="I188" s="17"/>
      <c r="J188" s="7">
        <v>43887</v>
      </c>
      <c r="K188" s="7">
        <v>43887</v>
      </c>
      <c r="L188" s="4" t="s">
        <v>12</v>
      </c>
      <c r="M188" s="4" t="s">
        <v>12</v>
      </c>
    </row>
    <row r="189" spans="1:13" ht="14.25" hidden="1" customHeight="1" x14ac:dyDescent="0.25">
      <c r="A189" s="8">
        <v>187</v>
      </c>
      <c r="B189" s="8">
        <v>320</v>
      </c>
      <c r="C189" s="8">
        <v>100</v>
      </c>
      <c r="D189" s="9" t="str">
        <f>VLOOKUP(C189,'Level 1'!A:C,3,FALSE)</f>
        <v>Unit</v>
      </c>
      <c r="E189" s="8">
        <v>520.04999999999995</v>
      </c>
      <c r="F189" s="8" t="str">
        <f t="array" ref="F189">INDEX('Level 1'!$A$2:$E$134,  MATCH(C189, 'Level 1'!$A$2:$A$134, 0), 5)</f>
        <v>Refrigerator or Freezer</v>
      </c>
      <c r="G189" s="8" t="s">
        <v>55</v>
      </c>
      <c r="H189" s="18" t="s">
        <v>449</v>
      </c>
      <c r="I189" s="18" t="s">
        <v>450</v>
      </c>
      <c r="J189" s="11">
        <v>44567.545439814814</v>
      </c>
      <c r="K189" s="11">
        <v>44567.545439814814</v>
      </c>
      <c r="L189" s="8" t="s">
        <v>12</v>
      </c>
      <c r="M189" s="8" t="s">
        <v>12</v>
      </c>
    </row>
    <row r="190" spans="1:13" ht="14.25" hidden="1" customHeight="1" x14ac:dyDescent="0.25">
      <c r="A190" s="4">
        <v>188</v>
      </c>
      <c r="B190" s="4">
        <v>171</v>
      </c>
      <c r="C190" s="4">
        <v>101</v>
      </c>
      <c r="D190" s="5" t="str">
        <f>VLOOKUP(C190,'Level 1'!A:C,3,FALSE)</f>
        <v>Unit</v>
      </c>
      <c r="E190" s="4">
        <v>510</v>
      </c>
      <c r="F190" s="4" t="str">
        <f t="array" ref="F190">INDEX('Level 1'!$A$2:$E$134,  MATCH(C190, 'Level 1'!$A$2:$A$134, 0), 5)</f>
        <v>Stripping Unit</v>
      </c>
      <c r="G190" s="4" t="s">
        <v>451</v>
      </c>
      <c r="H190" s="17"/>
      <c r="I190" s="17"/>
      <c r="J190" s="7">
        <v>43887</v>
      </c>
      <c r="K190" s="7">
        <v>43887</v>
      </c>
      <c r="L190" s="4" t="s">
        <v>12</v>
      </c>
      <c r="M190" s="4" t="s">
        <v>12</v>
      </c>
    </row>
    <row r="191" spans="1:13" ht="14.25" hidden="1" customHeight="1" x14ac:dyDescent="0.25">
      <c r="A191" s="8">
        <v>189</v>
      </c>
      <c r="B191" s="8">
        <v>172</v>
      </c>
      <c r="C191" s="8">
        <v>101</v>
      </c>
      <c r="D191" s="9" t="str">
        <f>VLOOKUP(C191,'Level 1'!A:C,3,FALSE)</f>
        <v>Unit</v>
      </c>
      <c r="E191" s="8">
        <v>511</v>
      </c>
      <c r="F191" s="8" t="str">
        <f t="array" ref="F191">INDEX('Level 1'!$A$2:$E$134,  MATCH(C191, 'Level 1'!$A$2:$A$134, 0), 5)</f>
        <v>Stripping Unit</v>
      </c>
      <c r="G191" s="8" t="s">
        <v>452</v>
      </c>
      <c r="H191" s="18"/>
      <c r="I191" s="18"/>
      <c r="J191" s="11">
        <v>43887</v>
      </c>
      <c r="K191" s="11">
        <v>43887</v>
      </c>
      <c r="L191" s="8" t="s">
        <v>12</v>
      </c>
      <c r="M191" s="8" t="s">
        <v>12</v>
      </c>
    </row>
    <row r="192" spans="1:13" ht="14.25" hidden="1" customHeight="1" x14ac:dyDescent="0.25">
      <c r="A192" s="4">
        <v>190</v>
      </c>
      <c r="B192" s="4">
        <v>173</v>
      </c>
      <c r="C192" s="4">
        <v>101</v>
      </c>
      <c r="D192" s="5" t="str">
        <f>VLOOKUP(C192,'Level 1'!A:C,3,FALSE)</f>
        <v>Unit</v>
      </c>
      <c r="E192" s="4">
        <v>512</v>
      </c>
      <c r="F192" s="4" t="str">
        <f t="array" ref="F192">INDEX('Level 1'!$A$2:$E$134,  MATCH(C192, 'Level 1'!$A$2:$A$134, 0), 5)</f>
        <v>Stripping Unit</v>
      </c>
      <c r="G192" s="4" t="s">
        <v>453</v>
      </c>
      <c r="H192" s="17"/>
      <c r="I192" s="17"/>
      <c r="J192" s="7">
        <v>43887</v>
      </c>
      <c r="K192" s="7">
        <v>43887</v>
      </c>
      <c r="L192" s="4" t="s">
        <v>12</v>
      </c>
      <c r="M192" s="4" t="s">
        <v>12</v>
      </c>
    </row>
    <row r="193" spans="1:13" ht="14.25" hidden="1" customHeight="1" x14ac:dyDescent="0.25">
      <c r="A193" s="8">
        <v>191</v>
      </c>
      <c r="B193" s="8">
        <v>174</v>
      </c>
      <c r="C193" s="8">
        <v>101</v>
      </c>
      <c r="D193" s="9" t="str">
        <f>VLOOKUP(C193,'Level 1'!A:C,3,FALSE)</f>
        <v>Unit</v>
      </c>
      <c r="E193" s="8">
        <v>513</v>
      </c>
      <c r="F193" s="8" t="str">
        <f t="array" ref="F193">INDEX('Level 1'!$A$2:$E$134,  MATCH(C193, 'Level 1'!$A$2:$A$134, 0), 5)</f>
        <v>Stripping Unit</v>
      </c>
      <c r="G193" s="8" t="s">
        <v>454</v>
      </c>
      <c r="H193" s="18" t="s">
        <v>455</v>
      </c>
      <c r="I193" s="18"/>
      <c r="J193" s="11">
        <v>43887</v>
      </c>
      <c r="K193" s="11">
        <v>44560.663506944446</v>
      </c>
      <c r="L193" s="8" t="s">
        <v>12</v>
      </c>
      <c r="M193" s="8" t="s">
        <v>12</v>
      </c>
    </row>
    <row r="194" spans="1:13" ht="14.25" hidden="1" customHeight="1" x14ac:dyDescent="0.25">
      <c r="A194" s="4">
        <v>192</v>
      </c>
      <c r="B194" s="4">
        <v>175</v>
      </c>
      <c r="C194" s="4">
        <v>102</v>
      </c>
      <c r="D194" s="5" t="str">
        <f>VLOOKUP(C194,'Level 1'!A:C,3,FALSE)</f>
        <v>Unit</v>
      </c>
      <c r="E194" s="4">
        <v>520</v>
      </c>
      <c r="F194" s="4" t="str">
        <f t="array" ref="F194">INDEX('Level 1'!$A$2:$E$134,  MATCH(C194, 'Level 1'!$A$2:$A$134, 0), 5)</f>
        <v>Torch Cutter</v>
      </c>
      <c r="G194" s="4" t="s">
        <v>55</v>
      </c>
      <c r="H194" s="17" t="s">
        <v>456</v>
      </c>
      <c r="I194" s="17"/>
      <c r="J194" s="7">
        <v>43887</v>
      </c>
      <c r="K194" s="7">
        <v>43887</v>
      </c>
      <c r="L194" s="4" t="s">
        <v>12</v>
      </c>
      <c r="M194" s="4" t="s">
        <v>12</v>
      </c>
    </row>
    <row r="195" spans="1:13" ht="14.25" hidden="1" customHeight="1" x14ac:dyDescent="0.25">
      <c r="A195" s="8">
        <v>193</v>
      </c>
      <c r="B195" s="8">
        <v>176</v>
      </c>
      <c r="C195" s="8">
        <v>102</v>
      </c>
      <c r="D195" s="9" t="str">
        <f>VLOOKUP(C195,'Level 1'!A:C,3,FALSE)</f>
        <v>Unit</v>
      </c>
      <c r="E195" s="8">
        <v>520.01</v>
      </c>
      <c r="F195" s="8" t="str">
        <f t="array" ref="F195">INDEX('Level 1'!$A$2:$E$134,  MATCH(C195, 'Level 1'!$A$2:$A$134, 0), 5)</f>
        <v>Torch Cutter</v>
      </c>
      <c r="G195" s="8" t="s">
        <v>457</v>
      </c>
      <c r="H195" s="18" t="s">
        <v>458</v>
      </c>
      <c r="I195" s="18"/>
      <c r="J195" s="11">
        <v>43887</v>
      </c>
      <c r="K195" s="11">
        <v>43887</v>
      </c>
      <c r="L195" s="8" t="s">
        <v>12</v>
      </c>
      <c r="M195" s="8" t="s">
        <v>12</v>
      </c>
    </row>
    <row r="196" spans="1:13" ht="14.25" hidden="1" customHeight="1" x14ac:dyDescent="0.25">
      <c r="A196" s="4">
        <v>194</v>
      </c>
      <c r="B196" s="4">
        <v>324</v>
      </c>
      <c r="C196" s="4">
        <v>102</v>
      </c>
      <c r="D196" s="5" t="str">
        <f>VLOOKUP(C196,'Level 1'!A:C,3,FALSE)</f>
        <v>Unit</v>
      </c>
      <c r="E196" s="4">
        <v>520.03</v>
      </c>
      <c r="F196" s="4" t="str">
        <f t="array" ref="F196">INDEX('Level 1'!$A$2:$E$134,  MATCH(C196, 'Level 1'!$A$2:$A$134, 0), 5)</f>
        <v>Torch Cutter</v>
      </c>
      <c r="G196" s="4" t="s">
        <v>459</v>
      </c>
      <c r="H196" s="17" t="s">
        <v>460</v>
      </c>
      <c r="I196" s="17"/>
      <c r="J196" s="7">
        <v>44713.389745370368</v>
      </c>
      <c r="K196" s="7">
        <v>44713.392939814818</v>
      </c>
      <c r="L196" s="4" t="s">
        <v>12</v>
      </c>
      <c r="M196" s="4" t="s">
        <v>12</v>
      </c>
    </row>
    <row r="197" spans="1:13" ht="14.25" hidden="1" customHeight="1" x14ac:dyDescent="0.25">
      <c r="A197" s="8">
        <v>195</v>
      </c>
      <c r="B197" s="8">
        <v>177</v>
      </c>
      <c r="C197" s="8">
        <v>102</v>
      </c>
      <c r="D197" s="9" t="str">
        <f>VLOOKUP(C197,'Level 1'!A:C,3,FALSE)</f>
        <v>Unit</v>
      </c>
      <c r="E197" s="8">
        <v>520.02</v>
      </c>
      <c r="F197" s="8" t="str">
        <f t="array" ref="F197">INDEX('Level 1'!$A$2:$E$134,  MATCH(C197, 'Level 1'!$A$2:$A$134, 0), 5)</f>
        <v>Torch Cutter</v>
      </c>
      <c r="G197" s="8" t="s">
        <v>461</v>
      </c>
      <c r="H197" s="18" t="s">
        <v>462</v>
      </c>
      <c r="I197" s="18"/>
      <c r="J197" s="11">
        <v>43887</v>
      </c>
      <c r="K197" s="11">
        <v>43887</v>
      </c>
      <c r="L197" s="8" t="s">
        <v>12</v>
      </c>
      <c r="M197" s="8" t="s">
        <v>12</v>
      </c>
    </row>
    <row r="198" spans="1:13" ht="14.25" hidden="1" customHeight="1" x14ac:dyDescent="0.25">
      <c r="A198" s="4">
        <v>196</v>
      </c>
      <c r="B198" s="4">
        <v>227</v>
      </c>
      <c r="C198" s="4">
        <v>103</v>
      </c>
      <c r="D198" s="5" t="str">
        <f>VLOOKUP(C198,'Level 1'!A:C,3,FALSE)</f>
        <v>Unit</v>
      </c>
      <c r="E198" s="4">
        <v>902</v>
      </c>
      <c r="F198" s="4" t="str">
        <f t="array" ref="F198">INDEX('Level 1'!$A$2:$E$134,  MATCH(C198, 'Level 1'!$A$2:$A$134, 0), 5)</f>
        <v>Multiple</v>
      </c>
      <c r="G198" s="4" t="s">
        <v>55</v>
      </c>
      <c r="H198" s="17" t="s">
        <v>463</v>
      </c>
      <c r="I198" s="17" t="s">
        <v>464</v>
      </c>
      <c r="J198" s="7">
        <v>43887</v>
      </c>
      <c r="K198" s="7">
        <v>43887</v>
      </c>
      <c r="L198" s="4" t="s">
        <v>12</v>
      </c>
      <c r="M198" s="4" t="s">
        <v>12</v>
      </c>
    </row>
    <row r="199" spans="1:13" ht="14.25" hidden="1" customHeight="1" x14ac:dyDescent="0.25">
      <c r="A199" s="8">
        <v>197</v>
      </c>
      <c r="B199" s="8">
        <v>226</v>
      </c>
      <c r="C199" s="8">
        <v>104</v>
      </c>
      <c r="D199" s="9" t="str">
        <f>VLOOKUP(C199,'Level 1'!A:C,3,FALSE)</f>
        <v>Unit</v>
      </c>
      <c r="E199" s="8">
        <v>901</v>
      </c>
      <c r="F199" s="8" t="str">
        <f t="array" ref="F199">INDEX('Level 1'!$A$2:$E$134,  MATCH(C199, 'Level 1'!$A$2:$A$134, 0), 5)</f>
        <v>Not Specified</v>
      </c>
      <c r="G199" s="8" t="s">
        <v>55</v>
      </c>
      <c r="H199" s="18" t="s">
        <v>465</v>
      </c>
      <c r="I199" s="18" t="s">
        <v>466</v>
      </c>
      <c r="J199" s="11">
        <v>43887</v>
      </c>
      <c r="K199" s="11">
        <v>43887</v>
      </c>
      <c r="L199" s="8" t="s">
        <v>12</v>
      </c>
      <c r="M199" s="8" t="s">
        <v>12</v>
      </c>
    </row>
    <row r="200" spans="1:13" ht="14.25" hidden="1" customHeight="1" x14ac:dyDescent="0.25">
      <c r="A200" s="4">
        <v>198</v>
      </c>
      <c r="B200" s="4">
        <v>272</v>
      </c>
      <c r="C200" s="4">
        <v>105</v>
      </c>
      <c r="D200" s="5" t="str">
        <f>VLOOKUP(C200,'Level 1'!A:C,3,FALSE)</f>
        <v>Unit</v>
      </c>
      <c r="E200" s="4">
        <v>750.04</v>
      </c>
      <c r="F200" s="4" t="str">
        <f t="array" ref="F200">INDEX('Level 1'!$A$2:$E$134,  MATCH(C200, 'Level 1'!$A$2:$A$134, 0), 5)</f>
        <v>Offroad Equipment</v>
      </c>
      <c r="G200" s="4" t="s">
        <v>467</v>
      </c>
      <c r="H200" s="17" t="s">
        <v>468</v>
      </c>
      <c r="I200" s="17" t="s">
        <v>469</v>
      </c>
      <c r="J200" s="7">
        <v>44140</v>
      </c>
      <c r="K200" s="7">
        <v>44140</v>
      </c>
      <c r="L200" s="4" t="s">
        <v>12</v>
      </c>
      <c r="M200" s="4" t="s">
        <v>12</v>
      </c>
    </row>
    <row r="201" spans="1:13" ht="14.25" hidden="1" customHeight="1" x14ac:dyDescent="0.25">
      <c r="A201" s="8">
        <v>199</v>
      </c>
      <c r="B201" s="8">
        <v>269</v>
      </c>
      <c r="C201" s="8">
        <v>105</v>
      </c>
      <c r="D201" s="9" t="str">
        <f>VLOOKUP(C201,'Level 1'!A:C,3,FALSE)</f>
        <v>Unit</v>
      </c>
      <c r="E201" s="8">
        <v>750.01</v>
      </c>
      <c r="F201" s="8" t="str">
        <f t="array" ref="F201">INDEX('Level 1'!$A$2:$E$134,  MATCH(C201, 'Level 1'!$A$2:$A$134, 0), 5)</f>
        <v>Offroad Equipment</v>
      </c>
      <c r="G201" s="8" t="s">
        <v>470</v>
      </c>
      <c r="H201" s="18" t="s">
        <v>471</v>
      </c>
      <c r="I201" s="18" t="s">
        <v>472</v>
      </c>
      <c r="J201" s="11">
        <v>44140</v>
      </c>
      <c r="K201" s="11">
        <v>44140</v>
      </c>
      <c r="L201" s="8" t="s">
        <v>12</v>
      </c>
      <c r="M201" s="8" t="s">
        <v>12</v>
      </c>
    </row>
    <row r="202" spans="1:13" ht="14.25" hidden="1" customHeight="1" x14ac:dyDescent="0.25">
      <c r="A202" s="4">
        <v>233</v>
      </c>
      <c r="B202" s="4">
        <v>185</v>
      </c>
      <c r="C202" s="4">
        <v>113</v>
      </c>
      <c r="D202" s="5" t="str">
        <f>VLOOKUP(C202,'Level 1'!A:C,3,FALSE)</f>
        <v>Unit</v>
      </c>
      <c r="E202" s="4">
        <v>540</v>
      </c>
      <c r="F202" s="4" t="str">
        <f t="array" ref="F202">INDEX('Level 1'!$A$2:$E$134,  MATCH(C202, 'Level 1'!$A$2:$A$134, 0), 5)</f>
        <v>Conveyor</v>
      </c>
      <c r="G202" s="4" t="s">
        <v>55</v>
      </c>
      <c r="H202" s="17" t="s">
        <v>473</v>
      </c>
      <c r="I202" s="17"/>
      <c r="J202" s="7">
        <v>43887</v>
      </c>
      <c r="K202" s="7">
        <v>43887</v>
      </c>
      <c r="L202" s="4" t="s">
        <v>12</v>
      </c>
      <c r="M202" s="4" t="s">
        <v>12</v>
      </c>
    </row>
    <row r="203" spans="1:13" ht="14.25" hidden="1" customHeight="1" x14ac:dyDescent="0.25">
      <c r="A203" s="8">
        <v>200</v>
      </c>
      <c r="B203" s="8">
        <v>270</v>
      </c>
      <c r="C203" s="8">
        <v>105</v>
      </c>
      <c r="D203" s="9" t="str">
        <f>VLOOKUP(C203,'Level 1'!A:C,3,FALSE)</f>
        <v>Unit</v>
      </c>
      <c r="E203" s="8">
        <v>750.02</v>
      </c>
      <c r="F203" s="8" t="str">
        <f t="array" ref="F203">INDEX('Level 1'!$A$2:$E$134,  MATCH(C203, 'Level 1'!$A$2:$A$134, 0), 5)</f>
        <v>Offroad Equipment</v>
      </c>
      <c r="G203" s="8" t="s">
        <v>474</v>
      </c>
      <c r="H203" s="18" t="s">
        <v>475</v>
      </c>
      <c r="I203" s="18" t="s">
        <v>476</v>
      </c>
      <c r="J203" s="11">
        <v>44140</v>
      </c>
      <c r="K203" s="11">
        <v>44491.456006944441</v>
      </c>
      <c r="L203" s="8" t="s">
        <v>12</v>
      </c>
      <c r="M203" s="8" t="s">
        <v>12</v>
      </c>
    </row>
    <row r="204" spans="1:13" ht="14.25" hidden="1" customHeight="1" x14ac:dyDescent="0.25">
      <c r="A204" s="4">
        <v>201</v>
      </c>
      <c r="B204" s="4">
        <v>271</v>
      </c>
      <c r="C204" s="4">
        <v>105</v>
      </c>
      <c r="D204" s="5" t="str">
        <f>VLOOKUP(C204,'Level 1'!A:C,3,FALSE)</f>
        <v>Unit</v>
      </c>
      <c r="E204" s="4">
        <v>750.03</v>
      </c>
      <c r="F204" s="4" t="str">
        <f t="array" ref="F204">INDEX('Level 1'!$A$2:$E$134,  MATCH(C204, 'Level 1'!$A$2:$A$134, 0), 5)</f>
        <v>Offroad Equipment</v>
      </c>
      <c r="G204" s="4" t="s">
        <v>477</v>
      </c>
      <c r="H204" s="17" t="s">
        <v>478</v>
      </c>
      <c r="I204" s="17" t="s">
        <v>479</v>
      </c>
      <c r="J204" s="7">
        <v>44140</v>
      </c>
      <c r="K204" s="7">
        <v>44140</v>
      </c>
      <c r="L204" s="4" t="s">
        <v>12</v>
      </c>
      <c r="M204" s="4" t="s">
        <v>12</v>
      </c>
    </row>
    <row r="205" spans="1:13" ht="14.25" hidden="1" customHeight="1" x14ac:dyDescent="0.25">
      <c r="A205" s="8">
        <v>202</v>
      </c>
      <c r="B205" s="8">
        <v>273</v>
      </c>
      <c r="C205" s="8">
        <v>105</v>
      </c>
      <c r="D205" s="9" t="str">
        <f>VLOOKUP(C205,'Level 1'!A:C,3,FALSE)</f>
        <v>Unit</v>
      </c>
      <c r="E205" s="8">
        <v>750.05</v>
      </c>
      <c r="F205" s="8" t="str">
        <f t="array" ref="F205">INDEX('Level 1'!$A$2:$E$134,  MATCH(C205, 'Level 1'!$A$2:$A$134, 0), 5)</f>
        <v>Offroad Equipment</v>
      </c>
      <c r="G205" s="8" t="s">
        <v>480</v>
      </c>
      <c r="H205" s="18" t="s">
        <v>481</v>
      </c>
      <c r="I205" s="18" t="s">
        <v>482</v>
      </c>
      <c r="J205" s="11">
        <v>44140</v>
      </c>
      <c r="K205" s="11">
        <v>44140</v>
      </c>
      <c r="L205" s="8" t="s">
        <v>12</v>
      </c>
      <c r="M205" s="8" t="s">
        <v>12</v>
      </c>
    </row>
    <row r="206" spans="1:13" ht="14.25" hidden="1" customHeight="1" x14ac:dyDescent="0.25">
      <c r="A206" s="4">
        <v>203</v>
      </c>
      <c r="B206" s="4">
        <v>274</v>
      </c>
      <c r="C206" s="4">
        <v>105</v>
      </c>
      <c r="D206" s="5" t="str">
        <f>VLOOKUP(C206,'Level 1'!A:C,3,FALSE)</f>
        <v>Unit</v>
      </c>
      <c r="E206" s="4">
        <v>750.06</v>
      </c>
      <c r="F206" s="4" t="str">
        <f t="array" ref="F206">INDEX('Level 1'!$A$2:$E$134,  MATCH(C206, 'Level 1'!$A$2:$A$134, 0), 5)</f>
        <v>Offroad Equipment</v>
      </c>
      <c r="G206" s="4" t="s">
        <v>483</v>
      </c>
      <c r="H206" s="17" t="s">
        <v>484</v>
      </c>
      <c r="I206" s="17" t="s">
        <v>485</v>
      </c>
      <c r="J206" s="7">
        <v>44140</v>
      </c>
      <c r="K206" s="7">
        <v>44140</v>
      </c>
      <c r="L206" s="4" t="s">
        <v>12</v>
      </c>
      <c r="M206" s="4" t="s">
        <v>12</v>
      </c>
    </row>
    <row r="207" spans="1:13" ht="14.25" hidden="1" customHeight="1" x14ac:dyDescent="0.25">
      <c r="A207" s="8">
        <v>204</v>
      </c>
      <c r="B207" s="8">
        <v>276</v>
      </c>
      <c r="C207" s="8">
        <v>105</v>
      </c>
      <c r="D207" s="9" t="str">
        <f>VLOOKUP(C207,'Level 1'!A:C,3,FALSE)</f>
        <v>Unit</v>
      </c>
      <c r="E207" s="8">
        <v>750.08</v>
      </c>
      <c r="F207" s="8" t="str">
        <f t="array" ref="F207">INDEX('Level 1'!$A$2:$E$134,  MATCH(C207, 'Level 1'!$A$2:$A$134, 0), 5)</f>
        <v>Offroad Equipment</v>
      </c>
      <c r="G207" s="8" t="s">
        <v>486</v>
      </c>
      <c r="H207" s="18" t="s">
        <v>487</v>
      </c>
      <c r="I207" s="18" t="s">
        <v>488</v>
      </c>
      <c r="J207" s="11">
        <v>44140</v>
      </c>
      <c r="K207" s="11">
        <v>44140</v>
      </c>
      <c r="L207" s="8" t="s">
        <v>12</v>
      </c>
      <c r="M207" s="8" t="s">
        <v>12</v>
      </c>
    </row>
    <row r="208" spans="1:13" ht="14.25" hidden="1" customHeight="1" x14ac:dyDescent="0.25">
      <c r="A208" s="4">
        <v>205</v>
      </c>
      <c r="B208" s="4">
        <v>279</v>
      </c>
      <c r="C208" s="4">
        <v>105</v>
      </c>
      <c r="D208" s="5" t="str">
        <f>VLOOKUP(C208,'Level 1'!A:C,3,FALSE)</f>
        <v>Unit</v>
      </c>
      <c r="E208" s="4">
        <v>750.11</v>
      </c>
      <c r="F208" s="4" t="str">
        <f t="array" ref="F208">INDEX('Level 1'!$A$2:$E$134,  MATCH(C208, 'Level 1'!$A$2:$A$134, 0), 5)</f>
        <v>Offroad Equipment</v>
      </c>
      <c r="G208" s="4" t="s">
        <v>489</v>
      </c>
      <c r="H208" s="17" t="s">
        <v>490</v>
      </c>
      <c r="I208" s="17" t="s">
        <v>491</v>
      </c>
      <c r="J208" s="7">
        <v>44140</v>
      </c>
      <c r="K208" s="7">
        <v>44140</v>
      </c>
      <c r="L208" s="4" t="s">
        <v>12</v>
      </c>
      <c r="M208" s="4" t="s">
        <v>12</v>
      </c>
    </row>
    <row r="209" spans="1:13" ht="14.25" hidden="1" customHeight="1" x14ac:dyDescent="0.25">
      <c r="A209" s="8">
        <v>206</v>
      </c>
      <c r="B209" s="8">
        <v>275</v>
      </c>
      <c r="C209" s="8">
        <v>105</v>
      </c>
      <c r="D209" s="9" t="str">
        <f>VLOOKUP(C209,'Level 1'!A:C,3,FALSE)</f>
        <v>Unit</v>
      </c>
      <c r="E209" s="8">
        <v>750.07</v>
      </c>
      <c r="F209" s="8" t="str">
        <f t="array" ref="F209">INDEX('Level 1'!$A$2:$E$134,  MATCH(C209, 'Level 1'!$A$2:$A$134, 0), 5)</f>
        <v>Offroad Equipment</v>
      </c>
      <c r="G209" s="8" t="s">
        <v>492</v>
      </c>
      <c r="H209" s="18" t="s">
        <v>493</v>
      </c>
      <c r="I209" s="18" t="s">
        <v>494</v>
      </c>
      <c r="J209" s="11">
        <v>44140</v>
      </c>
      <c r="K209" s="11">
        <v>44140</v>
      </c>
      <c r="L209" s="8" t="s">
        <v>12</v>
      </c>
      <c r="M209" s="8" t="s">
        <v>12</v>
      </c>
    </row>
    <row r="210" spans="1:13" ht="14.25" hidden="1" customHeight="1" x14ac:dyDescent="0.25">
      <c r="A210" s="4">
        <v>207</v>
      </c>
      <c r="B210" s="4">
        <v>278</v>
      </c>
      <c r="C210" s="4">
        <v>105</v>
      </c>
      <c r="D210" s="5" t="str">
        <f>VLOOKUP(C210,'Level 1'!A:C,3,FALSE)</f>
        <v>Unit</v>
      </c>
      <c r="E210" s="4">
        <v>750.1</v>
      </c>
      <c r="F210" s="4" t="str">
        <f t="array" ref="F210">INDEX('Level 1'!$A$2:$E$134,  MATCH(C210, 'Level 1'!$A$2:$A$134, 0), 5)</f>
        <v>Offroad Equipment</v>
      </c>
      <c r="G210" s="4" t="s">
        <v>495</v>
      </c>
      <c r="H210" s="17" t="s">
        <v>496</v>
      </c>
      <c r="I210" s="17" t="s">
        <v>497</v>
      </c>
      <c r="J210" s="7">
        <v>44140</v>
      </c>
      <c r="K210" s="7">
        <v>44140</v>
      </c>
      <c r="L210" s="4" t="s">
        <v>12</v>
      </c>
      <c r="M210" s="4" t="s">
        <v>12</v>
      </c>
    </row>
    <row r="211" spans="1:13" ht="14.25" hidden="1" customHeight="1" x14ac:dyDescent="0.25">
      <c r="A211" s="8">
        <v>208</v>
      </c>
      <c r="B211" s="8">
        <v>277</v>
      </c>
      <c r="C211" s="8">
        <v>105</v>
      </c>
      <c r="D211" s="9" t="str">
        <f>VLOOKUP(C211,'Level 1'!A:C,3,FALSE)</f>
        <v>Unit</v>
      </c>
      <c r="E211" s="8">
        <v>750.09</v>
      </c>
      <c r="F211" s="8" t="str">
        <f t="array" ref="F211">INDEX('Level 1'!$A$2:$E$134,  MATCH(C211, 'Level 1'!$A$2:$A$134, 0), 5)</f>
        <v>Offroad Equipment</v>
      </c>
      <c r="G211" s="8" t="s">
        <v>498</v>
      </c>
      <c r="H211" s="18" t="s">
        <v>499</v>
      </c>
      <c r="I211" s="18" t="s">
        <v>500</v>
      </c>
      <c r="J211" s="11">
        <v>44140</v>
      </c>
      <c r="K211" s="11">
        <v>44140</v>
      </c>
      <c r="L211" s="8" t="s">
        <v>12</v>
      </c>
      <c r="M211" s="8" t="s">
        <v>12</v>
      </c>
    </row>
    <row r="212" spans="1:13" ht="14.25" hidden="1" customHeight="1" x14ac:dyDescent="0.25">
      <c r="A212" s="4">
        <v>209</v>
      </c>
      <c r="B212" s="4">
        <v>283</v>
      </c>
      <c r="C212" s="4">
        <v>106</v>
      </c>
      <c r="D212" s="5" t="str">
        <f>VLOOKUP(C212,'Level 1'!A:C,3,FALSE)</f>
        <v>Unit</v>
      </c>
      <c r="E212" s="4">
        <v>760.04</v>
      </c>
      <c r="F212" s="4" t="str">
        <f t="array" ref="F212">INDEX('Level 1'!$A$2:$E$134,  MATCH(C212, 'Level 1'!$A$2:$A$134, 0), 5)</f>
        <v>Offroad Transportation</v>
      </c>
      <c r="G212" s="4" t="s">
        <v>501</v>
      </c>
      <c r="H212" s="17" t="s">
        <v>502</v>
      </c>
      <c r="I212" s="17" t="s">
        <v>503</v>
      </c>
      <c r="J212" s="7">
        <v>44140</v>
      </c>
      <c r="K212" s="7">
        <v>44140</v>
      </c>
      <c r="L212" s="4" t="s">
        <v>12</v>
      </c>
      <c r="M212" s="4" t="s">
        <v>12</v>
      </c>
    </row>
    <row r="213" spans="1:13" ht="14.25" hidden="1" customHeight="1" x14ac:dyDescent="0.25">
      <c r="A213" s="8">
        <v>210</v>
      </c>
      <c r="B213" s="8">
        <v>282</v>
      </c>
      <c r="C213" s="8">
        <v>106</v>
      </c>
      <c r="D213" s="9" t="str">
        <f>VLOOKUP(C213,'Level 1'!A:C,3,FALSE)</f>
        <v>Unit</v>
      </c>
      <c r="E213" s="8">
        <v>760.03</v>
      </c>
      <c r="F213" s="8" t="str">
        <f t="array" ref="F213">INDEX('Level 1'!$A$2:$E$134,  MATCH(C213, 'Level 1'!$A$2:$A$134, 0), 5)</f>
        <v>Offroad Transportation</v>
      </c>
      <c r="G213" s="8" t="s">
        <v>504</v>
      </c>
      <c r="H213" s="18" t="s">
        <v>505</v>
      </c>
      <c r="I213" s="18" t="s">
        <v>506</v>
      </c>
      <c r="J213" s="11">
        <v>44140</v>
      </c>
      <c r="K213" s="11">
        <v>44140</v>
      </c>
      <c r="L213" s="8" t="s">
        <v>12</v>
      </c>
      <c r="M213" s="8" t="s">
        <v>12</v>
      </c>
    </row>
    <row r="214" spans="1:13" ht="14.25" hidden="1" customHeight="1" x14ac:dyDescent="0.25">
      <c r="A214" s="4">
        <v>211</v>
      </c>
      <c r="B214" s="4">
        <v>281</v>
      </c>
      <c r="C214" s="4">
        <v>106</v>
      </c>
      <c r="D214" s="5" t="str">
        <f>VLOOKUP(C214,'Level 1'!A:C,3,FALSE)</f>
        <v>Unit</v>
      </c>
      <c r="E214" s="4">
        <v>760.02</v>
      </c>
      <c r="F214" s="4" t="str">
        <f t="array" ref="F214">INDEX('Level 1'!$A$2:$E$134,  MATCH(C214, 'Level 1'!$A$2:$A$134, 0), 5)</f>
        <v>Offroad Transportation</v>
      </c>
      <c r="G214" s="4" t="s">
        <v>507</v>
      </c>
      <c r="H214" s="17" t="s">
        <v>508</v>
      </c>
      <c r="I214" s="17" t="s">
        <v>509</v>
      </c>
      <c r="J214" s="7">
        <v>44140</v>
      </c>
      <c r="K214" s="7">
        <v>44140</v>
      </c>
      <c r="L214" s="4" t="s">
        <v>12</v>
      </c>
      <c r="M214" s="4" t="s">
        <v>12</v>
      </c>
    </row>
    <row r="215" spans="1:13" ht="14.25" hidden="1" customHeight="1" x14ac:dyDescent="0.25">
      <c r="A215" s="8">
        <v>212</v>
      </c>
      <c r="B215" s="8">
        <v>280</v>
      </c>
      <c r="C215" s="8">
        <v>106</v>
      </c>
      <c r="D215" s="9" t="str">
        <f>VLOOKUP(C215,'Level 1'!A:C,3,FALSE)</f>
        <v>Unit</v>
      </c>
      <c r="E215" s="8">
        <v>760.01</v>
      </c>
      <c r="F215" s="8" t="str">
        <f t="array" ref="F215">INDEX('Level 1'!$A$2:$E$134,  MATCH(C215, 'Level 1'!$A$2:$A$134, 0), 5)</f>
        <v>Offroad Transportation</v>
      </c>
      <c r="G215" s="8" t="s">
        <v>510</v>
      </c>
      <c r="H215" s="18" t="s">
        <v>511</v>
      </c>
      <c r="I215" s="18" t="s">
        <v>512</v>
      </c>
      <c r="J215" s="11">
        <v>44140</v>
      </c>
      <c r="K215" s="11">
        <v>44140</v>
      </c>
      <c r="L215" s="8" t="s">
        <v>12</v>
      </c>
      <c r="M215" s="8" t="s">
        <v>12</v>
      </c>
    </row>
    <row r="216" spans="1:13" ht="14.25" hidden="1" customHeight="1" x14ac:dyDescent="0.25">
      <c r="A216" s="4">
        <v>213</v>
      </c>
      <c r="B216" s="4">
        <v>288</v>
      </c>
      <c r="C216" s="4">
        <v>107</v>
      </c>
      <c r="D216" s="5" t="str">
        <f>VLOOKUP(C216,'Level 1'!A:C,3,FALSE)</f>
        <v>Unit</v>
      </c>
      <c r="E216" s="4">
        <v>780.01</v>
      </c>
      <c r="F216" s="4" t="str">
        <f t="array" ref="F216">INDEX('Level 1'!$A$2:$E$134,  MATCH(C216, 'Level 1'!$A$2:$A$134, 0), 5)</f>
        <v>Rail</v>
      </c>
      <c r="G216" s="4" t="s">
        <v>513</v>
      </c>
      <c r="H216" s="17" t="s">
        <v>514</v>
      </c>
      <c r="I216" s="17" t="s">
        <v>515</v>
      </c>
      <c r="J216" s="7">
        <v>44140</v>
      </c>
      <c r="K216" s="7">
        <v>44140</v>
      </c>
      <c r="L216" s="4" t="s">
        <v>12</v>
      </c>
      <c r="M216" s="4" t="s">
        <v>12</v>
      </c>
    </row>
    <row r="217" spans="1:13" ht="14.25" hidden="1" customHeight="1" x14ac:dyDescent="0.25">
      <c r="A217" s="8">
        <v>214</v>
      </c>
      <c r="B217" s="8">
        <v>289</v>
      </c>
      <c r="C217" s="8">
        <v>107</v>
      </c>
      <c r="D217" s="9" t="str">
        <f>VLOOKUP(C217,'Level 1'!A:C,3,FALSE)</f>
        <v>Unit</v>
      </c>
      <c r="E217" s="8">
        <v>780.02</v>
      </c>
      <c r="F217" s="8" t="str">
        <f t="array" ref="F217">INDEX('Level 1'!$A$2:$E$134,  MATCH(C217, 'Level 1'!$A$2:$A$134, 0), 5)</f>
        <v>Rail</v>
      </c>
      <c r="G217" s="8" t="s">
        <v>516</v>
      </c>
      <c r="H217" s="18" t="s">
        <v>517</v>
      </c>
      <c r="I217" s="18" t="s">
        <v>518</v>
      </c>
      <c r="J217" s="11">
        <v>44140</v>
      </c>
      <c r="K217" s="11">
        <v>44140</v>
      </c>
      <c r="L217" s="8" t="s">
        <v>12</v>
      </c>
      <c r="M217" s="8" t="s">
        <v>12</v>
      </c>
    </row>
    <row r="218" spans="1:13" ht="14.25" hidden="1" customHeight="1" x14ac:dyDescent="0.25">
      <c r="A218" s="4">
        <v>215</v>
      </c>
      <c r="B218" s="4">
        <v>287</v>
      </c>
      <c r="C218" s="4">
        <v>108</v>
      </c>
      <c r="D218" s="5" t="str">
        <f>VLOOKUP(C218,'Level 1'!A:C,3,FALSE)</f>
        <v>Unit</v>
      </c>
      <c r="E218" s="4">
        <v>770.04</v>
      </c>
      <c r="F218" s="4" t="str">
        <f t="array" ref="F218">INDEX('Level 1'!$A$2:$E$134,  MATCH(C218, 'Level 1'!$A$2:$A$134, 0), 5)</f>
        <v>Watercraft</v>
      </c>
      <c r="G218" s="4" t="s">
        <v>519</v>
      </c>
      <c r="H218" s="17" t="s">
        <v>520</v>
      </c>
      <c r="I218" s="17" t="s">
        <v>521</v>
      </c>
      <c r="J218" s="7">
        <v>44140</v>
      </c>
      <c r="K218" s="7">
        <v>44140</v>
      </c>
      <c r="L218" s="4" t="s">
        <v>12</v>
      </c>
      <c r="M218" s="4" t="s">
        <v>12</v>
      </c>
    </row>
    <row r="219" spans="1:13" ht="14.25" hidden="1" customHeight="1" x14ac:dyDescent="0.25">
      <c r="A219" s="8">
        <v>216</v>
      </c>
      <c r="B219" s="8">
        <v>286</v>
      </c>
      <c r="C219" s="8">
        <v>108</v>
      </c>
      <c r="D219" s="9" t="str">
        <f>VLOOKUP(C219,'Level 1'!A:C,3,FALSE)</f>
        <v>Unit</v>
      </c>
      <c r="E219" s="8">
        <v>770.03</v>
      </c>
      <c r="F219" s="8" t="str">
        <f t="array" ref="F219">INDEX('Level 1'!$A$2:$E$134,  MATCH(C219, 'Level 1'!$A$2:$A$134, 0), 5)</f>
        <v>Watercraft</v>
      </c>
      <c r="G219" s="8" t="s">
        <v>522</v>
      </c>
      <c r="H219" s="18" t="s">
        <v>523</v>
      </c>
      <c r="I219" s="18" t="s">
        <v>524</v>
      </c>
      <c r="J219" s="11">
        <v>44140</v>
      </c>
      <c r="K219" s="11">
        <v>44140</v>
      </c>
      <c r="L219" s="8" t="s">
        <v>12</v>
      </c>
      <c r="M219" s="8" t="s">
        <v>12</v>
      </c>
    </row>
    <row r="220" spans="1:13" ht="14.25" hidden="1" customHeight="1" x14ac:dyDescent="0.25">
      <c r="A220" s="4">
        <v>217</v>
      </c>
      <c r="B220" s="4">
        <v>285</v>
      </c>
      <c r="C220" s="4">
        <v>108</v>
      </c>
      <c r="D220" s="5" t="str">
        <f>VLOOKUP(C220,'Level 1'!A:C,3,FALSE)</f>
        <v>Unit</v>
      </c>
      <c r="E220" s="4">
        <v>770.02</v>
      </c>
      <c r="F220" s="4" t="str">
        <f t="array" ref="F220">INDEX('Level 1'!$A$2:$E$134,  MATCH(C220, 'Level 1'!$A$2:$A$134, 0), 5)</f>
        <v>Watercraft</v>
      </c>
      <c r="G220" s="4" t="s">
        <v>525</v>
      </c>
      <c r="H220" s="17" t="s">
        <v>526</v>
      </c>
      <c r="I220" s="17" t="s">
        <v>527</v>
      </c>
      <c r="J220" s="7">
        <v>44140</v>
      </c>
      <c r="K220" s="7">
        <v>44140</v>
      </c>
      <c r="L220" s="4" t="s">
        <v>12</v>
      </c>
      <c r="M220" s="4" t="s">
        <v>12</v>
      </c>
    </row>
    <row r="221" spans="1:13" ht="14.25" hidden="1" customHeight="1" x14ac:dyDescent="0.25">
      <c r="A221" s="8">
        <v>218</v>
      </c>
      <c r="B221" s="8">
        <v>284</v>
      </c>
      <c r="C221" s="8">
        <v>108</v>
      </c>
      <c r="D221" s="9" t="str">
        <f>VLOOKUP(C221,'Level 1'!A:C,3,FALSE)</f>
        <v>Unit</v>
      </c>
      <c r="E221" s="8">
        <v>770.01</v>
      </c>
      <c r="F221" s="8" t="str">
        <f t="array" ref="F221">INDEX('Level 1'!$A$2:$E$134,  MATCH(C221, 'Level 1'!$A$2:$A$134, 0), 5)</f>
        <v>Watercraft</v>
      </c>
      <c r="G221" s="8" t="s">
        <v>528</v>
      </c>
      <c r="H221" s="18" t="s">
        <v>529</v>
      </c>
      <c r="I221" s="18" t="s">
        <v>530</v>
      </c>
      <c r="J221" s="11">
        <v>44140</v>
      </c>
      <c r="K221" s="11">
        <v>44579.444456018522</v>
      </c>
      <c r="L221" s="8" t="s">
        <v>12</v>
      </c>
      <c r="M221" s="8" t="s">
        <v>12</v>
      </c>
    </row>
    <row r="222" spans="1:13" ht="14.25" hidden="1" customHeight="1" x14ac:dyDescent="0.25">
      <c r="A222" s="4">
        <v>219</v>
      </c>
      <c r="B222" s="4">
        <v>300</v>
      </c>
      <c r="C222" s="4">
        <v>109</v>
      </c>
      <c r="D222" s="5" t="str">
        <f>VLOOKUP(C222,'Level 1'!A:C,3,FALSE)</f>
        <v>Unit</v>
      </c>
      <c r="E222" s="4">
        <v>720.07</v>
      </c>
      <c r="F222" s="4" t="str">
        <f t="array" ref="F222">INDEX('Level 1'!$A$2:$E$134,  MATCH(C222, 'Level 1'!$A$2:$A$134, 0), 5)</f>
        <v>Onroad Heavy Duty Vehicles</v>
      </c>
      <c r="G222" s="4" t="s">
        <v>531</v>
      </c>
      <c r="H222" s="17" t="s">
        <v>532</v>
      </c>
      <c r="I222" s="17" t="s">
        <v>533</v>
      </c>
      <c r="J222" s="7">
        <v>44140</v>
      </c>
      <c r="K222" s="7">
        <v>44140</v>
      </c>
      <c r="L222" s="4" t="s">
        <v>12</v>
      </c>
      <c r="M222" s="4" t="s">
        <v>12</v>
      </c>
    </row>
    <row r="223" spans="1:13" ht="14.25" hidden="1" customHeight="1" x14ac:dyDescent="0.25">
      <c r="A223" s="8">
        <v>220</v>
      </c>
      <c r="B223" s="8">
        <v>299</v>
      </c>
      <c r="C223" s="8">
        <v>109</v>
      </c>
      <c r="D223" s="9" t="str">
        <f>VLOOKUP(C223,'Level 1'!A:C,3,FALSE)</f>
        <v>Unit</v>
      </c>
      <c r="E223" s="8">
        <v>720.06</v>
      </c>
      <c r="F223" s="8" t="str">
        <f t="array" ref="F223">INDEX('Level 1'!$A$2:$E$134,  MATCH(C223, 'Level 1'!$A$2:$A$134, 0), 5)</f>
        <v>Onroad Heavy Duty Vehicles</v>
      </c>
      <c r="G223" s="8" t="s">
        <v>534</v>
      </c>
      <c r="H223" s="18" t="s">
        <v>535</v>
      </c>
      <c r="I223" s="18" t="s">
        <v>536</v>
      </c>
      <c r="J223" s="11">
        <v>44140</v>
      </c>
      <c r="K223" s="11">
        <v>44140</v>
      </c>
      <c r="L223" s="8" t="s">
        <v>12</v>
      </c>
      <c r="M223" s="8" t="s">
        <v>12</v>
      </c>
    </row>
    <row r="224" spans="1:13" ht="14.25" hidden="1" customHeight="1" x14ac:dyDescent="0.25">
      <c r="A224" s="4">
        <v>221</v>
      </c>
      <c r="B224" s="4">
        <v>298</v>
      </c>
      <c r="C224" s="4">
        <v>109</v>
      </c>
      <c r="D224" s="5" t="str">
        <f>VLOOKUP(C224,'Level 1'!A:C,3,FALSE)</f>
        <v>Unit</v>
      </c>
      <c r="E224" s="4">
        <v>720.05</v>
      </c>
      <c r="F224" s="4" t="str">
        <f t="array" ref="F224">INDEX('Level 1'!$A$2:$E$134,  MATCH(C224, 'Level 1'!$A$2:$A$134, 0), 5)</f>
        <v>Onroad Heavy Duty Vehicles</v>
      </c>
      <c r="G224" s="4" t="s">
        <v>537</v>
      </c>
      <c r="H224" s="17" t="s">
        <v>538</v>
      </c>
      <c r="I224" s="17" t="s">
        <v>539</v>
      </c>
      <c r="J224" s="7">
        <v>44140</v>
      </c>
      <c r="K224" s="7">
        <v>44140</v>
      </c>
      <c r="L224" s="4" t="s">
        <v>12</v>
      </c>
      <c r="M224" s="4" t="s">
        <v>12</v>
      </c>
    </row>
    <row r="225" spans="1:13" ht="14.25" hidden="1" customHeight="1" x14ac:dyDescent="0.25">
      <c r="A225" s="8">
        <v>222</v>
      </c>
      <c r="B225" s="8">
        <v>297</v>
      </c>
      <c r="C225" s="8">
        <v>109</v>
      </c>
      <c r="D225" s="9" t="str">
        <f>VLOOKUP(C225,'Level 1'!A:C,3,FALSE)</f>
        <v>Unit</v>
      </c>
      <c r="E225" s="8">
        <v>720.04</v>
      </c>
      <c r="F225" s="8" t="str">
        <f t="array" ref="F225">INDEX('Level 1'!$A$2:$E$134,  MATCH(C225, 'Level 1'!$A$2:$A$134, 0), 5)</f>
        <v>Onroad Heavy Duty Vehicles</v>
      </c>
      <c r="G225" s="8" t="s">
        <v>540</v>
      </c>
      <c r="H225" s="18" t="s">
        <v>541</v>
      </c>
      <c r="I225" s="18" t="s">
        <v>542</v>
      </c>
      <c r="J225" s="11">
        <v>44140</v>
      </c>
      <c r="K225" s="11">
        <v>44140</v>
      </c>
      <c r="L225" s="8" t="s">
        <v>12</v>
      </c>
      <c r="M225" s="8" t="s">
        <v>12</v>
      </c>
    </row>
    <row r="226" spans="1:13" ht="14.25" hidden="1" customHeight="1" x14ac:dyDescent="0.25">
      <c r="A226" s="4">
        <v>223</v>
      </c>
      <c r="B226" s="4">
        <v>296</v>
      </c>
      <c r="C226" s="4">
        <v>109</v>
      </c>
      <c r="D226" s="5" t="str">
        <f>VLOOKUP(C226,'Level 1'!A:C,3,FALSE)</f>
        <v>Unit</v>
      </c>
      <c r="E226" s="4">
        <v>720.03</v>
      </c>
      <c r="F226" s="4" t="str">
        <f t="array" ref="F226">INDEX('Level 1'!$A$2:$E$134,  MATCH(C226, 'Level 1'!$A$2:$A$134, 0), 5)</f>
        <v>Onroad Heavy Duty Vehicles</v>
      </c>
      <c r="G226" s="4" t="s">
        <v>543</v>
      </c>
      <c r="H226" s="17" t="s">
        <v>544</v>
      </c>
      <c r="I226" s="17" t="s">
        <v>545</v>
      </c>
      <c r="J226" s="7">
        <v>44140</v>
      </c>
      <c r="K226" s="7">
        <v>44567.644895833335</v>
      </c>
      <c r="L226" s="4" t="s">
        <v>12</v>
      </c>
      <c r="M226" s="4" t="s">
        <v>12</v>
      </c>
    </row>
    <row r="227" spans="1:13" ht="14.25" hidden="1" customHeight="1" x14ac:dyDescent="0.25">
      <c r="A227" s="8">
        <v>224</v>
      </c>
      <c r="B227" s="8">
        <v>295</v>
      </c>
      <c r="C227" s="8">
        <v>109</v>
      </c>
      <c r="D227" s="9" t="str">
        <f>VLOOKUP(C227,'Level 1'!A:C,3,FALSE)</f>
        <v>Unit</v>
      </c>
      <c r="E227" s="8">
        <v>720.02</v>
      </c>
      <c r="F227" s="8" t="str">
        <f t="array" ref="F227">INDEX('Level 1'!$A$2:$E$134,  MATCH(C227, 'Level 1'!$A$2:$A$134, 0), 5)</f>
        <v>Onroad Heavy Duty Vehicles</v>
      </c>
      <c r="G227" s="8" t="s">
        <v>546</v>
      </c>
      <c r="H227" s="18" t="s">
        <v>547</v>
      </c>
      <c r="I227" s="18" t="s">
        <v>548</v>
      </c>
      <c r="J227" s="11">
        <v>44140</v>
      </c>
      <c r="K227" s="11">
        <v>44491.456886574073</v>
      </c>
      <c r="L227" s="8" t="s">
        <v>12</v>
      </c>
      <c r="M227" s="8" t="s">
        <v>12</v>
      </c>
    </row>
    <row r="228" spans="1:13" ht="14.25" hidden="1" customHeight="1" x14ac:dyDescent="0.25">
      <c r="A228" s="4">
        <v>225</v>
      </c>
      <c r="B228" s="4">
        <v>294</v>
      </c>
      <c r="C228" s="4">
        <v>109</v>
      </c>
      <c r="D228" s="5" t="str">
        <f>VLOOKUP(C228,'Level 1'!A:C,3,FALSE)</f>
        <v>Unit</v>
      </c>
      <c r="E228" s="4">
        <v>720.01</v>
      </c>
      <c r="F228" s="4" t="str">
        <f t="array" ref="F228">INDEX('Level 1'!$A$2:$E$134,  MATCH(C228, 'Level 1'!$A$2:$A$134, 0), 5)</f>
        <v>Onroad Heavy Duty Vehicles</v>
      </c>
      <c r="G228" s="4" t="s">
        <v>549</v>
      </c>
      <c r="H228" s="17" t="s">
        <v>550</v>
      </c>
      <c r="I228" s="17" t="s">
        <v>551</v>
      </c>
      <c r="J228" s="7">
        <v>44140</v>
      </c>
      <c r="K228" s="7">
        <v>44140</v>
      </c>
      <c r="L228" s="4" t="s">
        <v>12</v>
      </c>
      <c r="M228" s="4" t="s">
        <v>12</v>
      </c>
    </row>
    <row r="229" spans="1:13" ht="14.25" hidden="1" customHeight="1" x14ac:dyDescent="0.25">
      <c r="A229" s="8">
        <v>226</v>
      </c>
      <c r="B229" s="8">
        <v>291</v>
      </c>
      <c r="C229" s="8">
        <v>110</v>
      </c>
      <c r="D229" s="9" t="str">
        <f>VLOOKUP(C229,'Level 1'!A:C,3,FALSE)</f>
        <v>Unit</v>
      </c>
      <c r="E229" s="8">
        <v>700.02</v>
      </c>
      <c r="F229" s="8" t="str">
        <f t="array" ref="F229">INDEX('Level 1'!$A$2:$E$134,  MATCH(C229, 'Level 1'!$A$2:$A$134, 0), 5)</f>
        <v>Onroad Light Duty Vehicles</v>
      </c>
      <c r="G229" s="8" t="s">
        <v>552</v>
      </c>
      <c r="H229" s="18" t="s">
        <v>553</v>
      </c>
      <c r="I229" s="18" t="s">
        <v>554</v>
      </c>
      <c r="J229" s="11">
        <v>44140</v>
      </c>
      <c r="K229" s="11">
        <v>44140</v>
      </c>
      <c r="L229" s="8" t="s">
        <v>12</v>
      </c>
      <c r="M229" s="8" t="s">
        <v>12</v>
      </c>
    </row>
    <row r="230" spans="1:13" ht="14.25" hidden="1" customHeight="1" x14ac:dyDescent="0.25">
      <c r="A230" s="4">
        <v>227</v>
      </c>
      <c r="B230" s="4">
        <v>290</v>
      </c>
      <c r="C230" s="4">
        <v>110</v>
      </c>
      <c r="D230" s="5" t="str">
        <f>VLOOKUP(C230,'Level 1'!A:C,3,FALSE)</f>
        <v>Unit</v>
      </c>
      <c r="E230" s="4">
        <v>700.01</v>
      </c>
      <c r="F230" s="4" t="str">
        <f t="array" ref="F230">INDEX('Level 1'!$A$2:$E$134,  MATCH(C230, 'Level 1'!$A$2:$A$134, 0), 5)</f>
        <v>Onroad Light Duty Vehicles</v>
      </c>
      <c r="G230" s="4" t="s">
        <v>555</v>
      </c>
      <c r="H230" s="17" t="s">
        <v>556</v>
      </c>
      <c r="I230" s="17" t="s">
        <v>557</v>
      </c>
      <c r="J230" s="7">
        <v>44140</v>
      </c>
      <c r="K230" s="7">
        <v>44140</v>
      </c>
      <c r="L230" s="4" t="s">
        <v>12</v>
      </c>
      <c r="M230" s="4" t="s">
        <v>12</v>
      </c>
    </row>
    <row r="231" spans="1:13" ht="14.25" hidden="1" customHeight="1" x14ac:dyDescent="0.25">
      <c r="A231" s="8">
        <v>228</v>
      </c>
      <c r="B231" s="8">
        <v>292</v>
      </c>
      <c r="C231" s="8">
        <v>110</v>
      </c>
      <c r="D231" s="9" t="str">
        <f>VLOOKUP(C231,'Level 1'!A:C,3,FALSE)</f>
        <v>Unit</v>
      </c>
      <c r="E231" s="8">
        <v>700.03</v>
      </c>
      <c r="F231" s="8" t="str">
        <f t="array" ref="F231">INDEX('Level 1'!$A$2:$E$134,  MATCH(C231, 'Level 1'!$A$2:$A$134, 0), 5)</f>
        <v>Onroad Light Duty Vehicles</v>
      </c>
      <c r="G231" s="8" t="s">
        <v>558</v>
      </c>
      <c r="H231" s="18" t="s">
        <v>553</v>
      </c>
      <c r="I231" s="18" t="s">
        <v>559</v>
      </c>
      <c r="J231" s="11">
        <v>44140</v>
      </c>
      <c r="K231" s="11">
        <v>44140</v>
      </c>
      <c r="L231" s="8" t="s">
        <v>12</v>
      </c>
      <c r="M231" s="8" t="s">
        <v>12</v>
      </c>
    </row>
    <row r="232" spans="1:13" ht="14.25" hidden="1" customHeight="1" x14ac:dyDescent="0.25">
      <c r="A232" s="4">
        <v>229</v>
      </c>
      <c r="B232" s="4">
        <v>293</v>
      </c>
      <c r="C232" s="4">
        <v>111</v>
      </c>
      <c r="D232" s="5" t="str">
        <f>VLOOKUP(C232,'Level 1'!A:C,3,FALSE)</f>
        <v>Unit</v>
      </c>
      <c r="E232" s="4">
        <v>710.01</v>
      </c>
      <c r="F232" s="4" t="str">
        <f t="array" ref="F232">INDEX('Level 1'!$A$2:$E$134,  MATCH(C232, 'Level 1'!$A$2:$A$134, 0), 5)</f>
        <v>Onroad Light-heavy Duty Vehicles</v>
      </c>
      <c r="G232" s="4" t="s">
        <v>560</v>
      </c>
      <c r="H232" s="17" t="s">
        <v>561</v>
      </c>
      <c r="I232" s="17" t="s">
        <v>562</v>
      </c>
      <c r="J232" s="7">
        <v>44140</v>
      </c>
      <c r="K232" s="7">
        <v>44140</v>
      </c>
      <c r="L232" s="4" t="s">
        <v>12</v>
      </c>
      <c r="M232" s="4" t="s">
        <v>12</v>
      </c>
    </row>
    <row r="233" spans="1:13" ht="14.25" hidden="1" customHeight="1" x14ac:dyDescent="0.25">
      <c r="A233" s="8">
        <v>230</v>
      </c>
      <c r="B233" s="8">
        <v>178</v>
      </c>
      <c r="C233" s="8">
        <v>112</v>
      </c>
      <c r="D233" s="9" t="str">
        <f>VLOOKUP(C233,'Level 1'!A:C,3,FALSE)</f>
        <v>Unit</v>
      </c>
      <c r="E233" s="8">
        <v>531</v>
      </c>
      <c r="F233" s="8" t="str">
        <f t="array" ref="F233">INDEX('Level 1'!$A$2:$E$134,  MATCH(C233, 'Level 1'!$A$2:$A$134, 0), 5)</f>
        <v>Animal Housing</v>
      </c>
      <c r="G233" s="8" t="s">
        <v>55</v>
      </c>
      <c r="H233" s="18" t="s">
        <v>563</v>
      </c>
      <c r="I233" s="18"/>
      <c r="J233" s="11">
        <v>43887</v>
      </c>
      <c r="K233" s="11">
        <v>44540.494074074071</v>
      </c>
      <c r="L233" s="8" t="s">
        <v>12</v>
      </c>
      <c r="M233" s="8" t="s">
        <v>12</v>
      </c>
    </row>
    <row r="234" spans="1:13" ht="14.25" hidden="1" customHeight="1" x14ac:dyDescent="0.25">
      <c r="A234" s="4">
        <v>231</v>
      </c>
      <c r="B234" s="4">
        <v>187</v>
      </c>
      <c r="C234" s="4">
        <v>113</v>
      </c>
      <c r="D234" s="5" t="str">
        <f>VLOOKUP(C234,'Level 1'!A:C,3,FALSE)</f>
        <v>Unit</v>
      </c>
      <c r="E234" s="4">
        <v>540.02</v>
      </c>
      <c r="F234" s="4" t="str">
        <f t="array" ref="F234">INDEX('Level 1'!$A$2:$E$134,  MATCH(C234, 'Level 1'!$A$2:$A$134, 0), 5)</f>
        <v>Conveyor</v>
      </c>
      <c r="G234" s="4" t="s">
        <v>564</v>
      </c>
      <c r="H234" s="17"/>
      <c r="I234" s="17"/>
      <c r="J234" s="7">
        <v>43887</v>
      </c>
      <c r="K234" s="7">
        <v>43887</v>
      </c>
      <c r="L234" s="4" t="s">
        <v>12</v>
      </c>
      <c r="M234" s="4" t="s">
        <v>12</v>
      </c>
    </row>
    <row r="235" spans="1:13" ht="14.25" hidden="1" customHeight="1" x14ac:dyDescent="0.25">
      <c r="A235" s="8">
        <v>232</v>
      </c>
      <c r="B235" s="8">
        <v>186</v>
      </c>
      <c r="C235" s="8">
        <v>113</v>
      </c>
      <c r="D235" s="9" t="str">
        <f>VLOOKUP(C235,'Level 1'!A:C,3,FALSE)</f>
        <v>Unit</v>
      </c>
      <c r="E235" s="8">
        <v>540.01</v>
      </c>
      <c r="F235" s="8" t="str">
        <f t="array" ref="F235">INDEX('Level 1'!$A$2:$E$134,  MATCH(C235, 'Level 1'!$A$2:$A$134, 0), 5)</f>
        <v>Conveyor</v>
      </c>
      <c r="G235" s="8" t="s">
        <v>565</v>
      </c>
      <c r="H235" s="18"/>
      <c r="I235" s="18"/>
      <c r="J235" s="11">
        <v>43887</v>
      </c>
      <c r="K235" s="11">
        <v>43887</v>
      </c>
      <c r="L235" s="8" t="s">
        <v>12</v>
      </c>
      <c r="M235" s="8" t="s">
        <v>12</v>
      </c>
    </row>
    <row r="236" spans="1:13" ht="14.25" hidden="1" customHeight="1" x14ac:dyDescent="0.25">
      <c r="A236" s="4">
        <v>235</v>
      </c>
      <c r="B236" s="4">
        <v>189</v>
      </c>
      <c r="C236" s="4">
        <v>114</v>
      </c>
      <c r="D236" s="5" t="str">
        <f>VLOOKUP(C236,'Level 1'!A:C,3,FALSE)</f>
        <v>Unit</v>
      </c>
      <c r="E236" s="4">
        <v>550.01</v>
      </c>
      <c r="F236" s="4" t="str">
        <f t="array" ref="F236">INDEX('Level 1'!$A$2:$E$134,  MATCH(C236, 'Level 1'!$A$2:$A$134, 0), 5)</f>
        <v>Crusher</v>
      </c>
      <c r="G236" s="4" t="s">
        <v>566</v>
      </c>
      <c r="H236" s="17"/>
      <c r="I236" s="17"/>
      <c r="J236" s="7">
        <v>43887</v>
      </c>
      <c r="K236" s="7">
        <v>43887</v>
      </c>
      <c r="L236" s="4" t="s">
        <v>12</v>
      </c>
      <c r="M236" s="4" t="s">
        <v>12</v>
      </c>
    </row>
    <row r="237" spans="1:13" ht="14.25" hidden="1" customHeight="1" x14ac:dyDescent="0.25">
      <c r="A237" s="8">
        <v>236</v>
      </c>
      <c r="B237" s="8">
        <v>188</v>
      </c>
      <c r="C237" s="8">
        <v>114</v>
      </c>
      <c r="D237" s="9" t="str">
        <f>VLOOKUP(C237,'Level 1'!A:C,3,FALSE)</f>
        <v>Unit</v>
      </c>
      <c r="E237" s="8">
        <v>550</v>
      </c>
      <c r="F237" s="8" t="str">
        <f t="array" ref="F237">INDEX('Level 1'!$A$2:$E$134,  MATCH(C237, 'Level 1'!$A$2:$A$134, 0), 5)</f>
        <v>Crusher</v>
      </c>
      <c r="G237" s="8" t="s">
        <v>55</v>
      </c>
      <c r="H237" s="18" t="s">
        <v>567</v>
      </c>
      <c r="I237" s="18"/>
      <c r="J237" s="11">
        <v>43887</v>
      </c>
      <c r="K237" s="11">
        <v>44560.37773148148</v>
      </c>
      <c r="L237" s="8" t="s">
        <v>12</v>
      </c>
      <c r="M237" s="8" t="s">
        <v>12</v>
      </c>
    </row>
    <row r="238" spans="1:13" ht="14.25" hidden="1" customHeight="1" x14ac:dyDescent="0.25">
      <c r="A238" s="4">
        <v>237</v>
      </c>
      <c r="B238" s="4">
        <v>193</v>
      </c>
      <c r="C238" s="4">
        <v>115</v>
      </c>
      <c r="D238" s="5" t="str">
        <f>VLOOKUP(C238,'Level 1'!A:C,3,FALSE)</f>
        <v>Unit</v>
      </c>
      <c r="E238" s="4">
        <v>560.02</v>
      </c>
      <c r="F238" s="4" t="str">
        <f t="array" ref="F238">INDEX('Level 1'!$A$2:$E$134,  MATCH(C238, 'Level 1'!$A$2:$A$134, 0), 5)</f>
        <v>Grinder</v>
      </c>
      <c r="G238" s="4" t="s">
        <v>568</v>
      </c>
      <c r="H238" s="17"/>
      <c r="I238" s="17"/>
      <c r="J238" s="7">
        <v>43887</v>
      </c>
      <c r="K238" s="7">
        <v>43887</v>
      </c>
      <c r="L238" s="4" t="s">
        <v>12</v>
      </c>
      <c r="M238" s="4" t="s">
        <v>12</v>
      </c>
    </row>
    <row r="239" spans="1:13" ht="14.25" hidden="1" customHeight="1" x14ac:dyDescent="0.25">
      <c r="A239" s="8">
        <v>238</v>
      </c>
      <c r="B239" s="8">
        <v>191</v>
      </c>
      <c r="C239" s="8">
        <v>115</v>
      </c>
      <c r="D239" s="9" t="str">
        <f>VLOOKUP(C239,'Level 1'!A:C,3,FALSE)</f>
        <v>Unit</v>
      </c>
      <c r="E239" s="8">
        <v>560</v>
      </c>
      <c r="F239" s="8" t="str">
        <f t="array" ref="F239">INDEX('Level 1'!$A$2:$E$134,  MATCH(C239, 'Level 1'!$A$2:$A$134, 0), 5)</f>
        <v>Grinder</v>
      </c>
      <c r="G239" s="8" t="s">
        <v>55</v>
      </c>
      <c r="H239" s="18" t="s">
        <v>569</v>
      </c>
      <c r="I239" s="18"/>
      <c r="J239" s="11">
        <v>43887</v>
      </c>
      <c r="K239" s="11">
        <v>43887</v>
      </c>
      <c r="L239" s="8" t="s">
        <v>12</v>
      </c>
      <c r="M239" s="8" t="s">
        <v>12</v>
      </c>
    </row>
    <row r="240" spans="1:13" ht="14.25" hidden="1" customHeight="1" x14ac:dyDescent="0.25">
      <c r="A240" s="4">
        <v>239</v>
      </c>
      <c r="B240" s="4">
        <v>194</v>
      </c>
      <c r="C240" s="4">
        <v>115</v>
      </c>
      <c r="D240" s="5" t="str">
        <f>VLOOKUP(C240,'Level 1'!A:C,3,FALSE)</f>
        <v>Unit</v>
      </c>
      <c r="E240" s="4">
        <v>560.03</v>
      </c>
      <c r="F240" s="4" t="str">
        <f t="array" ref="F240">INDEX('Level 1'!$A$2:$E$134,  MATCH(C240, 'Level 1'!$A$2:$A$134, 0), 5)</f>
        <v>Grinder</v>
      </c>
      <c r="G240" s="4" t="s">
        <v>570</v>
      </c>
      <c r="H240" s="17"/>
      <c r="I240" s="17"/>
      <c r="J240" s="7">
        <v>43887</v>
      </c>
      <c r="K240" s="7">
        <v>43887</v>
      </c>
      <c r="L240" s="4" t="s">
        <v>12</v>
      </c>
      <c r="M240" s="4" t="s">
        <v>12</v>
      </c>
    </row>
    <row r="241" spans="1:13" ht="14.25" hidden="1" customHeight="1" x14ac:dyDescent="0.25">
      <c r="A241" s="8">
        <v>240</v>
      </c>
      <c r="B241" s="8">
        <v>192</v>
      </c>
      <c r="C241" s="8">
        <v>115</v>
      </c>
      <c r="D241" s="9" t="str">
        <f>VLOOKUP(C241,'Level 1'!A:C,3,FALSE)</f>
        <v>Unit</v>
      </c>
      <c r="E241" s="8">
        <v>560.01</v>
      </c>
      <c r="F241" s="8" t="str">
        <f t="array" ref="F241">INDEX('Level 1'!$A$2:$E$134,  MATCH(C241, 'Level 1'!$A$2:$A$134, 0), 5)</f>
        <v>Grinder</v>
      </c>
      <c r="G241" s="8" t="s">
        <v>571</v>
      </c>
      <c r="H241" s="18"/>
      <c r="I241" s="18"/>
      <c r="J241" s="11">
        <v>43887</v>
      </c>
      <c r="K241" s="11">
        <v>43887</v>
      </c>
      <c r="L241" s="8" t="s">
        <v>12</v>
      </c>
      <c r="M241" s="8" t="s">
        <v>12</v>
      </c>
    </row>
    <row r="242" spans="1:13" ht="14.25" hidden="1" customHeight="1" x14ac:dyDescent="0.25">
      <c r="A242" s="4">
        <v>241</v>
      </c>
      <c r="B242" s="4">
        <v>195</v>
      </c>
      <c r="C242" s="4">
        <v>115</v>
      </c>
      <c r="D242" s="5" t="str">
        <f>VLOOKUP(C242,'Level 1'!A:C,3,FALSE)</f>
        <v>Unit</v>
      </c>
      <c r="E242" s="4">
        <v>561</v>
      </c>
      <c r="F242" s="4" t="str">
        <f t="array" ref="F242">INDEX('Level 1'!$A$2:$E$134,  MATCH(C242, 'Level 1'!$A$2:$A$134, 0), 5)</f>
        <v>Grinder</v>
      </c>
      <c r="G242" s="4" t="s">
        <v>572</v>
      </c>
      <c r="H242" s="17" t="s">
        <v>573</v>
      </c>
      <c r="I242" s="17"/>
      <c r="J242" s="7">
        <v>43887</v>
      </c>
      <c r="K242" s="7">
        <v>43887</v>
      </c>
      <c r="L242" s="4" t="s">
        <v>12</v>
      </c>
      <c r="M242" s="4" t="s">
        <v>12</v>
      </c>
    </row>
    <row r="243" spans="1:13" ht="14.25" hidden="1" customHeight="1" x14ac:dyDescent="0.25">
      <c r="A243" s="8">
        <v>242</v>
      </c>
      <c r="B243" s="8">
        <v>196</v>
      </c>
      <c r="C243" s="8">
        <v>116</v>
      </c>
      <c r="D243" s="9" t="str">
        <f>VLOOKUP(C243,'Level 1'!A:C,3,FALSE)</f>
        <v>Unit</v>
      </c>
      <c r="E243" s="8">
        <v>562</v>
      </c>
      <c r="F243" s="8" t="str">
        <f t="array" ref="F243">INDEX('Level 1'!$A$2:$E$134,  MATCH(C243, 'Level 1'!$A$2:$A$134, 0), 5)</f>
        <v>Mixer</v>
      </c>
      <c r="G243" s="8" t="s">
        <v>574</v>
      </c>
      <c r="H243" s="18" t="s">
        <v>575</v>
      </c>
      <c r="I243" s="18"/>
      <c r="J243" s="11">
        <v>43887</v>
      </c>
      <c r="K243" s="11">
        <v>43887</v>
      </c>
      <c r="L243" s="8" t="s">
        <v>12</v>
      </c>
      <c r="M243" s="8" t="s">
        <v>12</v>
      </c>
    </row>
    <row r="244" spans="1:13" ht="14.25" hidden="1" customHeight="1" x14ac:dyDescent="0.25">
      <c r="A244" s="4">
        <v>244</v>
      </c>
      <c r="B244" s="4">
        <v>309</v>
      </c>
      <c r="C244" s="4">
        <v>118</v>
      </c>
      <c r="D244" s="5" t="str">
        <f>VLOOKUP(C244,'Level 1'!A:C,3,FALSE)</f>
        <v>Unit</v>
      </c>
      <c r="E244" s="4">
        <v>575</v>
      </c>
      <c r="F244" s="4" t="str">
        <f t="array" ref="F244">INDEX('Level 1'!$A$2:$E$134,  MATCH(C244, 'Level 1'!$A$2:$A$134, 0), 5)</f>
        <v>Roads</v>
      </c>
      <c r="G244" s="4" t="s">
        <v>576</v>
      </c>
      <c r="H244" s="17" t="s">
        <v>577</v>
      </c>
      <c r="I244" s="17" t="s">
        <v>578</v>
      </c>
      <c r="J244" s="12">
        <v>44512.493371377313</v>
      </c>
      <c r="K244" s="7">
        <v>44540.511701388888</v>
      </c>
      <c r="L244" s="4" t="s">
        <v>12</v>
      </c>
      <c r="M244" s="4" t="s">
        <v>12</v>
      </c>
    </row>
    <row r="245" spans="1:13" ht="14.25" hidden="1" customHeight="1" x14ac:dyDescent="0.25">
      <c r="A245" s="8">
        <v>245</v>
      </c>
      <c r="B245" s="8">
        <v>199</v>
      </c>
      <c r="C245" s="8">
        <v>119</v>
      </c>
      <c r="D245" s="9" t="str">
        <f>VLOOKUP(C245,'Level 1'!A:C,3,FALSE)</f>
        <v>Unit</v>
      </c>
      <c r="E245" s="8">
        <v>580</v>
      </c>
      <c r="F245" s="8" t="str">
        <f t="array" ref="F245">INDEX('Level 1'!$A$2:$E$134,  MATCH(C245, 'Level 1'!$A$2:$A$134, 0), 5)</f>
        <v>Saw</v>
      </c>
      <c r="G245" s="8" t="s">
        <v>55</v>
      </c>
      <c r="H245" s="18" t="s">
        <v>579</v>
      </c>
      <c r="I245" s="18"/>
      <c r="J245" s="11">
        <v>43887</v>
      </c>
      <c r="K245" s="11">
        <v>43887</v>
      </c>
      <c r="L245" s="8" t="s">
        <v>12</v>
      </c>
      <c r="M245" s="8" t="s">
        <v>12</v>
      </c>
    </row>
    <row r="246" spans="1:13" ht="14.25" hidden="1" customHeight="1" x14ac:dyDescent="0.25">
      <c r="A246" s="4">
        <v>246</v>
      </c>
      <c r="B246" s="4">
        <v>202</v>
      </c>
      <c r="C246" s="4">
        <v>120</v>
      </c>
      <c r="D246" s="5" t="str">
        <f>VLOOKUP(C246,'Level 1'!A:C,3,FALSE)</f>
        <v>Unit</v>
      </c>
      <c r="E246" s="4">
        <v>590.02</v>
      </c>
      <c r="F246" s="4" t="str">
        <f t="array" ref="F246">INDEX('Level 1'!$A$2:$E$134,  MATCH(C246, 'Level 1'!$A$2:$A$134, 0), 5)</f>
        <v>Screen</v>
      </c>
      <c r="G246" s="4" t="s">
        <v>580</v>
      </c>
      <c r="H246" s="17"/>
      <c r="I246" s="17"/>
      <c r="J246" s="7">
        <v>43887</v>
      </c>
      <c r="K246" s="7">
        <v>43887</v>
      </c>
      <c r="L246" s="4" t="s">
        <v>12</v>
      </c>
      <c r="M246" s="4" t="s">
        <v>12</v>
      </c>
    </row>
    <row r="247" spans="1:13" ht="14.25" hidden="1" customHeight="1" x14ac:dyDescent="0.25">
      <c r="A247" s="8">
        <v>247</v>
      </c>
      <c r="B247" s="8">
        <v>203</v>
      </c>
      <c r="C247" s="8">
        <v>120</v>
      </c>
      <c r="D247" s="9" t="str">
        <f>VLOOKUP(C247,'Level 1'!A:C,3,FALSE)</f>
        <v>Unit</v>
      </c>
      <c r="E247" s="8">
        <v>590.03</v>
      </c>
      <c r="F247" s="8" t="str">
        <f t="array" ref="F247">INDEX('Level 1'!$A$2:$E$134,  MATCH(C247, 'Level 1'!$A$2:$A$134, 0), 5)</f>
        <v>Screen</v>
      </c>
      <c r="G247" s="8" t="s">
        <v>581</v>
      </c>
      <c r="H247" s="18"/>
      <c r="I247" s="18"/>
      <c r="J247" s="11">
        <v>43887</v>
      </c>
      <c r="K247" s="11">
        <v>43887</v>
      </c>
      <c r="L247" s="8" t="s">
        <v>12</v>
      </c>
      <c r="M247" s="8" t="s">
        <v>12</v>
      </c>
    </row>
    <row r="248" spans="1:13" ht="14.25" hidden="1" customHeight="1" x14ac:dyDescent="0.25">
      <c r="A248" s="4">
        <v>248</v>
      </c>
      <c r="B248" s="4">
        <v>201</v>
      </c>
      <c r="C248" s="4">
        <v>120</v>
      </c>
      <c r="D248" s="5" t="str">
        <f>VLOOKUP(C248,'Level 1'!A:C,3,FALSE)</f>
        <v>Unit</v>
      </c>
      <c r="E248" s="4">
        <v>590.01</v>
      </c>
      <c r="F248" s="4" t="str">
        <f t="array" ref="F248">INDEX('Level 1'!$A$2:$E$134,  MATCH(C248, 'Level 1'!$A$2:$A$134, 0), 5)</f>
        <v>Screen</v>
      </c>
      <c r="G248" s="4" t="s">
        <v>582</v>
      </c>
      <c r="H248" s="17"/>
      <c r="I248" s="17"/>
      <c r="J248" s="7">
        <v>43887</v>
      </c>
      <c r="K248" s="7">
        <v>43887</v>
      </c>
      <c r="L248" s="4" t="s">
        <v>12</v>
      </c>
      <c r="M248" s="4" t="s">
        <v>12</v>
      </c>
    </row>
    <row r="249" spans="1:13" ht="14.25" hidden="1" customHeight="1" x14ac:dyDescent="0.25">
      <c r="A249" s="8">
        <v>249</v>
      </c>
      <c r="B249" s="8">
        <v>200</v>
      </c>
      <c r="C249" s="8">
        <v>120</v>
      </c>
      <c r="D249" s="9" t="str">
        <f>VLOOKUP(C249,'Level 1'!A:C,3,FALSE)</f>
        <v>Unit</v>
      </c>
      <c r="E249" s="8">
        <v>590</v>
      </c>
      <c r="F249" s="8" t="str">
        <f t="array" ref="F249">INDEX('Level 1'!$A$2:$E$134,  MATCH(C249, 'Level 1'!$A$2:$A$134, 0), 5)</f>
        <v>Screen</v>
      </c>
      <c r="G249" s="8" t="s">
        <v>55</v>
      </c>
      <c r="H249" s="18" t="s">
        <v>583</v>
      </c>
      <c r="I249" s="18"/>
      <c r="J249" s="11">
        <v>43887</v>
      </c>
      <c r="K249" s="11">
        <v>43887</v>
      </c>
      <c r="L249" s="8" t="s">
        <v>12</v>
      </c>
      <c r="M249" s="8" t="s">
        <v>12</v>
      </c>
    </row>
    <row r="250" spans="1:13" ht="14.25" hidden="1" customHeight="1" x14ac:dyDescent="0.25">
      <c r="A250" s="4">
        <v>250</v>
      </c>
      <c r="B250" s="4">
        <v>204</v>
      </c>
      <c r="C250" s="4">
        <v>120</v>
      </c>
      <c r="D250" s="5" t="str">
        <f>VLOOKUP(C250,'Level 1'!A:C,3,FALSE)</f>
        <v>Unit</v>
      </c>
      <c r="E250" s="4">
        <v>590.04</v>
      </c>
      <c r="F250" s="4" t="str">
        <f t="array" ref="F250">INDEX('Level 1'!$A$2:$E$134,  MATCH(C250, 'Level 1'!$A$2:$A$134, 0), 5)</f>
        <v>Screen</v>
      </c>
      <c r="G250" s="4" t="s">
        <v>584</v>
      </c>
      <c r="H250" s="17"/>
      <c r="I250" s="17"/>
      <c r="J250" s="7">
        <v>43887</v>
      </c>
      <c r="K250" s="7">
        <v>43887</v>
      </c>
      <c r="L250" s="4" t="s">
        <v>12</v>
      </c>
      <c r="M250" s="4" t="s">
        <v>12</v>
      </c>
    </row>
    <row r="251" spans="1:13" ht="14.25" hidden="1" customHeight="1" x14ac:dyDescent="0.25">
      <c r="A251" s="8">
        <v>251</v>
      </c>
      <c r="B251" s="8">
        <v>205</v>
      </c>
      <c r="C251" s="8">
        <v>121</v>
      </c>
      <c r="D251" s="9" t="str">
        <f>VLOOKUP(C251,'Level 1'!A:C,3,FALSE)</f>
        <v>Unit</v>
      </c>
      <c r="E251" s="8">
        <v>600</v>
      </c>
      <c r="F251" s="8" t="str">
        <f t="array" ref="F251">INDEX('Level 1'!$A$2:$E$134,  MATCH(C251, 'Level 1'!$A$2:$A$134, 0), 5)</f>
        <v>Silo</v>
      </c>
      <c r="G251" s="8" t="s">
        <v>55</v>
      </c>
      <c r="H251" s="18" t="s">
        <v>585</v>
      </c>
      <c r="I251" s="18"/>
      <c r="J251" s="11">
        <v>43887</v>
      </c>
      <c r="K251" s="11">
        <v>43887</v>
      </c>
      <c r="L251" s="8" t="s">
        <v>12</v>
      </c>
      <c r="M251" s="8" t="s">
        <v>12</v>
      </c>
    </row>
    <row r="252" spans="1:13" ht="14.25" hidden="1" customHeight="1" x14ac:dyDescent="0.25">
      <c r="A252" s="4">
        <v>252</v>
      </c>
      <c r="B252" s="4">
        <v>206</v>
      </c>
      <c r="C252" s="4">
        <v>122</v>
      </c>
      <c r="D252" s="5" t="str">
        <f>VLOOKUP(C252,'Level 1'!A:C,3,FALSE)</f>
        <v>Unit</v>
      </c>
      <c r="E252" s="4">
        <v>611</v>
      </c>
      <c r="F252" s="4" t="str">
        <f t="array" ref="F252">INDEX('Level 1'!$A$2:$E$134,  MATCH(C252, 'Level 1'!$A$2:$A$134, 0), 5)</f>
        <v>Tank - Dissolving</v>
      </c>
      <c r="G252" s="4" t="s">
        <v>55</v>
      </c>
      <c r="H252" s="17" t="s">
        <v>586</v>
      </c>
      <c r="I252" s="17"/>
      <c r="J252" s="7">
        <v>43887</v>
      </c>
      <c r="K252" s="7">
        <v>43887</v>
      </c>
      <c r="L252" s="4" t="s">
        <v>12</v>
      </c>
      <c r="M252" s="4" t="s">
        <v>12</v>
      </c>
    </row>
    <row r="253" spans="1:13" ht="14.25" hidden="1" customHeight="1" x14ac:dyDescent="0.25">
      <c r="A253" s="8">
        <v>253</v>
      </c>
      <c r="B253" s="8">
        <v>208</v>
      </c>
      <c r="C253" s="8">
        <v>123</v>
      </c>
      <c r="D253" s="9" t="str">
        <f>VLOOKUP(C253,'Level 1'!A:C,3,FALSE)</f>
        <v>Unit</v>
      </c>
      <c r="E253" s="8">
        <v>620</v>
      </c>
      <c r="F253" s="8" t="str">
        <f t="array" ref="F253">INDEX('Level 1'!$A$2:$E$134,  MATCH(C253, 'Level 1'!$A$2:$A$134, 0), 5)</f>
        <v>Tank - Open</v>
      </c>
      <c r="G253" s="8" t="s">
        <v>55</v>
      </c>
      <c r="H253" s="18" t="s">
        <v>587</v>
      </c>
      <c r="I253" s="18" t="s">
        <v>588</v>
      </c>
      <c r="J253" s="11">
        <v>43887</v>
      </c>
      <c r="K253" s="11">
        <v>44501.611585648148</v>
      </c>
      <c r="L253" s="8" t="s">
        <v>12</v>
      </c>
      <c r="M253" s="8" t="s">
        <v>12</v>
      </c>
    </row>
    <row r="254" spans="1:13" ht="14.25" hidden="1" customHeight="1" x14ac:dyDescent="0.25">
      <c r="A254" s="4">
        <v>254</v>
      </c>
      <c r="B254" s="4">
        <v>235</v>
      </c>
      <c r="C254" s="4">
        <v>124</v>
      </c>
      <c r="D254" s="5" t="str">
        <f>VLOOKUP(C254,'Level 1'!A:C,3,FALSE)</f>
        <v>Unit</v>
      </c>
      <c r="E254" s="4">
        <v>640.1</v>
      </c>
      <c r="F254" s="4" t="str">
        <f t="array" ref="F254">INDEX('Level 1'!$A$2:$E$134,  MATCH(C254, 'Level 1'!$A$2:$A$134, 0), 5)</f>
        <v>Tank - Portable</v>
      </c>
      <c r="G254" s="4" t="s">
        <v>55</v>
      </c>
      <c r="H254" s="17" t="s">
        <v>589</v>
      </c>
      <c r="I254" s="17" t="s">
        <v>590</v>
      </c>
      <c r="J254" s="7">
        <v>43887</v>
      </c>
      <c r="K254" s="7">
        <v>44567.553946759261</v>
      </c>
      <c r="L254" s="4" t="s">
        <v>12</v>
      </c>
      <c r="M254" s="4" t="s">
        <v>12</v>
      </c>
    </row>
    <row r="255" spans="1:13" ht="14.25" hidden="1" customHeight="1" x14ac:dyDescent="0.25">
      <c r="A255" s="8">
        <v>255</v>
      </c>
      <c r="B255" s="8">
        <v>234</v>
      </c>
      <c r="C255" s="8">
        <v>124</v>
      </c>
      <c r="D255" s="9" t="str">
        <f>VLOOKUP(C255,'Level 1'!A:C,3,FALSE)</f>
        <v>Unit</v>
      </c>
      <c r="E255" s="8">
        <v>640.15</v>
      </c>
      <c r="F255" s="8" t="str">
        <f t="array" ref="F255">INDEX('Level 1'!$A$2:$E$134,  MATCH(C255, 'Level 1'!$A$2:$A$134, 0), 5)</f>
        <v>Tank - Portable</v>
      </c>
      <c r="G255" s="8" t="s">
        <v>591</v>
      </c>
      <c r="H255" s="18" t="s">
        <v>592</v>
      </c>
      <c r="I255" s="18" t="s">
        <v>593</v>
      </c>
      <c r="J255" s="11">
        <v>43887</v>
      </c>
      <c r="K255" s="11">
        <v>43887</v>
      </c>
      <c r="L255" s="8" t="s">
        <v>12</v>
      </c>
      <c r="M255" s="8" t="s">
        <v>12</v>
      </c>
    </row>
    <row r="256" spans="1:13" ht="14.25" hidden="1" customHeight="1" x14ac:dyDescent="0.25">
      <c r="A256" s="4">
        <v>256</v>
      </c>
      <c r="B256" s="4">
        <v>210</v>
      </c>
      <c r="C256" s="4">
        <v>125</v>
      </c>
      <c r="D256" s="5" t="str">
        <f>VLOOKUP(C256,'Level 1'!A:C,3,FALSE)</f>
        <v>Unit</v>
      </c>
      <c r="E256" s="4">
        <v>631</v>
      </c>
      <c r="F256" s="4" t="str">
        <f t="array" ref="F256">INDEX('Level 1'!$A$2:$E$134,  MATCH(C256, 'Level 1'!$A$2:$A$134, 0), 5)</f>
        <v>Tank - Settling</v>
      </c>
      <c r="G256" s="4" t="s">
        <v>55</v>
      </c>
      <c r="H256" s="17" t="s">
        <v>594</v>
      </c>
      <c r="I256" s="17"/>
      <c r="J256" s="7">
        <v>43887</v>
      </c>
      <c r="K256" s="7">
        <v>44540.470995370371</v>
      </c>
      <c r="L256" s="4" t="s">
        <v>12</v>
      </c>
      <c r="M256" s="4" t="s">
        <v>12</v>
      </c>
    </row>
    <row r="257" spans="1:13" ht="14.25" hidden="1" customHeight="1" x14ac:dyDescent="0.25">
      <c r="A257" s="8">
        <v>257</v>
      </c>
      <c r="B257" s="8">
        <v>306</v>
      </c>
      <c r="C257" s="8">
        <v>126</v>
      </c>
      <c r="D257" s="9" t="str">
        <f>VLOOKUP(C257,'Level 1'!A:C,3,FALSE)</f>
        <v>Unit</v>
      </c>
      <c r="E257" s="8">
        <v>640.12</v>
      </c>
      <c r="F257" s="8" t="str">
        <f t="array" ref="F257">INDEX('Level 1'!$A$2:$E$134,  MATCH(C257, 'Level 1'!$A$2:$A$134, 0), 5)</f>
        <v>Tank - Storage</v>
      </c>
      <c r="G257" s="8" t="s">
        <v>595</v>
      </c>
      <c r="H257" s="18" t="s">
        <v>596</v>
      </c>
      <c r="I257" s="18" t="s">
        <v>597</v>
      </c>
      <c r="J257" s="11">
        <v>44508.509189814817</v>
      </c>
      <c r="K257" s="11">
        <v>44543.584270833337</v>
      </c>
      <c r="L257" s="8" t="s">
        <v>12</v>
      </c>
      <c r="M257" s="8" t="s">
        <v>12</v>
      </c>
    </row>
    <row r="258" spans="1:13" ht="14.25" hidden="1" customHeight="1" x14ac:dyDescent="0.25">
      <c r="A258" s="4">
        <v>258</v>
      </c>
      <c r="B258" s="4">
        <v>224</v>
      </c>
      <c r="C258" s="4">
        <v>126</v>
      </c>
      <c r="D258" s="5" t="str">
        <f>VLOOKUP(C258,'Level 1'!A:C,3,FALSE)</f>
        <v>Unit</v>
      </c>
      <c r="E258" s="4">
        <v>640.08000000000004</v>
      </c>
      <c r="F258" s="4" t="str">
        <f t="array" ref="F258">INDEX('Level 1'!$A$2:$E$134,  MATCH(C258, 'Level 1'!$A$2:$A$134, 0), 5)</f>
        <v>Tank - Storage</v>
      </c>
      <c r="G258" s="4" t="s">
        <v>598</v>
      </c>
      <c r="H258" s="17"/>
      <c r="I258" s="17"/>
      <c r="J258" s="7">
        <v>43887</v>
      </c>
      <c r="K258" s="7">
        <v>43887</v>
      </c>
      <c r="L258" s="4" t="s">
        <v>12</v>
      </c>
      <c r="M258" s="4" t="s">
        <v>12</v>
      </c>
    </row>
    <row r="259" spans="1:13" ht="14.25" hidden="1" customHeight="1" x14ac:dyDescent="0.25">
      <c r="A259" s="8">
        <v>259</v>
      </c>
      <c r="B259" s="8">
        <v>225</v>
      </c>
      <c r="C259" s="8">
        <v>126</v>
      </c>
      <c r="D259" s="9" t="str">
        <f>VLOOKUP(C259,'Level 1'!A:C,3,FALSE)</f>
        <v>Unit</v>
      </c>
      <c r="E259" s="8">
        <v>640.09</v>
      </c>
      <c r="F259" s="8" t="str">
        <f t="array" ref="F259">INDEX('Level 1'!$A$2:$E$134,  MATCH(C259, 'Level 1'!$A$2:$A$134, 0), 5)</f>
        <v>Tank - Storage</v>
      </c>
      <c r="G259" s="8" t="s">
        <v>599</v>
      </c>
      <c r="H259" s="18" t="s">
        <v>600</v>
      </c>
      <c r="I259" s="18"/>
      <c r="J259" s="11">
        <v>43887</v>
      </c>
      <c r="K259" s="11">
        <v>44629.612870370373</v>
      </c>
      <c r="L259" s="8" t="s">
        <v>12</v>
      </c>
      <c r="M259" s="8" t="s">
        <v>12</v>
      </c>
    </row>
    <row r="260" spans="1:13" ht="14.25" hidden="1" customHeight="1" x14ac:dyDescent="0.25">
      <c r="A260" s="4">
        <v>260</v>
      </c>
      <c r="B260" s="4">
        <v>216</v>
      </c>
      <c r="C260" s="4">
        <v>126</v>
      </c>
      <c r="D260" s="5" t="str">
        <f>VLOOKUP(C260,'Level 1'!A:C,3,FALSE)</f>
        <v>Unit</v>
      </c>
      <c r="E260" s="4">
        <v>640</v>
      </c>
      <c r="F260" s="4" t="str">
        <f t="array" ref="F260">INDEX('Level 1'!$A$2:$E$134,  MATCH(C260, 'Level 1'!$A$2:$A$134, 0), 5)</f>
        <v>Tank - Storage</v>
      </c>
      <c r="G260" s="4" t="s">
        <v>55</v>
      </c>
      <c r="H260" s="17" t="s">
        <v>601</v>
      </c>
      <c r="I260" s="17"/>
      <c r="J260" s="7">
        <v>43887</v>
      </c>
      <c r="K260" s="7">
        <v>44540.470046296294</v>
      </c>
      <c r="L260" s="4" t="s">
        <v>12</v>
      </c>
      <c r="M260" s="4" t="s">
        <v>12</v>
      </c>
    </row>
    <row r="261" spans="1:13" ht="14.25" hidden="1" customHeight="1" x14ac:dyDescent="0.25">
      <c r="A261" s="8">
        <v>282</v>
      </c>
      <c r="B261" s="8">
        <v>0</v>
      </c>
      <c r="C261" s="8">
        <v>74</v>
      </c>
      <c r="D261" s="9" t="str">
        <f>VLOOKUP(C261,'Level 1'!A:C,3,FALSE)</f>
        <v>Unit</v>
      </c>
      <c r="E261" s="8">
        <v>300</v>
      </c>
      <c r="F261" s="8" t="str">
        <f t="array" ref="F261">INDEX('Level 1'!$A$2:$E$134,  MATCH(C261, 'Level 1'!$A$2:$A$134, 0), 5)</f>
        <v>Coater</v>
      </c>
      <c r="G261" s="8" t="s">
        <v>55</v>
      </c>
      <c r="H261" s="18" t="s">
        <v>12</v>
      </c>
      <c r="I261" s="18" t="s">
        <v>12</v>
      </c>
      <c r="J261" s="11">
        <v>45135</v>
      </c>
      <c r="K261" s="11">
        <v>45135</v>
      </c>
      <c r="L261" s="8" t="s">
        <v>12</v>
      </c>
      <c r="M261" s="8" t="s">
        <v>12</v>
      </c>
    </row>
    <row r="262" spans="1:13" ht="14.25" hidden="1" customHeight="1" x14ac:dyDescent="0.25">
      <c r="A262" s="4">
        <v>283</v>
      </c>
      <c r="B262" s="4">
        <v>0</v>
      </c>
      <c r="C262" s="4">
        <v>79</v>
      </c>
      <c r="D262" s="5" t="str">
        <f>VLOOKUP(C262,'Level 1'!A:C,3,FALSE)</f>
        <v>Unit</v>
      </c>
      <c r="E262" s="4">
        <v>350</v>
      </c>
      <c r="F262" s="4" t="str">
        <f t="array" ref="F262">INDEX('Level 1'!$A$2:$E$134,  MATCH(C262, 'Level 1'!$A$2:$A$134, 0), 5)</f>
        <v>Press</v>
      </c>
      <c r="G262" s="4" t="s">
        <v>55</v>
      </c>
      <c r="H262" s="17" t="s">
        <v>12</v>
      </c>
      <c r="I262" s="17" t="s">
        <v>12</v>
      </c>
      <c r="J262" s="7">
        <v>45135</v>
      </c>
      <c r="K262" s="7">
        <v>45135</v>
      </c>
      <c r="L262" s="4" t="s">
        <v>12</v>
      </c>
      <c r="M262" s="4" t="s">
        <v>12</v>
      </c>
    </row>
    <row r="263" spans="1:13" ht="14.25" hidden="1" customHeight="1" x14ac:dyDescent="0.25">
      <c r="A263" s="8">
        <v>284</v>
      </c>
      <c r="B263" s="8">
        <v>0</v>
      </c>
      <c r="C263" s="8">
        <v>81</v>
      </c>
      <c r="D263" s="9" t="str">
        <f>VLOOKUP(C263,'Level 1'!A:C,3,FALSE)</f>
        <v>Unit</v>
      </c>
      <c r="E263" s="8">
        <v>370</v>
      </c>
      <c r="F263" s="8" t="str">
        <f t="array" ref="F263">INDEX('Level 1'!$A$2:$E$134,  MATCH(C263, 'Level 1'!$A$2:$A$134, 0), 5)</f>
        <v>Sludge Thickener</v>
      </c>
      <c r="G263" s="8" t="s">
        <v>55</v>
      </c>
      <c r="H263" s="18" t="s">
        <v>12</v>
      </c>
      <c r="I263" s="18" t="s">
        <v>12</v>
      </c>
      <c r="J263" s="11">
        <v>45135</v>
      </c>
      <c r="K263" s="11">
        <v>45135</v>
      </c>
      <c r="L263" s="8" t="s">
        <v>12</v>
      </c>
      <c r="M263" s="8" t="s">
        <v>12</v>
      </c>
    </row>
    <row r="264" spans="1:13" ht="14.25" hidden="1" customHeight="1" x14ac:dyDescent="0.25">
      <c r="A264" s="4">
        <v>285</v>
      </c>
      <c r="B264" s="4">
        <v>0</v>
      </c>
      <c r="C264" s="4">
        <v>83</v>
      </c>
      <c r="D264" s="5" t="str">
        <f>VLOOKUP(C264,'Level 1'!A:C,3,FALSE)</f>
        <v>Unit</v>
      </c>
      <c r="E264" s="4">
        <v>390</v>
      </c>
      <c r="F264" s="4" t="str">
        <f t="array" ref="F264">INDEX('Level 1'!$A$2:$E$134,  MATCH(C264, 'Level 1'!$A$2:$A$134, 0), 5)</f>
        <v>Transfer System</v>
      </c>
      <c r="G264" s="4" t="s">
        <v>55</v>
      </c>
      <c r="H264" s="17" t="s">
        <v>12</v>
      </c>
      <c r="I264" s="17" t="s">
        <v>12</v>
      </c>
      <c r="J264" s="7">
        <v>45135</v>
      </c>
      <c r="K264" s="7">
        <v>45135</v>
      </c>
      <c r="L264" s="4" t="s">
        <v>12</v>
      </c>
      <c r="M264" s="4" t="s">
        <v>12</v>
      </c>
    </row>
    <row r="265" spans="1:13" ht="14.25" hidden="1" customHeight="1" x14ac:dyDescent="0.25">
      <c r="A265" s="8">
        <v>286</v>
      </c>
      <c r="B265" s="8">
        <v>0</v>
      </c>
      <c r="C265" s="8">
        <v>84</v>
      </c>
      <c r="D265" s="9" t="str">
        <f>VLOOKUP(C265,'Level 1'!A:C,3,FALSE)</f>
        <v>Unit</v>
      </c>
      <c r="E265" s="8">
        <v>400</v>
      </c>
      <c r="F265" s="8" t="str">
        <f t="array" ref="F265">INDEX('Level 1'!$A$2:$E$134,  MATCH(C265, 'Level 1'!$A$2:$A$134, 0), 5)</f>
        <v>Wastewater Separator</v>
      </c>
      <c r="G265" s="8" t="s">
        <v>55</v>
      </c>
      <c r="H265" s="18" t="s">
        <v>12</v>
      </c>
      <c r="I265" s="18" t="s">
        <v>12</v>
      </c>
      <c r="J265" s="11">
        <v>45135</v>
      </c>
      <c r="K265" s="11">
        <v>45135</v>
      </c>
      <c r="L265" s="8" t="s">
        <v>12</v>
      </c>
      <c r="M265" s="8" t="s">
        <v>12</v>
      </c>
    </row>
    <row r="266" spans="1:13" ht="14.25" hidden="1" customHeight="1" x14ac:dyDescent="0.25">
      <c r="A266" s="4">
        <v>287</v>
      </c>
      <c r="B266" s="4">
        <v>0</v>
      </c>
      <c r="C266" s="4">
        <v>89</v>
      </c>
      <c r="D266" s="5" t="str">
        <f>VLOOKUP(C266,'Level 1'!A:C,3,FALSE)</f>
        <v>Unit</v>
      </c>
      <c r="E266" s="4">
        <v>430</v>
      </c>
      <c r="F266" s="4" t="str">
        <f t="array" ref="F266">INDEX('Level 1'!$A$2:$E$134,  MATCH(C266, 'Level 1'!$A$2:$A$134, 0), 5)</f>
        <v>Vent</v>
      </c>
      <c r="G266" s="4" t="s">
        <v>55</v>
      </c>
      <c r="H266" s="17" t="s">
        <v>12</v>
      </c>
      <c r="I266" s="17" t="s">
        <v>12</v>
      </c>
      <c r="J266" s="7">
        <v>45135</v>
      </c>
      <c r="K266" s="7">
        <v>45135</v>
      </c>
      <c r="L266" s="4" t="s">
        <v>12</v>
      </c>
      <c r="M266" s="4" t="s">
        <v>12</v>
      </c>
    </row>
    <row r="267" spans="1:13" ht="14.25" hidden="1" customHeight="1" x14ac:dyDescent="0.25">
      <c r="A267" s="8">
        <v>288</v>
      </c>
      <c r="B267" s="8">
        <v>0</v>
      </c>
      <c r="C267" s="8">
        <v>91</v>
      </c>
      <c r="D267" s="9" t="str">
        <f>VLOOKUP(C267,'Level 1'!A:C,3,FALSE)</f>
        <v>Unit</v>
      </c>
      <c r="E267" s="8">
        <v>520.01</v>
      </c>
      <c r="F267" s="8" t="str">
        <f t="array" ref="F267">INDEX('Level 1'!$A$2:$E$134,  MATCH(C267, 'Level 1'!$A$2:$A$134, 0), 5)</f>
        <v>Air Conditioner</v>
      </c>
      <c r="G267" s="8" t="s">
        <v>55</v>
      </c>
      <c r="H267" s="18" t="s">
        <v>12</v>
      </c>
      <c r="I267" s="18" t="s">
        <v>12</v>
      </c>
      <c r="J267" s="11">
        <v>45135</v>
      </c>
      <c r="K267" s="11">
        <v>45135</v>
      </c>
      <c r="L267" s="8" t="s">
        <v>12</v>
      </c>
      <c r="M267" s="8" t="s">
        <v>12</v>
      </c>
    </row>
    <row r="268" spans="1:13" ht="14.25" hidden="1" customHeight="1" x14ac:dyDescent="0.25">
      <c r="A268" s="4">
        <v>289</v>
      </c>
      <c r="B268" s="4">
        <v>0</v>
      </c>
      <c r="C268" s="4">
        <v>93</v>
      </c>
      <c r="D268" s="5" t="str">
        <f>VLOOKUP(C268,'Level 1'!A:C,3,FALSE)</f>
        <v>Unit</v>
      </c>
      <c r="E268" s="4">
        <v>450</v>
      </c>
      <c r="F268" s="4" t="str">
        <f t="array" ref="F268">INDEX('Level 1'!$A$2:$E$134,  MATCH(C268, 'Level 1'!$A$2:$A$134, 0), 5)</f>
        <v>Chemical Reactor</v>
      </c>
      <c r="G268" s="4" t="s">
        <v>55</v>
      </c>
      <c r="H268" s="17" t="s">
        <v>12</v>
      </c>
      <c r="I268" s="17" t="s">
        <v>12</v>
      </c>
      <c r="J268" s="7">
        <v>45135</v>
      </c>
      <c r="K268" s="7">
        <v>45135</v>
      </c>
      <c r="L268" s="4" t="s">
        <v>12</v>
      </c>
      <c r="M268" s="4" t="s">
        <v>12</v>
      </c>
    </row>
    <row r="269" spans="1:13" ht="14.25" hidden="1" customHeight="1" x14ac:dyDescent="0.25">
      <c r="A269" s="8">
        <v>290</v>
      </c>
      <c r="B269" s="8">
        <v>0</v>
      </c>
      <c r="C269" s="8">
        <v>99</v>
      </c>
      <c r="D269" s="9" t="str">
        <f>VLOOKUP(C269,'Level 1'!A:C,3,FALSE)</f>
        <v>Unit</v>
      </c>
      <c r="E269" s="8">
        <v>500</v>
      </c>
      <c r="F269" s="8" t="str">
        <f t="array" ref="F269">INDEX('Level 1'!$A$2:$E$134,  MATCH(C269, 'Level 1'!$A$2:$A$134, 0), 5)</f>
        <v>Refiner</v>
      </c>
      <c r="G269" s="8" t="s">
        <v>55</v>
      </c>
      <c r="H269" s="18" t="s">
        <v>12</v>
      </c>
      <c r="I269" s="18" t="s">
        <v>12</v>
      </c>
      <c r="J269" s="11">
        <v>45135</v>
      </c>
      <c r="K269" s="11">
        <v>45135</v>
      </c>
      <c r="L269" s="8" t="s">
        <v>12</v>
      </c>
      <c r="M269" s="8" t="s">
        <v>12</v>
      </c>
    </row>
    <row r="270" spans="1:13" ht="14.25" hidden="1" customHeight="1" x14ac:dyDescent="0.25">
      <c r="A270" s="4">
        <v>291</v>
      </c>
      <c r="B270" s="4">
        <v>0</v>
      </c>
      <c r="C270" s="4">
        <v>101</v>
      </c>
      <c r="D270" s="5" t="str">
        <f>VLOOKUP(C270,'Level 1'!A:C,3,FALSE)</f>
        <v>Unit</v>
      </c>
      <c r="E270" s="4">
        <v>509</v>
      </c>
      <c r="F270" s="4" t="str">
        <f t="array" ref="F270">INDEX('Level 1'!$A$2:$E$134,  MATCH(C270, 'Level 1'!$A$2:$A$134, 0), 5)</f>
        <v>Stripping Unit</v>
      </c>
      <c r="G270" s="4" t="s">
        <v>55</v>
      </c>
      <c r="H270" s="17" t="s">
        <v>12</v>
      </c>
      <c r="I270" s="17" t="s">
        <v>12</v>
      </c>
      <c r="J270" s="7">
        <v>45135</v>
      </c>
      <c r="K270" s="7">
        <v>45135</v>
      </c>
      <c r="L270" s="4" t="s">
        <v>12</v>
      </c>
      <c r="M270" s="4" t="s">
        <v>12</v>
      </c>
    </row>
    <row r="271" spans="1:13" ht="14.25" hidden="1" customHeight="1" x14ac:dyDescent="0.25">
      <c r="A271" s="8">
        <v>292</v>
      </c>
      <c r="B271" s="8">
        <v>0</v>
      </c>
      <c r="C271" s="8">
        <v>105</v>
      </c>
      <c r="D271" s="9" t="str">
        <f>VLOOKUP(C271,'Level 1'!A:C,3,FALSE)</f>
        <v>Unit</v>
      </c>
      <c r="E271" s="8">
        <v>750</v>
      </c>
      <c r="F271" s="8" t="str">
        <f t="array" ref="F271">INDEX('Level 1'!$A$2:$E$134,  MATCH(C271, 'Level 1'!$A$2:$A$134, 0), 5)</f>
        <v>Offroad Equipment</v>
      </c>
      <c r="G271" s="8" t="s">
        <v>55</v>
      </c>
      <c r="H271" s="18" t="s">
        <v>12</v>
      </c>
      <c r="I271" s="18" t="s">
        <v>12</v>
      </c>
      <c r="J271" s="11">
        <v>45135</v>
      </c>
      <c r="K271" s="11">
        <v>45135</v>
      </c>
      <c r="L271" s="8" t="s">
        <v>12</v>
      </c>
      <c r="M271" s="8" t="s">
        <v>12</v>
      </c>
    </row>
    <row r="272" spans="1:13" ht="14.25" hidden="1" customHeight="1" x14ac:dyDescent="0.25">
      <c r="A272" s="4">
        <v>293</v>
      </c>
      <c r="B272" s="4">
        <v>0</v>
      </c>
      <c r="C272" s="4">
        <v>106</v>
      </c>
      <c r="D272" s="5" t="str">
        <f>VLOOKUP(C272,'Level 1'!A:C,3,FALSE)</f>
        <v>Unit</v>
      </c>
      <c r="E272" s="4">
        <v>760</v>
      </c>
      <c r="F272" s="4" t="str">
        <f t="array" ref="F272">INDEX('Level 1'!$A$2:$E$134,  MATCH(C272, 'Level 1'!$A$2:$A$134, 0), 5)</f>
        <v>Offroad Transportation</v>
      </c>
      <c r="G272" s="4" t="s">
        <v>55</v>
      </c>
      <c r="H272" s="17" t="s">
        <v>12</v>
      </c>
      <c r="I272" s="17" t="s">
        <v>12</v>
      </c>
      <c r="J272" s="7">
        <v>45135</v>
      </c>
      <c r="K272" s="7">
        <v>45135</v>
      </c>
      <c r="L272" s="4" t="s">
        <v>12</v>
      </c>
      <c r="M272" s="4" t="s">
        <v>12</v>
      </c>
    </row>
    <row r="273" spans="1:13" ht="14.25" hidden="1" customHeight="1" x14ac:dyDescent="0.25">
      <c r="A273" s="8">
        <v>294</v>
      </c>
      <c r="B273" s="8">
        <v>0</v>
      </c>
      <c r="C273" s="8">
        <v>107</v>
      </c>
      <c r="D273" s="9" t="str">
        <f>VLOOKUP(C273,'Level 1'!A:C,3,FALSE)</f>
        <v>Unit</v>
      </c>
      <c r="E273" s="8">
        <v>780</v>
      </c>
      <c r="F273" s="8" t="str">
        <f t="array" ref="F273">INDEX('Level 1'!$A$2:$E$134,  MATCH(C273, 'Level 1'!$A$2:$A$134, 0), 5)</f>
        <v>Rail</v>
      </c>
      <c r="G273" s="8" t="s">
        <v>55</v>
      </c>
      <c r="H273" s="18" t="s">
        <v>12</v>
      </c>
      <c r="I273" s="18" t="s">
        <v>12</v>
      </c>
      <c r="J273" s="11">
        <v>45135</v>
      </c>
      <c r="K273" s="11">
        <v>45135</v>
      </c>
      <c r="L273" s="8" t="s">
        <v>12</v>
      </c>
      <c r="M273" s="8" t="s">
        <v>12</v>
      </c>
    </row>
    <row r="274" spans="1:13" ht="14.25" hidden="1" customHeight="1" x14ac:dyDescent="0.25">
      <c r="A274" s="4">
        <v>295</v>
      </c>
      <c r="B274" s="4">
        <v>0</v>
      </c>
      <c r="C274" s="4">
        <v>108</v>
      </c>
      <c r="D274" s="5" t="str">
        <f>VLOOKUP(C274,'Level 1'!A:C,3,FALSE)</f>
        <v>Unit</v>
      </c>
      <c r="E274" s="4">
        <v>770</v>
      </c>
      <c r="F274" s="4" t="str">
        <f t="array" ref="F274">INDEX('Level 1'!$A$2:$E$134,  MATCH(C274, 'Level 1'!$A$2:$A$134, 0), 5)</f>
        <v>Watercraft</v>
      </c>
      <c r="G274" s="4" t="s">
        <v>55</v>
      </c>
      <c r="H274" s="17" t="s">
        <v>12</v>
      </c>
      <c r="I274" s="17" t="s">
        <v>12</v>
      </c>
      <c r="J274" s="7">
        <v>45135</v>
      </c>
      <c r="K274" s="7">
        <v>45135</v>
      </c>
      <c r="L274" s="4" t="s">
        <v>12</v>
      </c>
      <c r="M274" s="4" t="s">
        <v>12</v>
      </c>
    </row>
    <row r="275" spans="1:13" ht="14.25" hidden="1" customHeight="1" x14ac:dyDescent="0.25">
      <c r="A275" s="8">
        <v>296</v>
      </c>
      <c r="B275" s="8">
        <v>0</v>
      </c>
      <c r="C275" s="8">
        <v>109</v>
      </c>
      <c r="D275" s="9" t="str">
        <f>VLOOKUP(C275,'Level 1'!A:C,3,FALSE)</f>
        <v>Unit</v>
      </c>
      <c r="E275" s="8">
        <v>720</v>
      </c>
      <c r="F275" s="8" t="str">
        <f t="array" ref="F275">INDEX('Level 1'!$A$2:$E$134,  MATCH(C275, 'Level 1'!$A$2:$A$134, 0), 5)</f>
        <v>Onroad Heavy Duty Vehicles</v>
      </c>
      <c r="G275" s="8" t="s">
        <v>55</v>
      </c>
      <c r="H275" s="18" t="s">
        <v>12</v>
      </c>
      <c r="I275" s="18" t="s">
        <v>12</v>
      </c>
      <c r="J275" s="11">
        <v>45135</v>
      </c>
      <c r="K275" s="11">
        <v>45135</v>
      </c>
      <c r="L275" s="8" t="s">
        <v>12</v>
      </c>
      <c r="M275" s="8" t="s">
        <v>12</v>
      </c>
    </row>
    <row r="276" spans="1:13" ht="14.25" hidden="1" customHeight="1" x14ac:dyDescent="0.25">
      <c r="A276" s="4">
        <v>297</v>
      </c>
      <c r="B276" s="4">
        <v>0</v>
      </c>
      <c r="C276" s="4">
        <v>110</v>
      </c>
      <c r="D276" s="5" t="str">
        <f>VLOOKUP(C276,'Level 1'!A:C,3,FALSE)</f>
        <v>Unit</v>
      </c>
      <c r="E276" s="4">
        <v>700</v>
      </c>
      <c r="F276" s="4" t="str">
        <f t="array" ref="F276">INDEX('Level 1'!$A$2:$E$134,  MATCH(C276, 'Level 1'!$A$2:$A$134, 0), 5)</f>
        <v>Onroad Light Duty Vehicles</v>
      </c>
      <c r="G276" s="4" t="s">
        <v>55</v>
      </c>
      <c r="H276" s="17" t="s">
        <v>12</v>
      </c>
      <c r="I276" s="17" t="s">
        <v>12</v>
      </c>
      <c r="J276" s="7">
        <v>45135</v>
      </c>
      <c r="K276" s="7">
        <v>45135</v>
      </c>
      <c r="L276" s="4" t="s">
        <v>12</v>
      </c>
      <c r="M276" s="4" t="s">
        <v>12</v>
      </c>
    </row>
    <row r="277" spans="1:13" ht="14.25" hidden="1" customHeight="1" x14ac:dyDescent="0.25">
      <c r="A277" s="8">
        <v>298</v>
      </c>
      <c r="B277" s="8">
        <v>0</v>
      </c>
      <c r="C277" s="8">
        <v>111</v>
      </c>
      <c r="D277" s="9" t="str">
        <f>VLOOKUP(C277,'Level 1'!A:C,3,FALSE)</f>
        <v>Unit</v>
      </c>
      <c r="E277" s="8">
        <v>710</v>
      </c>
      <c r="F277" s="8" t="str">
        <f t="array" ref="F277">INDEX('Level 1'!$A$2:$E$134,  MATCH(C277, 'Level 1'!$A$2:$A$134, 0), 5)</f>
        <v>Onroad Light-heavy Duty Vehicles</v>
      </c>
      <c r="G277" s="8" t="s">
        <v>55</v>
      </c>
      <c r="H277" s="18" t="s">
        <v>12</v>
      </c>
      <c r="I277" s="18" t="s">
        <v>12</v>
      </c>
      <c r="J277" s="11">
        <v>45135</v>
      </c>
      <c r="K277" s="11">
        <v>45135</v>
      </c>
      <c r="L277" s="8" t="s">
        <v>12</v>
      </c>
      <c r="M277" s="8" t="s">
        <v>12</v>
      </c>
    </row>
    <row r="278" spans="1:13" ht="14.25" hidden="1" customHeight="1" x14ac:dyDescent="0.25">
      <c r="A278" s="4">
        <v>299</v>
      </c>
      <c r="B278" s="4">
        <v>0</v>
      </c>
      <c r="C278" s="4">
        <v>116</v>
      </c>
      <c r="D278" s="5" t="str">
        <f>VLOOKUP(C278,'Level 1'!A:C,3,FALSE)</f>
        <v>Unit</v>
      </c>
      <c r="E278" s="4">
        <v>561.5</v>
      </c>
      <c r="F278" s="4" t="str">
        <f t="array" ref="F278">INDEX('Level 1'!$A$2:$E$134,  MATCH(C278, 'Level 1'!$A$2:$A$134, 0), 5)</f>
        <v>Mixer</v>
      </c>
      <c r="G278" s="4" t="s">
        <v>55</v>
      </c>
      <c r="H278" s="17" t="s">
        <v>12</v>
      </c>
      <c r="I278" s="17" t="s">
        <v>12</v>
      </c>
      <c r="J278" s="7">
        <v>45135</v>
      </c>
      <c r="K278" s="7">
        <v>45135</v>
      </c>
      <c r="L278" s="4" t="s">
        <v>12</v>
      </c>
      <c r="M278" s="4" t="s">
        <v>12</v>
      </c>
    </row>
    <row r="279" spans="1:13" ht="14.25" hidden="1" customHeight="1" x14ac:dyDescent="0.25">
      <c r="A279" s="8">
        <v>300</v>
      </c>
      <c r="B279" s="8">
        <v>0</v>
      </c>
      <c r="C279" s="8">
        <v>118</v>
      </c>
      <c r="D279" s="9" t="str">
        <f>VLOOKUP(C279,'Level 1'!A:C,3,FALSE)</f>
        <v>Unit</v>
      </c>
      <c r="E279" s="8">
        <v>574</v>
      </c>
      <c r="F279" s="8" t="str">
        <f t="array" ref="F279">INDEX('Level 1'!$A$2:$E$134,  MATCH(C279, 'Level 1'!$A$2:$A$134, 0), 5)</f>
        <v>Roads</v>
      </c>
      <c r="G279" s="8" t="s">
        <v>55</v>
      </c>
      <c r="H279" s="18" t="s">
        <v>12</v>
      </c>
      <c r="I279" s="18" t="s">
        <v>12</v>
      </c>
      <c r="J279" s="11">
        <v>45135</v>
      </c>
      <c r="K279" s="11">
        <v>45135</v>
      </c>
      <c r="L279" s="8" t="s">
        <v>12</v>
      </c>
      <c r="M279" s="8" t="s">
        <v>12</v>
      </c>
    </row>
    <row r="280" spans="1:13" ht="14.25" hidden="1" customHeight="1" x14ac:dyDescent="0.25">
      <c r="A280" s="4">
        <v>301</v>
      </c>
      <c r="B280" s="4">
        <v>0</v>
      </c>
      <c r="C280" s="4">
        <v>132</v>
      </c>
      <c r="D280" s="5" t="str">
        <f>VLOOKUP(C280,'Level 1'!A:C,3,FALSE)</f>
        <v>Unit</v>
      </c>
      <c r="E280" s="4">
        <v>815</v>
      </c>
      <c r="F280" s="4" t="str">
        <f t="array" ref="F280">INDEX('Level 1'!$A$2:$E$134,  MATCH(C280, 'Level 1'!$A$2:$A$134, 0), 5)</f>
        <v>Solar Panels</v>
      </c>
      <c r="G280" s="4" t="s">
        <v>55</v>
      </c>
      <c r="H280" s="17" t="s">
        <v>12</v>
      </c>
      <c r="I280" s="17" t="s">
        <v>12</v>
      </c>
      <c r="J280" s="7">
        <v>45135</v>
      </c>
      <c r="K280" s="7">
        <v>45135</v>
      </c>
      <c r="L280" s="4" t="s">
        <v>12</v>
      </c>
      <c r="M280" s="4" t="s">
        <v>12</v>
      </c>
    </row>
    <row r="281" spans="1:13" ht="14.25" customHeight="1" x14ac:dyDescent="0.25">
      <c r="A281" s="8">
        <v>43</v>
      </c>
      <c r="B281" s="8">
        <v>139</v>
      </c>
      <c r="C281" s="8">
        <v>43</v>
      </c>
      <c r="D281" s="9" t="str">
        <f>VLOOKUP(C281,'Level 1'!A:C,3,FALSE)</f>
        <v>Process</v>
      </c>
      <c r="E281" s="8">
        <v>85</v>
      </c>
      <c r="F281" s="8" t="str">
        <f t="array" ref="F281">INDEX('Level 1'!$A$2:$E$134,  MATCH(C281, 'Level 1'!$A$2:$A$134, 0), 5)</f>
        <v>Windblown Dust</v>
      </c>
      <c r="G281" s="8" t="s">
        <v>53</v>
      </c>
      <c r="H281" s="18" t="s">
        <v>602</v>
      </c>
      <c r="I281" s="18" t="s">
        <v>603</v>
      </c>
      <c r="J281" s="11">
        <v>1</v>
      </c>
      <c r="K281" s="11">
        <v>1</v>
      </c>
      <c r="L281" s="8" t="s">
        <v>12</v>
      </c>
      <c r="M281" s="8" t="s">
        <v>12</v>
      </c>
    </row>
    <row r="282" spans="1:13" ht="14.25" hidden="1" customHeight="1" x14ac:dyDescent="0.25">
      <c r="A282" s="4">
        <v>262</v>
      </c>
      <c r="B282" s="4">
        <v>347</v>
      </c>
      <c r="C282" s="4">
        <v>127</v>
      </c>
      <c r="D282" s="5" t="str">
        <f>VLOOKUP(C282,'Level 1'!A:C,3,FALSE)</f>
        <v>Unit</v>
      </c>
      <c r="E282" s="4">
        <v>811</v>
      </c>
      <c r="F282" s="4" t="str">
        <f t="array" ref="F282">INDEX('Level 1'!$A$2:$E$134,  MATCH(C282, 'Level 1'!$A$2:$A$134, 0), 5)</f>
        <v>Energy Storage Portable</v>
      </c>
      <c r="G282" s="4" t="s">
        <v>55</v>
      </c>
      <c r="H282" s="17" t="s">
        <v>12</v>
      </c>
      <c r="I282" s="17" t="s">
        <v>12</v>
      </c>
      <c r="J282" s="12">
        <v>45014.637867094905</v>
      </c>
      <c r="K282" s="12">
        <v>45014.637867094905</v>
      </c>
      <c r="L282" s="4" t="s">
        <v>12</v>
      </c>
      <c r="M282" s="4" t="s">
        <v>12</v>
      </c>
    </row>
    <row r="283" spans="1:13" ht="14.25" hidden="1" customHeight="1" x14ac:dyDescent="0.25">
      <c r="A283" s="8">
        <v>261</v>
      </c>
      <c r="B283" s="8">
        <v>349</v>
      </c>
      <c r="C283" s="8">
        <v>127</v>
      </c>
      <c r="D283" s="9" t="str">
        <f>VLOOKUP(C283,'Level 1'!A:C,3,FALSE)</f>
        <v>Unit</v>
      </c>
      <c r="E283" s="8">
        <v>811.3</v>
      </c>
      <c r="F283" s="8" t="str">
        <f t="array" ref="F283">INDEX('Level 1'!$A$2:$E$134,  MATCH(C283, 'Level 1'!$A$2:$A$134, 0), 5)</f>
        <v>Energy Storage Portable</v>
      </c>
      <c r="G283" s="8" t="s">
        <v>604</v>
      </c>
      <c r="H283" s="18" t="s">
        <v>12</v>
      </c>
      <c r="I283" s="18" t="s">
        <v>12</v>
      </c>
      <c r="J283" s="13">
        <v>45014.638265706017</v>
      </c>
      <c r="K283" s="13">
        <v>45014.638265706017</v>
      </c>
      <c r="L283" s="8" t="s">
        <v>12</v>
      </c>
      <c r="M283" s="8" t="s">
        <v>12</v>
      </c>
    </row>
    <row r="284" spans="1:13" ht="14.25" hidden="1" customHeight="1" x14ac:dyDescent="0.25">
      <c r="A284" s="4">
        <v>263</v>
      </c>
      <c r="B284" s="4">
        <v>348</v>
      </c>
      <c r="C284" s="4">
        <v>127</v>
      </c>
      <c r="D284" s="5" t="str">
        <f>VLOOKUP(C284,'Level 1'!A:C,3,FALSE)</f>
        <v>Unit</v>
      </c>
      <c r="E284" s="4">
        <v>811.2</v>
      </c>
      <c r="F284" s="4" t="str">
        <f t="array" ref="F284">INDEX('Level 1'!$A$2:$E$134,  MATCH(C284, 'Level 1'!$A$2:$A$134, 0), 5)</f>
        <v>Energy Storage Portable</v>
      </c>
      <c r="G284" s="4" t="s">
        <v>605</v>
      </c>
      <c r="H284" s="17" t="s">
        <v>12</v>
      </c>
      <c r="I284" s="17" t="s">
        <v>12</v>
      </c>
      <c r="J284" s="12">
        <v>45014.638102083336</v>
      </c>
      <c r="K284" s="12">
        <v>45014.638102083336</v>
      </c>
      <c r="L284" s="4" t="s">
        <v>12</v>
      </c>
      <c r="M284" s="4" t="s">
        <v>12</v>
      </c>
    </row>
    <row r="285" spans="1:13" ht="14.25" hidden="1" customHeight="1" x14ac:dyDescent="0.25">
      <c r="A285" s="8">
        <v>264</v>
      </c>
      <c r="B285" s="8">
        <v>350</v>
      </c>
      <c r="C285" s="8">
        <v>127</v>
      </c>
      <c r="D285" s="9" t="str">
        <f>VLOOKUP(C285,'Level 1'!A:C,3,FALSE)</f>
        <v>Unit</v>
      </c>
      <c r="E285" s="8">
        <v>811.1</v>
      </c>
      <c r="F285" s="8" t="str">
        <f t="array" ref="F285">INDEX('Level 1'!$A$2:$E$134,  MATCH(C285, 'Level 1'!$A$2:$A$134, 0), 5)</f>
        <v>Energy Storage Portable</v>
      </c>
      <c r="G285" s="8" t="s">
        <v>606</v>
      </c>
      <c r="H285" s="18" t="s">
        <v>12</v>
      </c>
      <c r="I285" s="18" t="s">
        <v>12</v>
      </c>
      <c r="J285" s="13">
        <v>45014.638463773146</v>
      </c>
      <c r="K285" s="13">
        <v>45014.638463773146</v>
      </c>
      <c r="L285" s="8" t="s">
        <v>12</v>
      </c>
      <c r="M285" s="8" t="s">
        <v>12</v>
      </c>
    </row>
    <row r="286" spans="1:13" ht="14.25" hidden="1" customHeight="1" x14ac:dyDescent="0.25">
      <c r="A286" s="4">
        <v>265</v>
      </c>
      <c r="B286" s="4">
        <v>337</v>
      </c>
      <c r="C286" s="4">
        <v>128</v>
      </c>
      <c r="D286" s="5" t="str">
        <f>VLOOKUP(C286,'Level 1'!A:C,3,FALSE)</f>
        <v>Unit</v>
      </c>
      <c r="E286" s="4">
        <v>810</v>
      </c>
      <c r="F286" s="4" t="str">
        <f t="array" ref="F286">INDEX('Level 1'!$A$2:$E$134,  MATCH(C286, 'Level 1'!$A$2:$A$134, 0), 5)</f>
        <v>Energy Storage Stationary</v>
      </c>
      <c r="G286" s="4" t="s">
        <v>55</v>
      </c>
      <c r="H286" s="17" t="s">
        <v>12</v>
      </c>
      <c r="I286" s="17" t="s">
        <v>12</v>
      </c>
      <c r="J286" s="12">
        <v>44999.673820370372</v>
      </c>
      <c r="K286" s="12">
        <v>44999.673820370372</v>
      </c>
      <c r="L286" s="4" t="s">
        <v>12</v>
      </c>
      <c r="M286" s="4" t="s">
        <v>12</v>
      </c>
    </row>
    <row r="287" spans="1:13" ht="14.25" hidden="1" customHeight="1" x14ac:dyDescent="0.25">
      <c r="A287" s="8">
        <v>266</v>
      </c>
      <c r="B287" s="8">
        <v>342</v>
      </c>
      <c r="C287" s="8">
        <v>128</v>
      </c>
      <c r="D287" s="9" t="str">
        <f>VLOOKUP(C287,'Level 1'!A:C,3,FALSE)</f>
        <v>Unit</v>
      </c>
      <c r="E287" s="8">
        <v>810.5</v>
      </c>
      <c r="F287" s="8" t="str">
        <f t="array" ref="F287">INDEX('Level 1'!$A$2:$E$134,  MATCH(C287, 'Level 1'!$A$2:$A$134, 0), 5)</f>
        <v>Energy Storage Stationary</v>
      </c>
      <c r="G287" s="8" t="s">
        <v>607</v>
      </c>
      <c r="H287" s="18" t="s">
        <v>12</v>
      </c>
      <c r="I287" s="18" t="s">
        <v>12</v>
      </c>
      <c r="J287" s="13">
        <v>44999.67509733796</v>
      </c>
      <c r="K287" s="13">
        <v>44999.67509733796</v>
      </c>
      <c r="L287" s="8" t="s">
        <v>12</v>
      </c>
      <c r="M287" s="8" t="s">
        <v>12</v>
      </c>
    </row>
    <row r="288" spans="1:13" ht="14.25" hidden="1" customHeight="1" x14ac:dyDescent="0.25">
      <c r="A288" s="4">
        <v>267</v>
      </c>
      <c r="B288" s="4">
        <v>338</v>
      </c>
      <c r="C288" s="4">
        <v>128</v>
      </c>
      <c r="D288" s="5" t="str">
        <f>VLOOKUP(C288,'Level 1'!A:C,3,FALSE)</f>
        <v>Unit</v>
      </c>
      <c r="E288" s="4">
        <v>810.1</v>
      </c>
      <c r="F288" s="4" t="str">
        <f t="array" ref="F288">INDEX('Level 1'!$A$2:$E$134,  MATCH(C288, 'Level 1'!$A$2:$A$134, 0), 5)</f>
        <v>Energy Storage Stationary</v>
      </c>
      <c r="G288" s="4" t="s">
        <v>605</v>
      </c>
      <c r="H288" s="17" t="s">
        <v>12</v>
      </c>
      <c r="I288" s="17" t="s">
        <v>12</v>
      </c>
      <c r="J288" s="12">
        <v>44999.673980092593</v>
      </c>
      <c r="K288" s="12">
        <v>44999.673980092593</v>
      </c>
      <c r="L288" s="4" t="s">
        <v>12</v>
      </c>
      <c r="M288" s="4" t="s">
        <v>12</v>
      </c>
    </row>
    <row r="289" spans="1:13" ht="14.25" hidden="1" customHeight="1" x14ac:dyDescent="0.25">
      <c r="A289" s="8">
        <v>268</v>
      </c>
      <c r="B289" s="8">
        <v>339</v>
      </c>
      <c r="C289" s="8">
        <v>128</v>
      </c>
      <c r="D289" s="9" t="str">
        <f>VLOOKUP(C289,'Level 1'!A:C,3,FALSE)</f>
        <v>Unit</v>
      </c>
      <c r="E289" s="8">
        <v>810.2</v>
      </c>
      <c r="F289" s="8" t="str">
        <f t="array" ref="F289">INDEX('Level 1'!$A$2:$E$134,  MATCH(C289, 'Level 1'!$A$2:$A$134, 0), 5)</f>
        <v>Energy Storage Stationary</v>
      </c>
      <c r="G289" s="8" t="s">
        <v>604</v>
      </c>
      <c r="H289" s="18" t="s">
        <v>12</v>
      </c>
      <c r="I289" s="18" t="s">
        <v>12</v>
      </c>
      <c r="J289" s="13">
        <v>44999.674259525462</v>
      </c>
      <c r="K289" s="13">
        <v>44999.674259525462</v>
      </c>
      <c r="L289" s="8" t="s">
        <v>12</v>
      </c>
      <c r="M289" s="8" t="s">
        <v>12</v>
      </c>
    </row>
    <row r="290" spans="1:13" ht="14.25" hidden="1" customHeight="1" x14ac:dyDescent="0.25">
      <c r="A290" s="4">
        <v>269</v>
      </c>
      <c r="B290" s="4">
        <v>340</v>
      </c>
      <c r="C290" s="4">
        <v>128</v>
      </c>
      <c r="D290" s="5" t="str">
        <f>VLOOKUP(C290,'Level 1'!A:C,3,FALSE)</f>
        <v>Unit</v>
      </c>
      <c r="E290" s="4">
        <v>810.3</v>
      </c>
      <c r="F290" s="4" t="str">
        <f t="array" ref="F290">INDEX('Level 1'!$A$2:$E$134,  MATCH(C290, 'Level 1'!$A$2:$A$134, 0), 5)</f>
        <v>Energy Storage Stationary</v>
      </c>
      <c r="G290" s="4" t="s">
        <v>606</v>
      </c>
      <c r="H290" s="17" t="s">
        <v>12</v>
      </c>
      <c r="I290" s="17" t="s">
        <v>12</v>
      </c>
      <c r="J290" s="12">
        <v>44999.674476585649</v>
      </c>
      <c r="K290" s="12">
        <v>44999.674476585649</v>
      </c>
      <c r="L290" s="4" t="s">
        <v>12</v>
      </c>
      <c r="M290" s="4" t="s">
        <v>12</v>
      </c>
    </row>
    <row r="291" spans="1:13" ht="14.25" hidden="1" customHeight="1" x14ac:dyDescent="0.25">
      <c r="A291" s="8">
        <v>270</v>
      </c>
      <c r="B291" s="8">
        <v>341</v>
      </c>
      <c r="C291" s="8">
        <v>128</v>
      </c>
      <c r="D291" s="9" t="str">
        <f>VLOOKUP(C291,'Level 1'!A:C,3,FALSE)</f>
        <v>Unit</v>
      </c>
      <c r="E291" s="8">
        <v>810.4</v>
      </c>
      <c r="F291" s="8" t="str">
        <f t="array" ref="F291">INDEX('Level 1'!$A$2:$E$134,  MATCH(C291, 'Level 1'!$A$2:$A$134, 0), 5)</f>
        <v>Energy Storage Stationary</v>
      </c>
      <c r="G291" s="8" t="s">
        <v>608</v>
      </c>
      <c r="H291" s="18" t="s">
        <v>12</v>
      </c>
      <c r="I291" s="18" t="s">
        <v>12</v>
      </c>
      <c r="J291" s="13">
        <v>44999.674778472225</v>
      </c>
      <c r="K291" s="13">
        <v>44999.674778472225</v>
      </c>
      <c r="L291" s="8" t="s">
        <v>12</v>
      </c>
      <c r="M291" s="8" t="s">
        <v>12</v>
      </c>
    </row>
    <row r="292" spans="1:13" ht="14.25" hidden="1" customHeight="1" x14ac:dyDescent="0.25">
      <c r="A292" s="4">
        <v>271</v>
      </c>
      <c r="B292" s="4">
        <v>331</v>
      </c>
      <c r="C292" s="4">
        <v>129</v>
      </c>
      <c r="D292" s="5" t="str">
        <f>VLOOKUP(C292,'Level 1'!A:C,3,FALSE)</f>
        <v>Unit</v>
      </c>
      <c r="E292" s="4">
        <v>801.3</v>
      </c>
      <c r="F292" s="4" t="str">
        <f t="array" ref="F292">INDEX('Level 1'!$A$2:$E$134,  MATCH(C292, 'Level 1'!$A$2:$A$134, 0), 5)</f>
        <v>Fuel Cell</v>
      </c>
      <c r="G292" s="4" t="s">
        <v>609</v>
      </c>
      <c r="H292" s="17" t="s">
        <v>12</v>
      </c>
      <c r="I292" s="17" t="s">
        <v>12</v>
      </c>
      <c r="J292" s="12">
        <v>44999.670231446762</v>
      </c>
      <c r="K292" s="12">
        <v>44999.670231446762</v>
      </c>
      <c r="L292" s="4" t="s">
        <v>12</v>
      </c>
      <c r="M292" s="4" t="s">
        <v>12</v>
      </c>
    </row>
    <row r="293" spans="1:13" ht="14.25" hidden="1" customHeight="1" x14ac:dyDescent="0.25">
      <c r="A293" s="8">
        <v>272</v>
      </c>
      <c r="B293" s="8">
        <v>330</v>
      </c>
      <c r="C293" s="8">
        <v>129</v>
      </c>
      <c r="D293" s="9" t="str">
        <f>VLOOKUP(C293,'Level 1'!A:C,3,FALSE)</f>
        <v>Unit</v>
      </c>
      <c r="E293" s="8">
        <v>801.2</v>
      </c>
      <c r="F293" s="8" t="str">
        <f t="array" ref="F293">INDEX('Level 1'!$A$2:$E$134,  MATCH(C293, 'Level 1'!$A$2:$A$134, 0), 5)</f>
        <v>Fuel Cell</v>
      </c>
      <c r="G293" s="8" t="s">
        <v>610</v>
      </c>
      <c r="H293" s="18" t="s">
        <v>12</v>
      </c>
      <c r="I293" s="18" t="s">
        <v>12</v>
      </c>
      <c r="J293" s="13">
        <v>44999.669946215276</v>
      </c>
      <c r="K293" s="13">
        <v>44999.669946215276</v>
      </c>
      <c r="L293" s="8" t="s">
        <v>12</v>
      </c>
      <c r="M293" s="8" t="s">
        <v>12</v>
      </c>
    </row>
    <row r="294" spans="1:13" ht="14.25" hidden="1" customHeight="1" x14ac:dyDescent="0.25">
      <c r="A294" s="4">
        <v>273</v>
      </c>
      <c r="B294" s="4">
        <v>329</v>
      </c>
      <c r="C294" s="4">
        <v>129</v>
      </c>
      <c r="D294" s="5" t="str">
        <f>VLOOKUP(C294,'Level 1'!A:C,3,FALSE)</f>
        <v>Unit</v>
      </c>
      <c r="E294" s="4">
        <v>801.1</v>
      </c>
      <c r="F294" s="4" t="str">
        <f t="array" ref="F294">INDEX('Level 1'!$A$2:$E$134,  MATCH(C294, 'Level 1'!$A$2:$A$134, 0), 5)</f>
        <v>Fuel Cell</v>
      </c>
      <c r="G294" s="4" t="s">
        <v>611</v>
      </c>
      <c r="H294" s="17" t="s">
        <v>12</v>
      </c>
      <c r="I294" s="17" t="s">
        <v>12</v>
      </c>
      <c r="J294" s="12">
        <v>44999.669745601852</v>
      </c>
      <c r="K294" s="12">
        <v>44999.669745601852</v>
      </c>
      <c r="L294" s="4" t="s">
        <v>12</v>
      </c>
      <c r="M294" s="4" t="s">
        <v>12</v>
      </c>
    </row>
    <row r="295" spans="1:13" ht="14.25" hidden="1" customHeight="1" x14ac:dyDescent="0.25">
      <c r="A295" s="8">
        <v>274</v>
      </c>
      <c r="B295" s="8">
        <v>326</v>
      </c>
      <c r="C295" s="8">
        <v>129</v>
      </c>
      <c r="D295" s="9" t="str">
        <f>VLOOKUP(C295,'Level 1'!A:C,3,FALSE)</f>
        <v>Unit</v>
      </c>
      <c r="E295" s="8">
        <v>801</v>
      </c>
      <c r="F295" s="8" t="str">
        <f t="array" ref="F295">INDEX('Level 1'!$A$2:$E$134,  MATCH(C295, 'Level 1'!$A$2:$A$134, 0), 5)</f>
        <v>Fuel Cell</v>
      </c>
      <c r="G295" s="8" t="s">
        <v>55</v>
      </c>
      <c r="H295" s="18" t="s">
        <v>612</v>
      </c>
      <c r="I295" s="18" t="s">
        <v>12</v>
      </c>
      <c r="J295" s="13">
        <v>44999.668694328706</v>
      </c>
      <c r="K295" s="13">
        <v>44999.668694328706</v>
      </c>
      <c r="L295" s="8" t="s">
        <v>12</v>
      </c>
      <c r="M295" s="8" t="s">
        <v>12</v>
      </c>
    </row>
    <row r="296" spans="1:13" ht="14.25" hidden="1" customHeight="1" x14ac:dyDescent="0.25">
      <c r="A296" s="4">
        <v>275</v>
      </c>
      <c r="B296" s="4">
        <v>332</v>
      </c>
      <c r="C296" s="4">
        <v>129</v>
      </c>
      <c r="D296" s="5" t="str">
        <f>VLOOKUP(C296,'Level 1'!A:C,3,FALSE)</f>
        <v>Unit</v>
      </c>
      <c r="E296" s="4">
        <v>801.4</v>
      </c>
      <c r="F296" s="4" t="str">
        <f t="array" ref="F296">INDEX('Level 1'!$A$2:$E$134,  MATCH(C296, 'Level 1'!$A$2:$A$134, 0), 5)</f>
        <v>Fuel Cell</v>
      </c>
      <c r="G296" s="4" t="s">
        <v>613</v>
      </c>
      <c r="H296" s="17" t="s">
        <v>12</v>
      </c>
      <c r="I296" s="17" t="s">
        <v>12</v>
      </c>
      <c r="J296" s="12">
        <v>44999.670472916667</v>
      </c>
      <c r="K296" s="12">
        <v>44999.670472916667</v>
      </c>
      <c r="L296" s="4" t="s">
        <v>12</v>
      </c>
      <c r="M296" s="4" t="s">
        <v>12</v>
      </c>
    </row>
    <row r="297" spans="1:13" ht="14.25" hidden="1" customHeight="1" x14ac:dyDescent="0.25">
      <c r="A297" s="8">
        <v>276</v>
      </c>
      <c r="B297" s="8">
        <v>335</v>
      </c>
      <c r="C297" s="8">
        <v>130</v>
      </c>
      <c r="D297" s="9" t="str">
        <f>VLOOKUP(C297,'Level 1'!A:C,3,FALSE)</f>
        <v>Unit</v>
      </c>
      <c r="E297" s="8">
        <v>802.2</v>
      </c>
      <c r="F297" s="8" t="str">
        <f t="array" ref="F297">INDEX('Level 1'!$A$2:$E$134,  MATCH(C297, 'Level 1'!$A$2:$A$134, 0), 5)</f>
        <v>Heat Pump</v>
      </c>
      <c r="G297" s="8" t="s">
        <v>87</v>
      </c>
      <c r="H297" s="18" t="s">
        <v>12</v>
      </c>
      <c r="I297" s="18" t="s">
        <v>614</v>
      </c>
      <c r="J297" s="13">
        <v>44999.672187303244</v>
      </c>
      <c r="K297" s="13">
        <v>44999.672187303244</v>
      </c>
      <c r="L297" s="8" t="s">
        <v>12</v>
      </c>
      <c r="M297" s="8" t="s">
        <v>12</v>
      </c>
    </row>
    <row r="298" spans="1:13" ht="14.25" hidden="1" customHeight="1" x14ac:dyDescent="0.25">
      <c r="A298" s="4">
        <v>277</v>
      </c>
      <c r="B298" s="4">
        <v>334</v>
      </c>
      <c r="C298" s="4">
        <v>130</v>
      </c>
      <c r="D298" s="5" t="str">
        <f>VLOOKUP(C298,'Level 1'!A:C,3,FALSE)</f>
        <v>Unit</v>
      </c>
      <c r="E298" s="4">
        <v>802.1</v>
      </c>
      <c r="F298" s="4" t="str">
        <f t="array" ref="F298">INDEX('Level 1'!$A$2:$E$134,  MATCH(C298, 'Level 1'!$A$2:$A$134, 0), 5)</f>
        <v>Heat Pump</v>
      </c>
      <c r="G298" s="4" t="s">
        <v>274</v>
      </c>
      <c r="H298" s="17" t="s">
        <v>615</v>
      </c>
      <c r="I298" s="17" t="s">
        <v>616</v>
      </c>
      <c r="J298" s="12">
        <v>44999.671871759259</v>
      </c>
      <c r="K298" s="12">
        <v>44999.671871759259</v>
      </c>
      <c r="L298" s="4" t="s">
        <v>12</v>
      </c>
      <c r="M298" s="4" t="s">
        <v>12</v>
      </c>
    </row>
    <row r="299" spans="1:13" ht="14.25" hidden="1" customHeight="1" x14ac:dyDescent="0.25">
      <c r="A299" s="8">
        <v>278</v>
      </c>
      <c r="B299" s="8">
        <v>333</v>
      </c>
      <c r="C299" s="8">
        <v>130</v>
      </c>
      <c r="D299" s="9" t="str">
        <f>VLOOKUP(C299,'Level 1'!A:C,3,FALSE)</f>
        <v>Unit</v>
      </c>
      <c r="E299" s="8">
        <v>802</v>
      </c>
      <c r="F299" s="8" t="str">
        <f t="array" ref="F299">INDEX('Level 1'!$A$2:$E$134,  MATCH(C299, 'Level 1'!$A$2:$A$134, 0), 5)</f>
        <v>Heat Pump</v>
      </c>
      <c r="G299" s="8" t="s">
        <v>55</v>
      </c>
      <c r="H299" s="18" t="s">
        <v>12</v>
      </c>
      <c r="I299" s="18" t="s">
        <v>12</v>
      </c>
      <c r="J299" s="11">
        <v>44999.671273148146</v>
      </c>
      <c r="K299" s="11">
        <v>44999.671273148146</v>
      </c>
      <c r="L299" s="8" t="s">
        <v>12</v>
      </c>
      <c r="M299" s="8" t="s">
        <v>12</v>
      </c>
    </row>
    <row r="300" spans="1:13" ht="14.25" hidden="1" customHeight="1" x14ac:dyDescent="0.25">
      <c r="A300" s="4">
        <v>279</v>
      </c>
      <c r="B300" s="4">
        <v>336</v>
      </c>
      <c r="C300" s="4">
        <v>131</v>
      </c>
      <c r="D300" s="5" t="str">
        <f>VLOOKUP(C300,'Level 1'!A:C,3,FALSE)</f>
        <v>Unit</v>
      </c>
      <c r="E300" s="4">
        <v>805</v>
      </c>
      <c r="F300" s="4" t="str">
        <f t="array" ref="F300">INDEX('Level 1'!$A$2:$E$134,  MATCH(C300, 'Level 1'!$A$2:$A$134, 0), 5)</f>
        <v>Motor</v>
      </c>
      <c r="G300" s="4" t="s">
        <v>55</v>
      </c>
      <c r="H300" s="17" t="s">
        <v>617</v>
      </c>
      <c r="I300" s="17" t="s">
        <v>618</v>
      </c>
      <c r="J300" s="12">
        <v>44999.673356631945</v>
      </c>
      <c r="K300" s="12">
        <v>44999.673356631945</v>
      </c>
      <c r="L300" s="4" t="s">
        <v>12</v>
      </c>
      <c r="M300" s="4" t="s">
        <v>12</v>
      </c>
    </row>
    <row r="301" spans="1:13" ht="14.25" hidden="1" customHeight="1" x14ac:dyDescent="0.25">
      <c r="A301" s="8">
        <v>280</v>
      </c>
      <c r="B301" s="8">
        <v>343</v>
      </c>
      <c r="C301" s="8">
        <v>132</v>
      </c>
      <c r="D301" s="9" t="str">
        <f>VLOOKUP(C301,'Level 1'!A:C,3,FALSE)</f>
        <v>Unit</v>
      </c>
      <c r="E301" s="8">
        <v>815.1</v>
      </c>
      <c r="F301" s="8" t="str">
        <f t="array" ref="F301">INDEX('Level 1'!$A$2:$E$134,  MATCH(C301, 'Level 1'!$A$2:$A$134, 0), 5)</f>
        <v>Solar Panels</v>
      </c>
      <c r="G301" s="8" t="s">
        <v>619</v>
      </c>
      <c r="H301" s="18" t="s">
        <v>12</v>
      </c>
      <c r="I301" s="18" t="s">
        <v>12</v>
      </c>
      <c r="J301" s="13">
        <v>44999.675381284724</v>
      </c>
      <c r="K301" s="13">
        <v>44999.675381284724</v>
      </c>
      <c r="L301" s="8" t="s">
        <v>12</v>
      </c>
      <c r="M301" s="8" t="s">
        <v>12</v>
      </c>
    </row>
    <row r="302" spans="1:13" ht="14.25" hidden="1" customHeight="1" x14ac:dyDescent="0.25">
      <c r="A302" s="4">
        <v>281</v>
      </c>
      <c r="B302" s="4">
        <v>344</v>
      </c>
      <c r="C302" s="4">
        <v>132</v>
      </c>
      <c r="D302" s="5" t="str">
        <f>VLOOKUP(C302,'Level 1'!A:C,3,FALSE)</f>
        <v>Unit</v>
      </c>
      <c r="E302" s="4">
        <v>815.2</v>
      </c>
      <c r="F302" s="4" t="str">
        <f t="array" ref="F302">INDEX('Level 1'!$A$2:$E$134,  MATCH(C302, 'Level 1'!$A$2:$A$134, 0), 5)</f>
        <v>Solar Panels</v>
      </c>
      <c r="G302" s="4" t="s">
        <v>620</v>
      </c>
      <c r="H302" s="17" t="s">
        <v>12</v>
      </c>
      <c r="I302" s="17" t="s">
        <v>12</v>
      </c>
      <c r="J302" s="12">
        <v>44999.675884872682</v>
      </c>
      <c r="K302" s="12">
        <v>44999.675884872682</v>
      </c>
      <c r="L302" s="4" t="s">
        <v>12</v>
      </c>
      <c r="M302" s="4" t="s">
        <v>12</v>
      </c>
    </row>
    <row r="303" spans="1:13" ht="14.25" customHeight="1" x14ac:dyDescent="0.25">
      <c r="D303" s="14"/>
      <c r="H303" s="19"/>
      <c r="I303" s="19"/>
    </row>
    <row r="304" spans="1:13" ht="14.25" customHeight="1" x14ac:dyDescent="0.25">
      <c r="D304" s="14"/>
      <c r="H304" s="19"/>
      <c r="I304" s="19"/>
    </row>
    <row r="305" spans="4:9" ht="14.25" customHeight="1" x14ac:dyDescent="0.25">
      <c r="D305" s="14"/>
      <c r="H305" s="19"/>
      <c r="I305" s="19"/>
    </row>
    <row r="306" spans="4:9" ht="14.25" customHeight="1" x14ac:dyDescent="0.25">
      <c r="D306" s="14"/>
      <c r="H306" s="19"/>
      <c r="I306" s="19"/>
    </row>
    <row r="307" spans="4:9" ht="14.25" customHeight="1" x14ac:dyDescent="0.25">
      <c r="D307" s="14"/>
      <c r="H307" s="19"/>
      <c r="I307" s="19"/>
    </row>
    <row r="308" spans="4:9" ht="14.25" customHeight="1" x14ac:dyDescent="0.25">
      <c r="D308" s="14"/>
      <c r="H308" s="19"/>
      <c r="I308" s="19"/>
    </row>
    <row r="309" spans="4:9" ht="14.25" customHeight="1" x14ac:dyDescent="0.25">
      <c r="D309" s="14"/>
      <c r="H309" s="19"/>
      <c r="I309" s="19"/>
    </row>
    <row r="310" spans="4:9" ht="14.25" customHeight="1" x14ac:dyDescent="0.25">
      <c r="D310" s="14"/>
      <c r="H310" s="19"/>
      <c r="I310" s="19"/>
    </row>
    <row r="311" spans="4:9" ht="14.25" customHeight="1" x14ac:dyDescent="0.25">
      <c r="D311" s="14"/>
      <c r="H311" s="19"/>
      <c r="I311" s="19"/>
    </row>
    <row r="312" spans="4:9" ht="14.25" customHeight="1" x14ac:dyDescent="0.25">
      <c r="D312" s="14"/>
      <c r="H312" s="19"/>
      <c r="I312" s="19"/>
    </row>
    <row r="313" spans="4:9" ht="14.25" customHeight="1" x14ac:dyDescent="0.25">
      <c r="D313" s="14"/>
      <c r="H313" s="19"/>
      <c r="I313" s="19"/>
    </row>
    <row r="314" spans="4:9" ht="14.25" customHeight="1" x14ac:dyDescent="0.25">
      <c r="D314" s="14"/>
      <c r="H314" s="19"/>
      <c r="I314" s="19"/>
    </row>
    <row r="315" spans="4:9" ht="14.25" customHeight="1" x14ac:dyDescent="0.25">
      <c r="D315" s="14"/>
      <c r="H315" s="19"/>
      <c r="I315" s="19"/>
    </row>
    <row r="316" spans="4:9" ht="14.25" customHeight="1" x14ac:dyDescent="0.25">
      <c r="D316" s="14"/>
      <c r="H316" s="19"/>
      <c r="I316" s="19"/>
    </row>
    <row r="317" spans="4:9" ht="14.25" customHeight="1" x14ac:dyDescent="0.25">
      <c r="D317" s="14"/>
      <c r="H317" s="19"/>
      <c r="I317" s="19"/>
    </row>
    <row r="318" spans="4:9" ht="14.25" customHeight="1" x14ac:dyDescent="0.25">
      <c r="D318" s="14"/>
      <c r="H318" s="19"/>
      <c r="I318" s="19"/>
    </row>
    <row r="319" spans="4:9" ht="14.25" customHeight="1" x14ac:dyDescent="0.25">
      <c r="D319" s="14"/>
      <c r="H319" s="19"/>
      <c r="I319" s="19"/>
    </row>
    <row r="320" spans="4:9" ht="14.25" customHeight="1" x14ac:dyDescent="0.25">
      <c r="D320" s="14"/>
      <c r="H320" s="19"/>
      <c r="I320" s="19"/>
    </row>
    <row r="321" spans="4:9" ht="14.25" customHeight="1" x14ac:dyDescent="0.25">
      <c r="D321" s="14"/>
      <c r="H321" s="19"/>
      <c r="I321" s="19"/>
    </row>
    <row r="322" spans="4:9" ht="14.25" customHeight="1" x14ac:dyDescent="0.25">
      <c r="D322" s="14"/>
      <c r="H322" s="19"/>
      <c r="I322" s="19"/>
    </row>
    <row r="323" spans="4:9" ht="14.25" customHeight="1" x14ac:dyDescent="0.25">
      <c r="D323" s="14"/>
      <c r="H323" s="19"/>
      <c r="I323" s="19"/>
    </row>
    <row r="324" spans="4:9" ht="14.25" customHeight="1" x14ac:dyDescent="0.25">
      <c r="D324" s="14"/>
      <c r="H324" s="19"/>
      <c r="I324" s="19"/>
    </row>
    <row r="325" spans="4:9" ht="14.25" customHeight="1" x14ac:dyDescent="0.25">
      <c r="D325" s="14"/>
      <c r="H325" s="19"/>
      <c r="I325" s="19"/>
    </row>
    <row r="326" spans="4:9" ht="14.25" customHeight="1" x14ac:dyDescent="0.25">
      <c r="D326" s="14"/>
      <c r="H326" s="19"/>
      <c r="I326" s="19"/>
    </row>
    <row r="327" spans="4:9" ht="14.25" customHeight="1" x14ac:dyDescent="0.25">
      <c r="D327" s="14"/>
      <c r="H327" s="19"/>
      <c r="I327" s="19"/>
    </row>
    <row r="328" spans="4:9" ht="14.25" customHeight="1" x14ac:dyDescent="0.25">
      <c r="D328" s="14"/>
      <c r="H328" s="19"/>
      <c r="I328" s="19"/>
    </row>
    <row r="329" spans="4:9" ht="14.25" customHeight="1" x14ac:dyDescent="0.25">
      <c r="D329" s="14"/>
      <c r="H329" s="19"/>
      <c r="I329" s="19"/>
    </row>
    <row r="330" spans="4:9" ht="14.25" customHeight="1" x14ac:dyDescent="0.25">
      <c r="D330" s="14"/>
      <c r="H330" s="19"/>
      <c r="I330" s="19"/>
    </row>
    <row r="331" spans="4:9" ht="14.25" customHeight="1" x14ac:dyDescent="0.25">
      <c r="D331" s="14"/>
      <c r="H331" s="19"/>
      <c r="I331" s="19"/>
    </row>
    <row r="332" spans="4:9" ht="14.25" customHeight="1" x14ac:dyDescent="0.25">
      <c r="D332" s="14"/>
      <c r="H332" s="19"/>
      <c r="I332" s="19"/>
    </row>
    <row r="333" spans="4:9" ht="14.25" customHeight="1" x14ac:dyDescent="0.25">
      <c r="D333" s="14"/>
      <c r="H333" s="19"/>
      <c r="I333" s="19"/>
    </row>
    <row r="334" spans="4:9" ht="14.25" customHeight="1" x14ac:dyDescent="0.25">
      <c r="D334" s="14"/>
      <c r="H334" s="19"/>
      <c r="I334" s="19"/>
    </row>
    <row r="335" spans="4:9" ht="14.25" customHeight="1" x14ac:dyDescent="0.25">
      <c r="D335" s="14"/>
      <c r="H335" s="19"/>
      <c r="I335" s="19"/>
    </row>
    <row r="336" spans="4:9" ht="14.25" customHeight="1" x14ac:dyDescent="0.25">
      <c r="D336" s="14"/>
      <c r="H336" s="19"/>
      <c r="I336" s="19"/>
    </row>
    <row r="337" spans="4:9" ht="14.25" customHeight="1" x14ac:dyDescent="0.25">
      <c r="D337" s="14"/>
      <c r="H337" s="19"/>
      <c r="I337" s="19"/>
    </row>
    <row r="338" spans="4:9" ht="14.25" customHeight="1" x14ac:dyDescent="0.25">
      <c r="D338" s="14"/>
      <c r="H338" s="19"/>
      <c r="I338" s="19"/>
    </row>
    <row r="339" spans="4:9" ht="14.25" customHeight="1" x14ac:dyDescent="0.25">
      <c r="D339" s="14"/>
      <c r="H339" s="19"/>
      <c r="I339" s="19"/>
    </row>
    <row r="340" spans="4:9" ht="14.25" customHeight="1" x14ac:dyDescent="0.25">
      <c r="D340" s="14"/>
      <c r="H340" s="19"/>
      <c r="I340" s="19"/>
    </row>
    <row r="341" spans="4:9" ht="14.25" customHeight="1" x14ac:dyDescent="0.25">
      <c r="D341" s="14"/>
      <c r="H341" s="19"/>
      <c r="I341" s="19"/>
    </row>
    <row r="342" spans="4:9" ht="14.25" customHeight="1" x14ac:dyDescent="0.25">
      <c r="D342" s="14"/>
      <c r="H342" s="19"/>
      <c r="I342" s="19"/>
    </row>
    <row r="343" spans="4:9" ht="14.25" customHeight="1" x14ac:dyDescent="0.25">
      <c r="D343" s="14"/>
      <c r="H343" s="19"/>
      <c r="I343" s="19"/>
    </row>
    <row r="344" spans="4:9" ht="14.25" customHeight="1" x14ac:dyDescent="0.25">
      <c r="D344" s="14"/>
      <c r="H344" s="19"/>
      <c r="I344" s="19"/>
    </row>
    <row r="345" spans="4:9" ht="14.25" customHeight="1" x14ac:dyDescent="0.25">
      <c r="D345" s="14"/>
      <c r="H345" s="19"/>
      <c r="I345" s="19"/>
    </row>
    <row r="346" spans="4:9" ht="14.25" customHeight="1" x14ac:dyDescent="0.25">
      <c r="D346" s="14"/>
      <c r="H346" s="19"/>
      <c r="I346" s="19"/>
    </row>
    <row r="347" spans="4:9" ht="14.25" customHeight="1" x14ac:dyDescent="0.25">
      <c r="D347" s="14"/>
      <c r="H347" s="19"/>
      <c r="I347" s="19"/>
    </row>
    <row r="348" spans="4:9" ht="14.25" customHeight="1" x14ac:dyDescent="0.25">
      <c r="D348" s="14"/>
      <c r="H348" s="19"/>
      <c r="I348" s="19"/>
    </row>
    <row r="349" spans="4:9" ht="14.25" customHeight="1" x14ac:dyDescent="0.25">
      <c r="D349" s="14"/>
      <c r="H349" s="19"/>
      <c r="I349" s="19"/>
    </row>
    <row r="350" spans="4:9" ht="14.25" customHeight="1" x14ac:dyDescent="0.25">
      <c r="D350" s="14"/>
      <c r="H350" s="19"/>
      <c r="I350" s="19"/>
    </row>
    <row r="351" spans="4:9" ht="14.25" customHeight="1" x14ac:dyDescent="0.25">
      <c r="D351" s="14"/>
      <c r="H351" s="19"/>
      <c r="I351" s="19"/>
    </row>
    <row r="352" spans="4:9" ht="14.25" customHeight="1" x14ac:dyDescent="0.25">
      <c r="D352" s="14"/>
      <c r="H352" s="19"/>
      <c r="I352" s="19"/>
    </row>
    <row r="353" spans="4:9" ht="14.25" customHeight="1" x14ac:dyDescent="0.25">
      <c r="D353" s="14"/>
      <c r="H353" s="19"/>
      <c r="I353" s="19"/>
    </row>
    <row r="354" spans="4:9" ht="14.25" customHeight="1" x14ac:dyDescent="0.25">
      <c r="D354" s="14"/>
      <c r="H354" s="19"/>
      <c r="I354" s="19"/>
    </row>
    <row r="355" spans="4:9" ht="14.25" customHeight="1" x14ac:dyDescent="0.25">
      <c r="D355" s="14"/>
      <c r="H355" s="19"/>
      <c r="I355" s="19"/>
    </row>
    <row r="356" spans="4:9" ht="14.25" customHeight="1" x14ac:dyDescent="0.25">
      <c r="D356" s="14"/>
      <c r="H356" s="19"/>
      <c r="I356" s="19"/>
    </row>
    <row r="357" spans="4:9" ht="14.25" customHeight="1" x14ac:dyDescent="0.25">
      <c r="D357" s="14"/>
      <c r="H357" s="19"/>
      <c r="I357" s="19"/>
    </row>
    <row r="358" spans="4:9" ht="14.25" customHeight="1" x14ac:dyDescent="0.25">
      <c r="D358" s="14"/>
      <c r="H358" s="19"/>
      <c r="I358" s="19"/>
    </row>
    <row r="359" spans="4:9" ht="14.25" customHeight="1" x14ac:dyDescent="0.25">
      <c r="D359" s="14"/>
      <c r="H359" s="19"/>
      <c r="I359" s="19"/>
    </row>
    <row r="360" spans="4:9" ht="14.25" customHeight="1" x14ac:dyDescent="0.25">
      <c r="D360" s="14"/>
      <c r="H360" s="19"/>
      <c r="I360" s="19"/>
    </row>
    <row r="361" spans="4:9" ht="14.25" customHeight="1" x14ac:dyDescent="0.25">
      <c r="D361" s="14"/>
      <c r="H361" s="19"/>
      <c r="I361" s="19"/>
    </row>
    <row r="362" spans="4:9" ht="14.25" customHeight="1" x14ac:dyDescent="0.25">
      <c r="D362" s="14"/>
      <c r="H362" s="19"/>
      <c r="I362" s="19"/>
    </row>
    <row r="363" spans="4:9" ht="14.25" customHeight="1" x14ac:dyDescent="0.25">
      <c r="D363" s="14"/>
      <c r="H363" s="19"/>
      <c r="I363" s="19"/>
    </row>
    <row r="364" spans="4:9" ht="14.25" customHeight="1" x14ac:dyDescent="0.25">
      <c r="D364" s="14"/>
      <c r="H364" s="19"/>
      <c r="I364" s="19"/>
    </row>
    <row r="365" spans="4:9" ht="14.25" customHeight="1" x14ac:dyDescent="0.25">
      <c r="D365" s="14"/>
      <c r="H365" s="19"/>
      <c r="I365" s="19"/>
    </row>
    <row r="366" spans="4:9" ht="14.25" customHeight="1" x14ac:dyDescent="0.25">
      <c r="D366" s="14"/>
      <c r="H366" s="19"/>
      <c r="I366" s="19"/>
    </row>
    <row r="367" spans="4:9" ht="14.25" customHeight="1" x14ac:dyDescent="0.25">
      <c r="D367" s="14"/>
      <c r="H367" s="19"/>
      <c r="I367" s="19"/>
    </row>
    <row r="368" spans="4:9" ht="14.25" customHeight="1" x14ac:dyDescent="0.25">
      <c r="D368" s="14"/>
      <c r="H368" s="19"/>
      <c r="I368" s="19"/>
    </row>
    <row r="369" spans="4:9" ht="14.25" customHeight="1" x14ac:dyDescent="0.25">
      <c r="D369" s="14"/>
      <c r="H369" s="19"/>
      <c r="I369" s="19"/>
    </row>
    <row r="370" spans="4:9" ht="14.25" customHeight="1" x14ac:dyDescent="0.25">
      <c r="D370" s="14"/>
      <c r="H370" s="19"/>
      <c r="I370" s="19"/>
    </row>
    <row r="371" spans="4:9" ht="14.25" customHeight="1" x14ac:dyDescent="0.25">
      <c r="D371" s="14"/>
      <c r="H371" s="19"/>
      <c r="I371" s="19"/>
    </row>
    <row r="372" spans="4:9" ht="14.25" customHeight="1" x14ac:dyDescent="0.25">
      <c r="D372" s="14"/>
      <c r="H372" s="19"/>
      <c r="I372" s="19"/>
    </row>
    <row r="373" spans="4:9" ht="14.25" customHeight="1" x14ac:dyDescent="0.25">
      <c r="D373" s="14"/>
      <c r="H373" s="19"/>
      <c r="I373" s="19"/>
    </row>
    <row r="374" spans="4:9" ht="14.25" customHeight="1" x14ac:dyDescent="0.25">
      <c r="D374" s="14"/>
      <c r="H374" s="19"/>
      <c r="I374" s="19"/>
    </row>
    <row r="375" spans="4:9" ht="14.25" customHeight="1" x14ac:dyDescent="0.25">
      <c r="D375" s="14"/>
      <c r="H375" s="19"/>
      <c r="I375" s="19"/>
    </row>
    <row r="376" spans="4:9" ht="14.25" customHeight="1" x14ac:dyDescent="0.25">
      <c r="D376" s="14"/>
      <c r="H376" s="19"/>
      <c r="I376" s="19"/>
    </row>
    <row r="377" spans="4:9" ht="14.25" customHeight="1" x14ac:dyDescent="0.25">
      <c r="D377" s="14"/>
      <c r="H377" s="19"/>
      <c r="I377" s="19"/>
    </row>
    <row r="378" spans="4:9" ht="14.25" customHeight="1" x14ac:dyDescent="0.25">
      <c r="D378" s="14"/>
      <c r="H378" s="19"/>
      <c r="I378" s="19"/>
    </row>
    <row r="379" spans="4:9" ht="14.25" customHeight="1" x14ac:dyDescent="0.25">
      <c r="D379" s="14"/>
      <c r="H379" s="19"/>
      <c r="I379" s="19"/>
    </row>
    <row r="380" spans="4:9" ht="14.25" customHeight="1" x14ac:dyDescent="0.25">
      <c r="D380" s="14"/>
      <c r="H380" s="19"/>
      <c r="I380" s="19"/>
    </row>
    <row r="381" spans="4:9" ht="14.25" customHeight="1" x14ac:dyDescent="0.25">
      <c r="D381" s="14"/>
      <c r="H381" s="19"/>
      <c r="I381" s="19"/>
    </row>
    <row r="382" spans="4:9" ht="14.25" customHeight="1" x14ac:dyDescent="0.25">
      <c r="D382" s="14"/>
      <c r="H382" s="19"/>
      <c r="I382" s="19"/>
    </row>
    <row r="383" spans="4:9" ht="14.25" customHeight="1" x14ac:dyDescent="0.25">
      <c r="D383" s="14"/>
      <c r="H383" s="19"/>
      <c r="I383" s="19"/>
    </row>
    <row r="384" spans="4:9" ht="14.25" customHeight="1" x14ac:dyDescent="0.25">
      <c r="D384" s="14"/>
      <c r="H384" s="19"/>
      <c r="I384" s="19"/>
    </row>
    <row r="385" spans="4:9" ht="14.25" customHeight="1" x14ac:dyDescent="0.25">
      <c r="D385" s="14"/>
      <c r="H385" s="19"/>
      <c r="I385" s="19"/>
    </row>
    <row r="386" spans="4:9" ht="14.25" customHeight="1" x14ac:dyDescent="0.25">
      <c r="D386" s="14"/>
      <c r="H386" s="19"/>
      <c r="I386" s="19"/>
    </row>
    <row r="387" spans="4:9" ht="14.25" customHeight="1" x14ac:dyDescent="0.25">
      <c r="D387" s="14"/>
      <c r="H387" s="19"/>
      <c r="I387" s="19"/>
    </row>
    <row r="388" spans="4:9" ht="14.25" customHeight="1" x14ac:dyDescent="0.25">
      <c r="D388" s="14"/>
      <c r="H388" s="19"/>
      <c r="I388" s="19"/>
    </row>
    <row r="389" spans="4:9" ht="14.25" customHeight="1" x14ac:dyDescent="0.25">
      <c r="D389" s="14"/>
      <c r="H389" s="19"/>
      <c r="I389" s="19"/>
    </row>
    <row r="390" spans="4:9" ht="14.25" customHeight="1" x14ac:dyDescent="0.25">
      <c r="D390" s="14"/>
      <c r="H390" s="19"/>
      <c r="I390" s="19"/>
    </row>
    <row r="391" spans="4:9" ht="14.25" customHeight="1" x14ac:dyDescent="0.25">
      <c r="D391" s="14"/>
      <c r="H391" s="19"/>
      <c r="I391" s="19"/>
    </row>
    <row r="392" spans="4:9" ht="14.25" customHeight="1" x14ac:dyDescent="0.25">
      <c r="D392" s="14"/>
      <c r="H392" s="19"/>
      <c r="I392" s="19"/>
    </row>
    <row r="393" spans="4:9" ht="14.25" customHeight="1" x14ac:dyDescent="0.25">
      <c r="D393" s="14"/>
      <c r="H393" s="19"/>
      <c r="I393" s="19"/>
    </row>
    <row r="394" spans="4:9" ht="14.25" customHeight="1" x14ac:dyDescent="0.25">
      <c r="D394" s="14"/>
      <c r="H394" s="19"/>
      <c r="I394" s="19"/>
    </row>
    <row r="395" spans="4:9" ht="14.25" customHeight="1" x14ac:dyDescent="0.25">
      <c r="D395" s="14"/>
      <c r="H395" s="19"/>
      <c r="I395" s="19"/>
    </row>
    <row r="396" spans="4:9" ht="14.25" customHeight="1" x14ac:dyDescent="0.25">
      <c r="D396" s="14"/>
      <c r="H396" s="19"/>
      <c r="I396" s="19"/>
    </row>
    <row r="397" spans="4:9" ht="14.25" customHeight="1" x14ac:dyDescent="0.25">
      <c r="D397" s="14"/>
      <c r="H397" s="19"/>
      <c r="I397" s="19"/>
    </row>
    <row r="398" spans="4:9" ht="14.25" customHeight="1" x14ac:dyDescent="0.25">
      <c r="D398" s="14"/>
      <c r="H398" s="19"/>
      <c r="I398" s="19"/>
    </row>
    <row r="399" spans="4:9" ht="14.25" customHeight="1" x14ac:dyDescent="0.25">
      <c r="D399" s="14"/>
      <c r="H399" s="19"/>
      <c r="I399" s="19"/>
    </row>
    <row r="400" spans="4:9" ht="14.25" customHeight="1" x14ac:dyDescent="0.25">
      <c r="D400" s="14"/>
      <c r="H400" s="19"/>
      <c r="I400" s="19"/>
    </row>
    <row r="401" spans="4:9" ht="14.25" customHeight="1" x14ac:dyDescent="0.25">
      <c r="D401" s="14"/>
      <c r="H401" s="19"/>
      <c r="I401" s="19"/>
    </row>
    <row r="402" spans="4:9" ht="14.25" customHeight="1" x14ac:dyDescent="0.25">
      <c r="D402" s="14"/>
      <c r="H402" s="19"/>
      <c r="I402" s="19"/>
    </row>
    <row r="403" spans="4:9" ht="14.25" customHeight="1" x14ac:dyDescent="0.25">
      <c r="D403" s="14"/>
      <c r="H403" s="19"/>
      <c r="I403" s="19"/>
    </row>
    <row r="404" spans="4:9" ht="14.25" customHeight="1" x14ac:dyDescent="0.25">
      <c r="D404" s="14"/>
      <c r="H404" s="19"/>
      <c r="I404" s="19"/>
    </row>
    <row r="405" spans="4:9" ht="14.25" customHeight="1" x14ac:dyDescent="0.25">
      <c r="D405" s="14"/>
      <c r="H405" s="19"/>
      <c r="I405" s="19"/>
    </row>
    <row r="406" spans="4:9" ht="14.25" customHeight="1" x14ac:dyDescent="0.25">
      <c r="D406" s="14"/>
      <c r="H406" s="19"/>
      <c r="I406" s="19"/>
    </row>
    <row r="407" spans="4:9" ht="14.25" customHeight="1" x14ac:dyDescent="0.25">
      <c r="D407" s="14"/>
      <c r="H407" s="19"/>
      <c r="I407" s="19"/>
    </row>
    <row r="408" spans="4:9" ht="14.25" customHeight="1" x14ac:dyDescent="0.25">
      <c r="D408" s="14"/>
      <c r="H408" s="19"/>
      <c r="I408" s="19"/>
    </row>
    <row r="409" spans="4:9" ht="14.25" customHeight="1" x14ac:dyDescent="0.25">
      <c r="D409" s="14"/>
      <c r="H409" s="19"/>
      <c r="I409" s="19"/>
    </row>
    <row r="410" spans="4:9" ht="14.25" customHeight="1" x14ac:dyDescent="0.25">
      <c r="D410" s="14"/>
      <c r="H410" s="19"/>
      <c r="I410" s="19"/>
    </row>
    <row r="411" spans="4:9" ht="14.25" customHeight="1" x14ac:dyDescent="0.25">
      <c r="D411" s="14"/>
      <c r="H411" s="19"/>
      <c r="I411" s="19"/>
    </row>
    <row r="412" spans="4:9" ht="14.25" customHeight="1" x14ac:dyDescent="0.25">
      <c r="D412" s="14"/>
      <c r="H412" s="19"/>
      <c r="I412" s="19"/>
    </row>
    <row r="413" spans="4:9" ht="14.25" customHeight="1" x14ac:dyDescent="0.25">
      <c r="D413" s="14"/>
      <c r="H413" s="19"/>
      <c r="I413" s="19"/>
    </row>
    <row r="414" spans="4:9" ht="14.25" customHeight="1" x14ac:dyDescent="0.25">
      <c r="D414" s="14"/>
      <c r="H414" s="19"/>
      <c r="I414" s="19"/>
    </row>
    <row r="415" spans="4:9" ht="14.25" customHeight="1" x14ac:dyDescent="0.25">
      <c r="D415" s="14"/>
      <c r="H415" s="19"/>
      <c r="I415" s="19"/>
    </row>
    <row r="416" spans="4:9" ht="14.25" customHeight="1" x14ac:dyDescent="0.25">
      <c r="D416" s="14"/>
      <c r="H416" s="19"/>
      <c r="I416" s="19"/>
    </row>
    <row r="417" spans="4:9" ht="14.25" customHeight="1" x14ac:dyDescent="0.25">
      <c r="D417" s="14"/>
      <c r="H417" s="19"/>
      <c r="I417" s="19"/>
    </row>
    <row r="418" spans="4:9" ht="14.25" customHeight="1" x14ac:dyDescent="0.25">
      <c r="D418" s="14"/>
      <c r="H418" s="19"/>
      <c r="I418" s="19"/>
    </row>
    <row r="419" spans="4:9" ht="14.25" customHeight="1" x14ac:dyDescent="0.25">
      <c r="D419" s="14"/>
      <c r="H419" s="19"/>
      <c r="I419" s="19"/>
    </row>
    <row r="420" spans="4:9" ht="14.25" customHeight="1" x14ac:dyDescent="0.25">
      <c r="D420" s="14"/>
      <c r="H420" s="19"/>
      <c r="I420" s="19"/>
    </row>
    <row r="421" spans="4:9" ht="14.25" customHeight="1" x14ac:dyDescent="0.25">
      <c r="D421" s="14"/>
      <c r="H421" s="19"/>
      <c r="I421" s="19"/>
    </row>
    <row r="422" spans="4:9" ht="14.25" customHeight="1" x14ac:dyDescent="0.25">
      <c r="D422" s="14"/>
      <c r="H422" s="19"/>
      <c r="I422" s="19"/>
    </row>
    <row r="423" spans="4:9" ht="14.25" customHeight="1" x14ac:dyDescent="0.25">
      <c r="D423" s="14"/>
      <c r="H423" s="19"/>
      <c r="I423" s="19"/>
    </row>
    <row r="424" spans="4:9" ht="14.25" customHeight="1" x14ac:dyDescent="0.25">
      <c r="D424" s="14"/>
      <c r="H424" s="19"/>
      <c r="I424" s="19"/>
    </row>
    <row r="425" spans="4:9" ht="14.25" customHeight="1" x14ac:dyDescent="0.25">
      <c r="D425" s="14"/>
      <c r="H425" s="19"/>
      <c r="I425" s="19"/>
    </row>
    <row r="426" spans="4:9" ht="14.25" customHeight="1" x14ac:dyDescent="0.25">
      <c r="D426" s="14"/>
      <c r="H426" s="19"/>
      <c r="I426" s="19"/>
    </row>
    <row r="427" spans="4:9" ht="14.25" customHeight="1" x14ac:dyDescent="0.25">
      <c r="D427" s="14"/>
      <c r="H427" s="19"/>
      <c r="I427" s="19"/>
    </row>
    <row r="428" spans="4:9" ht="14.25" customHeight="1" x14ac:dyDescent="0.25">
      <c r="D428" s="14"/>
      <c r="H428" s="19"/>
      <c r="I428" s="19"/>
    </row>
    <row r="429" spans="4:9" ht="14.25" customHeight="1" x14ac:dyDescent="0.25">
      <c r="D429" s="14"/>
      <c r="H429" s="19"/>
      <c r="I429" s="19"/>
    </row>
    <row r="430" spans="4:9" ht="14.25" customHeight="1" x14ac:dyDescent="0.25">
      <c r="D430" s="14"/>
      <c r="H430" s="19"/>
      <c r="I430" s="19"/>
    </row>
    <row r="431" spans="4:9" ht="14.25" customHeight="1" x14ac:dyDescent="0.25">
      <c r="D431" s="14"/>
      <c r="H431" s="19"/>
      <c r="I431" s="19"/>
    </row>
    <row r="432" spans="4:9" ht="14.25" customHeight="1" x14ac:dyDescent="0.25">
      <c r="D432" s="14"/>
      <c r="H432" s="19"/>
      <c r="I432" s="19"/>
    </row>
    <row r="433" spans="4:9" ht="14.25" customHeight="1" x14ac:dyDescent="0.25">
      <c r="D433" s="14"/>
      <c r="H433" s="19"/>
      <c r="I433" s="19"/>
    </row>
    <row r="434" spans="4:9" ht="14.25" customHeight="1" x14ac:dyDescent="0.25">
      <c r="D434" s="14"/>
      <c r="H434" s="19"/>
      <c r="I434" s="19"/>
    </row>
    <row r="435" spans="4:9" ht="14.25" customHeight="1" x14ac:dyDescent="0.25">
      <c r="D435" s="14"/>
      <c r="H435" s="19"/>
      <c r="I435" s="19"/>
    </row>
    <row r="436" spans="4:9" ht="14.25" customHeight="1" x14ac:dyDescent="0.25">
      <c r="D436" s="14"/>
      <c r="H436" s="19"/>
      <c r="I436" s="19"/>
    </row>
    <row r="437" spans="4:9" ht="14.25" customHeight="1" x14ac:dyDescent="0.25">
      <c r="D437" s="14"/>
      <c r="H437" s="19"/>
      <c r="I437" s="19"/>
    </row>
    <row r="438" spans="4:9" ht="14.25" customHeight="1" x14ac:dyDescent="0.25">
      <c r="D438" s="14"/>
      <c r="H438" s="19"/>
      <c r="I438" s="19"/>
    </row>
    <row r="439" spans="4:9" ht="14.25" customHeight="1" x14ac:dyDescent="0.25">
      <c r="D439" s="14"/>
      <c r="H439" s="19"/>
      <c r="I439" s="19"/>
    </row>
    <row r="440" spans="4:9" ht="14.25" customHeight="1" x14ac:dyDescent="0.25">
      <c r="D440" s="14"/>
      <c r="H440" s="19"/>
      <c r="I440" s="19"/>
    </row>
    <row r="441" spans="4:9" ht="14.25" customHeight="1" x14ac:dyDescent="0.25">
      <c r="D441" s="14"/>
      <c r="H441" s="19"/>
      <c r="I441" s="19"/>
    </row>
    <row r="442" spans="4:9" ht="14.25" customHeight="1" x14ac:dyDescent="0.25">
      <c r="D442" s="14"/>
      <c r="H442" s="19"/>
      <c r="I442" s="19"/>
    </row>
    <row r="443" spans="4:9" ht="14.25" customHeight="1" x14ac:dyDescent="0.25">
      <c r="D443" s="14"/>
      <c r="H443" s="19"/>
      <c r="I443" s="19"/>
    </row>
    <row r="444" spans="4:9" ht="14.25" customHeight="1" x14ac:dyDescent="0.25">
      <c r="D444" s="14"/>
      <c r="H444" s="19"/>
      <c r="I444" s="19"/>
    </row>
    <row r="445" spans="4:9" ht="14.25" customHeight="1" x14ac:dyDescent="0.25">
      <c r="D445" s="14"/>
      <c r="H445" s="19"/>
      <c r="I445" s="19"/>
    </row>
    <row r="446" spans="4:9" ht="14.25" customHeight="1" x14ac:dyDescent="0.25">
      <c r="D446" s="14"/>
      <c r="H446" s="19"/>
      <c r="I446" s="19"/>
    </row>
    <row r="447" spans="4:9" ht="14.25" customHeight="1" x14ac:dyDescent="0.25">
      <c r="D447" s="14"/>
      <c r="H447" s="19"/>
      <c r="I447" s="19"/>
    </row>
    <row r="448" spans="4:9" ht="14.25" customHeight="1" x14ac:dyDescent="0.25">
      <c r="D448" s="14"/>
      <c r="H448" s="19"/>
      <c r="I448" s="19"/>
    </row>
    <row r="449" spans="4:9" ht="14.25" customHeight="1" x14ac:dyDescent="0.25">
      <c r="D449" s="14"/>
      <c r="H449" s="19"/>
      <c r="I449" s="19"/>
    </row>
    <row r="450" spans="4:9" ht="14.25" customHeight="1" x14ac:dyDescent="0.25">
      <c r="D450" s="14"/>
      <c r="H450" s="19"/>
      <c r="I450" s="19"/>
    </row>
    <row r="451" spans="4:9" ht="14.25" customHeight="1" x14ac:dyDescent="0.25">
      <c r="D451" s="14"/>
      <c r="H451" s="19"/>
      <c r="I451" s="19"/>
    </row>
    <row r="452" spans="4:9" ht="14.25" customHeight="1" x14ac:dyDescent="0.25">
      <c r="D452" s="14"/>
      <c r="H452" s="19"/>
      <c r="I452" s="19"/>
    </row>
    <row r="453" spans="4:9" ht="14.25" customHeight="1" x14ac:dyDescent="0.25">
      <c r="D453" s="14"/>
      <c r="H453" s="19"/>
      <c r="I453" s="19"/>
    </row>
    <row r="454" spans="4:9" ht="14.25" customHeight="1" x14ac:dyDescent="0.25">
      <c r="D454" s="14"/>
      <c r="H454" s="19"/>
      <c r="I454" s="19"/>
    </row>
    <row r="455" spans="4:9" ht="14.25" customHeight="1" x14ac:dyDescent="0.25">
      <c r="D455" s="14"/>
      <c r="H455" s="19"/>
      <c r="I455" s="19"/>
    </row>
    <row r="456" spans="4:9" ht="14.25" customHeight="1" x14ac:dyDescent="0.25">
      <c r="D456" s="14"/>
      <c r="H456" s="19"/>
      <c r="I456" s="19"/>
    </row>
    <row r="457" spans="4:9" ht="14.25" customHeight="1" x14ac:dyDescent="0.25">
      <c r="D457" s="14"/>
      <c r="H457" s="19"/>
      <c r="I457" s="19"/>
    </row>
    <row r="458" spans="4:9" ht="14.25" customHeight="1" x14ac:dyDescent="0.25">
      <c r="D458" s="14"/>
      <c r="H458" s="19"/>
      <c r="I458" s="19"/>
    </row>
    <row r="459" spans="4:9" ht="14.25" customHeight="1" x14ac:dyDescent="0.25">
      <c r="D459" s="14"/>
      <c r="H459" s="19"/>
      <c r="I459" s="19"/>
    </row>
    <row r="460" spans="4:9" ht="14.25" customHeight="1" x14ac:dyDescent="0.25">
      <c r="D460" s="14"/>
      <c r="H460" s="19"/>
      <c r="I460" s="19"/>
    </row>
    <row r="461" spans="4:9" ht="14.25" customHeight="1" x14ac:dyDescent="0.25">
      <c r="D461" s="14"/>
      <c r="H461" s="19"/>
      <c r="I461" s="19"/>
    </row>
    <row r="462" spans="4:9" ht="14.25" customHeight="1" x14ac:dyDescent="0.25">
      <c r="D462" s="14"/>
      <c r="H462" s="19"/>
      <c r="I462" s="19"/>
    </row>
    <row r="463" spans="4:9" ht="14.25" customHeight="1" x14ac:dyDescent="0.25">
      <c r="D463" s="14"/>
      <c r="H463" s="19"/>
      <c r="I463" s="19"/>
    </row>
    <row r="464" spans="4:9" ht="14.25" customHeight="1" x14ac:dyDescent="0.25">
      <c r="D464" s="14"/>
      <c r="H464" s="19"/>
      <c r="I464" s="19"/>
    </row>
    <row r="465" spans="4:9" ht="14.25" customHeight="1" x14ac:dyDescent="0.25">
      <c r="D465" s="14"/>
      <c r="H465" s="19"/>
      <c r="I465" s="19"/>
    </row>
    <row r="466" spans="4:9" ht="14.25" customHeight="1" x14ac:dyDescent="0.25">
      <c r="D466" s="14"/>
      <c r="H466" s="19"/>
      <c r="I466" s="19"/>
    </row>
    <row r="467" spans="4:9" ht="14.25" customHeight="1" x14ac:dyDescent="0.25">
      <c r="D467" s="14"/>
      <c r="H467" s="19"/>
      <c r="I467" s="19"/>
    </row>
    <row r="468" spans="4:9" ht="14.25" customHeight="1" x14ac:dyDescent="0.25">
      <c r="D468" s="14"/>
      <c r="H468" s="19"/>
      <c r="I468" s="19"/>
    </row>
    <row r="469" spans="4:9" ht="14.25" customHeight="1" x14ac:dyDescent="0.25">
      <c r="D469" s="14"/>
      <c r="H469" s="19"/>
      <c r="I469" s="19"/>
    </row>
    <row r="470" spans="4:9" ht="14.25" customHeight="1" x14ac:dyDescent="0.25">
      <c r="D470" s="14"/>
      <c r="H470" s="19"/>
      <c r="I470" s="19"/>
    </row>
    <row r="471" spans="4:9" ht="14.25" customHeight="1" x14ac:dyDescent="0.25">
      <c r="D471" s="14"/>
      <c r="H471" s="19"/>
      <c r="I471" s="19"/>
    </row>
    <row r="472" spans="4:9" ht="14.25" customHeight="1" x14ac:dyDescent="0.25">
      <c r="D472" s="14"/>
      <c r="H472" s="19"/>
      <c r="I472" s="19"/>
    </row>
    <row r="473" spans="4:9" ht="14.25" customHeight="1" x14ac:dyDescent="0.25">
      <c r="D473" s="14"/>
      <c r="H473" s="19"/>
      <c r="I473" s="19"/>
    </row>
    <row r="474" spans="4:9" ht="14.25" customHeight="1" x14ac:dyDescent="0.25">
      <c r="D474" s="14"/>
      <c r="H474" s="19"/>
      <c r="I474" s="19"/>
    </row>
    <row r="475" spans="4:9" ht="14.25" customHeight="1" x14ac:dyDescent="0.25">
      <c r="D475" s="14"/>
      <c r="H475" s="19"/>
      <c r="I475" s="19"/>
    </row>
    <row r="476" spans="4:9" ht="14.25" customHeight="1" x14ac:dyDescent="0.25">
      <c r="D476" s="14"/>
      <c r="H476" s="19"/>
      <c r="I476" s="19"/>
    </row>
    <row r="477" spans="4:9" ht="14.25" customHeight="1" x14ac:dyDescent="0.25">
      <c r="D477" s="14"/>
      <c r="H477" s="19"/>
      <c r="I477" s="19"/>
    </row>
    <row r="478" spans="4:9" ht="14.25" customHeight="1" x14ac:dyDescent="0.25">
      <c r="D478" s="14"/>
      <c r="H478" s="19"/>
      <c r="I478" s="19"/>
    </row>
    <row r="479" spans="4:9" ht="14.25" customHeight="1" x14ac:dyDescent="0.25">
      <c r="D479" s="14"/>
      <c r="H479" s="19"/>
      <c r="I479" s="19"/>
    </row>
    <row r="480" spans="4:9" ht="14.25" customHeight="1" x14ac:dyDescent="0.25">
      <c r="D480" s="14"/>
      <c r="H480" s="19"/>
      <c r="I480" s="19"/>
    </row>
    <row r="481" spans="4:9" ht="14.25" customHeight="1" x14ac:dyDescent="0.25">
      <c r="D481" s="14"/>
      <c r="H481" s="19"/>
      <c r="I481" s="19"/>
    </row>
    <row r="482" spans="4:9" ht="14.25" customHeight="1" x14ac:dyDescent="0.25">
      <c r="D482" s="14"/>
      <c r="H482" s="19"/>
      <c r="I482" s="19"/>
    </row>
    <row r="483" spans="4:9" ht="14.25" customHeight="1" x14ac:dyDescent="0.25">
      <c r="D483" s="14"/>
      <c r="H483" s="19"/>
      <c r="I483" s="19"/>
    </row>
    <row r="484" spans="4:9" ht="14.25" customHeight="1" x14ac:dyDescent="0.25">
      <c r="D484" s="14"/>
      <c r="H484" s="19"/>
      <c r="I484" s="19"/>
    </row>
    <row r="485" spans="4:9" ht="14.25" customHeight="1" x14ac:dyDescent="0.25">
      <c r="D485" s="14"/>
      <c r="H485" s="19"/>
      <c r="I485" s="19"/>
    </row>
    <row r="486" spans="4:9" ht="14.25" customHeight="1" x14ac:dyDescent="0.25">
      <c r="D486" s="14"/>
      <c r="H486" s="19"/>
      <c r="I486" s="19"/>
    </row>
    <row r="487" spans="4:9" ht="14.25" customHeight="1" x14ac:dyDescent="0.25">
      <c r="D487" s="14"/>
      <c r="H487" s="19"/>
      <c r="I487" s="19"/>
    </row>
    <row r="488" spans="4:9" ht="14.25" customHeight="1" x14ac:dyDescent="0.25">
      <c r="D488" s="14"/>
      <c r="H488" s="19"/>
      <c r="I488" s="19"/>
    </row>
    <row r="489" spans="4:9" ht="14.25" customHeight="1" x14ac:dyDescent="0.25">
      <c r="D489" s="14"/>
      <c r="H489" s="19"/>
      <c r="I489" s="19"/>
    </row>
    <row r="490" spans="4:9" ht="14.25" customHeight="1" x14ac:dyDescent="0.25">
      <c r="D490" s="14"/>
      <c r="H490" s="19"/>
      <c r="I490" s="19"/>
    </row>
    <row r="491" spans="4:9" ht="14.25" customHeight="1" x14ac:dyDescent="0.25">
      <c r="D491" s="14"/>
      <c r="H491" s="19"/>
      <c r="I491" s="19"/>
    </row>
    <row r="492" spans="4:9" ht="14.25" customHeight="1" x14ac:dyDescent="0.25">
      <c r="D492" s="14"/>
      <c r="H492" s="19"/>
      <c r="I492" s="19"/>
    </row>
    <row r="493" spans="4:9" ht="14.25" customHeight="1" x14ac:dyDescent="0.25">
      <c r="D493" s="14"/>
      <c r="H493" s="19"/>
      <c r="I493" s="19"/>
    </row>
    <row r="494" spans="4:9" ht="14.25" customHeight="1" x14ac:dyDescent="0.25">
      <c r="D494" s="14"/>
      <c r="H494" s="19"/>
      <c r="I494" s="19"/>
    </row>
    <row r="495" spans="4:9" ht="14.25" customHeight="1" x14ac:dyDescent="0.25">
      <c r="D495" s="14"/>
      <c r="H495" s="19"/>
      <c r="I495" s="19"/>
    </row>
    <row r="496" spans="4:9" ht="14.25" customHeight="1" x14ac:dyDescent="0.25">
      <c r="D496" s="14"/>
      <c r="H496" s="19"/>
      <c r="I496" s="19"/>
    </row>
    <row r="497" spans="4:9" ht="14.25" customHeight="1" x14ac:dyDescent="0.25">
      <c r="D497" s="14"/>
      <c r="H497" s="19"/>
      <c r="I497" s="19"/>
    </row>
    <row r="498" spans="4:9" ht="14.25" customHeight="1" x14ac:dyDescent="0.25">
      <c r="D498" s="14"/>
      <c r="H498" s="19"/>
      <c r="I498" s="19"/>
    </row>
    <row r="499" spans="4:9" ht="14.25" customHeight="1" x14ac:dyDescent="0.25">
      <c r="D499" s="14"/>
      <c r="H499" s="19"/>
      <c r="I499" s="19"/>
    </row>
    <row r="500" spans="4:9" ht="14.25" customHeight="1" x14ac:dyDescent="0.25">
      <c r="D500" s="14"/>
      <c r="H500" s="19"/>
      <c r="I500" s="19"/>
    </row>
    <row r="501" spans="4:9" ht="14.25" customHeight="1" x14ac:dyDescent="0.25">
      <c r="D501" s="14"/>
      <c r="H501" s="19"/>
      <c r="I501" s="19"/>
    </row>
    <row r="502" spans="4:9" ht="14.25" customHeight="1" x14ac:dyDescent="0.25">
      <c r="D502" s="14"/>
      <c r="H502" s="19"/>
      <c r="I502" s="19"/>
    </row>
    <row r="503" spans="4:9" ht="14.25" customHeight="1" x14ac:dyDescent="0.25">
      <c r="D503" s="14"/>
      <c r="H503" s="19"/>
      <c r="I503" s="19"/>
    </row>
    <row r="504" spans="4:9" ht="14.25" customHeight="1" x14ac:dyDescent="0.25">
      <c r="D504" s="14"/>
      <c r="H504" s="19"/>
      <c r="I504" s="19"/>
    </row>
    <row r="505" spans="4:9" ht="14.25" customHeight="1" x14ac:dyDescent="0.25">
      <c r="D505" s="14"/>
      <c r="H505" s="19"/>
      <c r="I505" s="19"/>
    </row>
    <row r="506" spans="4:9" ht="14.25" customHeight="1" x14ac:dyDescent="0.25">
      <c r="D506" s="14"/>
      <c r="H506" s="19"/>
      <c r="I506" s="19"/>
    </row>
    <row r="507" spans="4:9" ht="14.25" customHeight="1" x14ac:dyDescent="0.25">
      <c r="D507" s="14"/>
      <c r="H507" s="19"/>
      <c r="I507" s="19"/>
    </row>
    <row r="508" spans="4:9" ht="14.25" customHeight="1" x14ac:dyDescent="0.25">
      <c r="D508" s="14"/>
      <c r="H508" s="19"/>
      <c r="I508" s="19"/>
    </row>
    <row r="509" spans="4:9" ht="14.25" customHeight="1" x14ac:dyDescent="0.25">
      <c r="D509" s="14"/>
      <c r="H509" s="19"/>
      <c r="I509" s="19"/>
    </row>
    <row r="510" spans="4:9" ht="14.25" customHeight="1" x14ac:dyDescent="0.25">
      <c r="D510" s="14"/>
      <c r="H510" s="19"/>
      <c r="I510" s="19"/>
    </row>
    <row r="511" spans="4:9" ht="14.25" customHeight="1" x14ac:dyDescent="0.25">
      <c r="D511" s="14"/>
      <c r="H511" s="19"/>
      <c r="I511" s="19"/>
    </row>
    <row r="512" spans="4:9" ht="14.25" customHeight="1" x14ac:dyDescent="0.25">
      <c r="D512" s="14"/>
      <c r="H512" s="19"/>
      <c r="I512" s="19"/>
    </row>
    <row r="513" spans="4:9" ht="14.25" customHeight="1" x14ac:dyDescent="0.25">
      <c r="D513" s="14"/>
      <c r="H513" s="19"/>
      <c r="I513" s="19"/>
    </row>
    <row r="514" spans="4:9" ht="14.25" customHeight="1" x14ac:dyDescent="0.25">
      <c r="D514" s="14"/>
      <c r="H514" s="19"/>
      <c r="I514" s="19"/>
    </row>
    <row r="515" spans="4:9" ht="14.25" customHeight="1" x14ac:dyDescent="0.25">
      <c r="D515" s="14"/>
      <c r="H515" s="19"/>
      <c r="I515" s="19"/>
    </row>
    <row r="516" spans="4:9" ht="14.25" customHeight="1" x14ac:dyDescent="0.25">
      <c r="D516" s="14"/>
      <c r="H516" s="19"/>
      <c r="I516" s="19"/>
    </row>
    <row r="517" spans="4:9" ht="14.25" customHeight="1" x14ac:dyDescent="0.25">
      <c r="D517" s="14"/>
      <c r="H517" s="19"/>
      <c r="I517" s="19"/>
    </row>
    <row r="518" spans="4:9" ht="14.25" customHeight="1" x14ac:dyDescent="0.25">
      <c r="D518" s="14"/>
      <c r="H518" s="19"/>
      <c r="I518" s="19"/>
    </row>
    <row r="519" spans="4:9" ht="14.25" customHeight="1" x14ac:dyDescent="0.25">
      <c r="D519" s="14"/>
      <c r="H519" s="19"/>
      <c r="I519" s="19"/>
    </row>
    <row r="520" spans="4:9" ht="14.25" customHeight="1" x14ac:dyDescent="0.25">
      <c r="D520" s="14"/>
      <c r="H520" s="19"/>
      <c r="I520" s="19"/>
    </row>
    <row r="521" spans="4:9" ht="14.25" customHeight="1" x14ac:dyDescent="0.25">
      <c r="D521" s="14"/>
      <c r="H521" s="19"/>
      <c r="I521" s="19"/>
    </row>
    <row r="522" spans="4:9" ht="14.25" customHeight="1" x14ac:dyDescent="0.25">
      <c r="D522" s="14"/>
      <c r="H522" s="19"/>
      <c r="I522" s="19"/>
    </row>
    <row r="523" spans="4:9" ht="14.25" customHeight="1" x14ac:dyDescent="0.25">
      <c r="D523" s="14"/>
      <c r="H523" s="19"/>
      <c r="I523" s="19"/>
    </row>
    <row r="524" spans="4:9" ht="14.25" customHeight="1" x14ac:dyDescent="0.25">
      <c r="D524" s="14"/>
      <c r="H524" s="19"/>
      <c r="I524" s="19"/>
    </row>
    <row r="525" spans="4:9" ht="14.25" customHeight="1" x14ac:dyDescent="0.25">
      <c r="D525" s="14"/>
      <c r="H525" s="19"/>
      <c r="I525" s="19"/>
    </row>
    <row r="526" spans="4:9" ht="14.25" customHeight="1" x14ac:dyDescent="0.25">
      <c r="D526" s="14"/>
      <c r="H526" s="19"/>
      <c r="I526" s="19"/>
    </row>
    <row r="527" spans="4:9" ht="14.25" customHeight="1" x14ac:dyDescent="0.25">
      <c r="D527" s="14"/>
      <c r="H527" s="19"/>
      <c r="I527" s="19"/>
    </row>
    <row r="528" spans="4:9" ht="14.25" customHeight="1" x14ac:dyDescent="0.25">
      <c r="D528" s="14"/>
      <c r="H528" s="19"/>
      <c r="I528" s="19"/>
    </row>
    <row r="529" spans="4:9" ht="14.25" customHeight="1" x14ac:dyDescent="0.25">
      <c r="D529" s="14"/>
      <c r="H529" s="19"/>
      <c r="I529" s="19"/>
    </row>
    <row r="530" spans="4:9" ht="14.25" customHeight="1" x14ac:dyDescent="0.25">
      <c r="D530" s="14"/>
      <c r="H530" s="19"/>
      <c r="I530" s="19"/>
    </row>
    <row r="531" spans="4:9" ht="14.25" customHeight="1" x14ac:dyDescent="0.25">
      <c r="D531" s="14"/>
      <c r="H531" s="19"/>
      <c r="I531" s="19"/>
    </row>
    <row r="532" spans="4:9" ht="14.25" customHeight="1" x14ac:dyDescent="0.25">
      <c r="D532" s="14"/>
      <c r="H532" s="19"/>
      <c r="I532" s="19"/>
    </row>
    <row r="533" spans="4:9" ht="14.25" customHeight="1" x14ac:dyDescent="0.25">
      <c r="D533" s="14"/>
      <c r="H533" s="19"/>
      <c r="I533" s="19"/>
    </row>
    <row r="534" spans="4:9" ht="14.25" customHeight="1" x14ac:dyDescent="0.25">
      <c r="D534" s="14"/>
      <c r="H534" s="19"/>
      <c r="I534" s="19"/>
    </row>
    <row r="535" spans="4:9" ht="14.25" customHeight="1" x14ac:dyDescent="0.25">
      <c r="D535" s="14"/>
      <c r="H535" s="19"/>
      <c r="I535" s="19"/>
    </row>
    <row r="536" spans="4:9" ht="14.25" customHeight="1" x14ac:dyDescent="0.25">
      <c r="D536" s="14"/>
      <c r="H536" s="19"/>
      <c r="I536" s="19"/>
    </row>
    <row r="537" spans="4:9" ht="14.25" customHeight="1" x14ac:dyDescent="0.25">
      <c r="D537" s="14"/>
      <c r="H537" s="19"/>
      <c r="I537" s="19"/>
    </row>
    <row r="538" spans="4:9" ht="14.25" customHeight="1" x14ac:dyDescent="0.25">
      <c r="D538" s="14"/>
      <c r="H538" s="19"/>
      <c r="I538" s="19"/>
    </row>
    <row r="539" spans="4:9" ht="14.25" customHeight="1" x14ac:dyDescent="0.25">
      <c r="D539" s="14"/>
      <c r="H539" s="19"/>
      <c r="I539" s="19"/>
    </row>
    <row r="540" spans="4:9" ht="14.25" customHeight="1" x14ac:dyDescent="0.25">
      <c r="D540" s="14"/>
      <c r="H540" s="19"/>
      <c r="I540" s="19"/>
    </row>
    <row r="541" spans="4:9" ht="14.25" customHeight="1" x14ac:dyDescent="0.25">
      <c r="D541" s="14"/>
      <c r="H541" s="19"/>
      <c r="I541" s="19"/>
    </row>
    <row r="542" spans="4:9" ht="14.25" customHeight="1" x14ac:dyDescent="0.25">
      <c r="D542" s="14"/>
      <c r="H542" s="19"/>
      <c r="I542" s="19"/>
    </row>
    <row r="543" spans="4:9" ht="14.25" customHeight="1" x14ac:dyDescent="0.25">
      <c r="D543" s="14"/>
      <c r="H543" s="19"/>
      <c r="I543" s="19"/>
    </row>
    <row r="544" spans="4:9" ht="14.25" customHeight="1" x14ac:dyDescent="0.25">
      <c r="D544" s="14"/>
      <c r="H544" s="19"/>
      <c r="I544" s="19"/>
    </row>
    <row r="545" spans="4:9" ht="14.25" customHeight="1" x14ac:dyDescent="0.25">
      <c r="D545" s="14"/>
      <c r="H545" s="19"/>
      <c r="I545" s="19"/>
    </row>
    <row r="546" spans="4:9" ht="14.25" customHeight="1" x14ac:dyDescent="0.25">
      <c r="D546" s="14"/>
      <c r="H546" s="19"/>
      <c r="I546" s="19"/>
    </row>
    <row r="547" spans="4:9" ht="14.25" customHeight="1" x14ac:dyDescent="0.25">
      <c r="D547" s="14"/>
      <c r="H547" s="19"/>
      <c r="I547" s="19"/>
    </row>
    <row r="548" spans="4:9" ht="14.25" customHeight="1" x14ac:dyDescent="0.25">
      <c r="D548" s="14"/>
      <c r="H548" s="19"/>
      <c r="I548" s="19"/>
    </row>
    <row r="549" spans="4:9" ht="14.25" customHeight="1" x14ac:dyDescent="0.25">
      <c r="D549" s="14"/>
      <c r="H549" s="19"/>
      <c r="I549" s="19"/>
    </row>
    <row r="550" spans="4:9" ht="14.25" customHeight="1" x14ac:dyDescent="0.25">
      <c r="D550" s="14"/>
      <c r="H550" s="19"/>
      <c r="I550" s="19"/>
    </row>
    <row r="551" spans="4:9" ht="14.25" customHeight="1" x14ac:dyDescent="0.25">
      <c r="D551" s="14"/>
      <c r="H551" s="19"/>
      <c r="I551" s="19"/>
    </row>
    <row r="552" spans="4:9" ht="14.25" customHeight="1" x14ac:dyDescent="0.25">
      <c r="D552" s="14"/>
      <c r="H552" s="19"/>
      <c r="I552" s="19"/>
    </row>
    <row r="553" spans="4:9" ht="14.25" customHeight="1" x14ac:dyDescent="0.25">
      <c r="D553" s="14"/>
      <c r="H553" s="19"/>
      <c r="I553" s="19"/>
    </row>
    <row r="554" spans="4:9" ht="14.25" customHeight="1" x14ac:dyDescent="0.25">
      <c r="D554" s="14"/>
      <c r="H554" s="19"/>
      <c r="I554" s="19"/>
    </row>
    <row r="555" spans="4:9" ht="14.25" customHeight="1" x14ac:dyDescent="0.25">
      <c r="D555" s="14"/>
      <c r="H555" s="19"/>
      <c r="I555" s="19"/>
    </row>
    <row r="556" spans="4:9" ht="14.25" customHeight="1" x14ac:dyDescent="0.25">
      <c r="D556" s="14"/>
      <c r="H556" s="19"/>
      <c r="I556" s="19"/>
    </row>
    <row r="557" spans="4:9" ht="14.25" customHeight="1" x14ac:dyDescent="0.25">
      <c r="D557" s="14"/>
      <c r="H557" s="19"/>
      <c r="I557" s="19"/>
    </row>
    <row r="558" spans="4:9" ht="14.25" customHeight="1" x14ac:dyDescent="0.25">
      <c r="D558" s="14"/>
      <c r="H558" s="19"/>
      <c r="I558" s="19"/>
    </row>
    <row r="559" spans="4:9" ht="14.25" customHeight="1" x14ac:dyDescent="0.25">
      <c r="D559" s="14"/>
      <c r="H559" s="19"/>
      <c r="I559" s="19"/>
    </row>
    <row r="560" spans="4:9" ht="14.25" customHeight="1" x14ac:dyDescent="0.25">
      <c r="D560" s="14"/>
      <c r="H560" s="19"/>
      <c r="I560" s="19"/>
    </row>
    <row r="561" spans="4:9" ht="14.25" customHeight="1" x14ac:dyDescent="0.25">
      <c r="D561" s="14"/>
      <c r="H561" s="19"/>
      <c r="I561" s="19"/>
    </row>
    <row r="562" spans="4:9" ht="14.25" customHeight="1" x14ac:dyDescent="0.25">
      <c r="D562" s="14"/>
      <c r="H562" s="19"/>
      <c r="I562" s="19"/>
    </row>
    <row r="563" spans="4:9" ht="14.25" customHeight="1" x14ac:dyDescent="0.25">
      <c r="D563" s="14"/>
      <c r="H563" s="19"/>
      <c r="I563" s="19"/>
    </row>
    <row r="564" spans="4:9" ht="14.25" customHeight="1" x14ac:dyDescent="0.25">
      <c r="D564" s="14"/>
      <c r="H564" s="19"/>
      <c r="I564" s="19"/>
    </row>
    <row r="565" spans="4:9" ht="14.25" customHeight="1" x14ac:dyDescent="0.25">
      <c r="D565" s="14"/>
      <c r="H565" s="19"/>
      <c r="I565" s="19"/>
    </row>
    <row r="566" spans="4:9" ht="14.25" customHeight="1" x14ac:dyDescent="0.25">
      <c r="D566" s="14"/>
      <c r="H566" s="19"/>
      <c r="I566" s="19"/>
    </row>
    <row r="567" spans="4:9" ht="14.25" customHeight="1" x14ac:dyDescent="0.25">
      <c r="D567" s="14"/>
      <c r="H567" s="19"/>
      <c r="I567" s="19"/>
    </row>
    <row r="568" spans="4:9" ht="14.25" customHeight="1" x14ac:dyDescent="0.25">
      <c r="D568" s="14"/>
      <c r="H568" s="19"/>
      <c r="I568" s="19"/>
    </row>
    <row r="569" spans="4:9" ht="14.25" customHeight="1" x14ac:dyDescent="0.25">
      <c r="D569" s="14"/>
      <c r="H569" s="19"/>
      <c r="I569" s="19"/>
    </row>
    <row r="570" spans="4:9" ht="14.25" customHeight="1" x14ac:dyDescent="0.25">
      <c r="D570" s="14"/>
      <c r="H570" s="19"/>
      <c r="I570" s="19"/>
    </row>
    <row r="571" spans="4:9" ht="14.25" customHeight="1" x14ac:dyDescent="0.25">
      <c r="D571" s="14"/>
      <c r="H571" s="19"/>
      <c r="I571" s="19"/>
    </row>
    <row r="572" spans="4:9" ht="14.25" customHeight="1" x14ac:dyDescent="0.25">
      <c r="D572" s="14"/>
      <c r="H572" s="19"/>
      <c r="I572" s="19"/>
    </row>
    <row r="573" spans="4:9" ht="14.25" customHeight="1" x14ac:dyDescent="0.25">
      <c r="D573" s="14"/>
      <c r="H573" s="19"/>
      <c r="I573" s="19"/>
    </row>
    <row r="574" spans="4:9" ht="14.25" customHeight="1" x14ac:dyDescent="0.25">
      <c r="D574" s="14"/>
      <c r="H574" s="19"/>
      <c r="I574" s="19"/>
    </row>
    <row r="575" spans="4:9" ht="14.25" customHeight="1" x14ac:dyDescent="0.25">
      <c r="D575" s="14"/>
      <c r="H575" s="19"/>
      <c r="I575" s="19"/>
    </row>
    <row r="576" spans="4:9" ht="14.25" customHeight="1" x14ac:dyDescent="0.25">
      <c r="D576" s="14"/>
      <c r="H576" s="19"/>
      <c r="I576" s="19"/>
    </row>
    <row r="577" spans="4:9" ht="14.25" customHeight="1" x14ac:dyDescent="0.25">
      <c r="D577" s="14"/>
      <c r="H577" s="19"/>
      <c r="I577" s="19"/>
    </row>
    <row r="578" spans="4:9" ht="14.25" customHeight="1" x14ac:dyDescent="0.25">
      <c r="D578" s="14"/>
      <c r="H578" s="19"/>
      <c r="I578" s="19"/>
    </row>
    <row r="579" spans="4:9" ht="14.25" customHeight="1" x14ac:dyDescent="0.25">
      <c r="D579" s="14"/>
      <c r="H579" s="19"/>
      <c r="I579" s="19"/>
    </row>
    <row r="580" spans="4:9" ht="14.25" customHeight="1" x14ac:dyDescent="0.25">
      <c r="D580" s="14"/>
      <c r="H580" s="19"/>
      <c r="I580" s="19"/>
    </row>
    <row r="581" spans="4:9" ht="14.25" customHeight="1" x14ac:dyDescent="0.25">
      <c r="D581" s="14"/>
      <c r="H581" s="19"/>
      <c r="I581" s="19"/>
    </row>
    <row r="582" spans="4:9" ht="14.25" customHeight="1" x14ac:dyDescent="0.25">
      <c r="D582" s="14"/>
      <c r="H582" s="19"/>
      <c r="I582" s="19"/>
    </row>
    <row r="583" spans="4:9" ht="14.25" customHeight="1" x14ac:dyDescent="0.25">
      <c r="D583" s="14"/>
      <c r="H583" s="19"/>
      <c r="I583" s="19"/>
    </row>
    <row r="584" spans="4:9" ht="14.25" customHeight="1" x14ac:dyDescent="0.25">
      <c r="D584" s="14"/>
      <c r="H584" s="19"/>
      <c r="I584" s="19"/>
    </row>
    <row r="585" spans="4:9" ht="14.25" customHeight="1" x14ac:dyDescent="0.25">
      <c r="D585" s="14"/>
      <c r="H585" s="19"/>
      <c r="I585" s="19"/>
    </row>
    <row r="586" spans="4:9" ht="14.25" customHeight="1" x14ac:dyDescent="0.25">
      <c r="D586" s="14"/>
      <c r="H586" s="19"/>
      <c r="I586" s="19"/>
    </row>
    <row r="587" spans="4:9" ht="14.25" customHeight="1" x14ac:dyDescent="0.25">
      <c r="D587" s="14"/>
      <c r="H587" s="19"/>
      <c r="I587" s="19"/>
    </row>
    <row r="588" spans="4:9" ht="14.25" customHeight="1" x14ac:dyDescent="0.25">
      <c r="D588" s="14"/>
      <c r="H588" s="19"/>
      <c r="I588" s="19"/>
    </row>
    <row r="589" spans="4:9" ht="14.25" customHeight="1" x14ac:dyDescent="0.25">
      <c r="D589" s="14"/>
      <c r="H589" s="19"/>
      <c r="I589" s="19"/>
    </row>
    <row r="590" spans="4:9" ht="14.25" customHeight="1" x14ac:dyDescent="0.25">
      <c r="D590" s="14"/>
      <c r="H590" s="19"/>
      <c r="I590" s="19"/>
    </row>
    <row r="591" spans="4:9" ht="14.25" customHeight="1" x14ac:dyDescent="0.25">
      <c r="D591" s="14"/>
      <c r="H591" s="19"/>
      <c r="I591" s="19"/>
    </row>
    <row r="592" spans="4:9" ht="14.25" customHeight="1" x14ac:dyDescent="0.25">
      <c r="D592" s="14"/>
      <c r="H592" s="19"/>
      <c r="I592" s="19"/>
    </row>
    <row r="593" spans="4:9" ht="14.25" customHeight="1" x14ac:dyDescent="0.25">
      <c r="D593" s="14"/>
      <c r="H593" s="19"/>
      <c r="I593" s="19"/>
    </row>
    <row r="594" spans="4:9" ht="14.25" customHeight="1" x14ac:dyDescent="0.25">
      <c r="D594" s="14"/>
      <c r="H594" s="19"/>
      <c r="I594" s="19"/>
    </row>
    <row r="595" spans="4:9" ht="14.25" customHeight="1" x14ac:dyDescent="0.25">
      <c r="D595" s="14"/>
      <c r="H595" s="19"/>
      <c r="I595" s="19"/>
    </row>
    <row r="596" spans="4:9" ht="14.25" customHeight="1" x14ac:dyDescent="0.25">
      <c r="D596" s="14"/>
      <c r="H596" s="19"/>
      <c r="I596" s="19"/>
    </row>
    <row r="597" spans="4:9" ht="14.25" customHeight="1" x14ac:dyDescent="0.25">
      <c r="D597" s="14"/>
      <c r="H597" s="19"/>
      <c r="I597" s="19"/>
    </row>
    <row r="598" spans="4:9" ht="14.25" customHeight="1" x14ac:dyDescent="0.25">
      <c r="D598" s="14"/>
      <c r="H598" s="19"/>
      <c r="I598" s="19"/>
    </row>
    <row r="599" spans="4:9" ht="14.25" customHeight="1" x14ac:dyDescent="0.25">
      <c r="D599" s="14"/>
      <c r="H599" s="19"/>
      <c r="I599" s="19"/>
    </row>
    <row r="600" spans="4:9" ht="14.25" customHeight="1" x14ac:dyDescent="0.25">
      <c r="D600" s="14"/>
      <c r="H600" s="19"/>
      <c r="I600" s="19"/>
    </row>
    <row r="601" spans="4:9" ht="14.25" customHeight="1" x14ac:dyDescent="0.25">
      <c r="D601" s="14"/>
      <c r="H601" s="19"/>
      <c r="I601" s="19"/>
    </row>
    <row r="602" spans="4:9" ht="14.25" customHeight="1" x14ac:dyDescent="0.25">
      <c r="D602" s="14"/>
      <c r="H602" s="19"/>
      <c r="I602" s="19"/>
    </row>
    <row r="603" spans="4:9" ht="14.25" customHeight="1" x14ac:dyDescent="0.25">
      <c r="D603" s="14"/>
      <c r="H603" s="19"/>
      <c r="I603" s="19"/>
    </row>
    <row r="604" spans="4:9" ht="14.25" customHeight="1" x14ac:dyDescent="0.25">
      <c r="D604" s="14"/>
      <c r="H604" s="19"/>
      <c r="I604" s="19"/>
    </row>
    <row r="605" spans="4:9" ht="14.25" customHeight="1" x14ac:dyDescent="0.25">
      <c r="D605" s="14"/>
      <c r="H605" s="19"/>
      <c r="I605" s="19"/>
    </row>
    <row r="606" spans="4:9" ht="14.25" customHeight="1" x14ac:dyDescent="0.25">
      <c r="D606" s="14"/>
      <c r="H606" s="19"/>
      <c r="I606" s="19"/>
    </row>
    <row r="607" spans="4:9" ht="14.25" customHeight="1" x14ac:dyDescent="0.25">
      <c r="D607" s="14"/>
      <c r="H607" s="19"/>
      <c r="I607" s="19"/>
    </row>
    <row r="608" spans="4:9" ht="14.25" customHeight="1" x14ac:dyDescent="0.25">
      <c r="D608" s="14"/>
      <c r="H608" s="19"/>
      <c r="I608" s="19"/>
    </row>
    <row r="609" spans="4:9" ht="14.25" customHeight="1" x14ac:dyDescent="0.25">
      <c r="D609" s="14"/>
      <c r="H609" s="19"/>
      <c r="I609" s="19"/>
    </row>
    <row r="610" spans="4:9" ht="14.25" customHeight="1" x14ac:dyDescent="0.25">
      <c r="D610" s="14"/>
      <c r="H610" s="19"/>
      <c r="I610" s="19"/>
    </row>
    <row r="611" spans="4:9" ht="14.25" customHeight="1" x14ac:dyDescent="0.25">
      <c r="D611" s="14"/>
      <c r="H611" s="19"/>
      <c r="I611" s="19"/>
    </row>
    <row r="612" spans="4:9" ht="14.25" customHeight="1" x14ac:dyDescent="0.25">
      <c r="D612" s="14"/>
      <c r="H612" s="19"/>
      <c r="I612" s="19"/>
    </row>
    <row r="613" spans="4:9" ht="14.25" customHeight="1" x14ac:dyDescent="0.25">
      <c r="D613" s="14"/>
      <c r="H613" s="19"/>
      <c r="I613" s="19"/>
    </row>
    <row r="614" spans="4:9" ht="14.25" customHeight="1" x14ac:dyDescent="0.25">
      <c r="D614" s="14"/>
      <c r="H614" s="19"/>
      <c r="I614" s="19"/>
    </row>
    <row r="615" spans="4:9" ht="14.25" customHeight="1" x14ac:dyDescent="0.25">
      <c r="D615" s="14"/>
      <c r="H615" s="19"/>
      <c r="I615" s="19"/>
    </row>
    <row r="616" spans="4:9" ht="14.25" customHeight="1" x14ac:dyDescent="0.25">
      <c r="D616" s="14"/>
      <c r="H616" s="19"/>
      <c r="I616" s="19"/>
    </row>
    <row r="617" spans="4:9" ht="14.25" customHeight="1" x14ac:dyDescent="0.25">
      <c r="D617" s="14"/>
      <c r="H617" s="19"/>
      <c r="I617" s="19"/>
    </row>
    <row r="618" spans="4:9" ht="14.25" customHeight="1" x14ac:dyDescent="0.25">
      <c r="D618" s="14"/>
      <c r="H618" s="19"/>
      <c r="I618" s="19"/>
    </row>
    <row r="619" spans="4:9" ht="14.25" customHeight="1" x14ac:dyDescent="0.25">
      <c r="D619" s="14"/>
      <c r="H619" s="19"/>
      <c r="I619" s="19"/>
    </row>
    <row r="620" spans="4:9" ht="14.25" customHeight="1" x14ac:dyDescent="0.25">
      <c r="D620" s="14"/>
      <c r="H620" s="19"/>
      <c r="I620" s="19"/>
    </row>
    <row r="621" spans="4:9" ht="14.25" customHeight="1" x14ac:dyDescent="0.25">
      <c r="D621" s="14"/>
      <c r="H621" s="19"/>
      <c r="I621" s="19"/>
    </row>
    <row r="622" spans="4:9" ht="14.25" customHeight="1" x14ac:dyDescent="0.25">
      <c r="D622" s="14"/>
      <c r="H622" s="19"/>
      <c r="I622" s="19"/>
    </row>
    <row r="623" spans="4:9" ht="14.25" customHeight="1" x14ac:dyDescent="0.25">
      <c r="D623" s="14"/>
      <c r="H623" s="19"/>
      <c r="I623" s="19"/>
    </row>
    <row r="624" spans="4:9" ht="14.25" customHeight="1" x14ac:dyDescent="0.25">
      <c r="D624" s="14"/>
      <c r="H624" s="19"/>
      <c r="I624" s="19"/>
    </row>
    <row r="625" spans="4:9" ht="14.25" customHeight="1" x14ac:dyDescent="0.25">
      <c r="D625" s="14"/>
      <c r="H625" s="19"/>
      <c r="I625" s="19"/>
    </row>
    <row r="626" spans="4:9" ht="14.25" customHeight="1" x14ac:dyDescent="0.25">
      <c r="D626" s="14"/>
      <c r="H626" s="19"/>
      <c r="I626" s="19"/>
    </row>
    <row r="627" spans="4:9" ht="14.25" customHeight="1" x14ac:dyDescent="0.25">
      <c r="D627" s="14"/>
      <c r="H627" s="19"/>
      <c r="I627" s="19"/>
    </row>
    <row r="628" spans="4:9" ht="14.25" customHeight="1" x14ac:dyDescent="0.25">
      <c r="D628" s="14"/>
      <c r="H628" s="19"/>
      <c r="I628" s="19"/>
    </row>
    <row r="629" spans="4:9" ht="14.25" customHeight="1" x14ac:dyDescent="0.25">
      <c r="D629" s="14"/>
      <c r="H629" s="19"/>
      <c r="I629" s="19"/>
    </row>
    <row r="630" spans="4:9" ht="14.25" customHeight="1" x14ac:dyDescent="0.25">
      <c r="D630" s="14"/>
      <c r="H630" s="19"/>
      <c r="I630" s="19"/>
    </row>
    <row r="631" spans="4:9" ht="14.25" customHeight="1" x14ac:dyDescent="0.25">
      <c r="D631" s="14"/>
      <c r="H631" s="19"/>
      <c r="I631" s="19"/>
    </row>
    <row r="632" spans="4:9" ht="14.25" customHeight="1" x14ac:dyDescent="0.25">
      <c r="D632" s="14"/>
      <c r="H632" s="19"/>
      <c r="I632" s="19"/>
    </row>
    <row r="633" spans="4:9" ht="14.25" customHeight="1" x14ac:dyDescent="0.25">
      <c r="D633" s="14"/>
      <c r="H633" s="19"/>
      <c r="I633" s="19"/>
    </row>
    <row r="634" spans="4:9" ht="14.25" customHeight="1" x14ac:dyDescent="0.25">
      <c r="D634" s="14"/>
      <c r="H634" s="19"/>
      <c r="I634" s="19"/>
    </row>
    <row r="635" spans="4:9" ht="14.25" customHeight="1" x14ac:dyDescent="0.25">
      <c r="D635" s="14"/>
      <c r="H635" s="19"/>
      <c r="I635" s="19"/>
    </row>
    <row r="636" spans="4:9" ht="14.25" customHeight="1" x14ac:dyDescent="0.25">
      <c r="D636" s="14"/>
      <c r="H636" s="19"/>
      <c r="I636" s="19"/>
    </row>
    <row r="637" spans="4:9" ht="14.25" customHeight="1" x14ac:dyDescent="0.25">
      <c r="D637" s="14"/>
      <c r="H637" s="19"/>
      <c r="I637" s="19"/>
    </row>
    <row r="638" spans="4:9" ht="14.25" customHeight="1" x14ac:dyDescent="0.25">
      <c r="D638" s="14"/>
      <c r="H638" s="19"/>
      <c r="I638" s="19"/>
    </row>
    <row r="639" spans="4:9" ht="14.25" customHeight="1" x14ac:dyDescent="0.25">
      <c r="D639" s="14"/>
      <c r="H639" s="19"/>
      <c r="I639" s="19"/>
    </row>
    <row r="640" spans="4:9" ht="14.25" customHeight="1" x14ac:dyDescent="0.25">
      <c r="D640" s="14"/>
      <c r="H640" s="19"/>
      <c r="I640" s="19"/>
    </row>
    <row r="641" spans="4:9" ht="14.25" customHeight="1" x14ac:dyDescent="0.25">
      <c r="D641" s="14"/>
      <c r="H641" s="19"/>
      <c r="I641" s="19"/>
    </row>
    <row r="642" spans="4:9" ht="14.25" customHeight="1" x14ac:dyDescent="0.25">
      <c r="D642" s="14"/>
      <c r="H642" s="19"/>
      <c r="I642" s="19"/>
    </row>
    <row r="643" spans="4:9" ht="14.25" customHeight="1" x14ac:dyDescent="0.25">
      <c r="D643" s="14"/>
      <c r="H643" s="19"/>
      <c r="I643" s="19"/>
    </row>
    <row r="644" spans="4:9" ht="14.25" customHeight="1" x14ac:dyDescent="0.25">
      <c r="D644" s="14"/>
      <c r="H644" s="19"/>
      <c r="I644" s="19"/>
    </row>
    <row r="645" spans="4:9" ht="14.25" customHeight="1" x14ac:dyDescent="0.25">
      <c r="D645" s="14"/>
      <c r="H645" s="19"/>
      <c r="I645" s="19"/>
    </row>
    <row r="646" spans="4:9" ht="14.25" customHeight="1" x14ac:dyDescent="0.25">
      <c r="D646" s="14"/>
      <c r="H646" s="19"/>
      <c r="I646" s="19"/>
    </row>
    <row r="647" spans="4:9" ht="14.25" customHeight="1" x14ac:dyDescent="0.25">
      <c r="D647" s="14"/>
      <c r="H647" s="19"/>
      <c r="I647" s="19"/>
    </row>
    <row r="648" spans="4:9" ht="14.25" customHeight="1" x14ac:dyDescent="0.25">
      <c r="D648" s="14"/>
      <c r="H648" s="19"/>
      <c r="I648" s="19"/>
    </row>
    <row r="649" spans="4:9" ht="14.25" customHeight="1" x14ac:dyDescent="0.25">
      <c r="D649" s="14"/>
      <c r="H649" s="19"/>
      <c r="I649" s="19"/>
    </row>
    <row r="650" spans="4:9" ht="14.25" customHeight="1" x14ac:dyDescent="0.25">
      <c r="D650" s="14"/>
      <c r="H650" s="19"/>
      <c r="I650" s="19"/>
    </row>
    <row r="651" spans="4:9" ht="14.25" customHeight="1" x14ac:dyDescent="0.25">
      <c r="D651" s="14"/>
      <c r="H651" s="19"/>
      <c r="I651" s="19"/>
    </row>
    <row r="652" spans="4:9" ht="14.25" customHeight="1" x14ac:dyDescent="0.25">
      <c r="D652" s="14"/>
      <c r="H652" s="19"/>
      <c r="I652" s="19"/>
    </row>
    <row r="653" spans="4:9" ht="14.25" customHeight="1" x14ac:dyDescent="0.25">
      <c r="D653" s="14"/>
      <c r="H653" s="19"/>
      <c r="I653" s="19"/>
    </row>
    <row r="654" spans="4:9" ht="14.25" customHeight="1" x14ac:dyDescent="0.25">
      <c r="D654" s="14"/>
      <c r="H654" s="19"/>
      <c r="I654" s="19"/>
    </row>
    <row r="655" spans="4:9" ht="14.25" customHeight="1" x14ac:dyDescent="0.25">
      <c r="D655" s="14"/>
      <c r="H655" s="19"/>
      <c r="I655" s="19"/>
    </row>
    <row r="656" spans="4:9" ht="14.25" customHeight="1" x14ac:dyDescent="0.25">
      <c r="D656" s="14"/>
      <c r="H656" s="19"/>
      <c r="I656" s="19"/>
    </row>
    <row r="657" spans="4:9" ht="14.25" customHeight="1" x14ac:dyDescent="0.25">
      <c r="D657" s="14"/>
      <c r="H657" s="19"/>
      <c r="I657" s="19"/>
    </row>
    <row r="658" spans="4:9" ht="14.25" customHeight="1" x14ac:dyDescent="0.25">
      <c r="D658" s="14"/>
      <c r="H658" s="19"/>
      <c r="I658" s="19"/>
    </row>
    <row r="659" spans="4:9" ht="14.25" customHeight="1" x14ac:dyDescent="0.25">
      <c r="D659" s="14"/>
      <c r="H659" s="19"/>
      <c r="I659" s="19"/>
    </row>
    <row r="660" spans="4:9" ht="14.25" customHeight="1" x14ac:dyDescent="0.25">
      <c r="D660" s="14"/>
      <c r="H660" s="19"/>
      <c r="I660" s="19"/>
    </row>
    <row r="661" spans="4:9" ht="14.25" customHeight="1" x14ac:dyDescent="0.25">
      <c r="D661" s="14"/>
      <c r="H661" s="19"/>
      <c r="I661" s="19"/>
    </row>
    <row r="662" spans="4:9" ht="14.25" customHeight="1" x14ac:dyDescent="0.25">
      <c r="D662" s="14"/>
      <c r="H662" s="19"/>
      <c r="I662" s="19"/>
    </row>
    <row r="663" spans="4:9" ht="14.25" customHeight="1" x14ac:dyDescent="0.25">
      <c r="D663" s="14"/>
      <c r="H663" s="19"/>
      <c r="I663" s="19"/>
    </row>
    <row r="664" spans="4:9" ht="14.25" customHeight="1" x14ac:dyDescent="0.25">
      <c r="D664" s="14"/>
      <c r="H664" s="19"/>
      <c r="I664" s="19"/>
    </row>
    <row r="665" spans="4:9" ht="14.25" customHeight="1" x14ac:dyDescent="0.25">
      <c r="D665" s="14"/>
      <c r="H665" s="19"/>
      <c r="I665" s="19"/>
    </row>
    <row r="666" spans="4:9" ht="14.25" customHeight="1" x14ac:dyDescent="0.25">
      <c r="D666" s="14"/>
      <c r="H666" s="19"/>
      <c r="I666" s="19"/>
    </row>
    <row r="667" spans="4:9" ht="14.25" customHeight="1" x14ac:dyDescent="0.25">
      <c r="D667" s="14"/>
      <c r="H667" s="19"/>
      <c r="I667" s="19"/>
    </row>
    <row r="668" spans="4:9" ht="14.25" customHeight="1" x14ac:dyDescent="0.25">
      <c r="D668" s="14"/>
      <c r="H668" s="19"/>
      <c r="I668" s="19"/>
    </row>
    <row r="669" spans="4:9" ht="14.25" customHeight="1" x14ac:dyDescent="0.25">
      <c r="D669" s="14"/>
      <c r="H669" s="19"/>
      <c r="I669" s="19"/>
    </row>
    <row r="670" spans="4:9" ht="14.25" customHeight="1" x14ac:dyDescent="0.25">
      <c r="D670" s="14"/>
      <c r="H670" s="19"/>
      <c r="I670" s="19"/>
    </row>
    <row r="671" spans="4:9" ht="14.25" customHeight="1" x14ac:dyDescent="0.25">
      <c r="D671" s="14"/>
      <c r="H671" s="19"/>
      <c r="I671" s="19"/>
    </row>
    <row r="672" spans="4:9" ht="14.25" customHeight="1" x14ac:dyDescent="0.25">
      <c r="D672" s="14"/>
      <c r="H672" s="19"/>
      <c r="I672" s="19"/>
    </row>
    <row r="673" spans="4:9" ht="14.25" customHeight="1" x14ac:dyDescent="0.25">
      <c r="D673" s="14"/>
      <c r="H673" s="19"/>
      <c r="I673" s="19"/>
    </row>
    <row r="674" spans="4:9" ht="14.25" customHeight="1" x14ac:dyDescent="0.25">
      <c r="D674" s="14"/>
      <c r="H674" s="19"/>
      <c r="I674" s="19"/>
    </row>
    <row r="675" spans="4:9" ht="14.25" customHeight="1" x14ac:dyDescent="0.25">
      <c r="D675" s="14"/>
      <c r="H675" s="19"/>
      <c r="I675" s="19"/>
    </row>
    <row r="676" spans="4:9" ht="14.25" customHeight="1" x14ac:dyDescent="0.25">
      <c r="D676" s="14"/>
      <c r="H676" s="19"/>
      <c r="I676" s="19"/>
    </row>
    <row r="677" spans="4:9" ht="14.25" customHeight="1" x14ac:dyDescent="0.25">
      <c r="D677" s="14"/>
      <c r="H677" s="19"/>
      <c r="I677" s="19"/>
    </row>
    <row r="678" spans="4:9" ht="14.25" customHeight="1" x14ac:dyDescent="0.25">
      <c r="D678" s="14"/>
      <c r="H678" s="19"/>
      <c r="I678" s="19"/>
    </row>
    <row r="679" spans="4:9" ht="14.25" customHeight="1" x14ac:dyDescent="0.25">
      <c r="D679" s="14"/>
      <c r="H679" s="19"/>
      <c r="I679" s="19"/>
    </row>
    <row r="680" spans="4:9" ht="14.25" customHeight="1" x14ac:dyDescent="0.25">
      <c r="D680" s="14"/>
      <c r="H680" s="19"/>
      <c r="I680" s="19"/>
    </row>
    <row r="681" spans="4:9" ht="14.25" customHeight="1" x14ac:dyDescent="0.25">
      <c r="D681" s="14"/>
      <c r="H681" s="19"/>
      <c r="I681" s="19"/>
    </row>
    <row r="682" spans="4:9" ht="14.25" customHeight="1" x14ac:dyDescent="0.25">
      <c r="D682" s="14"/>
      <c r="H682" s="19"/>
      <c r="I682" s="19"/>
    </row>
    <row r="683" spans="4:9" ht="14.25" customHeight="1" x14ac:dyDescent="0.25">
      <c r="D683" s="14"/>
      <c r="H683" s="19"/>
      <c r="I683" s="19"/>
    </row>
    <row r="684" spans="4:9" ht="14.25" customHeight="1" x14ac:dyDescent="0.25">
      <c r="D684" s="14"/>
      <c r="H684" s="19"/>
      <c r="I684" s="19"/>
    </row>
    <row r="685" spans="4:9" ht="14.25" customHeight="1" x14ac:dyDescent="0.25">
      <c r="D685" s="14"/>
      <c r="H685" s="19"/>
      <c r="I685" s="19"/>
    </row>
    <row r="686" spans="4:9" ht="14.25" customHeight="1" x14ac:dyDescent="0.25">
      <c r="D686" s="14"/>
      <c r="H686" s="19"/>
      <c r="I686" s="19"/>
    </row>
    <row r="687" spans="4:9" ht="14.25" customHeight="1" x14ac:dyDescent="0.25">
      <c r="D687" s="14"/>
      <c r="H687" s="19"/>
      <c r="I687" s="19"/>
    </row>
    <row r="688" spans="4:9" ht="14.25" customHeight="1" x14ac:dyDescent="0.25">
      <c r="D688" s="14"/>
      <c r="H688" s="19"/>
      <c r="I688" s="19"/>
    </row>
    <row r="689" spans="4:9" ht="14.25" customHeight="1" x14ac:dyDescent="0.25">
      <c r="D689" s="14"/>
      <c r="H689" s="19"/>
      <c r="I689" s="19"/>
    </row>
    <row r="690" spans="4:9" ht="14.25" customHeight="1" x14ac:dyDescent="0.25">
      <c r="D690" s="14"/>
      <c r="H690" s="19"/>
      <c r="I690" s="19"/>
    </row>
    <row r="691" spans="4:9" ht="14.25" customHeight="1" x14ac:dyDescent="0.25">
      <c r="D691" s="14"/>
      <c r="H691" s="19"/>
      <c r="I691" s="19"/>
    </row>
    <row r="692" spans="4:9" ht="14.25" customHeight="1" x14ac:dyDescent="0.25">
      <c r="D692" s="14"/>
      <c r="H692" s="19"/>
      <c r="I692" s="19"/>
    </row>
    <row r="693" spans="4:9" ht="14.25" customHeight="1" x14ac:dyDescent="0.25">
      <c r="D693" s="14"/>
      <c r="H693" s="19"/>
      <c r="I693" s="19"/>
    </row>
    <row r="694" spans="4:9" ht="14.25" customHeight="1" x14ac:dyDescent="0.25">
      <c r="D694" s="14"/>
      <c r="H694" s="19"/>
      <c r="I694" s="19"/>
    </row>
    <row r="695" spans="4:9" ht="14.25" customHeight="1" x14ac:dyDescent="0.25">
      <c r="D695" s="14"/>
      <c r="H695" s="19"/>
      <c r="I695" s="19"/>
    </row>
    <row r="696" spans="4:9" ht="14.25" customHeight="1" x14ac:dyDescent="0.25">
      <c r="D696" s="14"/>
      <c r="H696" s="19"/>
      <c r="I696" s="19"/>
    </row>
    <row r="697" spans="4:9" ht="14.25" customHeight="1" x14ac:dyDescent="0.25">
      <c r="D697" s="14"/>
      <c r="H697" s="19"/>
      <c r="I697" s="19"/>
    </row>
    <row r="698" spans="4:9" ht="14.25" customHeight="1" x14ac:dyDescent="0.25">
      <c r="D698" s="14"/>
      <c r="H698" s="19"/>
      <c r="I698" s="19"/>
    </row>
    <row r="699" spans="4:9" ht="14.25" customHeight="1" x14ac:dyDescent="0.25">
      <c r="D699" s="14"/>
      <c r="H699" s="19"/>
      <c r="I699" s="19"/>
    </row>
    <row r="700" spans="4:9" ht="14.25" customHeight="1" x14ac:dyDescent="0.25">
      <c r="D700" s="14"/>
      <c r="H700" s="19"/>
      <c r="I700" s="19"/>
    </row>
    <row r="701" spans="4:9" ht="14.25" customHeight="1" x14ac:dyDescent="0.25">
      <c r="D701" s="14"/>
      <c r="H701" s="19"/>
      <c r="I701" s="19"/>
    </row>
    <row r="702" spans="4:9" ht="14.25" customHeight="1" x14ac:dyDescent="0.25">
      <c r="D702" s="14"/>
      <c r="H702" s="19"/>
      <c r="I702" s="19"/>
    </row>
    <row r="703" spans="4:9" ht="14.25" customHeight="1" x14ac:dyDescent="0.25">
      <c r="D703" s="14"/>
      <c r="H703" s="19"/>
      <c r="I703" s="19"/>
    </row>
    <row r="704" spans="4:9" ht="14.25" customHeight="1" x14ac:dyDescent="0.25">
      <c r="D704" s="14"/>
      <c r="H704" s="19"/>
      <c r="I704" s="19"/>
    </row>
    <row r="705" spans="4:9" ht="14.25" customHeight="1" x14ac:dyDescent="0.25">
      <c r="D705" s="14"/>
      <c r="H705" s="19"/>
      <c r="I705" s="19"/>
    </row>
    <row r="706" spans="4:9" ht="14.25" customHeight="1" x14ac:dyDescent="0.25">
      <c r="D706" s="14"/>
      <c r="H706" s="19"/>
      <c r="I706" s="19"/>
    </row>
    <row r="707" spans="4:9" ht="14.25" customHeight="1" x14ac:dyDescent="0.25">
      <c r="D707" s="14"/>
      <c r="H707" s="19"/>
      <c r="I707" s="19"/>
    </row>
    <row r="708" spans="4:9" ht="14.25" customHeight="1" x14ac:dyDescent="0.25">
      <c r="D708" s="14"/>
      <c r="H708" s="19"/>
      <c r="I708" s="19"/>
    </row>
    <row r="709" spans="4:9" ht="14.25" customHeight="1" x14ac:dyDescent="0.25">
      <c r="D709" s="14"/>
      <c r="H709" s="19"/>
      <c r="I709" s="19"/>
    </row>
    <row r="710" spans="4:9" ht="14.25" customHeight="1" x14ac:dyDescent="0.25">
      <c r="D710" s="14"/>
      <c r="H710" s="19"/>
      <c r="I710" s="19"/>
    </row>
    <row r="711" spans="4:9" ht="14.25" customHeight="1" x14ac:dyDescent="0.25">
      <c r="D711" s="14"/>
      <c r="H711" s="19"/>
      <c r="I711" s="19"/>
    </row>
    <row r="712" spans="4:9" ht="14.25" customHeight="1" x14ac:dyDescent="0.25">
      <c r="D712" s="14"/>
      <c r="H712" s="19"/>
      <c r="I712" s="19"/>
    </row>
    <row r="713" spans="4:9" ht="14.25" customHeight="1" x14ac:dyDescent="0.25">
      <c r="D713" s="14"/>
      <c r="H713" s="19"/>
      <c r="I713" s="19"/>
    </row>
    <row r="714" spans="4:9" ht="14.25" customHeight="1" x14ac:dyDescent="0.25">
      <c r="D714" s="14"/>
      <c r="H714" s="19"/>
      <c r="I714" s="19"/>
    </row>
    <row r="715" spans="4:9" ht="14.25" customHeight="1" x14ac:dyDescent="0.25">
      <c r="D715" s="14"/>
      <c r="H715" s="19"/>
      <c r="I715" s="19"/>
    </row>
    <row r="716" spans="4:9" ht="14.25" customHeight="1" x14ac:dyDescent="0.25">
      <c r="D716" s="14"/>
      <c r="H716" s="19"/>
      <c r="I716" s="19"/>
    </row>
    <row r="717" spans="4:9" ht="14.25" customHeight="1" x14ac:dyDescent="0.25">
      <c r="D717" s="14"/>
      <c r="H717" s="19"/>
      <c r="I717" s="19"/>
    </row>
    <row r="718" spans="4:9" ht="14.25" customHeight="1" x14ac:dyDescent="0.25">
      <c r="D718" s="14"/>
      <c r="H718" s="19"/>
      <c r="I718" s="19"/>
    </row>
    <row r="719" spans="4:9" ht="14.25" customHeight="1" x14ac:dyDescent="0.25">
      <c r="D719" s="14"/>
      <c r="H719" s="19"/>
      <c r="I719" s="19"/>
    </row>
    <row r="720" spans="4:9" ht="14.25" customHeight="1" x14ac:dyDescent="0.25">
      <c r="D720" s="14"/>
      <c r="H720" s="19"/>
      <c r="I720" s="19"/>
    </row>
    <row r="721" spans="4:9" ht="14.25" customHeight="1" x14ac:dyDescent="0.25">
      <c r="D721" s="14"/>
      <c r="H721" s="19"/>
      <c r="I721" s="19"/>
    </row>
    <row r="722" spans="4:9" ht="14.25" customHeight="1" x14ac:dyDescent="0.25">
      <c r="D722" s="14"/>
      <c r="H722" s="19"/>
      <c r="I722" s="19"/>
    </row>
    <row r="723" spans="4:9" ht="14.25" customHeight="1" x14ac:dyDescent="0.25">
      <c r="D723" s="14"/>
      <c r="H723" s="19"/>
      <c r="I723" s="19"/>
    </row>
    <row r="724" spans="4:9" ht="14.25" customHeight="1" x14ac:dyDescent="0.25">
      <c r="D724" s="14"/>
      <c r="H724" s="19"/>
      <c r="I724" s="19"/>
    </row>
    <row r="725" spans="4:9" ht="14.25" customHeight="1" x14ac:dyDescent="0.25">
      <c r="D725" s="14"/>
      <c r="H725" s="19"/>
      <c r="I725" s="19"/>
    </row>
    <row r="726" spans="4:9" ht="14.25" customHeight="1" x14ac:dyDescent="0.25">
      <c r="D726" s="14"/>
      <c r="H726" s="19"/>
      <c r="I726" s="19"/>
    </row>
    <row r="727" spans="4:9" ht="14.25" customHeight="1" x14ac:dyDescent="0.25">
      <c r="D727" s="14"/>
      <c r="H727" s="19"/>
      <c r="I727" s="19"/>
    </row>
    <row r="728" spans="4:9" ht="14.25" customHeight="1" x14ac:dyDescent="0.25">
      <c r="D728" s="14"/>
      <c r="H728" s="19"/>
      <c r="I728" s="19"/>
    </row>
    <row r="729" spans="4:9" ht="14.25" customHeight="1" x14ac:dyDescent="0.25">
      <c r="D729" s="14"/>
      <c r="H729" s="19"/>
      <c r="I729" s="19"/>
    </row>
    <row r="730" spans="4:9" ht="14.25" customHeight="1" x14ac:dyDescent="0.25">
      <c r="D730" s="14"/>
      <c r="H730" s="19"/>
      <c r="I730" s="19"/>
    </row>
    <row r="731" spans="4:9" ht="14.25" customHeight="1" x14ac:dyDescent="0.25">
      <c r="D731" s="14"/>
      <c r="H731" s="19"/>
      <c r="I731" s="19"/>
    </row>
    <row r="732" spans="4:9" ht="14.25" customHeight="1" x14ac:dyDescent="0.25">
      <c r="D732" s="14"/>
      <c r="H732" s="19"/>
      <c r="I732" s="19"/>
    </row>
    <row r="733" spans="4:9" ht="14.25" customHeight="1" x14ac:dyDescent="0.25">
      <c r="D733" s="14"/>
      <c r="H733" s="19"/>
      <c r="I733" s="19"/>
    </row>
    <row r="734" spans="4:9" ht="14.25" customHeight="1" x14ac:dyDescent="0.25">
      <c r="D734" s="14"/>
      <c r="H734" s="19"/>
      <c r="I734" s="19"/>
    </row>
    <row r="735" spans="4:9" ht="14.25" customHeight="1" x14ac:dyDescent="0.25">
      <c r="D735" s="14"/>
      <c r="H735" s="19"/>
      <c r="I735" s="19"/>
    </row>
    <row r="736" spans="4:9" ht="14.25" customHeight="1" x14ac:dyDescent="0.25">
      <c r="D736" s="14"/>
      <c r="H736" s="19"/>
      <c r="I736" s="19"/>
    </row>
    <row r="737" spans="4:9" ht="14.25" customHeight="1" x14ac:dyDescent="0.25">
      <c r="D737" s="14"/>
      <c r="H737" s="19"/>
      <c r="I737" s="19"/>
    </row>
    <row r="738" spans="4:9" ht="14.25" customHeight="1" x14ac:dyDescent="0.25">
      <c r="D738" s="14"/>
      <c r="H738" s="19"/>
      <c r="I738" s="19"/>
    </row>
    <row r="739" spans="4:9" ht="14.25" customHeight="1" x14ac:dyDescent="0.25">
      <c r="D739" s="14"/>
      <c r="H739" s="19"/>
      <c r="I739" s="19"/>
    </row>
    <row r="740" spans="4:9" ht="14.25" customHeight="1" x14ac:dyDescent="0.25">
      <c r="D740" s="14"/>
      <c r="H740" s="19"/>
      <c r="I740" s="19"/>
    </row>
    <row r="741" spans="4:9" ht="14.25" customHeight="1" x14ac:dyDescent="0.25">
      <c r="D741" s="14"/>
      <c r="H741" s="19"/>
      <c r="I741" s="19"/>
    </row>
    <row r="742" spans="4:9" ht="14.25" customHeight="1" x14ac:dyDescent="0.25">
      <c r="D742" s="14"/>
      <c r="H742" s="19"/>
      <c r="I742" s="19"/>
    </row>
    <row r="743" spans="4:9" ht="14.25" customHeight="1" x14ac:dyDescent="0.25">
      <c r="D743" s="14"/>
      <c r="H743" s="19"/>
      <c r="I743" s="19"/>
    </row>
    <row r="744" spans="4:9" ht="14.25" customHeight="1" x14ac:dyDescent="0.25">
      <c r="D744" s="14"/>
      <c r="H744" s="19"/>
      <c r="I744" s="19"/>
    </row>
    <row r="745" spans="4:9" ht="14.25" customHeight="1" x14ac:dyDescent="0.25">
      <c r="D745" s="14"/>
      <c r="H745" s="19"/>
      <c r="I745" s="19"/>
    </row>
    <row r="746" spans="4:9" ht="14.25" customHeight="1" x14ac:dyDescent="0.25">
      <c r="D746" s="14"/>
      <c r="H746" s="19"/>
      <c r="I746" s="19"/>
    </row>
    <row r="747" spans="4:9" ht="14.25" customHeight="1" x14ac:dyDescent="0.25">
      <c r="D747" s="14"/>
      <c r="H747" s="19"/>
      <c r="I747" s="19"/>
    </row>
    <row r="748" spans="4:9" ht="14.25" customHeight="1" x14ac:dyDescent="0.25">
      <c r="D748" s="14"/>
      <c r="H748" s="19"/>
      <c r="I748" s="19"/>
    </row>
    <row r="749" spans="4:9" ht="14.25" customHeight="1" x14ac:dyDescent="0.25">
      <c r="D749" s="14"/>
      <c r="H749" s="19"/>
      <c r="I749" s="19"/>
    </row>
    <row r="750" spans="4:9" ht="14.25" customHeight="1" x14ac:dyDescent="0.25">
      <c r="D750" s="14"/>
      <c r="H750" s="19"/>
      <c r="I750" s="19"/>
    </row>
    <row r="751" spans="4:9" ht="14.25" customHeight="1" x14ac:dyDescent="0.25">
      <c r="D751" s="14"/>
      <c r="H751" s="19"/>
      <c r="I751" s="19"/>
    </row>
    <row r="752" spans="4:9" ht="14.25" customHeight="1" x14ac:dyDescent="0.25">
      <c r="D752" s="14"/>
      <c r="H752" s="19"/>
      <c r="I752" s="19"/>
    </row>
    <row r="753" spans="4:9" ht="14.25" customHeight="1" x14ac:dyDescent="0.25">
      <c r="D753" s="14"/>
      <c r="H753" s="19"/>
      <c r="I753" s="19"/>
    </row>
    <row r="754" spans="4:9" ht="14.25" customHeight="1" x14ac:dyDescent="0.25">
      <c r="D754" s="14"/>
      <c r="H754" s="19"/>
      <c r="I754" s="19"/>
    </row>
    <row r="755" spans="4:9" ht="14.25" customHeight="1" x14ac:dyDescent="0.25">
      <c r="D755" s="14"/>
      <c r="H755" s="19"/>
      <c r="I755" s="19"/>
    </row>
    <row r="756" spans="4:9" ht="14.25" customHeight="1" x14ac:dyDescent="0.25">
      <c r="D756" s="14"/>
      <c r="H756" s="19"/>
      <c r="I756" s="19"/>
    </row>
    <row r="757" spans="4:9" ht="14.25" customHeight="1" x14ac:dyDescent="0.25">
      <c r="D757" s="14"/>
      <c r="H757" s="19"/>
      <c r="I757" s="19"/>
    </row>
    <row r="758" spans="4:9" ht="14.25" customHeight="1" x14ac:dyDescent="0.25">
      <c r="D758" s="14"/>
      <c r="H758" s="19"/>
      <c r="I758" s="19"/>
    </row>
    <row r="759" spans="4:9" ht="14.25" customHeight="1" x14ac:dyDescent="0.25">
      <c r="D759" s="14"/>
      <c r="H759" s="19"/>
      <c r="I759" s="19"/>
    </row>
    <row r="760" spans="4:9" ht="14.25" customHeight="1" x14ac:dyDescent="0.25">
      <c r="D760" s="14"/>
      <c r="H760" s="19"/>
      <c r="I760" s="19"/>
    </row>
    <row r="761" spans="4:9" ht="14.25" customHeight="1" x14ac:dyDescent="0.25">
      <c r="D761" s="14"/>
      <c r="H761" s="19"/>
      <c r="I761" s="19"/>
    </row>
    <row r="762" spans="4:9" ht="14.25" customHeight="1" x14ac:dyDescent="0.25">
      <c r="D762" s="14"/>
      <c r="H762" s="19"/>
      <c r="I762" s="19"/>
    </row>
    <row r="763" spans="4:9" ht="14.25" customHeight="1" x14ac:dyDescent="0.25">
      <c r="D763" s="14"/>
      <c r="H763" s="19"/>
      <c r="I763" s="19"/>
    </row>
    <row r="764" spans="4:9" ht="14.25" customHeight="1" x14ac:dyDescent="0.25">
      <c r="D764" s="14"/>
      <c r="H764" s="19"/>
      <c r="I764" s="19"/>
    </row>
    <row r="765" spans="4:9" ht="14.25" customHeight="1" x14ac:dyDescent="0.25">
      <c r="D765" s="14"/>
      <c r="H765" s="19"/>
      <c r="I765" s="19"/>
    </row>
    <row r="766" spans="4:9" ht="14.25" customHeight="1" x14ac:dyDescent="0.25">
      <c r="D766" s="14"/>
      <c r="H766" s="19"/>
      <c r="I766" s="19"/>
    </row>
    <row r="767" spans="4:9" ht="14.25" customHeight="1" x14ac:dyDescent="0.25">
      <c r="D767" s="14"/>
      <c r="H767" s="19"/>
      <c r="I767" s="19"/>
    </row>
    <row r="768" spans="4:9" ht="14.25" customHeight="1" x14ac:dyDescent="0.25">
      <c r="D768" s="14"/>
      <c r="H768" s="19"/>
      <c r="I768" s="19"/>
    </row>
    <row r="769" spans="4:9" ht="14.25" customHeight="1" x14ac:dyDescent="0.25">
      <c r="D769" s="14"/>
      <c r="H769" s="19"/>
      <c r="I769" s="19"/>
    </row>
    <row r="770" spans="4:9" ht="14.25" customHeight="1" x14ac:dyDescent="0.25">
      <c r="D770" s="14"/>
      <c r="H770" s="19"/>
      <c r="I770" s="19"/>
    </row>
    <row r="771" spans="4:9" ht="14.25" customHeight="1" x14ac:dyDescent="0.25">
      <c r="D771" s="14"/>
      <c r="H771" s="19"/>
      <c r="I771" s="19"/>
    </row>
    <row r="772" spans="4:9" ht="14.25" customHeight="1" x14ac:dyDescent="0.25">
      <c r="D772" s="14"/>
      <c r="H772" s="19"/>
      <c r="I772" s="19"/>
    </row>
    <row r="773" spans="4:9" ht="14.25" customHeight="1" x14ac:dyDescent="0.25">
      <c r="D773" s="14"/>
      <c r="H773" s="19"/>
      <c r="I773" s="19"/>
    </row>
    <row r="774" spans="4:9" ht="14.25" customHeight="1" x14ac:dyDescent="0.25">
      <c r="D774" s="14"/>
      <c r="H774" s="19"/>
      <c r="I774" s="19"/>
    </row>
    <row r="775" spans="4:9" ht="14.25" customHeight="1" x14ac:dyDescent="0.25">
      <c r="D775" s="14"/>
      <c r="H775" s="19"/>
      <c r="I775" s="19"/>
    </row>
    <row r="776" spans="4:9" ht="14.25" customHeight="1" x14ac:dyDescent="0.25">
      <c r="D776" s="14"/>
      <c r="H776" s="19"/>
      <c r="I776" s="19"/>
    </row>
    <row r="777" spans="4:9" ht="14.25" customHeight="1" x14ac:dyDescent="0.25">
      <c r="D777" s="14"/>
      <c r="H777" s="19"/>
      <c r="I777" s="19"/>
    </row>
    <row r="778" spans="4:9" ht="14.25" customHeight="1" x14ac:dyDescent="0.25">
      <c r="D778" s="14"/>
      <c r="H778" s="19"/>
      <c r="I778" s="19"/>
    </row>
    <row r="779" spans="4:9" ht="14.25" customHeight="1" x14ac:dyDescent="0.25">
      <c r="D779" s="14"/>
      <c r="H779" s="19"/>
      <c r="I779" s="19"/>
    </row>
    <row r="780" spans="4:9" ht="14.25" customHeight="1" x14ac:dyDescent="0.25">
      <c r="D780" s="14"/>
      <c r="H780" s="19"/>
      <c r="I780" s="19"/>
    </row>
    <row r="781" spans="4:9" ht="14.25" customHeight="1" x14ac:dyDescent="0.25">
      <c r="D781" s="14"/>
      <c r="H781" s="19"/>
      <c r="I781" s="19"/>
    </row>
    <row r="782" spans="4:9" ht="14.25" customHeight="1" x14ac:dyDescent="0.25">
      <c r="D782" s="14"/>
      <c r="H782" s="19"/>
      <c r="I782" s="19"/>
    </row>
    <row r="783" spans="4:9" ht="14.25" customHeight="1" x14ac:dyDescent="0.25">
      <c r="D783" s="14"/>
      <c r="H783" s="19"/>
      <c r="I783" s="19"/>
    </row>
    <row r="784" spans="4:9" ht="14.25" customHeight="1" x14ac:dyDescent="0.25">
      <c r="D784" s="14"/>
      <c r="H784" s="19"/>
      <c r="I784" s="19"/>
    </row>
    <row r="785" spans="4:9" ht="14.25" customHeight="1" x14ac:dyDescent="0.25">
      <c r="D785" s="14"/>
      <c r="H785" s="19"/>
      <c r="I785" s="19"/>
    </row>
    <row r="786" spans="4:9" ht="14.25" customHeight="1" x14ac:dyDescent="0.25">
      <c r="D786" s="14"/>
      <c r="H786" s="19"/>
      <c r="I786" s="19"/>
    </row>
    <row r="787" spans="4:9" ht="14.25" customHeight="1" x14ac:dyDescent="0.25">
      <c r="D787" s="14"/>
      <c r="H787" s="19"/>
      <c r="I787" s="19"/>
    </row>
    <row r="788" spans="4:9" ht="14.25" customHeight="1" x14ac:dyDescent="0.25">
      <c r="D788" s="14"/>
      <c r="H788" s="19"/>
      <c r="I788" s="19"/>
    </row>
    <row r="789" spans="4:9" ht="14.25" customHeight="1" x14ac:dyDescent="0.25">
      <c r="D789" s="14"/>
      <c r="H789" s="19"/>
      <c r="I789" s="19"/>
    </row>
    <row r="790" spans="4:9" ht="14.25" customHeight="1" x14ac:dyDescent="0.25">
      <c r="D790" s="14"/>
      <c r="H790" s="19"/>
      <c r="I790" s="19"/>
    </row>
    <row r="791" spans="4:9" ht="14.25" customHeight="1" x14ac:dyDescent="0.25">
      <c r="D791" s="14"/>
      <c r="H791" s="19"/>
      <c r="I791" s="19"/>
    </row>
    <row r="792" spans="4:9" ht="14.25" customHeight="1" x14ac:dyDescent="0.25">
      <c r="D792" s="14"/>
      <c r="H792" s="19"/>
      <c r="I792" s="19"/>
    </row>
    <row r="793" spans="4:9" ht="14.25" customHeight="1" x14ac:dyDescent="0.25">
      <c r="D793" s="14"/>
      <c r="H793" s="19"/>
      <c r="I793" s="19"/>
    </row>
    <row r="794" spans="4:9" ht="14.25" customHeight="1" x14ac:dyDescent="0.25">
      <c r="D794" s="14"/>
      <c r="H794" s="19"/>
      <c r="I794" s="19"/>
    </row>
    <row r="795" spans="4:9" ht="14.25" customHeight="1" x14ac:dyDescent="0.25">
      <c r="D795" s="14"/>
      <c r="H795" s="19"/>
      <c r="I795" s="19"/>
    </row>
    <row r="796" spans="4:9" ht="14.25" customHeight="1" x14ac:dyDescent="0.25">
      <c r="D796" s="14"/>
      <c r="H796" s="19"/>
      <c r="I796" s="19"/>
    </row>
    <row r="797" spans="4:9" ht="14.25" customHeight="1" x14ac:dyDescent="0.25">
      <c r="D797" s="14"/>
      <c r="H797" s="19"/>
      <c r="I797" s="19"/>
    </row>
    <row r="798" spans="4:9" ht="14.25" customHeight="1" x14ac:dyDescent="0.25">
      <c r="D798" s="14"/>
      <c r="H798" s="19"/>
      <c r="I798" s="19"/>
    </row>
    <row r="799" spans="4:9" ht="14.25" customHeight="1" x14ac:dyDescent="0.25">
      <c r="D799" s="14"/>
      <c r="H799" s="19"/>
      <c r="I799" s="19"/>
    </row>
    <row r="800" spans="4:9" ht="14.25" customHeight="1" x14ac:dyDescent="0.25">
      <c r="D800" s="14"/>
      <c r="H800" s="19"/>
      <c r="I800" s="19"/>
    </row>
    <row r="801" spans="4:9" ht="14.25" customHeight="1" x14ac:dyDescent="0.25">
      <c r="D801" s="14"/>
      <c r="H801" s="19"/>
      <c r="I801" s="19"/>
    </row>
    <row r="802" spans="4:9" ht="14.25" customHeight="1" x14ac:dyDescent="0.25">
      <c r="D802" s="14"/>
      <c r="H802" s="19"/>
      <c r="I802" s="19"/>
    </row>
    <row r="803" spans="4:9" ht="14.25" customHeight="1" x14ac:dyDescent="0.25">
      <c r="D803" s="14"/>
      <c r="H803" s="19"/>
      <c r="I803" s="19"/>
    </row>
    <row r="804" spans="4:9" ht="14.25" customHeight="1" x14ac:dyDescent="0.25">
      <c r="D804" s="14"/>
      <c r="H804" s="19"/>
      <c r="I804" s="19"/>
    </row>
    <row r="805" spans="4:9" ht="14.25" customHeight="1" x14ac:dyDescent="0.25">
      <c r="D805" s="14"/>
      <c r="H805" s="19"/>
      <c r="I805" s="19"/>
    </row>
    <row r="806" spans="4:9" ht="14.25" customHeight="1" x14ac:dyDescent="0.25">
      <c r="D806" s="14"/>
      <c r="H806" s="19"/>
      <c r="I806" s="19"/>
    </row>
    <row r="807" spans="4:9" ht="14.25" customHeight="1" x14ac:dyDescent="0.25">
      <c r="D807" s="14"/>
      <c r="H807" s="19"/>
      <c r="I807" s="19"/>
    </row>
    <row r="808" spans="4:9" ht="14.25" customHeight="1" x14ac:dyDescent="0.25">
      <c r="D808" s="14"/>
      <c r="H808" s="19"/>
      <c r="I808" s="19"/>
    </row>
    <row r="809" spans="4:9" ht="14.25" customHeight="1" x14ac:dyDescent="0.25">
      <c r="D809" s="14"/>
      <c r="H809" s="19"/>
      <c r="I809" s="19"/>
    </row>
    <row r="810" spans="4:9" ht="14.25" customHeight="1" x14ac:dyDescent="0.25">
      <c r="D810" s="14"/>
      <c r="H810" s="19"/>
      <c r="I810" s="19"/>
    </row>
    <row r="811" spans="4:9" ht="14.25" customHeight="1" x14ac:dyDescent="0.25">
      <c r="D811" s="14"/>
      <c r="H811" s="19"/>
      <c r="I811" s="19"/>
    </row>
    <row r="812" spans="4:9" ht="14.25" customHeight="1" x14ac:dyDescent="0.25">
      <c r="D812" s="14"/>
      <c r="H812" s="19"/>
      <c r="I812" s="19"/>
    </row>
    <row r="813" spans="4:9" ht="14.25" customHeight="1" x14ac:dyDescent="0.25">
      <c r="D813" s="14"/>
      <c r="H813" s="19"/>
      <c r="I813" s="19"/>
    </row>
    <row r="814" spans="4:9" ht="14.25" customHeight="1" x14ac:dyDescent="0.25">
      <c r="D814" s="14"/>
      <c r="H814" s="19"/>
      <c r="I814" s="19"/>
    </row>
    <row r="815" spans="4:9" ht="14.25" customHeight="1" x14ac:dyDescent="0.25">
      <c r="D815" s="14"/>
      <c r="H815" s="19"/>
      <c r="I815" s="19"/>
    </row>
    <row r="816" spans="4:9" ht="14.25" customHeight="1" x14ac:dyDescent="0.25">
      <c r="D816" s="14"/>
      <c r="H816" s="19"/>
      <c r="I816" s="19"/>
    </row>
    <row r="817" spans="4:9" ht="14.25" customHeight="1" x14ac:dyDescent="0.25">
      <c r="D817" s="14"/>
      <c r="H817" s="19"/>
      <c r="I817" s="19"/>
    </row>
    <row r="818" spans="4:9" ht="14.25" customHeight="1" x14ac:dyDescent="0.25">
      <c r="D818" s="14"/>
      <c r="H818" s="19"/>
      <c r="I818" s="19"/>
    </row>
    <row r="819" spans="4:9" ht="14.25" customHeight="1" x14ac:dyDescent="0.25">
      <c r="D819" s="14"/>
      <c r="H819" s="19"/>
      <c r="I819" s="19"/>
    </row>
    <row r="820" spans="4:9" ht="14.25" customHeight="1" x14ac:dyDescent="0.25">
      <c r="D820" s="14"/>
      <c r="H820" s="19"/>
      <c r="I820" s="19"/>
    </row>
    <row r="821" spans="4:9" ht="14.25" customHeight="1" x14ac:dyDescent="0.25">
      <c r="D821" s="14"/>
      <c r="H821" s="19"/>
      <c r="I821" s="19"/>
    </row>
    <row r="822" spans="4:9" ht="14.25" customHeight="1" x14ac:dyDescent="0.25">
      <c r="D822" s="14"/>
      <c r="H822" s="19"/>
      <c r="I822" s="19"/>
    </row>
    <row r="823" spans="4:9" ht="14.25" customHeight="1" x14ac:dyDescent="0.25">
      <c r="D823" s="14"/>
      <c r="H823" s="19"/>
      <c r="I823" s="19"/>
    </row>
    <row r="824" spans="4:9" ht="14.25" customHeight="1" x14ac:dyDescent="0.25">
      <c r="D824" s="14"/>
      <c r="H824" s="19"/>
      <c r="I824" s="19"/>
    </row>
    <row r="825" spans="4:9" ht="14.25" customHeight="1" x14ac:dyDescent="0.25">
      <c r="D825" s="14"/>
      <c r="H825" s="19"/>
      <c r="I825" s="19"/>
    </row>
    <row r="826" spans="4:9" ht="14.25" customHeight="1" x14ac:dyDescent="0.25">
      <c r="D826" s="14"/>
      <c r="H826" s="19"/>
      <c r="I826" s="19"/>
    </row>
    <row r="827" spans="4:9" ht="14.25" customHeight="1" x14ac:dyDescent="0.25">
      <c r="D827" s="14"/>
      <c r="H827" s="19"/>
      <c r="I827" s="19"/>
    </row>
    <row r="828" spans="4:9" ht="14.25" customHeight="1" x14ac:dyDescent="0.25">
      <c r="D828" s="14"/>
      <c r="H828" s="19"/>
      <c r="I828" s="19"/>
    </row>
    <row r="829" spans="4:9" ht="14.25" customHeight="1" x14ac:dyDescent="0.25">
      <c r="D829" s="14"/>
      <c r="H829" s="19"/>
      <c r="I829" s="19"/>
    </row>
    <row r="830" spans="4:9" ht="14.25" customHeight="1" x14ac:dyDescent="0.25">
      <c r="D830" s="14"/>
      <c r="H830" s="19"/>
      <c r="I830" s="19"/>
    </row>
    <row r="831" spans="4:9" ht="14.25" customHeight="1" x14ac:dyDescent="0.25">
      <c r="D831" s="14"/>
      <c r="H831" s="19"/>
      <c r="I831" s="19"/>
    </row>
    <row r="832" spans="4:9" ht="14.25" customHeight="1" x14ac:dyDescent="0.25">
      <c r="D832" s="14"/>
      <c r="H832" s="19"/>
      <c r="I832" s="19"/>
    </row>
    <row r="833" spans="4:9" ht="14.25" customHeight="1" x14ac:dyDescent="0.25">
      <c r="D833" s="14"/>
      <c r="H833" s="19"/>
      <c r="I833" s="19"/>
    </row>
    <row r="834" spans="4:9" ht="14.25" customHeight="1" x14ac:dyDescent="0.25">
      <c r="D834" s="14"/>
      <c r="H834" s="19"/>
      <c r="I834" s="19"/>
    </row>
    <row r="835" spans="4:9" ht="14.25" customHeight="1" x14ac:dyDescent="0.25">
      <c r="D835" s="14"/>
      <c r="H835" s="19"/>
      <c r="I835" s="19"/>
    </row>
    <row r="836" spans="4:9" ht="14.25" customHeight="1" x14ac:dyDescent="0.25">
      <c r="D836" s="14"/>
      <c r="H836" s="19"/>
      <c r="I836" s="19"/>
    </row>
    <row r="837" spans="4:9" ht="14.25" customHeight="1" x14ac:dyDescent="0.25">
      <c r="D837" s="14"/>
      <c r="H837" s="19"/>
      <c r="I837" s="19"/>
    </row>
    <row r="838" spans="4:9" ht="14.25" customHeight="1" x14ac:dyDescent="0.25">
      <c r="D838" s="14"/>
      <c r="H838" s="19"/>
      <c r="I838" s="19"/>
    </row>
    <row r="839" spans="4:9" ht="14.25" customHeight="1" x14ac:dyDescent="0.25">
      <c r="D839" s="14"/>
      <c r="H839" s="19"/>
      <c r="I839" s="19"/>
    </row>
    <row r="840" spans="4:9" ht="14.25" customHeight="1" x14ac:dyDescent="0.25">
      <c r="D840" s="14"/>
      <c r="H840" s="19"/>
      <c r="I840" s="19"/>
    </row>
    <row r="841" spans="4:9" ht="14.25" customHeight="1" x14ac:dyDescent="0.25">
      <c r="D841" s="14"/>
      <c r="H841" s="19"/>
      <c r="I841" s="19"/>
    </row>
    <row r="842" spans="4:9" ht="14.25" customHeight="1" x14ac:dyDescent="0.25">
      <c r="D842" s="14"/>
      <c r="H842" s="19"/>
      <c r="I842" s="19"/>
    </row>
    <row r="843" spans="4:9" ht="14.25" customHeight="1" x14ac:dyDescent="0.25">
      <c r="D843" s="14"/>
      <c r="H843" s="19"/>
      <c r="I843" s="19"/>
    </row>
    <row r="844" spans="4:9" ht="14.25" customHeight="1" x14ac:dyDescent="0.25">
      <c r="D844" s="14"/>
      <c r="H844" s="19"/>
      <c r="I844" s="19"/>
    </row>
    <row r="845" spans="4:9" ht="14.25" customHeight="1" x14ac:dyDescent="0.25">
      <c r="D845" s="14"/>
      <c r="H845" s="19"/>
      <c r="I845" s="19"/>
    </row>
    <row r="846" spans="4:9" ht="14.25" customHeight="1" x14ac:dyDescent="0.25">
      <c r="D846" s="14"/>
      <c r="H846" s="19"/>
      <c r="I846" s="19"/>
    </row>
    <row r="847" spans="4:9" ht="14.25" customHeight="1" x14ac:dyDescent="0.25">
      <c r="D847" s="14"/>
      <c r="H847" s="19"/>
      <c r="I847" s="19"/>
    </row>
    <row r="848" spans="4:9" ht="14.25" customHeight="1" x14ac:dyDescent="0.25">
      <c r="D848" s="14"/>
      <c r="H848" s="19"/>
      <c r="I848" s="19"/>
    </row>
    <row r="849" spans="4:9" ht="14.25" customHeight="1" x14ac:dyDescent="0.25">
      <c r="D849" s="14"/>
      <c r="H849" s="19"/>
      <c r="I849" s="19"/>
    </row>
    <row r="850" spans="4:9" ht="14.25" customHeight="1" x14ac:dyDescent="0.25">
      <c r="D850" s="14"/>
      <c r="H850" s="19"/>
      <c r="I850" s="19"/>
    </row>
    <row r="851" spans="4:9" ht="14.25" customHeight="1" x14ac:dyDescent="0.25">
      <c r="D851" s="14"/>
      <c r="H851" s="19"/>
      <c r="I851" s="19"/>
    </row>
    <row r="852" spans="4:9" ht="14.25" customHeight="1" x14ac:dyDescent="0.25">
      <c r="D852" s="14"/>
      <c r="H852" s="19"/>
      <c r="I852" s="19"/>
    </row>
    <row r="853" spans="4:9" ht="14.25" customHeight="1" x14ac:dyDescent="0.25">
      <c r="D853" s="14"/>
      <c r="H853" s="19"/>
      <c r="I853" s="19"/>
    </row>
    <row r="854" spans="4:9" ht="14.25" customHeight="1" x14ac:dyDescent="0.25">
      <c r="D854" s="14"/>
      <c r="H854" s="19"/>
      <c r="I854" s="19"/>
    </row>
    <row r="855" spans="4:9" ht="14.25" customHeight="1" x14ac:dyDescent="0.25">
      <c r="D855" s="14"/>
      <c r="H855" s="19"/>
      <c r="I855" s="19"/>
    </row>
    <row r="856" spans="4:9" ht="14.25" customHeight="1" x14ac:dyDescent="0.25">
      <c r="D856" s="14"/>
      <c r="H856" s="19"/>
      <c r="I856" s="19"/>
    </row>
    <row r="857" spans="4:9" ht="14.25" customHeight="1" x14ac:dyDescent="0.25">
      <c r="D857" s="14"/>
      <c r="H857" s="19"/>
      <c r="I857" s="19"/>
    </row>
    <row r="858" spans="4:9" ht="14.25" customHeight="1" x14ac:dyDescent="0.25">
      <c r="D858" s="14"/>
      <c r="H858" s="19"/>
      <c r="I858" s="19"/>
    </row>
    <row r="859" spans="4:9" ht="14.25" customHeight="1" x14ac:dyDescent="0.25">
      <c r="D859" s="14"/>
      <c r="H859" s="19"/>
      <c r="I859" s="19"/>
    </row>
    <row r="860" spans="4:9" ht="14.25" customHeight="1" x14ac:dyDescent="0.25">
      <c r="D860" s="14"/>
      <c r="H860" s="19"/>
      <c r="I860" s="19"/>
    </row>
    <row r="861" spans="4:9" ht="14.25" customHeight="1" x14ac:dyDescent="0.25">
      <c r="D861" s="14"/>
      <c r="H861" s="19"/>
      <c r="I861" s="19"/>
    </row>
    <row r="862" spans="4:9" ht="14.25" customHeight="1" x14ac:dyDescent="0.25">
      <c r="D862" s="14"/>
      <c r="H862" s="19"/>
      <c r="I862" s="19"/>
    </row>
    <row r="863" spans="4:9" ht="14.25" customHeight="1" x14ac:dyDescent="0.25">
      <c r="D863" s="14"/>
      <c r="H863" s="19"/>
      <c r="I863" s="19"/>
    </row>
    <row r="864" spans="4:9" ht="14.25" customHeight="1" x14ac:dyDescent="0.25">
      <c r="D864" s="14"/>
      <c r="H864" s="19"/>
      <c r="I864" s="19"/>
    </row>
    <row r="865" spans="4:9" ht="14.25" customHeight="1" x14ac:dyDescent="0.25">
      <c r="D865" s="14"/>
      <c r="H865" s="19"/>
      <c r="I865" s="19"/>
    </row>
    <row r="866" spans="4:9" ht="14.25" customHeight="1" x14ac:dyDescent="0.25">
      <c r="D866" s="14"/>
      <c r="H866" s="19"/>
      <c r="I866" s="19"/>
    </row>
    <row r="867" spans="4:9" ht="14.25" customHeight="1" x14ac:dyDescent="0.25">
      <c r="D867" s="14"/>
      <c r="H867" s="19"/>
      <c r="I867" s="19"/>
    </row>
    <row r="868" spans="4:9" ht="14.25" customHeight="1" x14ac:dyDescent="0.25">
      <c r="D868" s="14"/>
      <c r="H868" s="19"/>
      <c r="I868" s="19"/>
    </row>
    <row r="869" spans="4:9" ht="14.25" customHeight="1" x14ac:dyDescent="0.25">
      <c r="D869" s="14"/>
      <c r="H869" s="19"/>
      <c r="I869" s="19"/>
    </row>
    <row r="870" spans="4:9" ht="14.25" customHeight="1" x14ac:dyDescent="0.25">
      <c r="D870" s="14"/>
      <c r="H870" s="19"/>
      <c r="I870" s="19"/>
    </row>
    <row r="871" spans="4:9" ht="14.25" customHeight="1" x14ac:dyDescent="0.25">
      <c r="D871" s="14"/>
      <c r="H871" s="19"/>
      <c r="I871" s="19"/>
    </row>
    <row r="872" spans="4:9" ht="14.25" customHeight="1" x14ac:dyDescent="0.25">
      <c r="D872" s="14"/>
      <c r="H872" s="19"/>
      <c r="I872" s="19"/>
    </row>
    <row r="873" spans="4:9" ht="14.25" customHeight="1" x14ac:dyDescent="0.25">
      <c r="D873" s="14"/>
      <c r="H873" s="19"/>
      <c r="I873" s="19"/>
    </row>
    <row r="874" spans="4:9" ht="14.25" customHeight="1" x14ac:dyDescent="0.25">
      <c r="D874" s="14"/>
      <c r="H874" s="19"/>
      <c r="I874" s="19"/>
    </row>
    <row r="875" spans="4:9" ht="14.25" customHeight="1" x14ac:dyDescent="0.25">
      <c r="D875" s="14"/>
      <c r="H875" s="19"/>
      <c r="I875" s="19"/>
    </row>
    <row r="876" spans="4:9" ht="14.25" customHeight="1" x14ac:dyDescent="0.25">
      <c r="D876" s="14"/>
      <c r="H876" s="19"/>
      <c r="I876" s="19"/>
    </row>
    <row r="877" spans="4:9" ht="14.25" customHeight="1" x14ac:dyDescent="0.25">
      <c r="D877" s="14"/>
      <c r="H877" s="19"/>
      <c r="I877" s="19"/>
    </row>
    <row r="878" spans="4:9" ht="14.25" customHeight="1" x14ac:dyDescent="0.25">
      <c r="D878" s="14"/>
      <c r="H878" s="19"/>
      <c r="I878" s="19"/>
    </row>
    <row r="879" spans="4:9" ht="14.25" customHeight="1" x14ac:dyDescent="0.25">
      <c r="D879" s="14"/>
      <c r="H879" s="19"/>
      <c r="I879" s="19"/>
    </row>
    <row r="880" spans="4:9" ht="14.25" customHeight="1" x14ac:dyDescent="0.25">
      <c r="D880" s="14"/>
      <c r="H880" s="19"/>
      <c r="I880" s="19"/>
    </row>
    <row r="881" spans="4:9" ht="14.25" customHeight="1" x14ac:dyDescent="0.25">
      <c r="D881" s="14"/>
      <c r="H881" s="19"/>
      <c r="I881" s="19"/>
    </row>
    <row r="882" spans="4:9" ht="14.25" customHeight="1" x14ac:dyDescent="0.25">
      <c r="D882" s="14"/>
      <c r="H882" s="19"/>
      <c r="I882" s="19"/>
    </row>
    <row r="883" spans="4:9" ht="14.25" customHeight="1" x14ac:dyDescent="0.25">
      <c r="D883" s="14"/>
      <c r="H883" s="19"/>
      <c r="I883" s="19"/>
    </row>
    <row r="884" spans="4:9" ht="14.25" customHeight="1" x14ac:dyDescent="0.25">
      <c r="D884" s="14"/>
      <c r="H884" s="19"/>
      <c r="I884" s="19"/>
    </row>
    <row r="885" spans="4:9" ht="14.25" customHeight="1" x14ac:dyDescent="0.25">
      <c r="D885" s="14"/>
      <c r="H885" s="19"/>
      <c r="I885" s="19"/>
    </row>
    <row r="886" spans="4:9" ht="14.25" customHeight="1" x14ac:dyDescent="0.25">
      <c r="D886" s="14"/>
      <c r="H886" s="19"/>
      <c r="I886" s="19"/>
    </row>
    <row r="887" spans="4:9" ht="14.25" customHeight="1" x14ac:dyDescent="0.25">
      <c r="D887" s="14"/>
      <c r="H887" s="19"/>
      <c r="I887" s="19"/>
    </row>
    <row r="888" spans="4:9" ht="14.25" customHeight="1" x14ac:dyDescent="0.25">
      <c r="D888" s="14"/>
      <c r="H888" s="19"/>
      <c r="I888" s="19"/>
    </row>
    <row r="889" spans="4:9" ht="14.25" customHeight="1" x14ac:dyDescent="0.25">
      <c r="D889" s="14"/>
      <c r="H889" s="19"/>
      <c r="I889" s="19"/>
    </row>
    <row r="890" spans="4:9" ht="14.25" customHeight="1" x14ac:dyDescent="0.25">
      <c r="D890" s="14"/>
      <c r="H890" s="19"/>
      <c r="I890" s="19"/>
    </row>
    <row r="891" spans="4:9" ht="14.25" customHeight="1" x14ac:dyDescent="0.25">
      <c r="D891" s="14"/>
      <c r="H891" s="19"/>
      <c r="I891" s="19"/>
    </row>
    <row r="892" spans="4:9" ht="14.25" customHeight="1" x14ac:dyDescent="0.25">
      <c r="D892" s="14"/>
      <c r="H892" s="19"/>
      <c r="I892" s="19"/>
    </row>
    <row r="893" spans="4:9" ht="14.25" customHeight="1" x14ac:dyDescent="0.25">
      <c r="D893" s="14"/>
      <c r="H893" s="19"/>
      <c r="I893" s="19"/>
    </row>
    <row r="894" spans="4:9" ht="14.25" customHeight="1" x14ac:dyDescent="0.25">
      <c r="D894" s="14"/>
      <c r="H894" s="19"/>
      <c r="I894" s="19"/>
    </row>
    <row r="895" spans="4:9" ht="14.25" customHeight="1" x14ac:dyDescent="0.25">
      <c r="D895" s="14"/>
      <c r="H895" s="19"/>
      <c r="I895" s="19"/>
    </row>
    <row r="896" spans="4:9" ht="14.25" customHeight="1" x14ac:dyDescent="0.25">
      <c r="D896" s="14"/>
      <c r="H896" s="19"/>
      <c r="I896" s="19"/>
    </row>
    <row r="897" spans="4:9" ht="14.25" customHeight="1" x14ac:dyDescent="0.25">
      <c r="D897" s="14"/>
      <c r="H897" s="19"/>
      <c r="I897" s="19"/>
    </row>
    <row r="898" spans="4:9" ht="14.25" customHeight="1" x14ac:dyDescent="0.25">
      <c r="D898" s="14"/>
      <c r="H898" s="19"/>
      <c r="I898" s="19"/>
    </row>
    <row r="899" spans="4:9" ht="14.25" customHeight="1" x14ac:dyDescent="0.25">
      <c r="D899" s="14"/>
      <c r="H899" s="19"/>
      <c r="I899" s="19"/>
    </row>
    <row r="900" spans="4:9" ht="14.25" customHeight="1" x14ac:dyDescent="0.25">
      <c r="D900" s="14"/>
      <c r="H900" s="19"/>
      <c r="I900" s="19"/>
    </row>
    <row r="901" spans="4:9" ht="14.25" customHeight="1" x14ac:dyDescent="0.25">
      <c r="D901" s="14"/>
      <c r="H901" s="19"/>
      <c r="I901" s="19"/>
    </row>
    <row r="902" spans="4:9" ht="14.25" customHeight="1" x14ac:dyDescent="0.25">
      <c r="D902" s="14"/>
      <c r="H902" s="19"/>
      <c r="I902" s="19"/>
    </row>
    <row r="903" spans="4:9" ht="14.25" customHeight="1" x14ac:dyDescent="0.25">
      <c r="D903" s="14"/>
      <c r="H903" s="19"/>
      <c r="I903" s="19"/>
    </row>
    <row r="904" spans="4:9" ht="14.25" customHeight="1" x14ac:dyDescent="0.25">
      <c r="D904" s="14"/>
      <c r="H904" s="19"/>
      <c r="I904" s="19"/>
    </row>
    <row r="905" spans="4:9" ht="14.25" customHeight="1" x14ac:dyDescent="0.25">
      <c r="D905" s="14"/>
      <c r="H905" s="19"/>
      <c r="I905" s="19"/>
    </row>
    <row r="906" spans="4:9" ht="14.25" customHeight="1" x14ac:dyDescent="0.25">
      <c r="D906" s="14"/>
      <c r="H906" s="19"/>
      <c r="I906" s="19"/>
    </row>
    <row r="907" spans="4:9" ht="14.25" customHeight="1" x14ac:dyDescent="0.25">
      <c r="D907" s="14"/>
      <c r="H907" s="19"/>
      <c r="I907" s="19"/>
    </row>
    <row r="908" spans="4:9" ht="14.25" customHeight="1" x14ac:dyDescent="0.25">
      <c r="D908" s="14"/>
      <c r="H908" s="19"/>
      <c r="I908" s="19"/>
    </row>
    <row r="909" spans="4:9" ht="14.25" customHeight="1" x14ac:dyDescent="0.25">
      <c r="D909" s="14"/>
      <c r="H909" s="19"/>
      <c r="I909" s="19"/>
    </row>
    <row r="910" spans="4:9" ht="14.25" customHeight="1" x14ac:dyDescent="0.25">
      <c r="D910" s="14"/>
      <c r="H910" s="19"/>
      <c r="I910" s="19"/>
    </row>
    <row r="911" spans="4:9" ht="14.25" customHeight="1" x14ac:dyDescent="0.25">
      <c r="D911" s="14"/>
      <c r="H911" s="19"/>
      <c r="I911" s="19"/>
    </row>
    <row r="912" spans="4:9" ht="14.25" customHeight="1" x14ac:dyDescent="0.25">
      <c r="D912" s="14"/>
      <c r="H912" s="19"/>
      <c r="I912" s="19"/>
    </row>
    <row r="913" spans="4:9" ht="14.25" customHeight="1" x14ac:dyDescent="0.25">
      <c r="D913" s="14"/>
      <c r="H913" s="19"/>
      <c r="I913" s="19"/>
    </row>
    <row r="914" spans="4:9" ht="14.25" customHeight="1" x14ac:dyDescent="0.25">
      <c r="D914" s="14"/>
      <c r="H914" s="19"/>
      <c r="I914" s="19"/>
    </row>
    <row r="915" spans="4:9" ht="14.25" customHeight="1" x14ac:dyDescent="0.25">
      <c r="D915" s="14"/>
      <c r="H915" s="19"/>
      <c r="I915" s="19"/>
    </row>
    <row r="916" spans="4:9" ht="14.25" customHeight="1" x14ac:dyDescent="0.25">
      <c r="D916" s="14"/>
      <c r="H916" s="19"/>
      <c r="I916" s="19"/>
    </row>
    <row r="917" spans="4:9" ht="14.25" customHeight="1" x14ac:dyDescent="0.25">
      <c r="D917" s="14"/>
      <c r="H917" s="19"/>
      <c r="I917" s="19"/>
    </row>
    <row r="918" spans="4:9" ht="14.25" customHeight="1" x14ac:dyDescent="0.25">
      <c r="D918" s="14"/>
      <c r="H918" s="19"/>
      <c r="I918" s="19"/>
    </row>
    <row r="919" spans="4:9" ht="14.25" customHeight="1" x14ac:dyDescent="0.25">
      <c r="D919" s="14"/>
      <c r="H919" s="19"/>
      <c r="I919" s="19"/>
    </row>
    <row r="920" spans="4:9" ht="14.25" customHeight="1" x14ac:dyDescent="0.25">
      <c r="D920" s="14"/>
      <c r="H920" s="19"/>
      <c r="I920" s="19"/>
    </row>
    <row r="921" spans="4:9" ht="14.25" customHeight="1" x14ac:dyDescent="0.25">
      <c r="D921" s="14"/>
      <c r="H921" s="19"/>
      <c r="I921" s="19"/>
    </row>
    <row r="922" spans="4:9" ht="14.25" customHeight="1" x14ac:dyDescent="0.25">
      <c r="D922" s="14"/>
      <c r="H922" s="19"/>
      <c r="I922" s="19"/>
    </row>
    <row r="923" spans="4:9" ht="14.25" customHeight="1" x14ac:dyDescent="0.25">
      <c r="D923" s="14"/>
      <c r="H923" s="19"/>
      <c r="I923" s="19"/>
    </row>
    <row r="924" spans="4:9" ht="14.25" customHeight="1" x14ac:dyDescent="0.25">
      <c r="D924" s="14"/>
      <c r="H924" s="19"/>
      <c r="I924" s="19"/>
    </row>
    <row r="925" spans="4:9" ht="14.25" customHeight="1" x14ac:dyDescent="0.25">
      <c r="D925" s="14"/>
      <c r="H925" s="19"/>
      <c r="I925" s="19"/>
    </row>
    <row r="926" spans="4:9" ht="14.25" customHeight="1" x14ac:dyDescent="0.25">
      <c r="D926" s="14"/>
      <c r="H926" s="19"/>
      <c r="I926" s="19"/>
    </row>
    <row r="927" spans="4:9" ht="14.25" customHeight="1" x14ac:dyDescent="0.25">
      <c r="D927" s="14"/>
      <c r="H927" s="19"/>
      <c r="I927" s="19"/>
    </row>
    <row r="928" spans="4:9" ht="14.25" customHeight="1" x14ac:dyDescent="0.25">
      <c r="D928" s="14"/>
      <c r="H928" s="19"/>
      <c r="I928" s="19"/>
    </row>
    <row r="929" spans="4:9" ht="14.25" customHeight="1" x14ac:dyDescent="0.25">
      <c r="D929" s="14"/>
      <c r="H929" s="19"/>
      <c r="I929" s="19"/>
    </row>
    <row r="930" spans="4:9" ht="14.25" customHeight="1" x14ac:dyDescent="0.25">
      <c r="D930" s="14"/>
      <c r="H930" s="19"/>
      <c r="I930" s="19"/>
    </row>
    <row r="931" spans="4:9" ht="14.25" customHeight="1" x14ac:dyDescent="0.25">
      <c r="D931" s="14"/>
      <c r="H931" s="19"/>
      <c r="I931" s="19"/>
    </row>
    <row r="932" spans="4:9" ht="14.25" customHeight="1" x14ac:dyDescent="0.25">
      <c r="D932" s="14"/>
      <c r="H932" s="19"/>
      <c r="I932" s="19"/>
    </row>
    <row r="933" spans="4:9" ht="14.25" customHeight="1" x14ac:dyDescent="0.25">
      <c r="D933" s="14"/>
      <c r="H933" s="19"/>
      <c r="I933" s="19"/>
    </row>
    <row r="934" spans="4:9" ht="14.25" customHeight="1" x14ac:dyDescent="0.25">
      <c r="D934" s="14"/>
      <c r="H934" s="19"/>
      <c r="I934" s="19"/>
    </row>
    <row r="935" spans="4:9" ht="14.25" customHeight="1" x14ac:dyDescent="0.25">
      <c r="D935" s="14"/>
      <c r="H935" s="19"/>
      <c r="I935" s="19"/>
    </row>
    <row r="936" spans="4:9" ht="14.25" customHeight="1" x14ac:dyDescent="0.25">
      <c r="D936" s="14"/>
      <c r="H936" s="19"/>
      <c r="I936" s="19"/>
    </row>
    <row r="937" spans="4:9" ht="14.25" customHeight="1" x14ac:dyDescent="0.25">
      <c r="D937" s="14"/>
      <c r="H937" s="19"/>
      <c r="I937" s="19"/>
    </row>
    <row r="938" spans="4:9" ht="14.25" customHeight="1" x14ac:dyDescent="0.25">
      <c r="D938" s="14"/>
      <c r="H938" s="19"/>
      <c r="I938" s="19"/>
    </row>
    <row r="939" spans="4:9" ht="14.25" customHeight="1" x14ac:dyDescent="0.25">
      <c r="D939" s="14"/>
      <c r="H939" s="19"/>
      <c r="I939" s="19"/>
    </row>
    <row r="940" spans="4:9" ht="14.25" customHeight="1" x14ac:dyDescent="0.25">
      <c r="D940" s="14"/>
      <c r="H940" s="19"/>
      <c r="I940" s="19"/>
    </row>
    <row r="941" spans="4:9" ht="14.25" customHeight="1" x14ac:dyDescent="0.25">
      <c r="D941" s="14"/>
      <c r="H941" s="19"/>
      <c r="I941" s="19"/>
    </row>
    <row r="942" spans="4:9" ht="14.25" customHeight="1" x14ac:dyDescent="0.25">
      <c r="D942" s="14"/>
      <c r="H942" s="19"/>
      <c r="I942" s="19"/>
    </row>
    <row r="943" spans="4:9" ht="14.25" customHeight="1" x14ac:dyDescent="0.25">
      <c r="D943" s="14"/>
      <c r="H943" s="19"/>
      <c r="I943" s="19"/>
    </row>
    <row r="944" spans="4:9" ht="14.25" customHeight="1" x14ac:dyDescent="0.25">
      <c r="D944" s="14"/>
      <c r="H944" s="19"/>
      <c r="I944" s="19"/>
    </row>
    <row r="945" spans="4:9" ht="14.25" customHeight="1" x14ac:dyDescent="0.25">
      <c r="D945" s="14"/>
      <c r="H945" s="19"/>
      <c r="I945" s="19"/>
    </row>
    <row r="946" spans="4:9" ht="14.25" customHeight="1" x14ac:dyDescent="0.25">
      <c r="D946" s="14"/>
      <c r="H946" s="19"/>
      <c r="I946" s="19"/>
    </row>
    <row r="947" spans="4:9" ht="14.25" customHeight="1" x14ac:dyDescent="0.25">
      <c r="D947" s="14"/>
      <c r="H947" s="19"/>
      <c r="I947" s="19"/>
    </row>
    <row r="948" spans="4:9" ht="14.25" customHeight="1" x14ac:dyDescent="0.25">
      <c r="D948" s="14"/>
      <c r="H948" s="19"/>
      <c r="I948" s="19"/>
    </row>
    <row r="949" spans="4:9" ht="14.25" customHeight="1" x14ac:dyDescent="0.25">
      <c r="D949" s="14"/>
      <c r="H949" s="19"/>
      <c r="I949" s="19"/>
    </row>
    <row r="950" spans="4:9" ht="14.25" customHeight="1" x14ac:dyDescent="0.25">
      <c r="D950" s="14"/>
      <c r="H950" s="19"/>
      <c r="I950" s="19"/>
    </row>
    <row r="951" spans="4:9" ht="14.25" customHeight="1" x14ac:dyDescent="0.25">
      <c r="D951" s="14"/>
      <c r="H951" s="19"/>
      <c r="I951" s="19"/>
    </row>
    <row r="952" spans="4:9" ht="14.25" customHeight="1" x14ac:dyDescent="0.25">
      <c r="D952" s="14"/>
      <c r="H952" s="19"/>
      <c r="I952" s="19"/>
    </row>
    <row r="953" spans="4:9" ht="14.25" customHeight="1" x14ac:dyDescent="0.25">
      <c r="D953" s="14"/>
      <c r="H953" s="19"/>
      <c r="I953" s="19"/>
    </row>
    <row r="954" spans="4:9" ht="14.25" customHeight="1" x14ac:dyDescent="0.25">
      <c r="D954" s="14"/>
      <c r="H954" s="19"/>
      <c r="I954" s="19"/>
    </row>
    <row r="955" spans="4:9" ht="14.25" customHeight="1" x14ac:dyDescent="0.25">
      <c r="D955" s="14"/>
      <c r="H955" s="19"/>
      <c r="I955" s="19"/>
    </row>
    <row r="956" spans="4:9" ht="14.25" customHeight="1" x14ac:dyDescent="0.25">
      <c r="D956" s="14"/>
      <c r="H956" s="19"/>
      <c r="I956" s="19"/>
    </row>
    <row r="957" spans="4:9" ht="14.25" customHeight="1" x14ac:dyDescent="0.25">
      <c r="D957" s="14"/>
      <c r="H957" s="19"/>
      <c r="I957" s="19"/>
    </row>
    <row r="958" spans="4:9" ht="14.25" customHeight="1" x14ac:dyDescent="0.25">
      <c r="D958" s="14"/>
      <c r="H958" s="19"/>
      <c r="I958" s="19"/>
    </row>
    <row r="959" spans="4:9" ht="14.25" customHeight="1" x14ac:dyDescent="0.25">
      <c r="D959" s="14"/>
      <c r="H959" s="19"/>
      <c r="I959" s="19"/>
    </row>
    <row r="960" spans="4:9" ht="14.25" customHeight="1" x14ac:dyDescent="0.25">
      <c r="D960" s="14"/>
      <c r="H960" s="19"/>
      <c r="I960" s="19"/>
    </row>
    <row r="961" spans="4:9" ht="14.25" customHeight="1" x14ac:dyDescent="0.25">
      <c r="D961" s="14"/>
      <c r="H961" s="19"/>
      <c r="I961" s="19"/>
    </row>
    <row r="962" spans="4:9" ht="14.25" customHeight="1" x14ac:dyDescent="0.25">
      <c r="D962" s="14"/>
      <c r="H962" s="19"/>
      <c r="I962" s="19"/>
    </row>
    <row r="963" spans="4:9" ht="14.25" customHeight="1" x14ac:dyDescent="0.25">
      <c r="D963" s="14"/>
      <c r="H963" s="19"/>
      <c r="I963" s="19"/>
    </row>
    <row r="964" spans="4:9" ht="14.25" customHeight="1" x14ac:dyDescent="0.25">
      <c r="D964" s="14"/>
      <c r="H964" s="19"/>
      <c r="I964" s="19"/>
    </row>
    <row r="965" spans="4:9" ht="14.25" customHeight="1" x14ac:dyDescent="0.25">
      <c r="D965" s="14"/>
      <c r="H965" s="19"/>
      <c r="I965" s="19"/>
    </row>
    <row r="966" spans="4:9" ht="14.25" customHeight="1" x14ac:dyDescent="0.25">
      <c r="D966" s="14"/>
      <c r="H966" s="19"/>
      <c r="I966" s="19"/>
    </row>
    <row r="967" spans="4:9" ht="14.25" customHeight="1" x14ac:dyDescent="0.25">
      <c r="D967" s="14"/>
      <c r="H967" s="19"/>
      <c r="I967" s="19"/>
    </row>
    <row r="968" spans="4:9" ht="14.25" customHeight="1" x14ac:dyDescent="0.25">
      <c r="D968" s="14"/>
      <c r="H968" s="19"/>
      <c r="I968" s="19"/>
    </row>
    <row r="969" spans="4:9" ht="14.25" customHeight="1" x14ac:dyDescent="0.25">
      <c r="D969" s="14"/>
      <c r="H969" s="19"/>
      <c r="I969" s="19"/>
    </row>
    <row r="970" spans="4:9" ht="14.25" customHeight="1" x14ac:dyDescent="0.25">
      <c r="D970" s="14"/>
      <c r="H970" s="19"/>
      <c r="I970" s="19"/>
    </row>
    <row r="971" spans="4:9" ht="14.25" customHeight="1" x14ac:dyDescent="0.25">
      <c r="D971" s="14"/>
      <c r="H971" s="19"/>
      <c r="I971" s="19"/>
    </row>
    <row r="972" spans="4:9" ht="14.25" customHeight="1" x14ac:dyDescent="0.25">
      <c r="D972" s="14"/>
      <c r="H972" s="19"/>
      <c r="I972" s="19"/>
    </row>
    <row r="973" spans="4:9" ht="14.25" customHeight="1" x14ac:dyDescent="0.25">
      <c r="D973" s="14"/>
      <c r="H973" s="19"/>
      <c r="I973" s="19"/>
    </row>
    <row r="974" spans="4:9" ht="14.25" customHeight="1" x14ac:dyDescent="0.25">
      <c r="D974" s="14"/>
      <c r="H974" s="19"/>
      <c r="I974" s="19"/>
    </row>
    <row r="975" spans="4:9" ht="14.25" customHeight="1" x14ac:dyDescent="0.25">
      <c r="D975" s="14"/>
      <c r="H975" s="19"/>
      <c r="I975" s="19"/>
    </row>
    <row r="976" spans="4:9" ht="14.25" customHeight="1" x14ac:dyDescent="0.25">
      <c r="D976" s="14"/>
      <c r="H976" s="19"/>
      <c r="I976" s="19"/>
    </row>
    <row r="977" spans="4:9" ht="14.25" customHeight="1" x14ac:dyDescent="0.25">
      <c r="D977" s="14"/>
      <c r="H977" s="19"/>
      <c r="I977" s="19"/>
    </row>
    <row r="978" spans="4:9" ht="14.25" customHeight="1" x14ac:dyDescent="0.25">
      <c r="D978" s="14"/>
      <c r="H978" s="19"/>
      <c r="I978" s="19"/>
    </row>
    <row r="979" spans="4:9" ht="14.25" customHeight="1" x14ac:dyDescent="0.25">
      <c r="D979" s="14"/>
      <c r="H979" s="19"/>
      <c r="I979" s="19"/>
    </row>
    <row r="980" spans="4:9" ht="14.25" customHeight="1" x14ac:dyDescent="0.25">
      <c r="D980" s="14"/>
      <c r="H980" s="19"/>
      <c r="I980" s="19"/>
    </row>
    <row r="981" spans="4:9" ht="14.25" customHeight="1" x14ac:dyDescent="0.25">
      <c r="D981" s="14"/>
      <c r="H981" s="19"/>
      <c r="I981" s="19"/>
    </row>
    <row r="982" spans="4:9" ht="14.25" customHeight="1" x14ac:dyDescent="0.25">
      <c r="D982" s="14"/>
      <c r="H982" s="19"/>
      <c r="I982" s="19"/>
    </row>
    <row r="983" spans="4:9" ht="14.25" customHeight="1" x14ac:dyDescent="0.25">
      <c r="D983" s="14"/>
      <c r="H983" s="19"/>
      <c r="I983" s="19"/>
    </row>
    <row r="984" spans="4:9" ht="14.25" customHeight="1" x14ac:dyDescent="0.25">
      <c r="D984" s="14"/>
      <c r="H984" s="19"/>
      <c r="I984" s="19"/>
    </row>
    <row r="985" spans="4:9" ht="14.25" customHeight="1" x14ac:dyDescent="0.25">
      <c r="D985" s="14"/>
      <c r="H985" s="19"/>
      <c r="I985" s="19"/>
    </row>
    <row r="986" spans="4:9" ht="14.25" customHeight="1" x14ac:dyDescent="0.25">
      <c r="D986" s="14"/>
      <c r="H986" s="19"/>
      <c r="I986" s="19"/>
    </row>
    <row r="987" spans="4:9" ht="14.25" customHeight="1" x14ac:dyDescent="0.25">
      <c r="D987" s="14"/>
      <c r="H987" s="19"/>
      <c r="I987" s="19"/>
    </row>
    <row r="988" spans="4:9" ht="14.25" customHeight="1" x14ac:dyDescent="0.25">
      <c r="D988" s="14"/>
      <c r="H988" s="19"/>
      <c r="I988" s="19"/>
    </row>
    <row r="989" spans="4:9" ht="14.25" customHeight="1" x14ac:dyDescent="0.25">
      <c r="D989" s="14"/>
      <c r="H989" s="19"/>
      <c r="I989" s="19"/>
    </row>
    <row r="990" spans="4:9" ht="14.25" customHeight="1" x14ac:dyDescent="0.25">
      <c r="D990" s="14"/>
      <c r="H990" s="19"/>
      <c r="I990" s="19"/>
    </row>
    <row r="991" spans="4:9" ht="14.25" customHeight="1" x14ac:dyDescent="0.25">
      <c r="D991" s="14"/>
      <c r="H991" s="19"/>
      <c r="I991" s="19"/>
    </row>
    <row r="992" spans="4:9" ht="14.25" customHeight="1" x14ac:dyDescent="0.25">
      <c r="D992" s="14"/>
      <c r="H992" s="19"/>
      <c r="I992" s="19"/>
    </row>
    <row r="993" spans="4:9" ht="14.25" customHeight="1" x14ac:dyDescent="0.25">
      <c r="D993" s="14"/>
      <c r="H993" s="19"/>
      <c r="I993" s="19"/>
    </row>
    <row r="994" spans="4:9" ht="14.25" customHeight="1" x14ac:dyDescent="0.25">
      <c r="D994" s="14"/>
      <c r="H994" s="19"/>
      <c r="I994" s="19"/>
    </row>
    <row r="995" spans="4:9" ht="14.25" customHeight="1" x14ac:dyDescent="0.25">
      <c r="D995" s="14"/>
      <c r="H995" s="19"/>
      <c r="I995" s="19"/>
    </row>
    <row r="996" spans="4:9" ht="14.25" customHeight="1" x14ac:dyDescent="0.25">
      <c r="D996" s="14"/>
      <c r="H996" s="19"/>
      <c r="I996" s="19"/>
    </row>
    <row r="997" spans="4:9" ht="14.25" customHeight="1" x14ac:dyDescent="0.25">
      <c r="D997" s="14"/>
      <c r="H997" s="19"/>
      <c r="I997" s="19"/>
    </row>
    <row r="998" spans="4:9" ht="14.25" customHeight="1" x14ac:dyDescent="0.25">
      <c r="D998" s="14"/>
      <c r="H998" s="19"/>
      <c r="I998" s="19"/>
    </row>
    <row r="999" spans="4:9" ht="14.25" customHeight="1" x14ac:dyDescent="0.25">
      <c r="D999" s="14"/>
      <c r="H999" s="19"/>
      <c r="I999" s="19"/>
    </row>
    <row r="1000" spans="4:9" ht="14.25" customHeight="1" x14ac:dyDescent="0.25">
      <c r="D1000" s="14"/>
      <c r="H1000" s="19"/>
      <c r="I1000" s="19"/>
    </row>
  </sheetData>
  <autoFilter ref="A1:Z302" xr:uid="{00000000-0009-0000-0000-000001000000}">
    <filterColumn colId="3">
      <filters>
        <filter val="Process"/>
      </filters>
    </filterColumn>
  </autoFilter>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workbookViewId="0"/>
  </sheetViews>
  <sheetFormatPr defaultColWidth="14.42578125" defaultRowHeight="15" customHeight="1" x14ac:dyDescent="0.25"/>
  <cols>
    <col min="1" max="1" width="17.85546875" customWidth="1"/>
    <col min="2" max="2" width="16" customWidth="1"/>
    <col min="3" max="3" width="20.140625" customWidth="1"/>
    <col min="4" max="4" width="13.85546875" customWidth="1"/>
    <col min="5" max="5" width="14.85546875" customWidth="1"/>
    <col min="6" max="6" width="12.5703125" customWidth="1"/>
    <col min="7" max="7" width="15" customWidth="1"/>
    <col min="8" max="26" width="8.7109375" customWidth="1"/>
  </cols>
  <sheetData>
    <row r="1" spans="1:7" ht="14.25" customHeight="1" x14ac:dyDescent="0.25">
      <c r="A1" s="20" t="s">
        <v>1</v>
      </c>
      <c r="B1" s="20" t="s">
        <v>621</v>
      </c>
      <c r="C1" s="20" t="s">
        <v>622</v>
      </c>
      <c r="D1" s="20" t="s">
        <v>6</v>
      </c>
      <c r="E1" s="20" t="s">
        <v>7</v>
      </c>
      <c r="F1" s="20" t="s">
        <v>8</v>
      </c>
      <c r="G1" s="20" t="s">
        <v>9</v>
      </c>
    </row>
    <row r="2" spans="1:7" ht="14.25" customHeight="1" x14ac:dyDescent="0.25">
      <c r="A2" s="20">
        <v>1</v>
      </c>
      <c r="B2" s="20" t="s">
        <v>623</v>
      </c>
      <c r="C2" s="20">
        <v>1</v>
      </c>
      <c r="D2" s="21">
        <v>45133</v>
      </c>
      <c r="E2" s="22">
        <v>45366.900913043981</v>
      </c>
      <c r="F2" s="20" t="s">
        <v>12</v>
      </c>
      <c r="G2" s="20" t="s">
        <v>12</v>
      </c>
    </row>
    <row r="3" spans="1:7" ht="14.25" customHeight="1" x14ac:dyDescent="0.25">
      <c r="A3" s="20">
        <v>2</v>
      </c>
      <c r="B3" s="20" t="s">
        <v>624</v>
      </c>
      <c r="C3" s="20">
        <v>1</v>
      </c>
      <c r="D3" s="21">
        <v>45133</v>
      </c>
      <c r="E3" s="22">
        <v>45366.900913113423</v>
      </c>
      <c r="F3" s="20" t="s">
        <v>12</v>
      </c>
      <c r="G3" s="20" t="s">
        <v>12</v>
      </c>
    </row>
    <row r="4" spans="1:7" ht="14.25" customHeight="1" x14ac:dyDescent="0.25">
      <c r="A4" s="20">
        <v>3</v>
      </c>
      <c r="B4" s="20" t="s">
        <v>625</v>
      </c>
      <c r="C4" s="20">
        <v>1</v>
      </c>
      <c r="D4" s="23" t="s">
        <v>626</v>
      </c>
      <c r="E4" s="22">
        <v>45373.7222105787</v>
      </c>
      <c r="F4" s="20" t="s">
        <v>12</v>
      </c>
      <c r="G4" s="20" t="s">
        <v>12</v>
      </c>
    </row>
    <row r="5" spans="1:7" ht="14.25" customHeight="1" x14ac:dyDescent="0.25"/>
    <row r="6" spans="1:7" ht="14.25" customHeight="1" x14ac:dyDescent="0.25"/>
    <row r="7" spans="1:7" ht="14.25" customHeight="1" x14ac:dyDescent="0.25"/>
    <row r="8" spans="1:7" ht="14.25" customHeight="1" x14ac:dyDescent="0.25"/>
    <row r="9" spans="1:7" ht="14.25" customHeight="1" x14ac:dyDescent="0.25"/>
    <row r="10" spans="1:7" ht="14.25" customHeight="1" x14ac:dyDescent="0.25"/>
    <row r="11" spans="1:7" ht="14.25" customHeight="1" x14ac:dyDescent="0.25"/>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47.28515625" customWidth="1"/>
    <col min="2" max="2" width="42.85546875" customWidth="1"/>
    <col min="3" max="26" width="8.7109375" customWidth="1"/>
  </cols>
  <sheetData>
    <row r="1" spans="1:2" ht="14.25" customHeight="1" x14ac:dyDescent="0.25"/>
    <row r="2" spans="1:2" ht="14.25" customHeight="1" x14ac:dyDescent="0.25"/>
    <row r="3" spans="1:2" ht="14.25" customHeight="1" x14ac:dyDescent="0.25">
      <c r="A3" s="24" t="s">
        <v>4</v>
      </c>
      <c r="B3" s="25" t="s">
        <v>158</v>
      </c>
    </row>
    <row r="4" spans="1:2" ht="14.25" customHeight="1" x14ac:dyDescent="0.25">
      <c r="A4" s="26" t="s">
        <v>43</v>
      </c>
      <c r="B4" s="27" t="s">
        <v>53</v>
      </c>
    </row>
    <row r="5" spans="1:2" ht="14.25" customHeight="1" x14ac:dyDescent="0.25">
      <c r="A5" s="26" t="s">
        <v>627</v>
      </c>
      <c r="B5" s="28"/>
    </row>
    <row r="6" spans="1:2" ht="14.25" customHeight="1" x14ac:dyDescent="0.25">
      <c r="A6" s="26" t="s">
        <v>65</v>
      </c>
      <c r="B6" s="27" t="s">
        <v>53</v>
      </c>
    </row>
    <row r="7" spans="1:2" ht="14.25" customHeight="1" x14ac:dyDescent="0.25">
      <c r="A7" s="26" t="s">
        <v>628</v>
      </c>
      <c r="B7" s="28"/>
    </row>
    <row r="8" spans="1:2" ht="14.25" customHeight="1" x14ac:dyDescent="0.25">
      <c r="A8" s="26" t="s">
        <v>108</v>
      </c>
      <c r="B8" s="27" t="s">
        <v>427</v>
      </c>
    </row>
    <row r="9" spans="1:2" ht="14.25" customHeight="1" x14ac:dyDescent="0.25">
      <c r="A9" s="29"/>
      <c r="B9" s="30" t="s">
        <v>55</v>
      </c>
    </row>
    <row r="10" spans="1:2" ht="14.25" customHeight="1" x14ac:dyDescent="0.25">
      <c r="A10" s="29"/>
      <c r="B10" s="30" t="s">
        <v>424</v>
      </c>
    </row>
    <row r="11" spans="1:2" ht="14.25" customHeight="1" x14ac:dyDescent="0.25">
      <c r="A11" s="26" t="s">
        <v>629</v>
      </c>
      <c r="B11" s="28"/>
    </row>
    <row r="12" spans="1:2" ht="14.25" customHeight="1" x14ac:dyDescent="0.25">
      <c r="A12" s="26" t="s">
        <v>70</v>
      </c>
      <c r="B12" s="27" t="s">
        <v>268</v>
      </c>
    </row>
    <row r="13" spans="1:2" ht="14.25" customHeight="1" x14ac:dyDescent="0.25">
      <c r="A13" s="29"/>
      <c r="B13" s="30" t="s">
        <v>55</v>
      </c>
    </row>
    <row r="14" spans="1:2" ht="14.25" customHeight="1" x14ac:dyDescent="0.25">
      <c r="A14" s="29"/>
      <c r="B14" s="30" t="s">
        <v>269</v>
      </c>
    </row>
    <row r="15" spans="1:2" ht="14.25" customHeight="1" x14ac:dyDescent="0.25">
      <c r="A15" s="26" t="s">
        <v>630</v>
      </c>
      <c r="B15" s="28"/>
    </row>
    <row r="16" spans="1:2" ht="14.25" customHeight="1" x14ac:dyDescent="0.25">
      <c r="A16" s="26" t="s">
        <v>62</v>
      </c>
      <c r="B16" s="27" t="s">
        <v>53</v>
      </c>
    </row>
    <row r="17" spans="1:2" ht="14.25" customHeight="1" x14ac:dyDescent="0.25">
      <c r="A17" s="26" t="s">
        <v>631</v>
      </c>
      <c r="B17" s="28"/>
    </row>
    <row r="18" spans="1:2" ht="14.25" customHeight="1" x14ac:dyDescent="0.25">
      <c r="A18" s="26" t="s">
        <v>131</v>
      </c>
      <c r="B18" s="27" t="s">
        <v>55</v>
      </c>
    </row>
    <row r="19" spans="1:2" ht="14.25" customHeight="1" x14ac:dyDescent="0.25">
      <c r="A19" s="26" t="s">
        <v>632</v>
      </c>
      <c r="B19" s="28"/>
    </row>
    <row r="20" spans="1:2" ht="14.25" customHeight="1" x14ac:dyDescent="0.25">
      <c r="A20" s="26" t="s">
        <v>56</v>
      </c>
      <c r="B20" s="27" t="s">
        <v>53</v>
      </c>
    </row>
    <row r="21" spans="1:2" ht="14.25" customHeight="1" x14ac:dyDescent="0.25">
      <c r="A21" s="26" t="s">
        <v>633</v>
      </c>
      <c r="B21" s="28"/>
    </row>
    <row r="22" spans="1:2" ht="14.25" customHeight="1" x14ac:dyDescent="0.25">
      <c r="A22" s="26" t="s">
        <v>11</v>
      </c>
      <c r="B22" s="27" t="s">
        <v>53</v>
      </c>
    </row>
    <row r="23" spans="1:2" ht="14.25" customHeight="1" x14ac:dyDescent="0.25">
      <c r="A23" s="26" t="s">
        <v>634</v>
      </c>
      <c r="B23" s="28"/>
    </row>
    <row r="24" spans="1:2" ht="14.25" customHeight="1" x14ac:dyDescent="0.25">
      <c r="A24" s="26" t="s">
        <v>57</v>
      </c>
      <c r="B24" s="27" t="s">
        <v>53</v>
      </c>
    </row>
    <row r="25" spans="1:2" ht="14.25" customHeight="1" x14ac:dyDescent="0.25">
      <c r="A25" s="26" t="s">
        <v>635</v>
      </c>
      <c r="B25" s="28"/>
    </row>
    <row r="26" spans="1:2" ht="14.25" customHeight="1" x14ac:dyDescent="0.25">
      <c r="A26" s="26" t="s">
        <v>71</v>
      </c>
      <c r="B26" s="27" t="s">
        <v>277</v>
      </c>
    </row>
    <row r="27" spans="1:2" ht="14.25" customHeight="1" x14ac:dyDescent="0.25">
      <c r="A27" s="29"/>
      <c r="B27" s="30" t="s">
        <v>55</v>
      </c>
    </row>
    <row r="28" spans="1:2" ht="14.25" customHeight="1" x14ac:dyDescent="0.25">
      <c r="A28" s="29"/>
      <c r="B28" s="30" t="s">
        <v>272</v>
      </c>
    </row>
    <row r="29" spans="1:2" ht="14.25" customHeight="1" x14ac:dyDescent="0.25">
      <c r="A29" s="29"/>
      <c r="B29" s="30" t="s">
        <v>274</v>
      </c>
    </row>
    <row r="30" spans="1:2" ht="14.25" customHeight="1" x14ac:dyDescent="0.25">
      <c r="A30" s="26" t="s">
        <v>636</v>
      </c>
      <c r="B30" s="28"/>
    </row>
    <row r="31" spans="1:2" ht="14.25" customHeight="1" x14ac:dyDescent="0.25">
      <c r="A31" s="26" t="s">
        <v>67</v>
      </c>
      <c r="B31" s="27" t="s">
        <v>53</v>
      </c>
    </row>
    <row r="32" spans="1:2" ht="14.25" customHeight="1" x14ac:dyDescent="0.25">
      <c r="A32" s="26" t="s">
        <v>637</v>
      </c>
      <c r="B32" s="28"/>
    </row>
    <row r="33" spans="1:2" ht="14.25" customHeight="1" x14ac:dyDescent="0.25">
      <c r="A33" s="26" t="s">
        <v>72</v>
      </c>
      <c r="B33" s="27" t="s">
        <v>55</v>
      </c>
    </row>
    <row r="34" spans="1:2" ht="14.25" customHeight="1" x14ac:dyDescent="0.25">
      <c r="A34" s="26" t="s">
        <v>638</v>
      </c>
      <c r="B34" s="28"/>
    </row>
    <row r="35" spans="1:2" ht="14.25" customHeight="1" x14ac:dyDescent="0.25">
      <c r="A35" s="26" t="s">
        <v>109</v>
      </c>
      <c r="B35" s="27" t="s">
        <v>55</v>
      </c>
    </row>
    <row r="36" spans="1:2" ht="14.25" customHeight="1" x14ac:dyDescent="0.25">
      <c r="A36" s="26" t="s">
        <v>639</v>
      </c>
      <c r="B36" s="28"/>
    </row>
    <row r="37" spans="1:2" ht="14.25" customHeight="1" x14ac:dyDescent="0.25">
      <c r="A37" s="26" t="s">
        <v>13</v>
      </c>
      <c r="B37" s="27" t="s">
        <v>53</v>
      </c>
    </row>
    <row r="38" spans="1:2" ht="14.25" customHeight="1" x14ac:dyDescent="0.25">
      <c r="A38" s="26" t="s">
        <v>640</v>
      </c>
      <c r="B38" s="28"/>
    </row>
    <row r="39" spans="1:2" ht="14.25" customHeight="1" x14ac:dyDescent="0.25">
      <c r="A39" s="26" t="s">
        <v>73</v>
      </c>
      <c r="B39" s="27" t="s">
        <v>279</v>
      </c>
    </row>
    <row r="40" spans="1:2" ht="14.25" customHeight="1" x14ac:dyDescent="0.25">
      <c r="A40" s="29"/>
      <c r="B40" s="30" t="s">
        <v>55</v>
      </c>
    </row>
    <row r="41" spans="1:2" ht="14.25" customHeight="1" x14ac:dyDescent="0.25">
      <c r="A41" s="29"/>
      <c r="B41" s="30" t="s">
        <v>281</v>
      </c>
    </row>
    <row r="42" spans="1:2" ht="14.25" customHeight="1" x14ac:dyDescent="0.25">
      <c r="A42" s="26" t="s">
        <v>641</v>
      </c>
      <c r="B42" s="28"/>
    </row>
    <row r="43" spans="1:2" ht="14.25" customHeight="1" x14ac:dyDescent="0.25">
      <c r="A43" s="26" t="s">
        <v>110</v>
      </c>
      <c r="B43" s="27" t="s">
        <v>431</v>
      </c>
    </row>
    <row r="44" spans="1:2" ht="14.25" customHeight="1" x14ac:dyDescent="0.25">
      <c r="A44" s="29"/>
      <c r="B44" s="30" t="s">
        <v>55</v>
      </c>
    </row>
    <row r="45" spans="1:2" ht="14.25" customHeight="1" x14ac:dyDescent="0.25">
      <c r="A45" s="29"/>
      <c r="B45" s="30" t="s">
        <v>438</v>
      </c>
    </row>
    <row r="46" spans="1:2" ht="14.25" customHeight="1" x14ac:dyDescent="0.25">
      <c r="A46" s="29"/>
      <c r="B46" s="30" t="s">
        <v>433</v>
      </c>
    </row>
    <row r="47" spans="1:2" ht="14.25" customHeight="1" x14ac:dyDescent="0.25">
      <c r="A47" s="29"/>
      <c r="B47" s="30" t="s">
        <v>439</v>
      </c>
    </row>
    <row r="48" spans="1:2" ht="14.25" customHeight="1" x14ac:dyDescent="0.25">
      <c r="A48" s="29"/>
      <c r="B48" s="30" t="s">
        <v>437</v>
      </c>
    </row>
    <row r="49" spans="1:2" ht="14.25" customHeight="1" x14ac:dyDescent="0.25">
      <c r="A49" s="29"/>
      <c r="B49" s="30" t="s">
        <v>436</v>
      </c>
    </row>
    <row r="50" spans="1:2" ht="14.25" customHeight="1" x14ac:dyDescent="0.25">
      <c r="A50" s="26" t="s">
        <v>642</v>
      </c>
      <c r="B50" s="28"/>
    </row>
    <row r="51" spans="1:2" ht="14.25" customHeight="1" x14ac:dyDescent="0.25">
      <c r="A51" s="26" t="s">
        <v>36</v>
      </c>
      <c r="B51" s="27" t="s">
        <v>53</v>
      </c>
    </row>
    <row r="52" spans="1:2" ht="14.25" customHeight="1" x14ac:dyDescent="0.25">
      <c r="A52" s="26" t="s">
        <v>643</v>
      </c>
      <c r="B52" s="28"/>
    </row>
    <row r="53" spans="1:2" ht="14.25" customHeight="1" x14ac:dyDescent="0.25">
      <c r="A53" s="26" t="s">
        <v>90</v>
      </c>
      <c r="B53" s="27" t="s">
        <v>378</v>
      </c>
    </row>
    <row r="54" spans="1:2" ht="14.25" customHeight="1" x14ac:dyDescent="0.25">
      <c r="A54" s="29"/>
      <c r="B54" s="30" t="s">
        <v>55</v>
      </c>
    </row>
    <row r="55" spans="1:2" ht="14.25" customHeight="1" x14ac:dyDescent="0.25">
      <c r="A55" s="29"/>
      <c r="B55" s="30" t="s">
        <v>376</v>
      </c>
    </row>
    <row r="56" spans="1:2" ht="14.25" customHeight="1" x14ac:dyDescent="0.25">
      <c r="A56" s="26" t="s">
        <v>644</v>
      </c>
      <c r="B56" s="28"/>
    </row>
    <row r="57" spans="1:2" ht="14.25" customHeight="1" x14ac:dyDescent="0.25">
      <c r="A57" s="26" t="s">
        <v>102</v>
      </c>
      <c r="B57" s="27" t="s">
        <v>55</v>
      </c>
    </row>
    <row r="58" spans="1:2" ht="14.25" customHeight="1" x14ac:dyDescent="0.25">
      <c r="A58" s="26" t="s">
        <v>645</v>
      </c>
      <c r="B58" s="28"/>
    </row>
    <row r="59" spans="1:2" ht="14.25" customHeight="1" x14ac:dyDescent="0.25">
      <c r="A59" s="26" t="s">
        <v>63</v>
      </c>
      <c r="B59" s="27" t="s">
        <v>53</v>
      </c>
    </row>
    <row r="60" spans="1:2" ht="14.25" customHeight="1" x14ac:dyDescent="0.25">
      <c r="A60" s="26" t="s">
        <v>646</v>
      </c>
      <c r="B60" s="28"/>
    </row>
    <row r="61" spans="1:2" ht="14.25" customHeight="1" x14ac:dyDescent="0.25">
      <c r="A61" s="26" t="s">
        <v>14</v>
      </c>
      <c r="B61" s="27" t="s">
        <v>53</v>
      </c>
    </row>
    <row r="62" spans="1:2" ht="14.25" customHeight="1" x14ac:dyDescent="0.25">
      <c r="A62" s="26" t="s">
        <v>647</v>
      </c>
      <c r="B62" s="28"/>
    </row>
    <row r="63" spans="1:2" ht="14.25" customHeight="1" x14ac:dyDescent="0.25">
      <c r="A63" s="26" t="s">
        <v>111</v>
      </c>
      <c r="B63" s="27" t="s">
        <v>55</v>
      </c>
    </row>
    <row r="64" spans="1:2" ht="14.25" customHeight="1" x14ac:dyDescent="0.25">
      <c r="A64" s="26" t="s">
        <v>648</v>
      </c>
      <c r="B64" s="28"/>
    </row>
    <row r="65" spans="1:2" ht="14.25" customHeight="1" x14ac:dyDescent="0.25">
      <c r="A65" s="26" t="s">
        <v>58</v>
      </c>
      <c r="B65" s="27" t="s">
        <v>53</v>
      </c>
    </row>
    <row r="66" spans="1:2" ht="14.25" customHeight="1" x14ac:dyDescent="0.25">
      <c r="A66" s="26" t="s">
        <v>649</v>
      </c>
      <c r="B66" s="28"/>
    </row>
    <row r="67" spans="1:2" ht="14.25" customHeight="1" x14ac:dyDescent="0.25">
      <c r="A67" s="26" t="s">
        <v>15</v>
      </c>
      <c r="B67" s="27" t="s">
        <v>53</v>
      </c>
    </row>
    <row r="68" spans="1:2" ht="14.25" customHeight="1" x14ac:dyDescent="0.25">
      <c r="A68" s="26" t="s">
        <v>650</v>
      </c>
      <c r="B68" s="28"/>
    </row>
    <row r="69" spans="1:2" ht="14.25" customHeight="1" x14ac:dyDescent="0.25">
      <c r="A69" s="26" t="s">
        <v>59</v>
      </c>
      <c r="B69" s="27" t="s">
        <v>53</v>
      </c>
    </row>
    <row r="70" spans="1:2" ht="14.25" customHeight="1" x14ac:dyDescent="0.25">
      <c r="A70" s="26" t="s">
        <v>651</v>
      </c>
      <c r="B70" s="28"/>
    </row>
    <row r="71" spans="1:2" ht="14.25" customHeight="1" x14ac:dyDescent="0.25">
      <c r="A71" s="26" t="s">
        <v>132</v>
      </c>
      <c r="B71" s="27" t="s">
        <v>565</v>
      </c>
    </row>
    <row r="72" spans="1:2" ht="14.25" customHeight="1" x14ac:dyDescent="0.25">
      <c r="A72" s="29"/>
      <c r="B72" s="30" t="s">
        <v>564</v>
      </c>
    </row>
    <row r="73" spans="1:2" ht="14.25" customHeight="1" x14ac:dyDescent="0.25">
      <c r="A73" s="29"/>
      <c r="B73" s="30" t="s">
        <v>55</v>
      </c>
    </row>
    <row r="74" spans="1:2" ht="14.25" customHeight="1" x14ac:dyDescent="0.25">
      <c r="A74" s="26" t="s">
        <v>652</v>
      </c>
      <c r="B74" s="28"/>
    </row>
    <row r="75" spans="1:2" ht="14.25" customHeight="1" x14ac:dyDescent="0.25">
      <c r="A75" s="26" t="s">
        <v>112</v>
      </c>
      <c r="B75" s="27" t="s">
        <v>55</v>
      </c>
    </row>
    <row r="76" spans="1:2" ht="14.25" customHeight="1" x14ac:dyDescent="0.25">
      <c r="A76" s="26" t="s">
        <v>653</v>
      </c>
      <c r="B76" s="28"/>
    </row>
    <row r="77" spans="1:2" ht="14.25" customHeight="1" x14ac:dyDescent="0.25">
      <c r="A77" s="26" t="s">
        <v>133</v>
      </c>
      <c r="B77" s="27" t="s">
        <v>55</v>
      </c>
    </row>
    <row r="78" spans="1:2" ht="14.25" customHeight="1" x14ac:dyDescent="0.25">
      <c r="A78" s="29"/>
      <c r="B78" s="30" t="s">
        <v>566</v>
      </c>
    </row>
    <row r="79" spans="1:2" ht="14.25" customHeight="1" x14ac:dyDescent="0.25">
      <c r="A79" s="29"/>
      <c r="B79" s="30" t="s">
        <v>260</v>
      </c>
    </row>
    <row r="80" spans="1:2" ht="14.25" customHeight="1" x14ac:dyDescent="0.25">
      <c r="A80" s="26" t="s">
        <v>654</v>
      </c>
      <c r="B80" s="28"/>
    </row>
    <row r="81" spans="1:2" ht="14.25" customHeight="1" x14ac:dyDescent="0.25">
      <c r="A81" s="26" t="s">
        <v>91</v>
      </c>
      <c r="B81" s="27" t="s">
        <v>55</v>
      </c>
    </row>
    <row r="82" spans="1:2" ht="14.25" customHeight="1" x14ac:dyDescent="0.25">
      <c r="A82" s="26" t="s">
        <v>655</v>
      </c>
      <c r="B82" s="28"/>
    </row>
    <row r="83" spans="1:2" ht="14.25" customHeight="1" x14ac:dyDescent="0.25">
      <c r="A83" s="26" t="s">
        <v>74</v>
      </c>
      <c r="B83" s="27" t="s">
        <v>289</v>
      </c>
    </row>
    <row r="84" spans="1:2" ht="14.25" customHeight="1" x14ac:dyDescent="0.25">
      <c r="A84" s="29"/>
      <c r="B84" s="30" t="s">
        <v>284</v>
      </c>
    </row>
    <row r="85" spans="1:2" ht="14.25" customHeight="1" x14ac:dyDescent="0.25">
      <c r="A85" s="29"/>
      <c r="B85" s="30" t="s">
        <v>285</v>
      </c>
    </row>
    <row r="86" spans="1:2" ht="14.25" customHeight="1" x14ac:dyDescent="0.25">
      <c r="A86" s="29"/>
      <c r="B86" s="30" t="s">
        <v>55</v>
      </c>
    </row>
    <row r="87" spans="1:2" ht="14.25" customHeight="1" x14ac:dyDescent="0.25">
      <c r="A87" s="29"/>
      <c r="B87" s="30" t="s">
        <v>286</v>
      </c>
    </row>
    <row r="88" spans="1:2" ht="14.25" customHeight="1" x14ac:dyDescent="0.25">
      <c r="A88" s="26" t="s">
        <v>656</v>
      </c>
      <c r="B88" s="28"/>
    </row>
    <row r="89" spans="1:2" ht="14.25" customHeight="1" x14ac:dyDescent="0.25">
      <c r="A89" s="26" t="s">
        <v>37</v>
      </c>
      <c r="B89" s="27" t="s">
        <v>53</v>
      </c>
    </row>
    <row r="90" spans="1:2" ht="14.25" customHeight="1" x14ac:dyDescent="0.25">
      <c r="A90" s="26" t="s">
        <v>657</v>
      </c>
      <c r="B90" s="28"/>
    </row>
    <row r="91" spans="1:2" ht="14.25" customHeight="1" x14ac:dyDescent="0.25">
      <c r="A91" s="26" t="s">
        <v>75</v>
      </c>
      <c r="B91" s="27" t="s">
        <v>291</v>
      </c>
    </row>
    <row r="92" spans="1:2" ht="14.25" customHeight="1" x14ac:dyDescent="0.25">
      <c r="A92" s="29"/>
      <c r="B92" s="30" t="s">
        <v>293</v>
      </c>
    </row>
    <row r="93" spans="1:2" ht="14.25" customHeight="1" x14ac:dyDescent="0.25">
      <c r="A93" s="29"/>
      <c r="B93" s="30" t="s">
        <v>55</v>
      </c>
    </row>
    <row r="94" spans="1:2" ht="14.25" customHeight="1" x14ac:dyDescent="0.25">
      <c r="A94" s="29"/>
      <c r="B94" s="30" t="s">
        <v>294</v>
      </c>
    </row>
    <row r="95" spans="1:2" ht="14.25" customHeight="1" x14ac:dyDescent="0.25">
      <c r="A95" s="26" t="s">
        <v>658</v>
      </c>
      <c r="B95" s="28"/>
    </row>
    <row r="96" spans="1:2" ht="14.25" customHeight="1" x14ac:dyDescent="0.25">
      <c r="A96" s="26" t="s">
        <v>60</v>
      </c>
      <c r="B96" s="27" t="s">
        <v>53</v>
      </c>
    </row>
    <row r="97" spans="1:2" ht="14.25" customHeight="1" x14ac:dyDescent="0.25">
      <c r="A97" s="26" t="s">
        <v>659</v>
      </c>
      <c r="B97" s="28"/>
    </row>
    <row r="98" spans="1:2" ht="14.25" customHeight="1" x14ac:dyDescent="0.25">
      <c r="A98" s="26" t="s">
        <v>16</v>
      </c>
      <c r="B98" s="27" t="s">
        <v>53</v>
      </c>
    </row>
    <row r="99" spans="1:2" ht="14.25" customHeight="1" x14ac:dyDescent="0.25">
      <c r="A99" s="26" t="s">
        <v>660</v>
      </c>
      <c r="B99" s="28"/>
    </row>
    <row r="100" spans="1:2" ht="14.25" customHeight="1" x14ac:dyDescent="0.25">
      <c r="A100" s="26" t="s">
        <v>48</v>
      </c>
      <c r="B100" s="27" t="s">
        <v>53</v>
      </c>
    </row>
    <row r="101" spans="1:2" ht="14.25" customHeight="1" x14ac:dyDescent="0.25">
      <c r="A101" s="26" t="s">
        <v>661</v>
      </c>
      <c r="B101" s="28"/>
    </row>
    <row r="102" spans="1:2" ht="14.25" customHeight="1" x14ac:dyDescent="0.25">
      <c r="A102" s="26" t="s">
        <v>153</v>
      </c>
      <c r="B102" s="27" t="s">
        <v>606</v>
      </c>
    </row>
    <row r="103" spans="1:2" ht="14.25" customHeight="1" x14ac:dyDescent="0.25">
      <c r="A103" s="29"/>
      <c r="B103" s="30" t="s">
        <v>605</v>
      </c>
    </row>
    <row r="104" spans="1:2" ht="14.25" customHeight="1" x14ac:dyDescent="0.25">
      <c r="A104" s="29"/>
      <c r="B104" s="30" t="s">
        <v>55</v>
      </c>
    </row>
    <row r="105" spans="1:2" ht="14.25" customHeight="1" x14ac:dyDescent="0.25">
      <c r="A105" s="29"/>
      <c r="B105" s="30" t="s">
        <v>604</v>
      </c>
    </row>
    <row r="106" spans="1:2" ht="14.25" customHeight="1" x14ac:dyDescent="0.25">
      <c r="A106" s="26" t="s">
        <v>662</v>
      </c>
      <c r="B106" s="28"/>
    </row>
    <row r="107" spans="1:2" ht="14.25" customHeight="1" x14ac:dyDescent="0.25">
      <c r="A107" s="26" t="s">
        <v>151</v>
      </c>
      <c r="B107" s="27" t="s">
        <v>606</v>
      </c>
    </row>
    <row r="108" spans="1:2" ht="14.25" customHeight="1" x14ac:dyDescent="0.25">
      <c r="A108" s="29"/>
      <c r="B108" s="30" t="s">
        <v>605</v>
      </c>
    </row>
    <row r="109" spans="1:2" ht="14.25" customHeight="1" x14ac:dyDescent="0.25">
      <c r="A109" s="29"/>
      <c r="B109" s="30" t="s">
        <v>55</v>
      </c>
    </row>
    <row r="110" spans="1:2" ht="14.25" customHeight="1" x14ac:dyDescent="0.25">
      <c r="A110" s="29"/>
      <c r="B110" s="30" t="s">
        <v>608</v>
      </c>
    </row>
    <row r="111" spans="1:2" ht="14.25" customHeight="1" x14ac:dyDescent="0.25">
      <c r="A111" s="29"/>
      <c r="B111" s="30" t="s">
        <v>607</v>
      </c>
    </row>
    <row r="112" spans="1:2" ht="14.25" customHeight="1" x14ac:dyDescent="0.25">
      <c r="A112" s="29"/>
      <c r="B112" s="30" t="s">
        <v>604</v>
      </c>
    </row>
    <row r="113" spans="1:2" ht="14.25" customHeight="1" x14ac:dyDescent="0.25">
      <c r="A113" s="26" t="s">
        <v>663</v>
      </c>
      <c r="B113" s="28"/>
    </row>
    <row r="114" spans="1:2" ht="14.25" customHeight="1" x14ac:dyDescent="0.25">
      <c r="A114" s="26" t="s">
        <v>76</v>
      </c>
      <c r="B114" s="27" t="s">
        <v>296</v>
      </c>
    </row>
    <row r="115" spans="1:2" ht="14.25" customHeight="1" x14ac:dyDescent="0.25">
      <c r="A115" s="29"/>
      <c r="B115" s="30" t="s">
        <v>55</v>
      </c>
    </row>
    <row r="116" spans="1:2" ht="14.25" customHeight="1" x14ac:dyDescent="0.25">
      <c r="A116" s="29"/>
      <c r="B116" s="30" t="s">
        <v>298</v>
      </c>
    </row>
    <row r="117" spans="1:2" ht="14.25" customHeight="1" x14ac:dyDescent="0.25">
      <c r="A117" s="26" t="s">
        <v>664</v>
      </c>
      <c r="B117" s="28"/>
    </row>
    <row r="118" spans="1:2" ht="14.25" customHeight="1" x14ac:dyDescent="0.25">
      <c r="A118" s="26" t="s">
        <v>92</v>
      </c>
      <c r="B118" s="27" t="s">
        <v>55</v>
      </c>
    </row>
    <row r="119" spans="1:2" ht="14.25" customHeight="1" x14ac:dyDescent="0.25">
      <c r="A119" s="29"/>
      <c r="B119" s="30" t="s">
        <v>380</v>
      </c>
    </row>
    <row r="120" spans="1:2" ht="14.25" customHeight="1" x14ac:dyDescent="0.25">
      <c r="A120" s="26" t="s">
        <v>665</v>
      </c>
      <c r="B120" s="28"/>
    </row>
    <row r="121" spans="1:2" ht="14.25" customHeight="1" x14ac:dyDescent="0.25">
      <c r="A121" s="26" t="s">
        <v>17</v>
      </c>
      <c r="B121" s="27" t="s">
        <v>53</v>
      </c>
    </row>
    <row r="122" spans="1:2" ht="14.25" customHeight="1" x14ac:dyDescent="0.25">
      <c r="A122" s="26" t="s">
        <v>666</v>
      </c>
      <c r="B122" s="28"/>
    </row>
    <row r="123" spans="1:2" ht="14.25" customHeight="1" x14ac:dyDescent="0.25">
      <c r="A123" s="26" t="s">
        <v>113</v>
      </c>
      <c r="B123" s="27" t="s">
        <v>55</v>
      </c>
    </row>
    <row r="124" spans="1:2" ht="14.25" customHeight="1" x14ac:dyDescent="0.25">
      <c r="A124" s="26" t="s">
        <v>667</v>
      </c>
      <c r="B124" s="28"/>
    </row>
    <row r="125" spans="1:2" ht="14.25" customHeight="1" x14ac:dyDescent="0.25">
      <c r="A125" s="26" t="s">
        <v>18</v>
      </c>
      <c r="B125" s="27" t="s">
        <v>53</v>
      </c>
    </row>
    <row r="126" spans="1:2" ht="14.25" customHeight="1" x14ac:dyDescent="0.25">
      <c r="A126" s="26" t="s">
        <v>668</v>
      </c>
      <c r="B126" s="28"/>
    </row>
    <row r="127" spans="1:2" ht="14.25" customHeight="1" x14ac:dyDescent="0.25">
      <c r="A127" s="26" t="s">
        <v>114</v>
      </c>
      <c r="B127" s="27" t="s">
        <v>55</v>
      </c>
    </row>
    <row r="128" spans="1:2" ht="14.25" customHeight="1" x14ac:dyDescent="0.25">
      <c r="A128" s="26" t="s">
        <v>669</v>
      </c>
      <c r="B128" s="28"/>
    </row>
    <row r="129" spans="1:2" ht="14.25" customHeight="1" x14ac:dyDescent="0.25">
      <c r="A129" s="26" t="s">
        <v>19</v>
      </c>
      <c r="B129" s="27" t="s">
        <v>53</v>
      </c>
    </row>
    <row r="130" spans="1:2" ht="14.25" customHeight="1" x14ac:dyDescent="0.25">
      <c r="A130" s="26" t="s">
        <v>670</v>
      </c>
      <c r="B130" s="28"/>
    </row>
    <row r="131" spans="1:2" ht="14.25" customHeight="1" x14ac:dyDescent="0.25">
      <c r="A131" s="26" t="s">
        <v>20</v>
      </c>
      <c r="B131" s="27" t="s">
        <v>53</v>
      </c>
    </row>
    <row r="132" spans="1:2" ht="14.25" customHeight="1" x14ac:dyDescent="0.25">
      <c r="A132" s="26" t="s">
        <v>671</v>
      </c>
      <c r="B132" s="28"/>
    </row>
    <row r="133" spans="1:2" ht="14.25" customHeight="1" x14ac:dyDescent="0.25">
      <c r="A133" s="26" t="s">
        <v>115</v>
      </c>
      <c r="B133" s="27" t="s">
        <v>55</v>
      </c>
    </row>
    <row r="134" spans="1:2" ht="14.25" customHeight="1" x14ac:dyDescent="0.25">
      <c r="A134" s="26" t="s">
        <v>672</v>
      </c>
      <c r="B134" s="28"/>
    </row>
    <row r="135" spans="1:2" ht="14.25" customHeight="1" x14ac:dyDescent="0.25">
      <c r="A135" s="26" t="s">
        <v>148</v>
      </c>
      <c r="B135" s="27" t="s">
        <v>609</v>
      </c>
    </row>
    <row r="136" spans="1:2" ht="14.25" customHeight="1" x14ac:dyDescent="0.25">
      <c r="A136" s="29"/>
      <c r="B136" s="30" t="s">
        <v>55</v>
      </c>
    </row>
    <row r="137" spans="1:2" ht="14.25" customHeight="1" x14ac:dyDescent="0.25">
      <c r="A137" s="29"/>
      <c r="B137" s="30" t="s">
        <v>610</v>
      </c>
    </row>
    <row r="138" spans="1:2" ht="14.25" customHeight="1" x14ac:dyDescent="0.25">
      <c r="A138" s="29"/>
      <c r="B138" s="30" t="s">
        <v>613</v>
      </c>
    </row>
    <row r="139" spans="1:2" ht="14.25" customHeight="1" x14ac:dyDescent="0.25">
      <c r="A139" s="29"/>
      <c r="B139" s="30" t="s">
        <v>611</v>
      </c>
    </row>
    <row r="140" spans="1:2" ht="14.25" customHeight="1" x14ac:dyDescent="0.25">
      <c r="A140" s="26" t="s">
        <v>673</v>
      </c>
      <c r="B140" s="28"/>
    </row>
    <row r="141" spans="1:2" ht="14.25" customHeight="1" x14ac:dyDescent="0.25">
      <c r="A141" s="26" t="s">
        <v>38</v>
      </c>
      <c r="B141" s="27" t="s">
        <v>53</v>
      </c>
    </row>
    <row r="142" spans="1:2" ht="14.25" customHeight="1" x14ac:dyDescent="0.25">
      <c r="A142" s="26" t="s">
        <v>674</v>
      </c>
      <c r="B142" s="28"/>
    </row>
    <row r="143" spans="1:2" ht="14.25" customHeight="1" x14ac:dyDescent="0.25">
      <c r="A143" s="26" t="s">
        <v>93</v>
      </c>
      <c r="B143" s="27" t="s">
        <v>55</v>
      </c>
    </row>
    <row r="144" spans="1:2" ht="14.25" customHeight="1" x14ac:dyDescent="0.25">
      <c r="A144" s="26" t="s">
        <v>675</v>
      </c>
      <c r="B144" s="28"/>
    </row>
    <row r="145" spans="1:2" ht="14.25" customHeight="1" x14ac:dyDescent="0.25">
      <c r="A145" s="26" t="s">
        <v>77</v>
      </c>
      <c r="B145" s="27" t="s">
        <v>305</v>
      </c>
    </row>
    <row r="146" spans="1:2" ht="14.25" customHeight="1" x14ac:dyDescent="0.25">
      <c r="A146" s="29"/>
      <c r="B146" s="30" t="s">
        <v>303</v>
      </c>
    </row>
    <row r="147" spans="1:2" ht="14.25" customHeight="1" x14ac:dyDescent="0.25">
      <c r="A147" s="29"/>
      <c r="B147" s="30" t="s">
        <v>300</v>
      </c>
    </row>
    <row r="148" spans="1:2" ht="14.25" customHeight="1" x14ac:dyDescent="0.25">
      <c r="A148" s="29"/>
      <c r="B148" s="30" t="s">
        <v>310</v>
      </c>
    </row>
    <row r="149" spans="1:2" ht="14.25" customHeight="1" x14ac:dyDescent="0.25">
      <c r="A149" s="29"/>
      <c r="B149" s="30" t="s">
        <v>55</v>
      </c>
    </row>
    <row r="150" spans="1:2" ht="14.25" customHeight="1" x14ac:dyDescent="0.25">
      <c r="A150" s="29"/>
      <c r="B150" s="30" t="s">
        <v>306</v>
      </c>
    </row>
    <row r="151" spans="1:2" ht="14.25" customHeight="1" x14ac:dyDescent="0.25">
      <c r="A151" s="29"/>
      <c r="B151" s="30" t="s">
        <v>311</v>
      </c>
    </row>
    <row r="152" spans="1:2" ht="14.25" customHeight="1" x14ac:dyDescent="0.25">
      <c r="A152" s="29"/>
      <c r="B152" s="30" t="s">
        <v>308</v>
      </c>
    </row>
    <row r="153" spans="1:2" ht="14.25" customHeight="1" x14ac:dyDescent="0.25">
      <c r="A153" s="29"/>
      <c r="B153" s="30" t="s">
        <v>304</v>
      </c>
    </row>
    <row r="154" spans="1:2" ht="14.25" customHeight="1" x14ac:dyDescent="0.25">
      <c r="A154" s="29"/>
      <c r="B154" s="30" t="s">
        <v>307</v>
      </c>
    </row>
    <row r="155" spans="1:2" ht="14.25" customHeight="1" x14ac:dyDescent="0.25">
      <c r="A155" s="29"/>
      <c r="B155" s="30" t="s">
        <v>301</v>
      </c>
    </row>
    <row r="156" spans="1:2" ht="14.25" customHeight="1" x14ac:dyDescent="0.25">
      <c r="A156" s="26" t="s">
        <v>676</v>
      </c>
      <c r="B156" s="28"/>
    </row>
    <row r="157" spans="1:2" ht="14.25" customHeight="1" x14ac:dyDescent="0.25">
      <c r="A157" s="26" t="s">
        <v>68</v>
      </c>
      <c r="B157" s="27" t="s">
        <v>53</v>
      </c>
    </row>
    <row r="158" spans="1:2" ht="14.25" customHeight="1" x14ac:dyDescent="0.25">
      <c r="A158" s="26" t="s">
        <v>677</v>
      </c>
      <c r="B158" s="28"/>
    </row>
    <row r="159" spans="1:2" ht="14.25" customHeight="1" x14ac:dyDescent="0.25">
      <c r="A159" s="26" t="s">
        <v>21</v>
      </c>
      <c r="B159" s="27" t="s">
        <v>53</v>
      </c>
    </row>
    <row r="160" spans="1:2" ht="14.25" customHeight="1" x14ac:dyDescent="0.25">
      <c r="A160" s="26" t="s">
        <v>678</v>
      </c>
      <c r="B160" s="28"/>
    </row>
    <row r="161" spans="1:2" ht="14.25" customHeight="1" x14ac:dyDescent="0.25">
      <c r="A161" s="26" t="s">
        <v>134</v>
      </c>
      <c r="B161" s="27" t="s">
        <v>570</v>
      </c>
    </row>
    <row r="162" spans="1:2" ht="14.25" customHeight="1" x14ac:dyDescent="0.25">
      <c r="A162" s="29"/>
      <c r="B162" s="30" t="s">
        <v>568</v>
      </c>
    </row>
    <row r="163" spans="1:2" ht="14.25" customHeight="1" x14ac:dyDescent="0.25">
      <c r="A163" s="29"/>
      <c r="B163" s="30" t="s">
        <v>571</v>
      </c>
    </row>
    <row r="164" spans="1:2" ht="14.25" customHeight="1" x14ac:dyDescent="0.25">
      <c r="A164" s="29"/>
      <c r="B164" s="30" t="s">
        <v>572</v>
      </c>
    </row>
    <row r="165" spans="1:2" ht="14.25" customHeight="1" x14ac:dyDescent="0.25">
      <c r="A165" s="29"/>
      <c r="B165" s="30" t="s">
        <v>55</v>
      </c>
    </row>
    <row r="166" spans="1:2" ht="14.25" customHeight="1" x14ac:dyDescent="0.25">
      <c r="A166" s="26" t="s">
        <v>679</v>
      </c>
      <c r="B166" s="28"/>
    </row>
    <row r="167" spans="1:2" ht="14.25" customHeight="1" x14ac:dyDescent="0.25">
      <c r="A167" s="26" t="s">
        <v>149</v>
      </c>
      <c r="B167" s="27" t="s">
        <v>55</v>
      </c>
    </row>
    <row r="168" spans="1:2" ht="14.25" customHeight="1" x14ac:dyDescent="0.25">
      <c r="A168" s="29"/>
      <c r="B168" s="30" t="s">
        <v>87</v>
      </c>
    </row>
    <row r="169" spans="1:2" ht="14.25" customHeight="1" x14ac:dyDescent="0.25">
      <c r="A169" s="29"/>
      <c r="B169" s="30" t="s">
        <v>274</v>
      </c>
    </row>
    <row r="170" spans="1:2" ht="14.25" customHeight="1" x14ac:dyDescent="0.25">
      <c r="A170" s="26" t="s">
        <v>680</v>
      </c>
      <c r="B170" s="28"/>
    </row>
    <row r="171" spans="1:2" ht="14.25" customHeight="1" x14ac:dyDescent="0.25">
      <c r="A171" s="26" t="s">
        <v>78</v>
      </c>
      <c r="B171" s="27" t="s">
        <v>315</v>
      </c>
    </row>
    <row r="172" spans="1:2" ht="14.25" customHeight="1" x14ac:dyDescent="0.25">
      <c r="A172" s="29"/>
      <c r="B172" s="30" t="s">
        <v>317</v>
      </c>
    </row>
    <row r="173" spans="1:2" ht="14.25" customHeight="1" x14ac:dyDescent="0.25">
      <c r="A173" s="29"/>
      <c r="B173" s="30" t="s">
        <v>55</v>
      </c>
    </row>
    <row r="174" spans="1:2" ht="14.25" customHeight="1" x14ac:dyDescent="0.25">
      <c r="A174" s="29"/>
      <c r="B174" s="30" t="s">
        <v>313</v>
      </c>
    </row>
    <row r="175" spans="1:2" ht="14.25" customHeight="1" x14ac:dyDescent="0.25">
      <c r="A175" s="29"/>
      <c r="B175" s="30" t="s">
        <v>321</v>
      </c>
    </row>
    <row r="176" spans="1:2" ht="14.25" customHeight="1" x14ac:dyDescent="0.25">
      <c r="A176" s="26" t="s">
        <v>681</v>
      </c>
      <c r="B176" s="28"/>
    </row>
    <row r="177" spans="1:2" ht="14.25" customHeight="1" x14ac:dyDescent="0.25">
      <c r="A177" s="26" t="s">
        <v>79</v>
      </c>
      <c r="B177" s="27" t="s">
        <v>315</v>
      </c>
    </row>
    <row r="178" spans="1:2" ht="14.25" customHeight="1" x14ac:dyDescent="0.25">
      <c r="A178" s="29"/>
      <c r="B178" s="30" t="s">
        <v>317</v>
      </c>
    </row>
    <row r="179" spans="1:2" ht="14.25" customHeight="1" x14ac:dyDescent="0.25">
      <c r="A179" s="29"/>
      <c r="B179" s="30" t="s">
        <v>55</v>
      </c>
    </row>
    <row r="180" spans="1:2" ht="14.25" customHeight="1" x14ac:dyDescent="0.25">
      <c r="A180" s="29"/>
      <c r="B180" s="30" t="s">
        <v>313</v>
      </c>
    </row>
    <row r="181" spans="1:2" ht="14.25" customHeight="1" x14ac:dyDescent="0.25">
      <c r="A181" s="26" t="s">
        <v>682</v>
      </c>
      <c r="B181" s="28"/>
    </row>
    <row r="182" spans="1:2" ht="14.25" customHeight="1" x14ac:dyDescent="0.25">
      <c r="A182" s="26" t="s">
        <v>80</v>
      </c>
      <c r="B182" s="27" t="s">
        <v>329</v>
      </c>
    </row>
    <row r="183" spans="1:2" ht="14.25" customHeight="1" x14ac:dyDescent="0.25">
      <c r="A183" s="29"/>
      <c r="B183" s="30" t="s">
        <v>330</v>
      </c>
    </row>
    <row r="184" spans="1:2" ht="14.25" customHeight="1" x14ac:dyDescent="0.25">
      <c r="A184" s="29"/>
      <c r="B184" s="30" t="s">
        <v>55</v>
      </c>
    </row>
    <row r="185" spans="1:2" ht="14.25" customHeight="1" x14ac:dyDescent="0.25">
      <c r="A185" s="29"/>
      <c r="B185" s="30" t="s">
        <v>331</v>
      </c>
    </row>
    <row r="186" spans="1:2" ht="14.25" customHeight="1" x14ac:dyDescent="0.25">
      <c r="A186" s="26" t="s">
        <v>683</v>
      </c>
      <c r="B186" s="28"/>
    </row>
    <row r="187" spans="1:2" ht="14.25" customHeight="1" x14ac:dyDescent="0.25">
      <c r="A187" s="26" t="s">
        <v>22</v>
      </c>
      <c r="B187" s="27" t="s">
        <v>53</v>
      </c>
    </row>
    <row r="188" spans="1:2" ht="14.25" customHeight="1" x14ac:dyDescent="0.25">
      <c r="A188" s="26" t="s">
        <v>684</v>
      </c>
      <c r="B188" s="28"/>
    </row>
    <row r="189" spans="1:2" ht="14.25" customHeight="1" x14ac:dyDescent="0.25">
      <c r="A189" s="26" t="s">
        <v>81</v>
      </c>
      <c r="B189" s="27" t="s">
        <v>335</v>
      </c>
    </row>
    <row r="190" spans="1:2" ht="14.25" customHeight="1" x14ac:dyDescent="0.25">
      <c r="A190" s="29"/>
      <c r="B190" s="30" t="s">
        <v>336</v>
      </c>
    </row>
    <row r="191" spans="1:2" ht="14.25" customHeight="1" x14ac:dyDescent="0.25">
      <c r="A191" s="29"/>
      <c r="B191" s="30" t="s">
        <v>55</v>
      </c>
    </row>
    <row r="192" spans="1:2" ht="14.25" customHeight="1" x14ac:dyDescent="0.25">
      <c r="A192" s="29"/>
      <c r="B192" s="30" t="s">
        <v>333</v>
      </c>
    </row>
    <row r="193" spans="1:2" ht="14.25" customHeight="1" x14ac:dyDescent="0.25">
      <c r="A193" s="29"/>
      <c r="B193" s="30" t="s">
        <v>334</v>
      </c>
    </row>
    <row r="194" spans="1:2" ht="14.25" customHeight="1" x14ac:dyDescent="0.25">
      <c r="A194" s="26" t="s">
        <v>685</v>
      </c>
      <c r="B194" s="28"/>
    </row>
    <row r="195" spans="1:2" ht="14.25" customHeight="1" x14ac:dyDescent="0.25">
      <c r="A195" s="26" t="s">
        <v>94</v>
      </c>
      <c r="B195" s="27" t="s">
        <v>55</v>
      </c>
    </row>
    <row r="196" spans="1:2" ht="14.25" customHeight="1" x14ac:dyDescent="0.25">
      <c r="A196" s="26" t="s">
        <v>686</v>
      </c>
      <c r="B196" s="28"/>
    </row>
    <row r="197" spans="1:2" ht="14.25" customHeight="1" x14ac:dyDescent="0.25">
      <c r="A197" s="26" t="s">
        <v>103</v>
      </c>
      <c r="B197" s="27" t="s">
        <v>55</v>
      </c>
    </row>
    <row r="198" spans="1:2" ht="14.25" customHeight="1" x14ac:dyDescent="0.25">
      <c r="A198" s="26" t="s">
        <v>687</v>
      </c>
      <c r="B198" s="28"/>
    </row>
    <row r="199" spans="1:2" ht="14.25" customHeight="1" x14ac:dyDescent="0.25">
      <c r="A199" s="26" t="s">
        <v>39</v>
      </c>
      <c r="B199" s="27" t="s">
        <v>53</v>
      </c>
    </row>
    <row r="200" spans="1:2" ht="14.25" customHeight="1" x14ac:dyDescent="0.25">
      <c r="A200" s="26" t="s">
        <v>688</v>
      </c>
      <c r="B200" s="28"/>
    </row>
    <row r="201" spans="1:2" ht="14.25" customHeight="1" x14ac:dyDescent="0.25">
      <c r="A201" s="26" t="s">
        <v>23</v>
      </c>
      <c r="B201" s="27" t="s">
        <v>53</v>
      </c>
    </row>
    <row r="202" spans="1:2" ht="14.25" customHeight="1" x14ac:dyDescent="0.25">
      <c r="A202" s="26" t="s">
        <v>689</v>
      </c>
      <c r="B202" s="28"/>
    </row>
    <row r="203" spans="1:2" ht="14.25" customHeight="1" x14ac:dyDescent="0.25">
      <c r="A203" s="26" t="s">
        <v>135</v>
      </c>
      <c r="B203" s="27" t="s">
        <v>574</v>
      </c>
    </row>
    <row r="204" spans="1:2" ht="14.25" customHeight="1" x14ac:dyDescent="0.25">
      <c r="A204" s="29"/>
      <c r="B204" s="30" t="s">
        <v>55</v>
      </c>
    </row>
    <row r="205" spans="1:2" ht="14.25" customHeight="1" x14ac:dyDescent="0.25">
      <c r="A205" s="26" t="s">
        <v>690</v>
      </c>
      <c r="B205" s="28"/>
    </row>
    <row r="206" spans="1:2" ht="14.25" customHeight="1" x14ac:dyDescent="0.25">
      <c r="A206" s="26" t="s">
        <v>150</v>
      </c>
      <c r="B206" s="27" t="s">
        <v>55</v>
      </c>
    </row>
    <row r="207" spans="1:2" ht="14.25" customHeight="1" x14ac:dyDescent="0.25">
      <c r="A207" s="26" t="s">
        <v>691</v>
      </c>
      <c r="B207" s="28"/>
    </row>
    <row r="208" spans="1:2" ht="14.25" customHeight="1" x14ac:dyDescent="0.25">
      <c r="A208" s="26" t="s">
        <v>121</v>
      </c>
      <c r="B208" s="27" t="s">
        <v>55</v>
      </c>
    </row>
    <row r="209" spans="1:2" ht="14.25" customHeight="1" x14ac:dyDescent="0.25">
      <c r="A209" s="26" t="s">
        <v>692</v>
      </c>
      <c r="B209" s="28"/>
    </row>
    <row r="210" spans="1:2" ht="14.25" customHeight="1" x14ac:dyDescent="0.25">
      <c r="A210" s="26" t="s">
        <v>61</v>
      </c>
      <c r="B210" s="27" t="s">
        <v>53</v>
      </c>
    </row>
    <row r="211" spans="1:2" ht="14.25" customHeight="1" x14ac:dyDescent="0.25">
      <c r="A211" s="26" t="s">
        <v>693</v>
      </c>
      <c r="B211" s="28"/>
    </row>
    <row r="212" spans="1:2" ht="14.25" customHeight="1" x14ac:dyDescent="0.25">
      <c r="A212" s="26" t="s">
        <v>55</v>
      </c>
      <c r="B212" s="27" t="s">
        <v>53</v>
      </c>
    </row>
    <row r="213" spans="1:2" ht="14.25" customHeight="1" x14ac:dyDescent="0.25">
      <c r="A213" s="29"/>
      <c r="B213" s="30" t="s">
        <v>55</v>
      </c>
    </row>
    <row r="214" spans="1:2" ht="14.25" customHeight="1" x14ac:dyDescent="0.25">
      <c r="A214" s="26" t="s">
        <v>694</v>
      </c>
      <c r="B214" s="28"/>
    </row>
    <row r="215" spans="1:2" ht="14.25" customHeight="1" x14ac:dyDescent="0.25">
      <c r="A215" s="26" t="s">
        <v>123</v>
      </c>
      <c r="B215" s="27" t="s">
        <v>470</v>
      </c>
    </row>
    <row r="216" spans="1:2" ht="14.25" customHeight="1" x14ac:dyDescent="0.25">
      <c r="A216" s="29"/>
      <c r="B216" s="30" t="s">
        <v>474</v>
      </c>
    </row>
    <row r="217" spans="1:2" ht="14.25" customHeight="1" x14ac:dyDescent="0.25">
      <c r="A217" s="29"/>
      <c r="B217" s="30" t="s">
        <v>477</v>
      </c>
    </row>
    <row r="218" spans="1:2" ht="14.25" customHeight="1" x14ac:dyDescent="0.25">
      <c r="A218" s="29"/>
      <c r="B218" s="30" t="s">
        <v>467</v>
      </c>
    </row>
    <row r="219" spans="1:2" ht="14.25" customHeight="1" x14ac:dyDescent="0.25">
      <c r="A219" s="29"/>
      <c r="B219" s="30" t="s">
        <v>480</v>
      </c>
    </row>
    <row r="220" spans="1:2" ht="14.25" customHeight="1" x14ac:dyDescent="0.25">
      <c r="A220" s="29"/>
      <c r="B220" s="30" t="s">
        <v>483</v>
      </c>
    </row>
    <row r="221" spans="1:2" ht="14.25" customHeight="1" x14ac:dyDescent="0.25">
      <c r="A221" s="29"/>
      <c r="B221" s="30" t="s">
        <v>492</v>
      </c>
    </row>
    <row r="222" spans="1:2" ht="14.25" customHeight="1" x14ac:dyDescent="0.25">
      <c r="A222" s="29"/>
      <c r="B222" s="30" t="s">
        <v>486</v>
      </c>
    </row>
    <row r="223" spans="1:2" ht="14.25" customHeight="1" x14ac:dyDescent="0.25">
      <c r="A223" s="29"/>
      <c r="B223" s="30" t="s">
        <v>55</v>
      </c>
    </row>
    <row r="224" spans="1:2" ht="14.25" customHeight="1" x14ac:dyDescent="0.25">
      <c r="A224" s="29"/>
      <c r="B224" s="30" t="s">
        <v>498</v>
      </c>
    </row>
    <row r="225" spans="1:2" ht="14.25" customHeight="1" x14ac:dyDescent="0.25">
      <c r="A225" s="29"/>
      <c r="B225" s="30" t="s">
        <v>495</v>
      </c>
    </row>
    <row r="226" spans="1:2" ht="14.25" customHeight="1" x14ac:dyDescent="0.25">
      <c r="A226" s="29"/>
      <c r="B226" s="30" t="s">
        <v>489</v>
      </c>
    </row>
    <row r="227" spans="1:2" ht="14.25" customHeight="1" x14ac:dyDescent="0.25">
      <c r="A227" s="26" t="s">
        <v>695</v>
      </c>
      <c r="B227" s="28"/>
    </row>
    <row r="228" spans="1:2" ht="14.25" customHeight="1" x14ac:dyDescent="0.25">
      <c r="A228" s="26" t="s">
        <v>124</v>
      </c>
      <c r="B228" s="27" t="s">
        <v>510</v>
      </c>
    </row>
    <row r="229" spans="1:2" ht="14.25" customHeight="1" x14ac:dyDescent="0.25">
      <c r="A229" s="29"/>
      <c r="B229" s="30" t="s">
        <v>507</v>
      </c>
    </row>
    <row r="230" spans="1:2" ht="14.25" customHeight="1" x14ac:dyDescent="0.25">
      <c r="A230" s="29"/>
      <c r="B230" s="30" t="s">
        <v>504</v>
      </c>
    </row>
    <row r="231" spans="1:2" ht="14.25" customHeight="1" x14ac:dyDescent="0.25">
      <c r="A231" s="29"/>
      <c r="B231" s="30" t="s">
        <v>55</v>
      </c>
    </row>
    <row r="232" spans="1:2" ht="14.25" customHeight="1" x14ac:dyDescent="0.25">
      <c r="A232" s="29"/>
      <c r="B232" s="30" t="s">
        <v>501</v>
      </c>
    </row>
    <row r="233" spans="1:2" ht="14.25" customHeight="1" x14ac:dyDescent="0.25">
      <c r="A233" s="26" t="s">
        <v>696</v>
      </c>
      <c r="B233" s="28"/>
    </row>
    <row r="234" spans="1:2" ht="14.25" customHeight="1" x14ac:dyDescent="0.25">
      <c r="A234" s="26" t="s">
        <v>25</v>
      </c>
      <c r="B234" s="27" t="s">
        <v>53</v>
      </c>
    </row>
    <row r="235" spans="1:2" ht="14.25" customHeight="1" x14ac:dyDescent="0.25">
      <c r="A235" s="26" t="s">
        <v>697</v>
      </c>
      <c r="B235" s="28"/>
    </row>
    <row r="236" spans="1:2" ht="14.25" customHeight="1" x14ac:dyDescent="0.25">
      <c r="A236" s="26" t="s">
        <v>128</v>
      </c>
      <c r="B236" s="27" t="s">
        <v>543</v>
      </c>
    </row>
    <row r="237" spans="1:2" ht="14.25" customHeight="1" x14ac:dyDescent="0.25">
      <c r="A237" s="29"/>
      <c r="B237" s="30" t="s">
        <v>531</v>
      </c>
    </row>
    <row r="238" spans="1:2" ht="14.25" customHeight="1" x14ac:dyDescent="0.25">
      <c r="A238" s="29"/>
      <c r="B238" s="30" t="s">
        <v>537</v>
      </c>
    </row>
    <row r="239" spans="1:2" ht="14.25" customHeight="1" x14ac:dyDescent="0.25">
      <c r="A239" s="29"/>
      <c r="B239" s="30" t="s">
        <v>534</v>
      </c>
    </row>
    <row r="240" spans="1:2" ht="14.25" customHeight="1" x14ac:dyDescent="0.25">
      <c r="A240" s="29"/>
      <c r="B240" s="30" t="s">
        <v>546</v>
      </c>
    </row>
    <row r="241" spans="1:2" ht="14.25" customHeight="1" x14ac:dyDescent="0.25">
      <c r="A241" s="29"/>
      <c r="B241" s="30" t="s">
        <v>549</v>
      </c>
    </row>
    <row r="242" spans="1:2" ht="14.25" customHeight="1" x14ac:dyDescent="0.25">
      <c r="A242" s="29"/>
      <c r="B242" s="30" t="s">
        <v>55</v>
      </c>
    </row>
    <row r="243" spans="1:2" ht="14.25" customHeight="1" x14ac:dyDescent="0.25">
      <c r="A243" s="29"/>
      <c r="B243" s="30" t="s">
        <v>540</v>
      </c>
    </row>
    <row r="244" spans="1:2" ht="14.25" customHeight="1" x14ac:dyDescent="0.25">
      <c r="A244" s="26" t="s">
        <v>698</v>
      </c>
      <c r="B244" s="28"/>
    </row>
    <row r="245" spans="1:2" ht="14.25" customHeight="1" x14ac:dyDescent="0.25">
      <c r="A245" s="26" t="s">
        <v>129</v>
      </c>
      <c r="B245" s="27" t="s">
        <v>555</v>
      </c>
    </row>
    <row r="246" spans="1:2" ht="14.25" customHeight="1" x14ac:dyDescent="0.25">
      <c r="A246" s="29"/>
      <c r="B246" s="30" t="s">
        <v>55</v>
      </c>
    </row>
    <row r="247" spans="1:2" ht="14.25" customHeight="1" x14ac:dyDescent="0.25">
      <c r="A247" s="29"/>
      <c r="B247" s="30" t="s">
        <v>552</v>
      </c>
    </row>
    <row r="248" spans="1:2" ht="14.25" customHeight="1" x14ac:dyDescent="0.25">
      <c r="A248" s="29"/>
      <c r="B248" s="30" t="s">
        <v>558</v>
      </c>
    </row>
    <row r="249" spans="1:2" ht="14.25" customHeight="1" x14ac:dyDescent="0.25">
      <c r="A249" s="26" t="s">
        <v>699</v>
      </c>
      <c r="B249" s="28"/>
    </row>
    <row r="250" spans="1:2" ht="14.25" customHeight="1" x14ac:dyDescent="0.25">
      <c r="A250" s="26" t="s">
        <v>130</v>
      </c>
      <c r="B250" s="27" t="s">
        <v>560</v>
      </c>
    </row>
    <row r="251" spans="1:2" ht="14.25" customHeight="1" x14ac:dyDescent="0.25">
      <c r="A251" s="29"/>
      <c r="B251" s="30" t="s">
        <v>55</v>
      </c>
    </row>
    <row r="252" spans="1:2" ht="14.25" customHeight="1" x14ac:dyDescent="0.25">
      <c r="A252" s="26" t="s">
        <v>700</v>
      </c>
      <c r="B252" s="28"/>
    </row>
    <row r="253" spans="1:2" ht="14.25" customHeight="1" x14ac:dyDescent="0.25">
      <c r="A253" s="26" t="s">
        <v>49</v>
      </c>
      <c r="B253" s="27" t="s">
        <v>53</v>
      </c>
    </row>
    <row r="254" spans="1:2" ht="14.25" customHeight="1" x14ac:dyDescent="0.25">
      <c r="A254" s="26" t="s">
        <v>701</v>
      </c>
      <c r="B254" s="28"/>
    </row>
    <row r="255" spans="1:2" ht="14.25" customHeight="1" x14ac:dyDescent="0.25">
      <c r="A255" s="26" t="s">
        <v>136</v>
      </c>
      <c r="B255" s="27" t="s">
        <v>55</v>
      </c>
    </row>
    <row r="256" spans="1:2" ht="14.25" customHeight="1" x14ac:dyDescent="0.25">
      <c r="A256" s="26" t="s">
        <v>702</v>
      </c>
      <c r="B256" s="28"/>
    </row>
    <row r="257" spans="1:2" ht="14.25" customHeight="1" x14ac:dyDescent="0.25">
      <c r="A257" s="26" t="s">
        <v>82</v>
      </c>
      <c r="B257" s="27" t="s">
        <v>55</v>
      </c>
    </row>
    <row r="258" spans="1:2" ht="14.25" customHeight="1" x14ac:dyDescent="0.25">
      <c r="A258" s="26" t="s">
        <v>703</v>
      </c>
      <c r="B258" s="28"/>
    </row>
    <row r="259" spans="1:2" ht="14.25" customHeight="1" x14ac:dyDescent="0.25">
      <c r="A259" s="26" t="s">
        <v>83</v>
      </c>
      <c r="B259" s="27" t="s">
        <v>344</v>
      </c>
    </row>
    <row r="260" spans="1:2" ht="14.25" customHeight="1" x14ac:dyDescent="0.25">
      <c r="A260" s="29"/>
      <c r="B260" s="30" t="s">
        <v>55</v>
      </c>
    </row>
    <row r="261" spans="1:2" ht="14.25" customHeight="1" x14ac:dyDescent="0.25">
      <c r="A261" s="29"/>
      <c r="B261" s="30" t="s">
        <v>341</v>
      </c>
    </row>
    <row r="262" spans="1:2" ht="14.25" customHeight="1" x14ac:dyDescent="0.25">
      <c r="A262" s="26" t="s">
        <v>704</v>
      </c>
      <c r="B262" s="28"/>
    </row>
    <row r="263" spans="1:2" ht="14.25" customHeight="1" x14ac:dyDescent="0.25">
      <c r="A263" s="26" t="s">
        <v>84</v>
      </c>
      <c r="B263" s="27" t="s">
        <v>347</v>
      </c>
    </row>
    <row r="264" spans="1:2" ht="14.25" customHeight="1" x14ac:dyDescent="0.25">
      <c r="A264" s="29"/>
      <c r="B264" s="30" t="s">
        <v>346</v>
      </c>
    </row>
    <row r="265" spans="1:2" ht="14.25" customHeight="1" x14ac:dyDescent="0.25">
      <c r="A265" s="29"/>
      <c r="B265" s="30" t="s">
        <v>55</v>
      </c>
    </row>
    <row r="266" spans="1:2" ht="14.25" customHeight="1" x14ac:dyDescent="0.25">
      <c r="A266" s="26" t="s">
        <v>705</v>
      </c>
      <c r="B266" s="28"/>
    </row>
    <row r="267" spans="1:2" ht="14.25" customHeight="1" x14ac:dyDescent="0.25">
      <c r="A267" s="26" t="s">
        <v>26</v>
      </c>
      <c r="B267" s="27" t="s">
        <v>53</v>
      </c>
    </row>
    <row r="268" spans="1:2" ht="14.25" customHeight="1" x14ac:dyDescent="0.25">
      <c r="A268" s="26" t="s">
        <v>706</v>
      </c>
      <c r="B268" s="28"/>
    </row>
    <row r="269" spans="1:2" ht="14.25" customHeight="1" x14ac:dyDescent="0.25">
      <c r="A269" s="26" t="s">
        <v>41</v>
      </c>
      <c r="B269" s="27" t="s">
        <v>53</v>
      </c>
    </row>
    <row r="270" spans="1:2" ht="14.25" customHeight="1" x14ac:dyDescent="0.25">
      <c r="A270" s="26" t="s">
        <v>707</v>
      </c>
      <c r="B270" s="28"/>
    </row>
    <row r="271" spans="1:2" ht="14.25" customHeight="1" x14ac:dyDescent="0.25">
      <c r="A271" s="26" t="s">
        <v>27</v>
      </c>
      <c r="B271" s="27" t="s">
        <v>53</v>
      </c>
    </row>
    <row r="272" spans="1:2" ht="14.25" customHeight="1" x14ac:dyDescent="0.25">
      <c r="A272" s="26" t="s">
        <v>708</v>
      </c>
      <c r="B272" s="28"/>
    </row>
    <row r="273" spans="1:2" ht="14.25" customHeight="1" x14ac:dyDescent="0.25">
      <c r="A273" s="26" t="s">
        <v>24</v>
      </c>
      <c r="B273" s="27" t="s">
        <v>53</v>
      </c>
    </row>
    <row r="274" spans="1:2" ht="14.25" customHeight="1" x14ac:dyDescent="0.25">
      <c r="A274" s="26" t="s">
        <v>709</v>
      </c>
      <c r="B274" s="28"/>
    </row>
    <row r="275" spans="1:2" ht="14.25" customHeight="1" x14ac:dyDescent="0.25">
      <c r="A275" s="26" t="s">
        <v>28</v>
      </c>
      <c r="B275" s="27" t="s">
        <v>53</v>
      </c>
    </row>
    <row r="276" spans="1:2" ht="14.25" customHeight="1" x14ac:dyDescent="0.25">
      <c r="A276" s="26" t="s">
        <v>710</v>
      </c>
      <c r="B276" s="28"/>
    </row>
    <row r="277" spans="1:2" ht="14.25" customHeight="1" x14ac:dyDescent="0.25">
      <c r="A277" s="26" t="s">
        <v>104</v>
      </c>
      <c r="B277" s="27" t="s">
        <v>55</v>
      </c>
    </row>
    <row r="278" spans="1:2" ht="14.25" customHeight="1" x14ac:dyDescent="0.25">
      <c r="A278" s="26" t="s">
        <v>711</v>
      </c>
      <c r="B278" s="28"/>
    </row>
    <row r="279" spans="1:2" ht="14.25" customHeight="1" x14ac:dyDescent="0.25">
      <c r="A279" s="26" t="s">
        <v>95</v>
      </c>
      <c r="B279" s="27" t="s">
        <v>387</v>
      </c>
    </row>
    <row r="280" spans="1:2" ht="14.25" customHeight="1" x14ac:dyDescent="0.25">
      <c r="A280" s="29"/>
      <c r="B280" s="30" t="s">
        <v>386</v>
      </c>
    </row>
    <row r="281" spans="1:2" ht="14.25" customHeight="1" x14ac:dyDescent="0.25">
      <c r="A281" s="29"/>
      <c r="B281" s="30" t="s">
        <v>55</v>
      </c>
    </row>
    <row r="282" spans="1:2" ht="14.25" customHeight="1" x14ac:dyDescent="0.25">
      <c r="A282" s="29"/>
      <c r="B282" s="30" t="s">
        <v>384</v>
      </c>
    </row>
    <row r="283" spans="1:2" ht="14.25" customHeight="1" x14ac:dyDescent="0.25">
      <c r="A283" s="29"/>
      <c r="B283" s="30" t="s">
        <v>385</v>
      </c>
    </row>
    <row r="284" spans="1:2" ht="14.25" customHeight="1" x14ac:dyDescent="0.25">
      <c r="A284" s="26" t="s">
        <v>712</v>
      </c>
      <c r="B284" s="28"/>
    </row>
    <row r="285" spans="1:2" ht="14.25" customHeight="1" x14ac:dyDescent="0.25">
      <c r="A285" s="26" t="s">
        <v>96</v>
      </c>
      <c r="B285" s="27" t="s">
        <v>388</v>
      </c>
    </row>
    <row r="286" spans="1:2" ht="14.25" customHeight="1" x14ac:dyDescent="0.25">
      <c r="A286" s="29"/>
      <c r="B286" s="30" t="s">
        <v>392</v>
      </c>
    </row>
    <row r="287" spans="1:2" ht="14.25" customHeight="1" x14ac:dyDescent="0.25">
      <c r="A287" s="29"/>
      <c r="B287" s="30" t="s">
        <v>393</v>
      </c>
    </row>
    <row r="288" spans="1:2" ht="14.25" customHeight="1" x14ac:dyDescent="0.25">
      <c r="A288" s="29"/>
      <c r="B288" s="30" t="s">
        <v>259</v>
      </c>
    </row>
    <row r="289" spans="1:2" ht="14.25" customHeight="1" x14ac:dyDescent="0.25">
      <c r="A289" s="29"/>
      <c r="B289" s="30" t="s">
        <v>391</v>
      </c>
    </row>
    <row r="290" spans="1:2" ht="14.25" customHeight="1" x14ac:dyDescent="0.25">
      <c r="A290" s="29"/>
      <c r="B290" s="30" t="s">
        <v>55</v>
      </c>
    </row>
    <row r="291" spans="1:2" ht="14.25" customHeight="1" x14ac:dyDescent="0.25">
      <c r="A291" s="29"/>
      <c r="B291" s="30" t="s">
        <v>389</v>
      </c>
    </row>
    <row r="292" spans="1:2" ht="14.25" customHeight="1" x14ac:dyDescent="0.25">
      <c r="A292" s="29"/>
      <c r="B292" s="30" t="s">
        <v>390</v>
      </c>
    </row>
    <row r="293" spans="1:2" ht="14.25" customHeight="1" x14ac:dyDescent="0.25">
      <c r="A293" s="26" t="s">
        <v>713</v>
      </c>
      <c r="B293" s="28"/>
    </row>
    <row r="294" spans="1:2" ht="14.25" customHeight="1" x14ac:dyDescent="0.25">
      <c r="A294" s="26" t="s">
        <v>105</v>
      </c>
      <c r="B294" s="27" t="s">
        <v>419</v>
      </c>
    </row>
    <row r="295" spans="1:2" ht="14.25" customHeight="1" x14ac:dyDescent="0.25">
      <c r="A295" s="29"/>
      <c r="B295" s="30" t="s">
        <v>55</v>
      </c>
    </row>
    <row r="296" spans="1:2" ht="14.25" customHeight="1" x14ac:dyDescent="0.25">
      <c r="A296" s="29"/>
      <c r="B296" s="30" t="s">
        <v>420</v>
      </c>
    </row>
    <row r="297" spans="1:2" ht="14.25" customHeight="1" x14ac:dyDescent="0.25">
      <c r="A297" s="29"/>
      <c r="B297" s="30" t="s">
        <v>417</v>
      </c>
    </row>
    <row r="298" spans="1:2" ht="14.25" customHeight="1" x14ac:dyDescent="0.25">
      <c r="A298" s="26" t="s">
        <v>714</v>
      </c>
      <c r="B298" s="28"/>
    </row>
    <row r="299" spans="1:2" ht="14.25" customHeight="1" x14ac:dyDescent="0.25">
      <c r="A299" s="26" t="s">
        <v>85</v>
      </c>
      <c r="B299" s="27" t="s">
        <v>55</v>
      </c>
    </row>
    <row r="300" spans="1:2" ht="14.25" customHeight="1" x14ac:dyDescent="0.25">
      <c r="A300" s="26" t="s">
        <v>715</v>
      </c>
      <c r="B300" s="28"/>
    </row>
    <row r="301" spans="1:2" ht="14.25" customHeight="1" x14ac:dyDescent="0.25">
      <c r="A301" s="26" t="s">
        <v>125</v>
      </c>
      <c r="B301" s="27" t="s">
        <v>513</v>
      </c>
    </row>
    <row r="302" spans="1:2" ht="14.25" customHeight="1" x14ac:dyDescent="0.25">
      <c r="A302" s="29"/>
      <c r="B302" s="30" t="s">
        <v>55</v>
      </c>
    </row>
    <row r="303" spans="1:2" ht="14.25" customHeight="1" x14ac:dyDescent="0.25">
      <c r="A303" s="29"/>
      <c r="B303" s="30" t="s">
        <v>516</v>
      </c>
    </row>
    <row r="304" spans="1:2" ht="14.25" customHeight="1" x14ac:dyDescent="0.25">
      <c r="A304" s="26" t="s">
        <v>716</v>
      </c>
      <c r="B304" s="28"/>
    </row>
    <row r="305" spans="1:2" ht="14.25" customHeight="1" x14ac:dyDescent="0.25">
      <c r="A305" s="26" t="s">
        <v>116</v>
      </c>
      <c r="B305" s="27" t="s">
        <v>447</v>
      </c>
    </row>
    <row r="306" spans="1:2" ht="14.25" customHeight="1" x14ac:dyDescent="0.25">
      <c r="A306" s="29"/>
      <c r="B306" s="30" t="s">
        <v>448</v>
      </c>
    </row>
    <row r="307" spans="1:2" ht="14.25" customHeight="1" x14ac:dyDescent="0.25">
      <c r="A307" s="29"/>
      <c r="B307" s="30" t="s">
        <v>444</v>
      </c>
    </row>
    <row r="308" spans="1:2" ht="14.25" customHeight="1" x14ac:dyDescent="0.25">
      <c r="A308" s="29"/>
      <c r="B308" s="30" t="s">
        <v>445</v>
      </c>
    </row>
    <row r="309" spans="1:2" ht="14.25" customHeight="1" x14ac:dyDescent="0.25">
      <c r="A309" s="29"/>
      <c r="B309" s="30" t="s">
        <v>55</v>
      </c>
    </row>
    <row r="310" spans="1:2" ht="14.25" customHeight="1" x14ac:dyDescent="0.25">
      <c r="A310" s="29"/>
      <c r="B310" s="30" t="s">
        <v>443</v>
      </c>
    </row>
    <row r="311" spans="1:2" ht="14.25" customHeight="1" x14ac:dyDescent="0.25">
      <c r="A311" s="29"/>
      <c r="B311" s="30" t="s">
        <v>446</v>
      </c>
    </row>
    <row r="312" spans="1:2" ht="14.25" customHeight="1" x14ac:dyDescent="0.25">
      <c r="A312" s="26" t="s">
        <v>717</v>
      </c>
      <c r="B312" s="28"/>
    </row>
    <row r="313" spans="1:2" ht="14.25" customHeight="1" x14ac:dyDescent="0.25">
      <c r="A313" s="26" t="s">
        <v>117</v>
      </c>
      <c r="B313" s="27" t="s">
        <v>55</v>
      </c>
    </row>
    <row r="314" spans="1:2" ht="14.25" customHeight="1" x14ac:dyDescent="0.25">
      <c r="A314" s="26" t="s">
        <v>718</v>
      </c>
      <c r="B314" s="28"/>
    </row>
    <row r="315" spans="1:2" ht="14.25" customHeight="1" x14ac:dyDescent="0.25">
      <c r="A315" s="26" t="s">
        <v>50</v>
      </c>
      <c r="B315" s="27" t="s">
        <v>53</v>
      </c>
    </row>
    <row r="316" spans="1:2" ht="14.25" customHeight="1" x14ac:dyDescent="0.25">
      <c r="A316" s="26" t="s">
        <v>719</v>
      </c>
      <c r="B316" s="28"/>
    </row>
    <row r="317" spans="1:2" ht="14.25" customHeight="1" x14ac:dyDescent="0.25">
      <c r="A317" s="26" t="s">
        <v>29</v>
      </c>
      <c r="B317" s="27" t="s">
        <v>53</v>
      </c>
    </row>
    <row r="318" spans="1:2" ht="14.25" customHeight="1" x14ac:dyDescent="0.25">
      <c r="A318" s="26" t="s">
        <v>720</v>
      </c>
      <c r="B318" s="28"/>
    </row>
    <row r="319" spans="1:2" ht="14.25" customHeight="1" x14ac:dyDescent="0.25">
      <c r="A319" s="26" t="s">
        <v>66</v>
      </c>
      <c r="B319" s="27" t="s">
        <v>53</v>
      </c>
    </row>
    <row r="320" spans="1:2" ht="14.25" customHeight="1" x14ac:dyDescent="0.25">
      <c r="A320" s="26" t="s">
        <v>721</v>
      </c>
      <c r="B320" s="28"/>
    </row>
    <row r="321" spans="1:2" ht="14.25" customHeight="1" x14ac:dyDescent="0.25">
      <c r="A321" s="26" t="s">
        <v>137</v>
      </c>
      <c r="B321" s="27" t="s">
        <v>55</v>
      </c>
    </row>
    <row r="322" spans="1:2" ht="14.25" customHeight="1" x14ac:dyDescent="0.25">
      <c r="A322" s="29"/>
      <c r="B322" s="30" t="s">
        <v>576</v>
      </c>
    </row>
    <row r="323" spans="1:2" ht="14.25" customHeight="1" x14ac:dyDescent="0.25">
      <c r="A323" s="26" t="s">
        <v>722</v>
      </c>
      <c r="B323" s="28"/>
    </row>
    <row r="324" spans="1:2" ht="14.25" customHeight="1" x14ac:dyDescent="0.25">
      <c r="A324" s="26" t="s">
        <v>30</v>
      </c>
      <c r="B324" s="27" t="s">
        <v>53</v>
      </c>
    </row>
    <row r="325" spans="1:2" ht="14.25" customHeight="1" x14ac:dyDescent="0.25">
      <c r="A325" s="26" t="s">
        <v>723</v>
      </c>
      <c r="B325" s="28"/>
    </row>
    <row r="326" spans="1:2" ht="14.25" customHeight="1" x14ac:dyDescent="0.25">
      <c r="A326" s="26" t="s">
        <v>31</v>
      </c>
      <c r="B326" s="27" t="s">
        <v>53</v>
      </c>
    </row>
    <row r="327" spans="1:2" ht="14.25" customHeight="1" x14ac:dyDescent="0.25">
      <c r="A327" s="26" t="s">
        <v>724</v>
      </c>
      <c r="B327" s="28"/>
    </row>
    <row r="328" spans="1:2" ht="14.25" customHeight="1" x14ac:dyDescent="0.25">
      <c r="A328" s="26" t="s">
        <v>138</v>
      </c>
      <c r="B328" s="27" t="s">
        <v>55</v>
      </c>
    </row>
    <row r="329" spans="1:2" ht="14.25" customHeight="1" x14ac:dyDescent="0.25">
      <c r="A329" s="26" t="s">
        <v>725</v>
      </c>
      <c r="B329" s="28"/>
    </row>
    <row r="330" spans="1:2" ht="14.25" customHeight="1" x14ac:dyDescent="0.25">
      <c r="A330" s="26" t="s">
        <v>139</v>
      </c>
      <c r="B330" s="27" t="s">
        <v>580</v>
      </c>
    </row>
    <row r="331" spans="1:2" ht="14.25" customHeight="1" x14ac:dyDescent="0.25">
      <c r="A331" s="29"/>
      <c r="B331" s="30" t="s">
        <v>582</v>
      </c>
    </row>
    <row r="332" spans="1:2" ht="14.25" customHeight="1" x14ac:dyDescent="0.25">
      <c r="A332" s="29"/>
      <c r="B332" s="30" t="s">
        <v>55</v>
      </c>
    </row>
    <row r="333" spans="1:2" ht="14.25" customHeight="1" x14ac:dyDescent="0.25">
      <c r="A333" s="29"/>
      <c r="B333" s="30" t="s">
        <v>581</v>
      </c>
    </row>
    <row r="334" spans="1:2" ht="14.25" customHeight="1" x14ac:dyDescent="0.25">
      <c r="A334" s="29"/>
      <c r="B334" s="30" t="s">
        <v>584</v>
      </c>
    </row>
    <row r="335" spans="1:2" ht="14.25" customHeight="1" x14ac:dyDescent="0.25">
      <c r="A335" s="26" t="s">
        <v>726</v>
      </c>
      <c r="B335" s="28"/>
    </row>
    <row r="336" spans="1:2" ht="14.25" customHeight="1" x14ac:dyDescent="0.25">
      <c r="A336" s="26" t="s">
        <v>32</v>
      </c>
      <c r="B336" s="27" t="s">
        <v>53</v>
      </c>
    </row>
    <row r="337" spans="1:2" ht="14.25" customHeight="1" x14ac:dyDescent="0.25">
      <c r="A337" s="26" t="s">
        <v>727</v>
      </c>
      <c r="B337" s="28"/>
    </row>
    <row r="338" spans="1:2" ht="14.25" customHeight="1" x14ac:dyDescent="0.25">
      <c r="A338" s="26" t="s">
        <v>140</v>
      </c>
      <c r="B338" s="27" t="s">
        <v>55</v>
      </c>
    </row>
    <row r="339" spans="1:2" ht="14.25" customHeight="1" x14ac:dyDescent="0.25">
      <c r="A339" s="26" t="s">
        <v>728</v>
      </c>
      <c r="B339" s="28"/>
    </row>
    <row r="340" spans="1:2" ht="14.25" customHeight="1" x14ac:dyDescent="0.25">
      <c r="A340" s="26" t="s">
        <v>97</v>
      </c>
      <c r="B340" s="27" t="s">
        <v>394</v>
      </c>
    </row>
    <row r="341" spans="1:2" ht="14.25" customHeight="1" x14ac:dyDescent="0.25">
      <c r="A341" s="29"/>
      <c r="B341" s="30" t="s">
        <v>319</v>
      </c>
    </row>
    <row r="342" spans="1:2" ht="14.25" customHeight="1" x14ac:dyDescent="0.25">
      <c r="A342" s="29"/>
      <c r="B342" s="30" t="s">
        <v>396</v>
      </c>
    </row>
    <row r="343" spans="1:2" ht="14.25" customHeight="1" x14ac:dyDescent="0.25">
      <c r="A343" s="29"/>
      <c r="B343" s="30" t="s">
        <v>398</v>
      </c>
    </row>
    <row r="344" spans="1:2" ht="14.25" customHeight="1" x14ac:dyDescent="0.25">
      <c r="A344" s="29"/>
      <c r="B344" s="30" t="s">
        <v>55</v>
      </c>
    </row>
    <row r="345" spans="1:2" ht="14.25" customHeight="1" x14ac:dyDescent="0.25">
      <c r="A345" s="29"/>
      <c r="B345" s="30" t="s">
        <v>400</v>
      </c>
    </row>
    <row r="346" spans="1:2" ht="14.25" customHeight="1" x14ac:dyDescent="0.25">
      <c r="A346" s="26" t="s">
        <v>729</v>
      </c>
      <c r="B346" s="28"/>
    </row>
    <row r="347" spans="1:2" ht="14.25" customHeight="1" x14ac:dyDescent="0.25">
      <c r="A347" s="26" t="s">
        <v>86</v>
      </c>
      <c r="B347" s="27" t="s">
        <v>55</v>
      </c>
    </row>
    <row r="348" spans="1:2" ht="14.25" customHeight="1" x14ac:dyDescent="0.25">
      <c r="A348" s="26" t="s">
        <v>730</v>
      </c>
      <c r="B348" s="28"/>
    </row>
    <row r="349" spans="1:2" ht="14.25" customHeight="1" x14ac:dyDescent="0.25">
      <c r="A349" s="26" t="s">
        <v>64</v>
      </c>
      <c r="B349" s="27" t="s">
        <v>53</v>
      </c>
    </row>
    <row r="350" spans="1:2" ht="14.25" customHeight="1" x14ac:dyDescent="0.25">
      <c r="A350" s="26" t="s">
        <v>731</v>
      </c>
      <c r="B350" s="28"/>
    </row>
    <row r="351" spans="1:2" ht="14.25" customHeight="1" x14ac:dyDescent="0.25">
      <c r="A351" s="26" t="s">
        <v>51</v>
      </c>
      <c r="B351" s="27" t="s">
        <v>53</v>
      </c>
    </row>
    <row r="352" spans="1:2" ht="14.25" customHeight="1" x14ac:dyDescent="0.25">
      <c r="A352" s="26" t="s">
        <v>732</v>
      </c>
      <c r="B352" s="28"/>
    </row>
    <row r="353" spans="1:2" ht="14.25" customHeight="1" x14ac:dyDescent="0.25">
      <c r="A353" s="26" t="s">
        <v>152</v>
      </c>
      <c r="B353" s="27" t="s">
        <v>55</v>
      </c>
    </row>
    <row r="354" spans="1:2" ht="14.25" customHeight="1" x14ac:dyDescent="0.25">
      <c r="A354" s="29"/>
      <c r="B354" s="30" t="s">
        <v>619</v>
      </c>
    </row>
    <row r="355" spans="1:2" ht="14.25" customHeight="1" x14ac:dyDescent="0.25">
      <c r="A355" s="29"/>
      <c r="B355" s="30" t="s">
        <v>620</v>
      </c>
    </row>
    <row r="356" spans="1:2" ht="14.25" customHeight="1" x14ac:dyDescent="0.25">
      <c r="A356" s="26" t="s">
        <v>733</v>
      </c>
      <c r="B356" s="28"/>
    </row>
    <row r="357" spans="1:2" ht="14.25" customHeight="1" x14ac:dyDescent="0.25">
      <c r="A357" s="26" t="s">
        <v>87</v>
      </c>
      <c r="B357" s="27" t="s">
        <v>351</v>
      </c>
    </row>
    <row r="358" spans="1:2" ht="14.25" customHeight="1" x14ac:dyDescent="0.25">
      <c r="A358" s="29"/>
      <c r="B358" s="30" t="s">
        <v>77</v>
      </c>
    </row>
    <row r="359" spans="1:2" ht="14.25" customHeight="1" x14ac:dyDescent="0.25">
      <c r="A359" s="29"/>
      <c r="B359" s="30" t="s">
        <v>357</v>
      </c>
    </row>
    <row r="360" spans="1:2" ht="14.25" customHeight="1" x14ac:dyDescent="0.25">
      <c r="A360" s="29"/>
      <c r="B360" s="30" t="s">
        <v>359</v>
      </c>
    </row>
    <row r="361" spans="1:2" ht="14.25" customHeight="1" x14ac:dyDescent="0.25">
      <c r="A361" s="29"/>
      <c r="B361" s="30" t="s">
        <v>354</v>
      </c>
    </row>
    <row r="362" spans="1:2" ht="14.25" customHeight="1" x14ac:dyDescent="0.25">
      <c r="A362" s="26" t="s">
        <v>734</v>
      </c>
      <c r="B362" s="28"/>
    </row>
    <row r="363" spans="1:2" ht="14.25" customHeight="1" x14ac:dyDescent="0.25">
      <c r="A363" s="26" t="s">
        <v>98</v>
      </c>
      <c r="B363" s="27" t="s">
        <v>55</v>
      </c>
    </row>
    <row r="364" spans="1:2" ht="14.25" customHeight="1" x14ac:dyDescent="0.25">
      <c r="A364" s="26" t="s">
        <v>735</v>
      </c>
      <c r="B364" s="28"/>
    </row>
    <row r="365" spans="1:2" ht="14.25" customHeight="1" x14ac:dyDescent="0.25">
      <c r="A365" s="26" t="s">
        <v>52</v>
      </c>
      <c r="B365" s="27" t="s">
        <v>53</v>
      </c>
    </row>
    <row r="366" spans="1:2" ht="14.25" customHeight="1" x14ac:dyDescent="0.25">
      <c r="A366" s="26" t="s">
        <v>736</v>
      </c>
      <c r="B366" s="28"/>
    </row>
    <row r="367" spans="1:2" ht="14.25" customHeight="1" x14ac:dyDescent="0.25">
      <c r="A367" s="26" t="s">
        <v>118</v>
      </c>
      <c r="B367" s="27" t="s">
        <v>452</v>
      </c>
    </row>
    <row r="368" spans="1:2" ht="14.25" customHeight="1" x14ac:dyDescent="0.25">
      <c r="A368" s="29"/>
      <c r="B368" s="30" t="s">
        <v>451</v>
      </c>
    </row>
    <row r="369" spans="1:2" ht="14.25" customHeight="1" x14ac:dyDescent="0.25">
      <c r="A369" s="29"/>
      <c r="B369" s="30" t="s">
        <v>454</v>
      </c>
    </row>
    <row r="370" spans="1:2" ht="14.25" customHeight="1" x14ac:dyDescent="0.25">
      <c r="A370" s="29"/>
      <c r="B370" s="30" t="s">
        <v>55</v>
      </c>
    </row>
    <row r="371" spans="1:2" ht="14.25" customHeight="1" x14ac:dyDescent="0.25">
      <c r="A371" s="29"/>
      <c r="B371" s="30" t="s">
        <v>453</v>
      </c>
    </row>
    <row r="372" spans="1:2" ht="14.25" customHeight="1" x14ac:dyDescent="0.25">
      <c r="A372" s="26" t="s">
        <v>737</v>
      </c>
      <c r="B372" s="28"/>
    </row>
    <row r="373" spans="1:2" ht="14.25" customHeight="1" x14ac:dyDescent="0.25">
      <c r="A373" s="26" t="s">
        <v>33</v>
      </c>
      <c r="B373" s="27" t="s">
        <v>53</v>
      </c>
    </row>
    <row r="374" spans="1:2" ht="14.25" customHeight="1" x14ac:dyDescent="0.25">
      <c r="A374" s="26" t="s">
        <v>738</v>
      </c>
      <c r="B374" s="28"/>
    </row>
    <row r="375" spans="1:2" ht="14.25" customHeight="1" x14ac:dyDescent="0.25">
      <c r="A375" s="26" t="s">
        <v>142</v>
      </c>
      <c r="B375" s="27" t="s">
        <v>55</v>
      </c>
    </row>
    <row r="376" spans="1:2" ht="14.25" customHeight="1" x14ac:dyDescent="0.25">
      <c r="A376" s="26" t="s">
        <v>739</v>
      </c>
      <c r="B376" s="28"/>
    </row>
    <row r="377" spans="1:2" ht="14.25" customHeight="1" x14ac:dyDescent="0.25">
      <c r="A377" s="26" t="s">
        <v>143</v>
      </c>
      <c r="B377" s="27" t="s">
        <v>55</v>
      </c>
    </row>
    <row r="378" spans="1:2" ht="14.25" customHeight="1" x14ac:dyDescent="0.25">
      <c r="A378" s="26" t="s">
        <v>740</v>
      </c>
      <c r="B378" s="28"/>
    </row>
    <row r="379" spans="1:2" ht="14.25" customHeight="1" x14ac:dyDescent="0.25">
      <c r="A379" s="26" t="s">
        <v>144</v>
      </c>
      <c r="B379" s="27" t="s">
        <v>55</v>
      </c>
    </row>
    <row r="380" spans="1:2" ht="14.25" customHeight="1" x14ac:dyDescent="0.25">
      <c r="A380" s="29"/>
      <c r="B380" s="30" t="s">
        <v>591</v>
      </c>
    </row>
    <row r="381" spans="1:2" ht="14.25" customHeight="1" x14ac:dyDescent="0.25">
      <c r="A381" s="26" t="s">
        <v>741</v>
      </c>
      <c r="B381" s="28"/>
    </row>
    <row r="382" spans="1:2" ht="14.25" customHeight="1" x14ac:dyDescent="0.25">
      <c r="A382" s="26" t="s">
        <v>145</v>
      </c>
      <c r="B382" s="27" t="s">
        <v>55</v>
      </c>
    </row>
    <row r="383" spans="1:2" ht="14.25" customHeight="1" x14ac:dyDescent="0.25">
      <c r="A383" s="26" t="s">
        <v>742</v>
      </c>
      <c r="B383" s="28"/>
    </row>
    <row r="384" spans="1:2" ht="14.25" customHeight="1" x14ac:dyDescent="0.25">
      <c r="A384" s="26" t="s">
        <v>146</v>
      </c>
      <c r="B384" s="27" t="s">
        <v>598</v>
      </c>
    </row>
    <row r="385" spans="1:2" ht="14.25" customHeight="1" x14ac:dyDescent="0.25">
      <c r="A385" s="29"/>
      <c r="B385" s="30" t="s">
        <v>599</v>
      </c>
    </row>
    <row r="386" spans="1:2" ht="14.25" customHeight="1" x14ac:dyDescent="0.25">
      <c r="A386" s="29"/>
      <c r="B386" s="30" t="s">
        <v>595</v>
      </c>
    </row>
    <row r="387" spans="1:2" ht="14.25" customHeight="1" x14ac:dyDescent="0.25">
      <c r="A387" s="29"/>
      <c r="B387" s="30" t="s">
        <v>55</v>
      </c>
    </row>
    <row r="388" spans="1:2" ht="14.25" customHeight="1" x14ac:dyDescent="0.25">
      <c r="A388" s="26" t="s">
        <v>743</v>
      </c>
      <c r="B388" s="28"/>
    </row>
    <row r="389" spans="1:2" ht="14.25" customHeight="1" x14ac:dyDescent="0.25">
      <c r="A389" s="26" t="s">
        <v>88</v>
      </c>
      <c r="B389" s="27" t="s">
        <v>364</v>
      </c>
    </row>
    <row r="390" spans="1:2" ht="14.25" customHeight="1" x14ac:dyDescent="0.25">
      <c r="A390" s="29"/>
      <c r="B390" s="30" t="s">
        <v>55</v>
      </c>
    </row>
    <row r="391" spans="1:2" ht="14.25" customHeight="1" x14ac:dyDescent="0.25">
      <c r="A391" s="29"/>
      <c r="B391" s="30" t="s">
        <v>366</v>
      </c>
    </row>
    <row r="392" spans="1:2" ht="14.25" customHeight="1" x14ac:dyDescent="0.25">
      <c r="A392" s="26" t="s">
        <v>744</v>
      </c>
      <c r="B392" s="28"/>
    </row>
    <row r="393" spans="1:2" ht="14.25" customHeight="1" x14ac:dyDescent="0.25">
      <c r="A393" s="26" t="s">
        <v>119</v>
      </c>
      <c r="B393" s="27" t="s">
        <v>459</v>
      </c>
    </row>
    <row r="394" spans="1:2" ht="14.25" customHeight="1" x14ac:dyDescent="0.25">
      <c r="A394" s="29"/>
      <c r="B394" s="30" t="s">
        <v>55</v>
      </c>
    </row>
    <row r="395" spans="1:2" ht="14.25" customHeight="1" x14ac:dyDescent="0.25">
      <c r="A395" s="29"/>
      <c r="B395" s="30" t="s">
        <v>457</v>
      </c>
    </row>
    <row r="396" spans="1:2" ht="14.25" customHeight="1" x14ac:dyDescent="0.25">
      <c r="A396" s="29"/>
      <c r="B396" s="30" t="s">
        <v>461</v>
      </c>
    </row>
    <row r="397" spans="1:2" ht="14.25" customHeight="1" x14ac:dyDescent="0.25">
      <c r="A397" s="26" t="s">
        <v>745</v>
      </c>
      <c r="B397" s="28"/>
    </row>
    <row r="398" spans="1:2" ht="14.25" customHeight="1" x14ac:dyDescent="0.25">
      <c r="A398" s="26" t="s">
        <v>99</v>
      </c>
      <c r="B398" s="27" t="s">
        <v>404</v>
      </c>
    </row>
    <row r="399" spans="1:2" ht="14.25" customHeight="1" x14ac:dyDescent="0.25">
      <c r="A399" s="29"/>
      <c r="B399" s="30" t="s">
        <v>403</v>
      </c>
    </row>
    <row r="400" spans="1:2" ht="14.25" customHeight="1" x14ac:dyDescent="0.25">
      <c r="A400" s="29"/>
      <c r="B400" s="30" t="s">
        <v>55</v>
      </c>
    </row>
    <row r="401" spans="1:2" ht="14.25" customHeight="1" x14ac:dyDescent="0.25">
      <c r="A401" s="29"/>
      <c r="B401" s="30" t="s">
        <v>406</v>
      </c>
    </row>
    <row r="402" spans="1:2" ht="14.25" customHeight="1" x14ac:dyDescent="0.25">
      <c r="A402" s="26" t="s">
        <v>746</v>
      </c>
      <c r="B402" s="28"/>
    </row>
    <row r="403" spans="1:2" ht="14.25" customHeight="1" x14ac:dyDescent="0.25">
      <c r="A403" s="26" t="s">
        <v>89</v>
      </c>
      <c r="B403" s="27" t="s">
        <v>277</v>
      </c>
    </row>
    <row r="404" spans="1:2" ht="14.25" customHeight="1" x14ac:dyDescent="0.25">
      <c r="A404" s="29"/>
      <c r="B404" s="30" t="s">
        <v>55</v>
      </c>
    </row>
    <row r="405" spans="1:2" ht="14.25" customHeight="1" x14ac:dyDescent="0.25">
      <c r="A405" s="29"/>
      <c r="B405" s="30" t="s">
        <v>371</v>
      </c>
    </row>
    <row r="406" spans="1:2" ht="14.25" customHeight="1" x14ac:dyDescent="0.25">
      <c r="A406" s="26" t="s">
        <v>747</v>
      </c>
      <c r="B406" s="28"/>
    </row>
    <row r="407" spans="1:2" ht="14.25" customHeight="1" x14ac:dyDescent="0.25">
      <c r="A407" s="26" t="s">
        <v>54</v>
      </c>
      <c r="B407" s="27" t="s">
        <v>53</v>
      </c>
    </row>
    <row r="408" spans="1:2" ht="14.25" customHeight="1" x14ac:dyDescent="0.25">
      <c r="A408" s="26" t="s">
        <v>748</v>
      </c>
      <c r="B408" s="28"/>
    </row>
    <row r="409" spans="1:2" ht="14.25" customHeight="1" x14ac:dyDescent="0.25">
      <c r="A409" s="26" t="s">
        <v>40</v>
      </c>
      <c r="B409" s="27" t="s">
        <v>53</v>
      </c>
    </row>
    <row r="410" spans="1:2" ht="14.25" customHeight="1" x14ac:dyDescent="0.25">
      <c r="A410" s="26" t="s">
        <v>749</v>
      </c>
      <c r="B410" s="28"/>
    </row>
    <row r="411" spans="1:2" ht="14.25" customHeight="1" x14ac:dyDescent="0.25">
      <c r="A411" s="26" t="s">
        <v>106</v>
      </c>
      <c r="B411" s="27" t="s">
        <v>55</v>
      </c>
    </row>
    <row r="412" spans="1:2" ht="14.25" customHeight="1" x14ac:dyDescent="0.25">
      <c r="A412" s="29"/>
      <c r="B412" s="30" t="s">
        <v>423</v>
      </c>
    </row>
    <row r="413" spans="1:2" ht="14.25" customHeight="1" x14ac:dyDescent="0.25">
      <c r="A413" s="29"/>
      <c r="B413" s="30" t="s">
        <v>422</v>
      </c>
    </row>
    <row r="414" spans="1:2" ht="14.25" customHeight="1" x14ac:dyDescent="0.25">
      <c r="A414" s="26" t="s">
        <v>750</v>
      </c>
      <c r="B414" s="28"/>
    </row>
    <row r="415" spans="1:2" ht="14.25" customHeight="1" x14ac:dyDescent="0.25">
      <c r="A415" s="26" t="s">
        <v>45</v>
      </c>
      <c r="B415" s="27" t="s">
        <v>53</v>
      </c>
    </row>
    <row r="416" spans="1:2" ht="14.25" customHeight="1" x14ac:dyDescent="0.25">
      <c r="A416" s="26" t="s">
        <v>751</v>
      </c>
      <c r="B416" s="28"/>
    </row>
    <row r="417" spans="1:2" ht="14.25" customHeight="1" x14ac:dyDescent="0.25">
      <c r="A417" s="26" t="s">
        <v>100</v>
      </c>
      <c r="B417" s="27" t="s">
        <v>55</v>
      </c>
    </row>
    <row r="418" spans="1:2" ht="14.25" customHeight="1" x14ac:dyDescent="0.25">
      <c r="A418" s="29"/>
      <c r="B418" s="30" t="s">
        <v>409</v>
      </c>
    </row>
    <row r="419" spans="1:2" ht="14.25" customHeight="1" x14ac:dyDescent="0.25">
      <c r="A419" s="29"/>
      <c r="B419" s="30" t="s">
        <v>407</v>
      </c>
    </row>
    <row r="420" spans="1:2" ht="14.25" customHeight="1" x14ac:dyDescent="0.25">
      <c r="A420" s="29"/>
      <c r="B420" s="30" t="s">
        <v>408</v>
      </c>
    </row>
    <row r="421" spans="1:2" ht="14.25" customHeight="1" x14ac:dyDescent="0.25">
      <c r="A421" s="26" t="s">
        <v>752</v>
      </c>
      <c r="B421" s="28"/>
    </row>
    <row r="422" spans="1:2" ht="14.25" customHeight="1" x14ac:dyDescent="0.25">
      <c r="A422" s="26" t="s">
        <v>46</v>
      </c>
      <c r="B422" s="27" t="s">
        <v>53</v>
      </c>
    </row>
    <row r="423" spans="1:2" ht="14.25" customHeight="1" x14ac:dyDescent="0.25">
      <c r="A423" s="26" t="s">
        <v>753</v>
      </c>
      <c r="B423" s="28"/>
    </row>
    <row r="424" spans="1:2" ht="14.25" customHeight="1" x14ac:dyDescent="0.25">
      <c r="A424" s="26" t="s">
        <v>107</v>
      </c>
      <c r="B424" s="27" t="s">
        <v>55</v>
      </c>
    </row>
    <row r="425" spans="1:2" ht="14.25" customHeight="1" x14ac:dyDescent="0.25">
      <c r="A425" s="26" t="s">
        <v>754</v>
      </c>
      <c r="B425" s="28"/>
    </row>
    <row r="426" spans="1:2" ht="14.25" customHeight="1" x14ac:dyDescent="0.25">
      <c r="A426" s="26" t="s">
        <v>126</v>
      </c>
      <c r="B426" s="27" t="s">
        <v>528</v>
      </c>
    </row>
    <row r="427" spans="1:2" ht="14.25" customHeight="1" x14ac:dyDescent="0.25">
      <c r="A427" s="29"/>
      <c r="B427" s="30" t="s">
        <v>55</v>
      </c>
    </row>
    <row r="428" spans="1:2" ht="14.25" customHeight="1" x14ac:dyDescent="0.25">
      <c r="A428" s="29"/>
      <c r="B428" s="30" t="s">
        <v>525</v>
      </c>
    </row>
    <row r="429" spans="1:2" ht="14.25" customHeight="1" x14ac:dyDescent="0.25">
      <c r="A429" s="29"/>
      <c r="B429" s="30" t="s">
        <v>522</v>
      </c>
    </row>
    <row r="430" spans="1:2" ht="14.25" customHeight="1" x14ac:dyDescent="0.25">
      <c r="A430" s="29"/>
      <c r="B430" s="30" t="s">
        <v>519</v>
      </c>
    </row>
    <row r="431" spans="1:2" ht="14.25" customHeight="1" x14ac:dyDescent="0.25">
      <c r="A431" s="26" t="s">
        <v>755</v>
      </c>
      <c r="B431" s="28"/>
    </row>
    <row r="432" spans="1:2" ht="14.25" customHeight="1" x14ac:dyDescent="0.25">
      <c r="A432" s="26" t="s">
        <v>154</v>
      </c>
      <c r="B432" s="27" t="s">
        <v>53</v>
      </c>
    </row>
    <row r="433" spans="1:2" ht="14.25" customHeight="1" x14ac:dyDescent="0.25">
      <c r="A433" s="26" t="s">
        <v>756</v>
      </c>
      <c r="B433" s="28"/>
    </row>
    <row r="434" spans="1:2" ht="14.25" customHeight="1" x14ac:dyDescent="0.25">
      <c r="A434" s="26" t="s">
        <v>34</v>
      </c>
      <c r="B434" s="27" t="s">
        <v>53</v>
      </c>
    </row>
    <row r="435" spans="1:2" ht="14.25" customHeight="1" x14ac:dyDescent="0.25">
      <c r="A435" s="26" t="s">
        <v>757</v>
      </c>
      <c r="B435" s="28"/>
    </row>
    <row r="436" spans="1:2" ht="14.25" customHeight="1" x14ac:dyDescent="0.25">
      <c r="A436" s="31" t="s">
        <v>758</v>
      </c>
      <c r="B436" s="32"/>
    </row>
    <row r="437" spans="1:2" ht="14.25" customHeight="1" x14ac:dyDescent="0.25"/>
    <row r="438" spans="1:2" ht="14.25" customHeight="1" x14ac:dyDescent="0.25"/>
    <row r="439" spans="1:2" ht="14.25" customHeight="1" x14ac:dyDescent="0.25"/>
    <row r="440" spans="1:2" ht="14.25" customHeight="1" x14ac:dyDescent="0.25"/>
    <row r="441" spans="1:2" ht="14.25" customHeight="1" x14ac:dyDescent="0.25"/>
    <row r="442" spans="1:2" ht="14.25" customHeight="1" x14ac:dyDescent="0.25"/>
    <row r="443" spans="1:2" ht="14.25" customHeight="1" x14ac:dyDescent="0.25"/>
    <row r="444" spans="1:2" ht="14.25" customHeight="1" x14ac:dyDescent="0.25"/>
    <row r="445" spans="1:2" ht="14.25" customHeight="1" x14ac:dyDescent="0.25"/>
    <row r="446" spans="1:2" ht="14.25" customHeight="1" x14ac:dyDescent="0.25"/>
    <row r="447" spans="1:2" ht="14.25" customHeight="1" x14ac:dyDescent="0.25"/>
    <row r="448" spans="1:2"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docMetadata/LabelInfo.xml><?xml version="1.0" encoding="utf-8"?>
<clbl:labelList xmlns:clbl="http://schemas.microsoft.com/office/2020/mipLabelMetadata">
  <clbl:label id="{95965d95-ecc0-4720-b759-1f33c42ed7da}" enabled="1" method="Standard" siteId="{a0f29d7e-28cd-4f54-8442-7885aee7c080}"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Level 1</vt:lpstr>
      <vt:lpstr>Level 2</vt:lpstr>
      <vt:lpstr>d_ApplicabilityType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 Alexander@ARB</dc:creator>
  <cp:lastModifiedBy>McMillan, Colin</cp:lastModifiedBy>
  <dcterms:created xsi:type="dcterms:W3CDTF">2024-05-09T22:32:42Z</dcterms:created>
  <dcterms:modified xsi:type="dcterms:W3CDTF">2024-10-04T13:57:29Z</dcterms:modified>
</cp:coreProperties>
</file>