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autoCompressPictures="0" defaultThemeVersion="124226"/>
  <mc:AlternateContent xmlns:mc="http://schemas.openxmlformats.org/markup-compatibility/2006">
    <mc:Choice Requires="x15">
      <x15ac:absPath xmlns:x15ac="http://schemas.microsoft.com/office/spreadsheetml/2010/11/ac" url="/Users/dweigl/Documents/GitHub/human-metrics-explore/params/mpg/"/>
    </mc:Choice>
  </mc:AlternateContent>
  <xr:revisionPtr revIDLastSave="0" documentId="8_{A24AA4E4-1CB2-214A-B106-DB1BEAD81C72}" xr6:coauthVersionLast="45" xr6:coauthVersionMax="45" xr10:uidLastSave="{00000000-0000-0000-0000-000000000000}"/>
  <bookViews>
    <workbookView xWindow="0" yWindow="460" windowWidth="35840" windowHeight="21940" xr2:uid="{00000000-000D-0000-FFFF-FFFF00000000}"/>
  </bookViews>
  <sheets>
    <sheet name="Active Transit Buses" sheetId="4" r:id="rId1"/>
    <sheet name="Condensed"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 i="4" l="1"/>
  <c r="I6" i="4"/>
  <c r="I7" i="4"/>
  <c r="I8" i="4"/>
  <c r="I9" i="4"/>
  <c r="I10" i="4"/>
  <c r="I11" i="4"/>
  <c r="I12" i="4"/>
  <c r="I13" i="4"/>
  <c r="I14" i="4"/>
  <c r="I15" i="4"/>
  <c r="I4" i="4"/>
</calcChain>
</file>

<file path=xl/sharedStrings.xml><?xml version="1.0" encoding="utf-8"?>
<sst xmlns="http://schemas.openxmlformats.org/spreadsheetml/2006/main" count="34" uniqueCount="26">
  <si>
    <t>Diesel</t>
  </si>
  <si>
    <t>Gasoline</t>
  </si>
  <si>
    <t>Other</t>
  </si>
  <si>
    <t>Total</t>
  </si>
  <si>
    <t>Notes:</t>
  </si>
  <si>
    <t>Year</t>
  </si>
  <si>
    <t>Data Source:</t>
  </si>
  <si>
    <t xml:space="preserve">  2012**</t>
  </si>
  <si>
    <t>2012**</t>
  </si>
  <si>
    <t>Biodiesel*</t>
  </si>
  <si>
    <t xml:space="preserve">Transit Bus Fleet by Fuel Type and Year </t>
  </si>
  <si>
    <t>Available at afdc.energy.gov/data</t>
  </si>
  <si>
    <t>Bus totals go back to 1926 in Table 17 of Appendix A of 2011 Public Transportation Fact Book (URL listed above).</t>
  </si>
  <si>
    <t>Last updated June 2020</t>
  </si>
  <si>
    <t>Hybrid</t>
  </si>
  <si>
    <t>-</t>
  </si>
  <si>
    <t>Derived from Tables 21 and 34 in Appendix A of 2020 Public Transportation Fact Book. Available at apta.com/research-technical-resources/transit-statistics/public-transportation-fact-book/</t>
  </si>
  <si>
    <t>**2012 vehicle power source percentages were not available from the Public Transportation Fact Book. An average of 2011 and 2013 power source percentages, in combination with the number of transit buses in 2012, is used in place of the missing values.</t>
  </si>
  <si>
    <t xml:space="preserve">*Biodiesel was counted in the "Other" category until 2008. Current numbers do not indicate the methodology for defining what blend qualifies a bus as "biodiesel," and discretion is advised when using these numbers beyond basic trend analyses. </t>
  </si>
  <si>
    <t>Acronyms:</t>
  </si>
  <si>
    <t>CNG: Compressed natural gas</t>
  </si>
  <si>
    <t>LNG: Liquified natural gas</t>
  </si>
  <si>
    <t>Transit Bus Fleet by Fuel Type and Year</t>
  </si>
  <si>
    <t>Natural Gas</t>
  </si>
  <si>
    <t>"Natural Gas" includes compressed and liquefied forms.</t>
  </si>
  <si>
    <t>"Other" up to 2007 included  propane, bio/soy fuel, and biodiesel. After 2007, "Other" included battery-electric, hydrogen, and propane.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</si>
</sst>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00"/>
  </numFmts>
  <fonts count="26" x14ac:knownFonts="1">
    <font>
      <sz val="10"/>
      <name val="Arial"/>
    </font>
    <font>
      <sz val="8"/>
      <name val="Arial"/>
      <family val="2"/>
    </font>
    <font>
      <b/>
      <sz val="10"/>
      <name val="Arial"/>
      <family val="2"/>
    </font>
    <font>
      <b/>
      <sz val="12"/>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0"/>
      <color theme="10"/>
      <name val="Arial"/>
      <family val="2"/>
    </font>
    <font>
      <u/>
      <sz val="10"/>
      <color theme="11"/>
      <name val="Arial"/>
      <family val="2"/>
    </font>
    <font>
      <u/>
      <sz val="11"/>
      <color theme="10"/>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8">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4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6" applyNumberFormat="0" applyAlignment="0" applyProtection="0"/>
    <xf numFmtId="0" fontId="10" fillId="28" borderId="7" applyNumberFormat="0" applyAlignment="0" applyProtection="0"/>
    <xf numFmtId="43" fontId="5" fillId="0" borderId="0" applyFont="0" applyFill="0" applyBorder="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8"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0" applyNumberFormat="0" applyFill="0" applyBorder="0" applyAlignment="0" applyProtection="0"/>
    <xf numFmtId="0" fontId="16" fillId="30" borderId="6" applyNumberFormat="0" applyAlignment="0" applyProtection="0"/>
    <xf numFmtId="0" fontId="17" fillId="0" borderId="11" applyNumberFormat="0" applyFill="0" applyAlignment="0" applyProtection="0"/>
    <xf numFmtId="0" fontId="18" fillId="31" borderId="0" applyNumberFormat="0" applyBorder="0" applyAlignment="0" applyProtection="0"/>
    <xf numFmtId="0" fontId="6" fillId="0" borderId="0"/>
    <xf numFmtId="0" fontId="6" fillId="32" borderId="12" applyNumberFormat="0" applyFont="0" applyAlignment="0" applyProtection="0"/>
    <xf numFmtId="0" fontId="19" fillId="27" borderId="13" applyNumberFormat="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cellStyleXfs>
  <cellXfs count="55">
    <xf numFmtId="0" fontId="0" fillId="0" borderId="0" xfId="0"/>
    <xf numFmtId="3" fontId="0" fillId="0" borderId="0" xfId="0" applyNumberFormat="1"/>
    <xf numFmtId="0" fontId="2" fillId="0" borderId="0" xfId="0" applyFont="1" applyAlignment="1">
      <alignment horizontal="center" wrapText="1"/>
    </xf>
    <xf numFmtId="0" fontId="0" fillId="0" borderId="0" xfId="0" applyBorder="1"/>
    <xf numFmtId="3" fontId="0" fillId="0" borderId="0" xfId="0" applyNumberFormat="1" applyBorder="1"/>
    <xf numFmtId="0" fontId="0" fillId="0" borderId="1" xfId="0" applyBorder="1" applyAlignment="1">
      <alignment horizontal="center"/>
    </xf>
    <xf numFmtId="0" fontId="2" fillId="0" borderId="0" xfId="0" applyFont="1" applyBorder="1" applyAlignment="1">
      <alignment horizontal="center" wrapText="1"/>
    </xf>
    <xf numFmtId="164" fontId="0" fillId="0" borderId="3" xfId="28" applyNumberFormat="1" applyFont="1" applyBorder="1"/>
    <xf numFmtId="164" fontId="0" fillId="0" borderId="5" xfId="28" applyNumberFormat="1" applyFont="1" applyBorder="1"/>
    <xf numFmtId="43" fontId="0" fillId="0" borderId="0" xfId="0" applyNumberFormat="1"/>
    <xf numFmtId="0" fontId="3" fillId="0" borderId="0" xfId="0" applyFont="1" applyBorder="1" applyAlignment="1">
      <alignment horizontal="center" wrapText="1"/>
    </xf>
    <xf numFmtId="164" fontId="0" fillId="0" borderId="3" xfId="28" applyNumberFormat="1" applyFont="1" applyBorder="1" applyAlignment="1">
      <alignment horizontal="right"/>
    </xf>
    <xf numFmtId="164" fontId="0" fillId="0" borderId="4" xfId="28" applyNumberFormat="1" applyFont="1" applyBorder="1"/>
    <xf numFmtId="0" fontId="0" fillId="0" borderId="1" xfId="0" applyFill="1" applyBorder="1" applyAlignment="1">
      <alignment horizontal="center"/>
    </xf>
    <xf numFmtId="164" fontId="0" fillId="0" borderId="4" xfId="28" applyNumberFormat="1" applyFont="1" applyBorder="1" applyAlignment="1">
      <alignment horizontal="right"/>
    </xf>
    <xf numFmtId="164" fontId="0" fillId="0" borderId="15" xfId="28" applyNumberFormat="1" applyFont="1" applyBorder="1"/>
    <xf numFmtId="0" fontId="2" fillId="0" borderId="16" xfId="0" applyFont="1" applyBorder="1" applyAlignment="1">
      <alignment horizontal="center" wrapText="1"/>
    </xf>
    <xf numFmtId="0" fontId="2" fillId="0" borderId="17" xfId="0" applyFont="1" applyBorder="1" applyAlignment="1">
      <alignment horizontal="center" wrapText="1"/>
    </xf>
    <xf numFmtId="0" fontId="2" fillId="0" borderId="18" xfId="0" applyFont="1" applyBorder="1" applyAlignment="1">
      <alignment horizontal="center" wrapText="1"/>
    </xf>
    <xf numFmtId="164" fontId="0" fillId="0" borderId="3" xfId="28" applyNumberFormat="1" applyFont="1" applyBorder="1" applyAlignment="1"/>
    <xf numFmtId="0" fontId="0" fillId="0" borderId="1" xfId="0" applyBorder="1" applyAlignment="1">
      <alignment horizontal="center" wrapText="1"/>
    </xf>
    <xf numFmtId="164" fontId="0" fillId="0" borderId="4" xfId="28" applyNumberFormat="1" applyFont="1" applyBorder="1" applyAlignment="1"/>
    <xf numFmtId="164" fontId="0" fillId="0" borderId="15" xfId="28" applyNumberFormat="1" applyFont="1" applyBorder="1" applyAlignment="1"/>
    <xf numFmtId="43" fontId="0" fillId="0" borderId="3" xfId="28" applyFont="1" applyBorder="1" applyAlignment="1">
      <alignment horizontal="center"/>
    </xf>
    <xf numFmtId="4" fontId="0" fillId="0" borderId="0" xfId="0" applyNumberFormat="1"/>
    <xf numFmtId="165" fontId="0" fillId="0" borderId="0" xfId="0" applyNumberFormat="1" applyBorder="1"/>
    <xf numFmtId="0" fontId="0" fillId="0" borderId="0" xfId="0"/>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0" fillId="0" borderId="25" xfId="0" applyBorder="1" applyAlignment="1">
      <alignment horizontal="center" wrapText="1"/>
    </xf>
    <xf numFmtId="0" fontId="0" fillId="0" borderId="0" xfId="0"/>
    <xf numFmtId="0" fontId="0" fillId="0" borderId="25" xfId="0" applyBorder="1" applyAlignment="1">
      <alignment horizontal="center"/>
    </xf>
    <xf numFmtId="164" fontId="0" fillId="0" borderId="26" xfId="28" applyNumberFormat="1" applyFont="1" applyBorder="1"/>
    <xf numFmtId="164" fontId="0" fillId="0" borderId="27" xfId="28" applyNumberFormat="1" applyFont="1" applyBorder="1"/>
    <xf numFmtId="0" fontId="0" fillId="0" borderId="0" xfId="0"/>
    <xf numFmtId="164" fontId="0" fillId="0" borderId="5" xfId="28" applyNumberFormat="1" applyFont="1" applyBorder="1" applyAlignment="1"/>
    <xf numFmtId="0" fontId="0" fillId="0" borderId="2" xfId="0" applyBorder="1" applyAlignment="1">
      <alignment horizontal="center" wrapText="1"/>
    </xf>
    <xf numFmtId="0" fontId="0" fillId="0" borderId="0" xfId="0"/>
    <xf numFmtId="0" fontId="4" fillId="0" borderId="0" xfId="0" applyFont="1" applyAlignment="1">
      <alignment horizontal="left" wrapText="1"/>
    </xf>
    <xf numFmtId="0" fontId="0" fillId="0" borderId="0" xfId="0" applyAlignment="1">
      <alignment horizontal="left" wrapText="1"/>
    </xf>
    <xf numFmtId="0" fontId="4" fillId="0" borderId="0" xfId="0" applyFont="1"/>
    <xf numFmtId="0" fontId="0" fillId="0" borderId="0" xfId="0"/>
    <xf numFmtId="0" fontId="4" fillId="0" borderId="0" xfId="0" applyFont="1"/>
    <xf numFmtId="0" fontId="0" fillId="0" borderId="0" xfId="0"/>
    <xf numFmtId="0" fontId="0" fillId="0" borderId="0" xfId="0" applyFont="1" applyAlignment="1">
      <alignment wrapText="1"/>
    </xf>
    <xf numFmtId="0" fontId="4" fillId="0" borderId="0" xfId="0" applyFont="1" applyAlignment="1">
      <alignment horizontal="left" wrapText="1"/>
    </xf>
    <xf numFmtId="0" fontId="0" fillId="0" borderId="0" xfId="0" applyAlignment="1">
      <alignment horizontal="left"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4" fillId="0" borderId="0" xfId="0" applyFont="1" applyAlignment="1">
      <alignment horizontal="left" vertical="top" wrapText="1"/>
    </xf>
    <xf numFmtId="0" fontId="0" fillId="0" borderId="0" xfId="0" applyAlignment="1">
      <alignment horizontal="left" vertical="top" wrapText="1"/>
    </xf>
    <xf numFmtId="0" fontId="2" fillId="0" borderId="0" xfId="0" applyFont="1" applyBorder="1" applyAlignment="1">
      <alignment horizontal="left"/>
    </xf>
    <xf numFmtId="0" fontId="2" fillId="0" borderId="0" xfId="0" applyFont="1" applyAlignment="1">
      <alignment horizontal="left"/>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45" builtinId="9" hidden="1"/>
    <cellStyle name="Followed Hyperlink" xfId="47" builtinId="9" hidden="1"/>
    <cellStyle name="Followed Hyperlink" xfId="48"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44" builtinId="8" hidden="1"/>
    <cellStyle name="Hyperlink 2" xfId="46" xr:uid="{00000000-0005-0000-0000-000026000000}"/>
    <cellStyle name="Input" xfId="35" builtinId="20" customBuiltin="1"/>
    <cellStyle name="Linked Cell" xfId="36" builtinId="24" customBuiltin="1"/>
    <cellStyle name="Neutral" xfId="37" builtinId="28" customBuiltin="1"/>
    <cellStyle name="Normal" xfId="0" builtinId="0"/>
    <cellStyle name="Normal 2" xfId="38" xr:uid="{00000000-0005-0000-0000-00002B000000}"/>
    <cellStyle name="Note 2" xfId="39" xr:uid="{00000000-0005-0000-0000-00002C00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Transit Bus Fleet by Fuel Type, 2007-2018</a:t>
            </a:r>
          </a:p>
        </c:rich>
      </c:tx>
      <c:overlay val="0"/>
    </c:title>
    <c:autoTitleDeleted val="0"/>
    <c:plotArea>
      <c:layout>
        <c:manualLayout>
          <c:layoutTarget val="inner"/>
          <c:xMode val="edge"/>
          <c:yMode val="edge"/>
          <c:x val="8.5209837051618498E-2"/>
          <c:y val="0.104465182592917"/>
          <c:w val="0.71986917650919002"/>
          <c:h val="0.81308857997688599"/>
        </c:manualLayout>
      </c:layout>
      <c:barChart>
        <c:barDir val="col"/>
        <c:grouping val="stacked"/>
        <c:varyColors val="0"/>
        <c:ser>
          <c:idx val="5"/>
          <c:order val="0"/>
          <c:tx>
            <c:strRef>
              <c:f>'Active Transit Buses'!$H$3</c:f>
              <c:strCache>
                <c:ptCount val="1"/>
                <c:pt idx="0">
                  <c:v>Other</c:v>
                </c:pt>
              </c:strCache>
            </c:strRef>
          </c:tx>
          <c:invertIfNegative val="0"/>
          <c:cat>
            <c:strRef>
              <c:f>'Active Transit Buses'!$B$4:$B$15</c:f>
              <c:strCache>
                <c:ptCount val="12"/>
                <c:pt idx="0">
                  <c:v>2007</c:v>
                </c:pt>
                <c:pt idx="1">
                  <c:v>2008</c:v>
                </c:pt>
                <c:pt idx="2">
                  <c:v>2009</c:v>
                </c:pt>
                <c:pt idx="3">
                  <c:v>2010</c:v>
                </c:pt>
                <c:pt idx="4">
                  <c:v>2011</c:v>
                </c:pt>
                <c:pt idx="5">
                  <c:v>  2012**</c:v>
                </c:pt>
                <c:pt idx="6">
                  <c:v>2013</c:v>
                </c:pt>
                <c:pt idx="7">
                  <c:v>2014</c:v>
                </c:pt>
                <c:pt idx="8">
                  <c:v>2015</c:v>
                </c:pt>
                <c:pt idx="9">
                  <c:v>2016</c:v>
                </c:pt>
                <c:pt idx="10">
                  <c:v>2017</c:v>
                </c:pt>
                <c:pt idx="11">
                  <c:v>2018</c:v>
                </c:pt>
              </c:strCache>
            </c:strRef>
          </c:cat>
          <c:val>
            <c:numRef>
              <c:f>'Active Transit Buses'!$H$4:$H$15</c:f>
              <c:numCache>
                <c:formatCode>_(* #,##0_);_(* \(#,##0\);_(* "-"??_);_(@_)</c:formatCode>
                <c:ptCount val="12"/>
                <c:pt idx="0">
                  <c:v>1109.2330000000002</c:v>
                </c:pt>
                <c:pt idx="1">
                  <c:v>266.024</c:v>
                </c:pt>
                <c:pt idx="2">
                  <c:v>518.65600000000006</c:v>
                </c:pt>
                <c:pt idx="3">
                  <c:v>132.47800000000001</c:v>
                </c:pt>
                <c:pt idx="4">
                  <c:v>276.7</c:v>
                </c:pt>
                <c:pt idx="5">
                  <c:v>245.65450000000001</c:v>
                </c:pt>
                <c:pt idx="6">
                  <c:v>213.417</c:v>
                </c:pt>
                <c:pt idx="7">
                  <c:v>195.03900000000002</c:v>
                </c:pt>
                <c:pt idx="8">
                  <c:v>132.04</c:v>
                </c:pt>
                <c:pt idx="9">
                  <c:v>132.78399999999999</c:v>
                </c:pt>
                <c:pt idx="10">
                  <c:v>266.10399999999998</c:v>
                </c:pt>
                <c:pt idx="11">
                  <c:v>597.36599999999999</c:v>
                </c:pt>
              </c:numCache>
            </c:numRef>
          </c:val>
          <c:extLst>
            <c:ext xmlns:c16="http://schemas.microsoft.com/office/drawing/2014/chart" uri="{C3380CC4-5D6E-409C-BE32-E72D297353CC}">
              <c16:uniqueId val="{00000000-79AA-064C-9605-3B9A9CBA57BD}"/>
            </c:ext>
          </c:extLst>
        </c:ser>
        <c:ser>
          <c:idx val="0"/>
          <c:order val="1"/>
          <c:tx>
            <c:strRef>
              <c:f>'Active Transit Buses'!$G$3</c:f>
              <c:strCache>
                <c:ptCount val="1"/>
                <c:pt idx="0">
                  <c:v>Biodiesel*</c:v>
                </c:pt>
              </c:strCache>
            </c:strRef>
          </c:tx>
          <c:invertIfNegative val="0"/>
          <c:cat>
            <c:strRef>
              <c:f>'Active Transit Buses'!$B$4:$B$15</c:f>
              <c:strCache>
                <c:ptCount val="12"/>
                <c:pt idx="0">
                  <c:v>2007</c:v>
                </c:pt>
                <c:pt idx="1">
                  <c:v>2008</c:v>
                </c:pt>
                <c:pt idx="2">
                  <c:v>2009</c:v>
                </c:pt>
                <c:pt idx="3">
                  <c:v>2010</c:v>
                </c:pt>
                <c:pt idx="4">
                  <c:v>2011</c:v>
                </c:pt>
                <c:pt idx="5">
                  <c:v>  2012**</c:v>
                </c:pt>
                <c:pt idx="6">
                  <c:v>2013</c:v>
                </c:pt>
                <c:pt idx="7">
                  <c:v>2014</c:v>
                </c:pt>
                <c:pt idx="8">
                  <c:v>2015</c:v>
                </c:pt>
                <c:pt idx="9">
                  <c:v>2016</c:v>
                </c:pt>
                <c:pt idx="10">
                  <c:v>2017</c:v>
                </c:pt>
                <c:pt idx="11">
                  <c:v>2018</c:v>
                </c:pt>
              </c:strCache>
            </c:strRef>
          </c:cat>
          <c:val>
            <c:numRef>
              <c:f>'Active Transit Buses'!$G$4:$G$15</c:f>
              <c:numCache>
                <c:formatCode>_(* #,##0_);_(* \(#,##0\);_(* "-"??_);_(@_)</c:formatCode>
                <c:ptCount val="12"/>
                <c:pt idx="0" formatCode="_(* #,##0.00_);_(* \(#,##0.00\);_(* &quot;-&quot;??_);_(@_)">
                  <c:v>0</c:v>
                </c:pt>
                <c:pt idx="1">
                  <c:v>4389.3960000000006</c:v>
                </c:pt>
                <c:pt idx="2">
                  <c:v>4149.2480000000005</c:v>
                </c:pt>
                <c:pt idx="3">
                  <c:v>5100.4030000000002</c:v>
                </c:pt>
                <c:pt idx="4">
                  <c:v>5464.8249999999998</c:v>
                </c:pt>
                <c:pt idx="5">
                  <c:v>5228.9315000000006</c:v>
                </c:pt>
                <c:pt idx="6">
                  <c:v>5477.7029999999995</c:v>
                </c:pt>
                <c:pt idx="7">
                  <c:v>5030.2130000000006</c:v>
                </c:pt>
                <c:pt idx="8">
                  <c:v>5223.3899999999994</c:v>
                </c:pt>
                <c:pt idx="9">
                  <c:v>4990.9039999999995</c:v>
                </c:pt>
                <c:pt idx="10">
                  <c:v>6662.2670000000007</c:v>
                </c:pt>
                <c:pt idx="11">
                  <c:v>4274.7809999999999</c:v>
                </c:pt>
              </c:numCache>
            </c:numRef>
          </c:val>
          <c:extLst>
            <c:ext xmlns:c16="http://schemas.microsoft.com/office/drawing/2014/chart" uri="{C3380CC4-5D6E-409C-BE32-E72D297353CC}">
              <c16:uniqueId val="{00000001-79AA-064C-9605-3B9A9CBA57BD}"/>
            </c:ext>
          </c:extLst>
        </c:ser>
        <c:ser>
          <c:idx val="4"/>
          <c:order val="2"/>
          <c:tx>
            <c:strRef>
              <c:f>'Active Transit Buses'!$F$3</c:f>
              <c:strCache>
                <c:ptCount val="1"/>
                <c:pt idx="0">
                  <c:v>Hybrid</c:v>
                </c:pt>
              </c:strCache>
            </c:strRef>
          </c:tx>
          <c:spPr>
            <a:solidFill>
              <a:srgbClr val="C00000"/>
            </a:solidFill>
          </c:spPr>
          <c:invertIfNegative val="0"/>
          <c:cat>
            <c:strRef>
              <c:f>'Active Transit Buses'!$B$4:$B$15</c:f>
              <c:strCache>
                <c:ptCount val="12"/>
                <c:pt idx="0">
                  <c:v>2007</c:v>
                </c:pt>
                <c:pt idx="1">
                  <c:v>2008</c:v>
                </c:pt>
                <c:pt idx="2">
                  <c:v>2009</c:v>
                </c:pt>
                <c:pt idx="3">
                  <c:v>2010</c:v>
                </c:pt>
                <c:pt idx="4">
                  <c:v>2011</c:v>
                </c:pt>
                <c:pt idx="5">
                  <c:v>  2012**</c:v>
                </c:pt>
                <c:pt idx="6">
                  <c:v>2013</c:v>
                </c:pt>
                <c:pt idx="7">
                  <c:v>2014</c:v>
                </c:pt>
                <c:pt idx="8">
                  <c:v>2015</c:v>
                </c:pt>
                <c:pt idx="9">
                  <c:v>2016</c:v>
                </c:pt>
                <c:pt idx="10">
                  <c:v>2017</c:v>
                </c:pt>
                <c:pt idx="11">
                  <c:v>2018</c:v>
                </c:pt>
              </c:strCache>
            </c:strRef>
          </c:cat>
          <c:val>
            <c:numRef>
              <c:f>'Active Transit Buses'!$F$4:$F$15</c:f>
              <c:numCache>
                <c:formatCode>_(* #,##0_);_(* \(#,##0\);_(* "-"??_);_(@_)</c:formatCode>
                <c:ptCount val="12"/>
                <c:pt idx="0">
                  <c:v>1500.7269999999999</c:v>
                </c:pt>
                <c:pt idx="1">
                  <c:v>2527.2280000000001</c:v>
                </c:pt>
                <c:pt idx="2">
                  <c:v>3176.768</c:v>
                </c:pt>
                <c:pt idx="3">
                  <c:v>4636.7300000000005</c:v>
                </c:pt>
                <c:pt idx="4">
                  <c:v>6087.4</c:v>
                </c:pt>
                <c:pt idx="5">
                  <c:v>7720.57</c:v>
                </c:pt>
                <c:pt idx="6">
                  <c:v>12733.880999999999</c:v>
                </c:pt>
                <c:pt idx="7">
                  <c:v>11691.804</c:v>
                </c:pt>
                <c:pt idx="8">
                  <c:v>11414.858</c:v>
                </c:pt>
                <c:pt idx="9">
                  <c:v>11391.980000000001</c:v>
                </c:pt>
                <c:pt idx="10">
                  <c:v>10557.996000000001</c:v>
                </c:pt>
                <c:pt idx="11">
                  <c:v>13872.165999999999</c:v>
                </c:pt>
              </c:numCache>
            </c:numRef>
          </c:val>
          <c:extLst>
            <c:ext xmlns:c16="http://schemas.microsoft.com/office/drawing/2014/chart" uri="{C3380CC4-5D6E-409C-BE32-E72D297353CC}">
              <c16:uniqueId val="{00000002-79AA-064C-9605-3B9A9CBA57BD}"/>
            </c:ext>
          </c:extLst>
        </c:ser>
        <c:ser>
          <c:idx val="3"/>
          <c:order val="3"/>
          <c:tx>
            <c:strRef>
              <c:f>'Active Transit Buses'!$E$3</c:f>
              <c:strCache>
                <c:ptCount val="1"/>
                <c:pt idx="0">
                  <c:v>Natural Gas</c:v>
                </c:pt>
              </c:strCache>
            </c:strRef>
          </c:tx>
          <c:invertIfNegative val="0"/>
          <c:cat>
            <c:strRef>
              <c:f>'Active Transit Buses'!$B$4:$B$15</c:f>
              <c:strCache>
                <c:ptCount val="12"/>
                <c:pt idx="0">
                  <c:v>2007</c:v>
                </c:pt>
                <c:pt idx="1">
                  <c:v>2008</c:v>
                </c:pt>
                <c:pt idx="2">
                  <c:v>2009</c:v>
                </c:pt>
                <c:pt idx="3">
                  <c:v>2010</c:v>
                </c:pt>
                <c:pt idx="4">
                  <c:v>2011</c:v>
                </c:pt>
                <c:pt idx="5">
                  <c:v>  2012**</c:v>
                </c:pt>
                <c:pt idx="6">
                  <c:v>2013</c:v>
                </c:pt>
                <c:pt idx="7">
                  <c:v>2014</c:v>
                </c:pt>
                <c:pt idx="8">
                  <c:v>2015</c:v>
                </c:pt>
                <c:pt idx="9">
                  <c:v>2016</c:v>
                </c:pt>
                <c:pt idx="10">
                  <c:v>2017</c:v>
                </c:pt>
                <c:pt idx="11">
                  <c:v>2018</c:v>
                </c:pt>
              </c:strCache>
            </c:strRef>
          </c:cat>
          <c:val>
            <c:numRef>
              <c:f>'Active Transit Buses'!$E$4:$E$15</c:f>
              <c:numCache>
                <c:formatCode>_(* #,##0_);_(* \(#,##0\);_(* "-"??_);_(@_)</c:formatCode>
                <c:ptCount val="12"/>
                <c:pt idx="0">
                  <c:v>10178.843999999999</c:v>
                </c:pt>
                <c:pt idx="1">
                  <c:v>12303.61</c:v>
                </c:pt>
                <c:pt idx="2">
                  <c:v>11864.255999999999</c:v>
                </c:pt>
                <c:pt idx="3">
                  <c:v>12320.454</c:v>
                </c:pt>
                <c:pt idx="4">
                  <c:v>12866.55</c:v>
                </c:pt>
                <c:pt idx="5">
                  <c:v>13546.091</c:v>
                </c:pt>
                <c:pt idx="6">
                  <c:v>11951.352000000001</c:v>
                </c:pt>
                <c:pt idx="7">
                  <c:v>11031.138000000001</c:v>
                </c:pt>
                <c:pt idx="8">
                  <c:v>15391.271499999999</c:v>
                </c:pt>
                <c:pt idx="9">
                  <c:v>18218.552000000003</c:v>
                </c:pt>
                <c:pt idx="10">
                  <c:v>20799.728999999999</c:v>
                </c:pt>
                <c:pt idx="11">
                  <c:v>19150.678400000001</c:v>
                </c:pt>
              </c:numCache>
            </c:numRef>
          </c:val>
          <c:extLst>
            <c:ext xmlns:c16="http://schemas.microsoft.com/office/drawing/2014/chart" uri="{C3380CC4-5D6E-409C-BE32-E72D297353CC}">
              <c16:uniqueId val="{00000003-79AA-064C-9605-3B9A9CBA57BD}"/>
            </c:ext>
          </c:extLst>
        </c:ser>
        <c:ser>
          <c:idx val="2"/>
          <c:order val="4"/>
          <c:tx>
            <c:strRef>
              <c:f>'Active Transit Buses'!$D$3</c:f>
              <c:strCache>
                <c:ptCount val="1"/>
                <c:pt idx="0">
                  <c:v>Gasoline</c:v>
                </c:pt>
              </c:strCache>
            </c:strRef>
          </c:tx>
          <c:invertIfNegative val="0"/>
          <c:cat>
            <c:strRef>
              <c:f>'Active Transit Buses'!$B$4:$B$15</c:f>
              <c:strCache>
                <c:ptCount val="12"/>
                <c:pt idx="0">
                  <c:v>2007</c:v>
                </c:pt>
                <c:pt idx="1">
                  <c:v>2008</c:v>
                </c:pt>
                <c:pt idx="2">
                  <c:v>2009</c:v>
                </c:pt>
                <c:pt idx="3">
                  <c:v>2010</c:v>
                </c:pt>
                <c:pt idx="4">
                  <c:v>2011</c:v>
                </c:pt>
                <c:pt idx="5">
                  <c:v>  2012**</c:v>
                </c:pt>
                <c:pt idx="6">
                  <c:v>2013</c:v>
                </c:pt>
                <c:pt idx="7">
                  <c:v>2014</c:v>
                </c:pt>
                <c:pt idx="8">
                  <c:v>2015</c:v>
                </c:pt>
                <c:pt idx="9">
                  <c:v>2016</c:v>
                </c:pt>
                <c:pt idx="10">
                  <c:v>2017</c:v>
                </c:pt>
                <c:pt idx="11">
                  <c:v>2018</c:v>
                </c:pt>
              </c:strCache>
            </c:strRef>
          </c:cat>
          <c:val>
            <c:numRef>
              <c:f>'Active Transit Buses'!$D$4:$D$15</c:f>
              <c:numCache>
                <c:formatCode>_(* #,##0_);_(* \(#,##0\);_(* "-"??_);_(@_)</c:formatCode>
                <c:ptCount val="12"/>
                <c:pt idx="0">
                  <c:v>391.49400000000003</c:v>
                </c:pt>
                <c:pt idx="1">
                  <c:v>332.53000000000003</c:v>
                </c:pt>
                <c:pt idx="2">
                  <c:v>453.82400000000001</c:v>
                </c:pt>
                <c:pt idx="3">
                  <c:v>463.673</c:v>
                </c:pt>
                <c:pt idx="4">
                  <c:v>553.4</c:v>
                </c:pt>
                <c:pt idx="5">
                  <c:v>666.77649999999994</c:v>
                </c:pt>
                <c:pt idx="6">
                  <c:v>711.39</c:v>
                </c:pt>
                <c:pt idx="7">
                  <c:v>650.13</c:v>
                </c:pt>
                <c:pt idx="8">
                  <c:v>773.44899999999996</c:v>
                </c:pt>
                <c:pt idx="9">
                  <c:v>1130.5440000000001</c:v>
                </c:pt>
                <c:pt idx="10">
                  <c:v>1382.9649999999999</c:v>
                </c:pt>
                <c:pt idx="11">
                  <c:v>1177.6190999999999</c:v>
                </c:pt>
              </c:numCache>
            </c:numRef>
          </c:val>
          <c:extLst>
            <c:ext xmlns:c16="http://schemas.microsoft.com/office/drawing/2014/chart" uri="{C3380CC4-5D6E-409C-BE32-E72D297353CC}">
              <c16:uniqueId val="{00000004-79AA-064C-9605-3B9A9CBA57BD}"/>
            </c:ext>
          </c:extLst>
        </c:ser>
        <c:ser>
          <c:idx val="1"/>
          <c:order val="5"/>
          <c:tx>
            <c:strRef>
              <c:f>'Active Transit Buses'!$C$3</c:f>
              <c:strCache>
                <c:ptCount val="1"/>
                <c:pt idx="0">
                  <c:v>Diesel</c:v>
                </c:pt>
              </c:strCache>
            </c:strRef>
          </c:tx>
          <c:spPr>
            <a:solidFill>
              <a:schemeClr val="tx1">
                <a:lumMod val="50000"/>
                <a:lumOff val="50000"/>
              </a:schemeClr>
            </a:solidFill>
          </c:spPr>
          <c:invertIfNegative val="0"/>
          <c:cat>
            <c:strRef>
              <c:f>'Active Transit Buses'!$B$4:$B$15</c:f>
              <c:strCache>
                <c:ptCount val="12"/>
                <c:pt idx="0">
                  <c:v>2007</c:v>
                </c:pt>
                <c:pt idx="1">
                  <c:v>2008</c:v>
                </c:pt>
                <c:pt idx="2">
                  <c:v>2009</c:v>
                </c:pt>
                <c:pt idx="3">
                  <c:v>2010</c:v>
                </c:pt>
                <c:pt idx="4">
                  <c:v>2011</c:v>
                </c:pt>
                <c:pt idx="5">
                  <c:v>  2012**</c:v>
                </c:pt>
                <c:pt idx="6">
                  <c:v>2013</c:v>
                </c:pt>
                <c:pt idx="7">
                  <c:v>2014</c:v>
                </c:pt>
                <c:pt idx="8">
                  <c:v>2015</c:v>
                </c:pt>
                <c:pt idx="9">
                  <c:v>2016</c:v>
                </c:pt>
                <c:pt idx="10">
                  <c:v>2017</c:v>
                </c:pt>
                <c:pt idx="11">
                  <c:v>2018</c:v>
                </c:pt>
              </c:strCache>
            </c:strRef>
          </c:cat>
          <c:val>
            <c:numRef>
              <c:f>'Active Transit Buses'!$C$4:$C$15</c:f>
              <c:numCache>
                <c:formatCode>_(* #,##0_);_(* \(#,##0\);_(* "-"??_);_(@_)</c:formatCode>
                <c:ptCount val="12"/>
                <c:pt idx="0">
                  <c:v>52068.702000000005</c:v>
                </c:pt>
                <c:pt idx="1">
                  <c:v>46687.212</c:v>
                </c:pt>
                <c:pt idx="2">
                  <c:v>44669.248</c:v>
                </c:pt>
                <c:pt idx="3">
                  <c:v>43585.262000000002</c:v>
                </c:pt>
                <c:pt idx="4">
                  <c:v>43926.125</c:v>
                </c:pt>
                <c:pt idx="5">
                  <c:v>42778.976499999997</c:v>
                </c:pt>
                <c:pt idx="6">
                  <c:v>40051.256999999998</c:v>
                </c:pt>
                <c:pt idx="7">
                  <c:v>42467.675999999992</c:v>
                </c:pt>
                <c:pt idx="8">
                  <c:v>39139.93299999999</c:v>
                </c:pt>
                <c:pt idx="9">
                  <c:v>36091.217199999999</c:v>
                </c:pt>
                <c:pt idx="10">
                  <c:v>32717.938999999998</c:v>
                </c:pt>
                <c:pt idx="11">
                  <c:v>32670.643179999999</c:v>
                </c:pt>
              </c:numCache>
            </c:numRef>
          </c:val>
          <c:extLst>
            <c:ext xmlns:c16="http://schemas.microsoft.com/office/drawing/2014/chart" uri="{C3380CC4-5D6E-409C-BE32-E72D297353CC}">
              <c16:uniqueId val="{00000005-79AA-064C-9605-3B9A9CBA57BD}"/>
            </c:ext>
          </c:extLst>
        </c:ser>
        <c:dLbls>
          <c:showLegendKey val="0"/>
          <c:showVal val="0"/>
          <c:showCatName val="0"/>
          <c:showSerName val="0"/>
          <c:showPercent val="0"/>
          <c:showBubbleSize val="0"/>
        </c:dLbls>
        <c:gapWidth val="150"/>
        <c:overlap val="100"/>
        <c:axId val="316285688"/>
        <c:axId val="316282160"/>
      </c:barChart>
      <c:catAx>
        <c:axId val="31628568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16282160"/>
        <c:crosses val="autoZero"/>
        <c:auto val="1"/>
        <c:lblAlgn val="ctr"/>
        <c:lblOffset val="100"/>
        <c:noMultiLvlLbl val="0"/>
      </c:catAx>
      <c:valAx>
        <c:axId val="31628216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Thousand Buses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16285688"/>
        <c:crosses val="autoZero"/>
        <c:crossBetween val="between"/>
        <c:dispUnits>
          <c:builtInUnit val="thousands"/>
        </c:dispUnits>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10</xdr:col>
      <xdr:colOff>14817</xdr:colOff>
      <xdr:row>1</xdr:row>
      <xdr:rowOff>8466</xdr:rowOff>
    </xdr:from>
    <xdr:to>
      <xdr:col>22</xdr:col>
      <xdr:colOff>464608</xdr:colOff>
      <xdr:row>36</xdr:row>
      <xdr:rowOff>17991</xdr:rowOff>
    </xdr:to>
    <xdr:graphicFrame macro="">
      <xdr:nvGraphicFramePr>
        <xdr:cNvPr id="15378" name="Chart 3">
          <a:extLst>
            <a:ext uri="{FF2B5EF4-FFF2-40B4-BE49-F238E27FC236}">
              <a16:creationId xmlns:a16="http://schemas.microsoft.com/office/drawing/2014/main" id="{00000000-0008-0000-0000-000012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0.77886</cdr:x>
      <cdr:y>0.96741</cdr:y>
    </cdr:from>
    <cdr:to>
      <cdr:x>0.99378</cdr:x>
      <cdr:y>0.99318</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958779" y="6754284"/>
          <a:ext cx="1644287" cy="179916"/>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1000"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zoomScale="80" zoomScaleNormal="80" zoomScalePageLayoutView="90" workbookViewId="0">
      <selection activeCell="B18" sqref="B18:I18"/>
    </sheetView>
  </sheetViews>
  <sheetFormatPr baseColWidth="10" defaultColWidth="8.83203125" defaultRowHeight="13" x14ac:dyDescent="0.15"/>
  <cols>
    <col min="1" max="1" width="3.5" customWidth="1"/>
    <col min="2" max="2" width="10.5" customWidth="1"/>
    <col min="3" max="3" width="10.5" bestFit="1" customWidth="1"/>
    <col min="4" max="4" width="10.83203125" customWidth="1"/>
    <col min="5" max="5" width="9.5" bestFit="1" customWidth="1"/>
    <col min="6" max="6" width="9.5" customWidth="1"/>
    <col min="7" max="7" width="10.83203125" customWidth="1"/>
    <col min="8" max="8" width="9.5" bestFit="1" customWidth="1"/>
    <col min="9" max="9" width="10.5" bestFit="1" customWidth="1"/>
    <col min="10" max="10" width="9.83203125" bestFit="1" customWidth="1"/>
  </cols>
  <sheetData>
    <row r="1" spans="1:10" ht="14" thickBot="1" x14ac:dyDescent="0.2"/>
    <row r="2" spans="1:10" ht="28.5" customHeight="1" thickBot="1" x14ac:dyDescent="0.2">
      <c r="B2" s="48" t="s">
        <v>10</v>
      </c>
      <c r="C2" s="49"/>
      <c r="D2" s="49"/>
      <c r="E2" s="49"/>
      <c r="F2" s="49"/>
      <c r="G2" s="49"/>
      <c r="H2" s="49"/>
      <c r="I2" s="50"/>
    </row>
    <row r="3" spans="1:10" ht="37.75" customHeight="1" x14ac:dyDescent="0.15">
      <c r="B3" s="27" t="s">
        <v>5</v>
      </c>
      <c r="C3" s="28" t="s">
        <v>0</v>
      </c>
      <c r="D3" s="28" t="s">
        <v>1</v>
      </c>
      <c r="E3" s="28" t="s">
        <v>23</v>
      </c>
      <c r="F3" s="28" t="s">
        <v>14</v>
      </c>
      <c r="G3" s="28" t="s">
        <v>9</v>
      </c>
      <c r="H3" s="28" t="s">
        <v>2</v>
      </c>
      <c r="I3" s="29" t="s">
        <v>3</v>
      </c>
      <c r="J3" s="2"/>
    </row>
    <row r="4" spans="1:10" x14ac:dyDescent="0.15">
      <c r="B4" s="20">
        <v>2007</v>
      </c>
      <c r="C4" s="19">
        <v>52068.702000000005</v>
      </c>
      <c r="D4" s="19">
        <v>391.49400000000003</v>
      </c>
      <c r="E4" s="19">
        <v>10178.843999999999</v>
      </c>
      <c r="F4" s="19">
        <v>1500.7269999999999</v>
      </c>
      <c r="G4" s="23" t="s">
        <v>15</v>
      </c>
      <c r="H4" s="19">
        <v>1109.2330000000002</v>
      </c>
      <c r="I4" s="21">
        <f>SUM(C4:H4)</f>
        <v>65249</v>
      </c>
      <c r="J4" s="24"/>
    </row>
    <row r="5" spans="1:10" x14ac:dyDescent="0.15">
      <c r="B5" s="20">
        <v>2008</v>
      </c>
      <c r="C5" s="19">
        <v>46687.212</v>
      </c>
      <c r="D5" s="19">
        <v>332.53000000000003</v>
      </c>
      <c r="E5" s="19">
        <v>12303.61</v>
      </c>
      <c r="F5" s="19">
        <v>2527.2280000000001</v>
      </c>
      <c r="G5" s="19">
        <v>4389.3960000000006</v>
      </c>
      <c r="H5" s="19">
        <v>266.024</v>
      </c>
      <c r="I5" s="21">
        <f t="shared" ref="I5:I15" si="0">SUM(C5:H5)</f>
        <v>66506</v>
      </c>
      <c r="J5" s="24"/>
    </row>
    <row r="6" spans="1:10" x14ac:dyDescent="0.15">
      <c r="B6" s="20">
        <v>2009</v>
      </c>
      <c r="C6" s="19">
        <v>44669.248</v>
      </c>
      <c r="D6" s="19">
        <v>453.82400000000001</v>
      </c>
      <c r="E6" s="19">
        <v>11864.255999999999</v>
      </c>
      <c r="F6" s="19">
        <v>3176.768</v>
      </c>
      <c r="G6" s="19">
        <v>4149.2480000000005</v>
      </c>
      <c r="H6" s="19">
        <v>518.65600000000006</v>
      </c>
      <c r="I6" s="21">
        <f t="shared" si="0"/>
        <v>64832.000000000007</v>
      </c>
      <c r="J6" s="24"/>
    </row>
    <row r="7" spans="1:10" x14ac:dyDescent="0.15">
      <c r="B7" s="20">
        <v>2010</v>
      </c>
      <c r="C7" s="19">
        <v>43585.262000000002</v>
      </c>
      <c r="D7" s="19">
        <v>463.673</v>
      </c>
      <c r="E7" s="19">
        <v>12320.454</v>
      </c>
      <c r="F7" s="19">
        <v>4636.7300000000005</v>
      </c>
      <c r="G7" s="19">
        <v>5100.4030000000002</v>
      </c>
      <c r="H7" s="19">
        <v>132.47800000000001</v>
      </c>
      <c r="I7" s="21">
        <f t="shared" si="0"/>
        <v>66239.000000000015</v>
      </c>
      <c r="J7" s="24"/>
    </row>
    <row r="8" spans="1:10" x14ac:dyDescent="0.15">
      <c r="B8" s="20">
        <v>2011</v>
      </c>
      <c r="C8" s="19">
        <v>43926.125</v>
      </c>
      <c r="D8" s="19">
        <v>553.4</v>
      </c>
      <c r="E8" s="19">
        <v>12866.55</v>
      </c>
      <c r="F8" s="19">
        <v>6087.4</v>
      </c>
      <c r="G8" s="19">
        <v>5464.8249999999998</v>
      </c>
      <c r="H8" s="19">
        <v>276.7</v>
      </c>
      <c r="I8" s="21">
        <f t="shared" si="0"/>
        <v>69175</v>
      </c>
      <c r="J8" s="24"/>
    </row>
    <row r="9" spans="1:10" ht="14" x14ac:dyDescent="0.15">
      <c r="B9" s="20" t="s">
        <v>7</v>
      </c>
      <c r="C9" s="19">
        <v>42778.976499999997</v>
      </c>
      <c r="D9" s="19">
        <v>666.77649999999994</v>
      </c>
      <c r="E9" s="19">
        <v>13546.091</v>
      </c>
      <c r="F9" s="19">
        <v>7720.57</v>
      </c>
      <c r="G9" s="19">
        <v>5228.9315000000006</v>
      </c>
      <c r="H9" s="19">
        <v>245.65450000000001</v>
      </c>
      <c r="I9" s="21">
        <f t="shared" si="0"/>
        <v>70187</v>
      </c>
      <c r="J9" s="24"/>
    </row>
    <row r="10" spans="1:10" x14ac:dyDescent="0.15">
      <c r="B10" s="30">
        <v>2013</v>
      </c>
      <c r="C10" s="19">
        <v>40051.256999999998</v>
      </c>
      <c r="D10" s="19">
        <v>711.39</v>
      </c>
      <c r="E10" s="19">
        <v>11951.352000000001</v>
      </c>
      <c r="F10" s="19">
        <v>12733.880999999999</v>
      </c>
      <c r="G10" s="19">
        <v>5477.7029999999995</v>
      </c>
      <c r="H10" s="19">
        <v>213.417</v>
      </c>
      <c r="I10" s="21">
        <f t="shared" si="0"/>
        <v>71139</v>
      </c>
      <c r="J10" s="24"/>
    </row>
    <row r="11" spans="1:10" s="26" customFormat="1" x14ac:dyDescent="0.15">
      <c r="A11" s="3"/>
      <c r="B11" s="20">
        <v>2014</v>
      </c>
      <c r="C11" s="19">
        <v>42467.675999999992</v>
      </c>
      <c r="D11" s="19">
        <v>650.13</v>
      </c>
      <c r="E11" s="19">
        <v>11031.138000000001</v>
      </c>
      <c r="F11" s="19">
        <v>11691.804</v>
      </c>
      <c r="G11" s="19">
        <v>5030.2130000000006</v>
      </c>
      <c r="H11" s="19">
        <v>195.03900000000002</v>
      </c>
      <c r="I11" s="21">
        <f t="shared" si="0"/>
        <v>71066</v>
      </c>
      <c r="J11" s="24"/>
    </row>
    <row r="12" spans="1:10" s="35" customFormat="1" x14ac:dyDescent="0.15">
      <c r="A12" s="3"/>
      <c r="B12" s="20">
        <v>2015</v>
      </c>
      <c r="C12" s="19">
        <v>39139.93299999999</v>
      </c>
      <c r="D12" s="19">
        <v>773.44899999999996</v>
      </c>
      <c r="E12" s="19">
        <v>15391.271499999999</v>
      </c>
      <c r="F12" s="19">
        <v>11414.858</v>
      </c>
      <c r="G12" s="19">
        <v>5223.3899999999994</v>
      </c>
      <c r="H12" s="19">
        <v>132.04</v>
      </c>
      <c r="I12" s="21">
        <f t="shared" si="0"/>
        <v>72074.941499999986</v>
      </c>
      <c r="J12" s="24"/>
    </row>
    <row r="13" spans="1:10" s="35" customFormat="1" x14ac:dyDescent="0.15">
      <c r="A13" s="3"/>
      <c r="B13" s="20">
        <v>2016</v>
      </c>
      <c r="C13" s="19">
        <v>36091.217199999999</v>
      </c>
      <c r="D13" s="19">
        <v>1130.5440000000001</v>
      </c>
      <c r="E13" s="19">
        <v>18218.552000000003</v>
      </c>
      <c r="F13" s="19">
        <v>11391.980000000001</v>
      </c>
      <c r="G13" s="19">
        <v>4990.9039999999995</v>
      </c>
      <c r="H13" s="19">
        <v>132.78399999999999</v>
      </c>
      <c r="I13" s="21">
        <f t="shared" si="0"/>
        <v>71955.981199999995</v>
      </c>
      <c r="J13" s="24"/>
    </row>
    <row r="14" spans="1:10" s="35" customFormat="1" x14ac:dyDescent="0.15">
      <c r="A14" s="3"/>
      <c r="B14" s="20">
        <v>2017</v>
      </c>
      <c r="C14" s="19">
        <v>32717.938999999998</v>
      </c>
      <c r="D14" s="19">
        <v>1382.9649999999999</v>
      </c>
      <c r="E14" s="19">
        <v>20799.728999999999</v>
      </c>
      <c r="F14" s="19">
        <v>10557.996000000001</v>
      </c>
      <c r="G14" s="19">
        <v>6662.2670000000007</v>
      </c>
      <c r="H14" s="19">
        <v>266.10399999999998</v>
      </c>
      <c r="I14" s="21">
        <f t="shared" si="0"/>
        <v>72387</v>
      </c>
      <c r="J14" s="24"/>
    </row>
    <row r="15" spans="1:10" s="26" customFormat="1" ht="14" thickBot="1" x14ac:dyDescent="0.2">
      <c r="A15" s="3"/>
      <c r="B15" s="37">
        <v>2018</v>
      </c>
      <c r="C15" s="36">
        <v>32670.643179999999</v>
      </c>
      <c r="D15" s="36">
        <v>1177.6190999999999</v>
      </c>
      <c r="E15" s="36">
        <v>19150.678400000001</v>
      </c>
      <c r="F15" s="36">
        <v>13872.165999999999</v>
      </c>
      <c r="G15" s="36">
        <v>4274.7809999999999</v>
      </c>
      <c r="H15" s="36">
        <v>597.36599999999999</v>
      </c>
      <c r="I15" s="22">
        <f t="shared" si="0"/>
        <v>71743.253679999994</v>
      </c>
      <c r="J15" s="24"/>
    </row>
    <row r="16" spans="1:10" x14ac:dyDescent="0.15">
      <c r="B16" s="3"/>
      <c r="C16" s="4"/>
      <c r="D16" s="25"/>
      <c r="E16" s="4"/>
      <c r="F16" s="4"/>
      <c r="G16" s="4"/>
      <c r="H16" s="4"/>
      <c r="I16" s="4"/>
      <c r="J16" s="1"/>
    </row>
    <row r="17" spans="2:11" x14ac:dyDescent="0.15">
      <c r="B17" s="53" t="s">
        <v>6</v>
      </c>
      <c r="C17" s="53"/>
      <c r="D17" s="53"/>
      <c r="E17" s="53"/>
      <c r="F17" s="53"/>
      <c r="G17" s="53"/>
      <c r="H17" s="53"/>
      <c r="I17" s="53"/>
      <c r="J17" s="1"/>
    </row>
    <row r="18" spans="2:11" ht="30" customHeight="1" x14ac:dyDescent="0.15">
      <c r="B18" s="51" t="s">
        <v>16</v>
      </c>
      <c r="C18" s="52"/>
      <c r="D18" s="52"/>
      <c r="E18" s="52"/>
      <c r="F18" s="52"/>
      <c r="G18" s="52"/>
      <c r="H18" s="52"/>
      <c r="I18" s="52"/>
      <c r="J18" s="1"/>
    </row>
    <row r="19" spans="2:11" x14ac:dyDescent="0.15">
      <c r="B19" s="54" t="s">
        <v>4</v>
      </c>
      <c r="C19" s="54"/>
      <c r="D19" s="54"/>
      <c r="E19" s="54"/>
      <c r="F19" s="54"/>
      <c r="G19" s="54"/>
      <c r="H19" s="54"/>
      <c r="I19" s="54"/>
      <c r="J19" s="1"/>
    </row>
    <row r="20" spans="2:11" ht="39.75" customHeight="1" x14ac:dyDescent="0.15">
      <c r="B20" s="46" t="s">
        <v>18</v>
      </c>
      <c r="C20" s="46"/>
      <c r="D20" s="46"/>
      <c r="E20" s="46"/>
      <c r="F20" s="46"/>
      <c r="G20" s="46"/>
      <c r="H20" s="46"/>
      <c r="I20" s="46"/>
      <c r="J20" s="1"/>
    </row>
    <row r="21" spans="2:11" ht="42" customHeight="1" x14ac:dyDescent="0.15">
      <c r="B21" s="45" t="s">
        <v>17</v>
      </c>
      <c r="C21" s="45"/>
      <c r="D21" s="45"/>
      <c r="E21" s="45"/>
      <c r="F21" s="45"/>
      <c r="G21" s="45"/>
      <c r="H21" s="45"/>
      <c r="I21" s="45"/>
      <c r="J21" s="1"/>
    </row>
    <row r="22" spans="2:11" ht="14.5" customHeight="1" x14ac:dyDescent="0.15">
      <c r="B22" s="46" t="s">
        <v>24</v>
      </c>
      <c r="C22" s="46"/>
      <c r="D22" s="46"/>
      <c r="E22" s="46"/>
      <c r="F22" s="46"/>
      <c r="G22" s="46"/>
      <c r="H22" s="46"/>
      <c r="I22" s="46"/>
      <c r="J22" s="1"/>
    </row>
    <row r="23" spans="2:11" s="42" customFormat="1" ht="29.5" customHeight="1" x14ac:dyDescent="0.15">
      <c r="B23" s="46" t="s">
        <v>25</v>
      </c>
      <c r="C23" s="46"/>
      <c r="D23" s="46"/>
      <c r="E23" s="46"/>
      <c r="F23" s="46"/>
      <c r="G23" s="46"/>
      <c r="H23" s="46"/>
      <c r="I23" s="46"/>
      <c r="J23" s="1"/>
    </row>
    <row r="24" spans="2:11" ht="26.25" customHeight="1" x14ac:dyDescent="0.15">
      <c r="B24" s="46" t="s">
        <v>12</v>
      </c>
      <c r="C24" s="47"/>
      <c r="D24" s="47"/>
      <c r="E24" s="47"/>
      <c r="F24" s="47"/>
      <c r="G24" s="47"/>
      <c r="H24" s="47"/>
      <c r="I24" s="47"/>
      <c r="J24" s="1"/>
      <c r="K24" s="9"/>
    </row>
    <row r="25" spans="2:11" s="38" customFormat="1" x14ac:dyDescent="0.15">
      <c r="B25" s="54" t="s">
        <v>19</v>
      </c>
      <c r="C25" s="54"/>
      <c r="D25" s="54"/>
      <c r="E25" s="54"/>
      <c r="F25" s="54"/>
      <c r="G25" s="54"/>
      <c r="H25" s="54"/>
      <c r="I25" s="54"/>
      <c r="J25" s="1"/>
    </row>
    <row r="26" spans="2:11" s="38" customFormat="1" x14ac:dyDescent="0.15">
      <c r="B26" s="46" t="s">
        <v>20</v>
      </c>
      <c r="C26" s="47"/>
      <c r="D26" s="47"/>
      <c r="E26" s="47"/>
      <c r="F26" s="47"/>
      <c r="G26" s="47"/>
      <c r="H26" s="47"/>
      <c r="I26" s="47"/>
      <c r="J26" s="1"/>
    </row>
    <row r="27" spans="2:11" s="38" customFormat="1" x14ac:dyDescent="0.15">
      <c r="B27" s="46" t="s">
        <v>21</v>
      </c>
      <c r="C27" s="47"/>
      <c r="D27" s="47"/>
      <c r="E27" s="47"/>
      <c r="F27" s="47"/>
      <c r="G27" s="47"/>
      <c r="H27" s="47"/>
      <c r="I27" s="47"/>
      <c r="J27" s="1"/>
    </row>
    <row r="28" spans="2:11" s="38" customFormat="1" x14ac:dyDescent="0.15">
      <c r="B28" s="39"/>
      <c r="C28" s="40"/>
      <c r="D28" s="40"/>
      <c r="E28" s="40"/>
      <c r="F28" s="40"/>
      <c r="G28" s="40"/>
      <c r="H28" s="40"/>
      <c r="I28" s="40"/>
      <c r="J28" s="1"/>
    </row>
    <row r="29" spans="2:11" x14ac:dyDescent="0.15">
      <c r="B29" s="43" t="s">
        <v>11</v>
      </c>
      <c r="C29" s="44"/>
      <c r="D29" s="44"/>
      <c r="E29" s="44"/>
      <c r="F29" s="44"/>
      <c r="G29" s="44"/>
      <c r="H29" s="44"/>
      <c r="I29" s="44"/>
      <c r="J29" s="1"/>
      <c r="K29" s="9"/>
    </row>
    <row r="30" spans="2:11" x14ac:dyDescent="0.15">
      <c r="B30" s="43" t="s">
        <v>13</v>
      </c>
      <c r="C30" s="44"/>
      <c r="D30" s="44"/>
      <c r="E30" s="44"/>
      <c r="F30" s="44"/>
      <c r="G30" s="44"/>
      <c r="H30" s="44"/>
      <c r="I30" s="44"/>
      <c r="J30" s="1"/>
      <c r="K30" s="9"/>
    </row>
    <row r="31" spans="2:11" x14ac:dyDescent="0.15">
      <c r="J31" s="24"/>
    </row>
    <row r="32" spans="2:11" x14ac:dyDescent="0.15">
      <c r="J32" s="1"/>
    </row>
    <row r="33" spans="2:10" x14ac:dyDescent="0.15">
      <c r="J33" s="1"/>
    </row>
    <row r="34" spans="2:10" x14ac:dyDescent="0.15">
      <c r="B34" s="41"/>
    </row>
    <row r="36" spans="2:10" ht="13.5" customHeight="1" x14ac:dyDescent="0.15"/>
    <row r="37" spans="2:10" ht="40" customHeight="1" x14ac:dyDescent="0.15"/>
    <row r="38" spans="2:10" ht="42.75" customHeight="1" x14ac:dyDescent="0.15"/>
    <row r="39" spans="2:10" ht="28.5" customHeight="1" x14ac:dyDescent="0.15"/>
    <row r="40" spans="2:10" ht="27.75" customHeight="1" x14ac:dyDescent="0.15"/>
  </sheetData>
  <mergeCells count="14">
    <mergeCell ref="B29:I29"/>
    <mergeCell ref="B30:I30"/>
    <mergeCell ref="B21:I21"/>
    <mergeCell ref="B24:I24"/>
    <mergeCell ref="B2:I2"/>
    <mergeCell ref="B18:I18"/>
    <mergeCell ref="B20:I20"/>
    <mergeCell ref="B22:I22"/>
    <mergeCell ref="B17:I17"/>
    <mergeCell ref="B19:I19"/>
    <mergeCell ref="B25:I25"/>
    <mergeCell ref="B26:I26"/>
    <mergeCell ref="B27:I27"/>
    <mergeCell ref="B23:I23"/>
  </mergeCells>
  <pageMargins left="0.75" right="0.75" top="1" bottom="1" header="0.5" footer="0.5"/>
  <pageSetup orientation="portrait" r:id="rId1"/>
  <headerFooter alignWithMargins="0"/>
  <ignoredErrors>
    <ignoredError sqref="I5:I8 I10:I15" formulaRange="1"/>
  </ignoredError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23"/>
  <sheetViews>
    <sheetView workbookViewId="0">
      <selection activeCell="E4" sqref="E4"/>
    </sheetView>
  </sheetViews>
  <sheetFormatPr baseColWidth="10" defaultColWidth="8.83203125" defaultRowHeight="13" x14ac:dyDescent="0.15"/>
  <cols>
    <col min="1" max="1" width="4.5" customWidth="1"/>
    <col min="3" max="3" width="11.5" bestFit="1" customWidth="1"/>
    <col min="4" max="4" width="11.5" style="38" customWidth="1"/>
    <col min="5" max="5" width="14.5" customWidth="1"/>
    <col min="6" max="6" width="10.5" bestFit="1" customWidth="1"/>
    <col min="7" max="7" width="10.83203125" customWidth="1"/>
    <col min="8" max="8" width="10.5" bestFit="1" customWidth="1"/>
  </cols>
  <sheetData>
    <row r="1" spans="2:9" ht="14" thickBot="1" x14ac:dyDescent="0.2">
      <c r="I1" s="3"/>
    </row>
    <row r="2" spans="2:9" ht="22.5" customHeight="1" thickBot="1" x14ac:dyDescent="0.25">
      <c r="B2" s="48" t="s">
        <v>22</v>
      </c>
      <c r="C2" s="49"/>
      <c r="D2" s="49"/>
      <c r="E2" s="49"/>
      <c r="F2" s="49"/>
      <c r="G2" s="49"/>
      <c r="H2" s="50"/>
      <c r="I2" s="10"/>
    </row>
    <row r="3" spans="2:9" ht="27" customHeight="1" x14ac:dyDescent="0.15">
      <c r="B3" s="16" t="s">
        <v>5</v>
      </c>
      <c r="C3" s="17" t="s">
        <v>0</v>
      </c>
      <c r="D3" s="17" t="s">
        <v>1</v>
      </c>
      <c r="E3" s="17" t="s">
        <v>23</v>
      </c>
      <c r="F3" s="17" t="s">
        <v>14</v>
      </c>
      <c r="G3" s="17" t="s">
        <v>9</v>
      </c>
      <c r="H3" s="18" t="s">
        <v>2</v>
      </c>
      <c r="I3" s="6"/>
    </row>
    <row r="4" spans="2:9" x14ac:dyDescent="0.15">
      <c r="B4" s="5">
        <v>2007</v>
      </c>
      <c r="C4" s="7">
        <v>52068.702000000005</v>
      </c>
      <c r="D4" s="7">
        <v>391.49400000000003</v>
      </c>
      <c r="E4" s="7">
        <v>10178.843999999999</v>
      </c>
      <c r="F4" s="7">
        <v>1500.7269999999999</v>
      </c>
      <c r="G4" s="7" t="s">
        <v>15</v>
      </c>
      <c r="H4" s="12">
        <v>1109.2330000000002</v>
      </c>
      <c r="I4" s="1"/>
    </row>
    <row r="5" spans="2:9" x14ac:dyDescent="0.15">
      <c r="B5" s="5">
        <v>2008</v>
      </c>
      <c r="C5" s="7">
        <v>46687.212</v>
      </c>
      <c r="D5" s="7">
        <v>332.53000000000003</v>
      </c>
      <c r="E5" s="7">
        <v>12303.61</v>
      </c>
      <c r="F5" s="7">
        <v>2527.2280000000001</v>
      </c>
      <c r="G5" s="7">
        <v>4389.3960000000006</v>
      </c>
      <c r="H5" s="12">
        <v>266.024</v>
      </c>
      <c r="I5" s="1"/>
    </row>
    <row r="6" spans="2:9" x14ac:dyDescent="0.15">
      <c r="B6" s="5">
        <v>2009</v>
      </c>
      <c r="C6" s="7">
        <v>44669.248</v>
      </c>
      <c r="D6" s="7">
        <v>453.82400000000001</v>
      </c>
      <c r="E6" s="7">
        <v>11864.255999999999</v>
      </c>
      <c r="F6" s="7">
        <v>3176.768</v>
      </c>
      <c r="G6" s="7">
        <v>4149.2480000000005</v>
      </c>
      <c r="H6" s="12">
        <v>518.65600000000006</v>
      </c>
      <c r="I6" s="1"/>
    </row>
    <row r="7" spans="2:9" x14ac:dyDescent="0.15">
      <c r="B7" s="13">
        <v>2010</v>
      </c>
      <c r="C7" s="7">
        <v>43585.262000000002</v>
      </c>
      <c r="D7" s="7">
        <v>463.673</v>
      </c>
      <c r="E7" s="7">
        <v>12320.454</v>
      </c>
      <c r="F7" s="7">
        <v>4636.7300000000005</v>
      </c>
      <c r="G7" s="7">
        <v>5100.4030000000002</v>
      </c>
      <c r="H7" s="12">
        <v>132.47800000000001</v>
      </c>
      <c r="I7" s="1"/>
    </row>
    <row r="8" spans="2:9" x14ac:dyDescent="0.15">
      <c r="B8" s="5">
        <v>2011</v>
      </c>
      <c r="C8" s="11">
        <v>43926.125</v>
      </c>
      <c r="D8" s="11">
        <v>553.4</v>
      </c>
      <c r="E8" s="11">
        <v>12866.55</v>
      </c>
      <c r="F8" s="11">
        <v>6087.4</v>
      </c>
      <c r="G8" s="11">
        <v>5464.8249999999998</v>
      </c>
      <c r="H8" s="14">
        <v>276.7</v>
      </c>
      <c r="I8" s="1"/>
    </row>
    <row r="9" spans="2:9" x14ac:dyDescent="0.15">
      <c r="B9" s="5" t="s">
        <v>8</v>
      </c>
      <c r="C9" s="7">
        <v>42778.976499999997</v>
      </c>
      <c r="D9" s="7">
        <v>666.77649999999994</v>
      </c>
      <c r="E9" s="7">
        <v>13546.091</v>
      </c>
      <c r="F9" s="7">
        <v>7720.57</v>
      </c>
      <c r="G9" s="7">
        <v>5228.9315000000006</v>
      </c>
      <c r="H9" s="12">
        <v>245.65450000000001</v>
      </c>
      <c r="I9" s="1"/>
    </row>
    <row r="10" spans="2:9" s="31" customFormat="1" x14ac:dyDescent="0.15">
      <c r="B10" s="32">
        <v>2013</v>
      </c>
      <c r="C10" s="33">
        <v>40051.256999999998</v>
      </c>
      <c r="D10" s="33">
        <v>711.39</v>
      </c>
      <c r="E10" s="33">
        <v>11951.352000000001</v>
      </c>
      <c r="F10" s="33">
        <v>12733.880999999999</v>
      </c>
      <c r="G10" s="33">
        <v>5477.7029999999995</v>
      </c>
      <c r="H10" s="34">
        <v>213.417</v>
      </c>
      <c r="I10" s="1"/>
    </row>
    <row r="11" spans="2:9" s="38" customFormat="1" x14ac:dyDescent="0.15">
      <c r="B11" s="32">
        <v>2014</v>
      </c>
      <c r="C11" s="33">
        <v>42467.675999999992</v>
      </c>
      <c r="D11" s="33">
        <v>650.13</v>
      </c>
      <c r="E11" s="33">
        <v>11031.138000000001</v>
      </c>
      <c r="F11" s="33">
        <v>11691.804</v>
      </c>
      <c r="G11" s="33">
        <v>5030.2130000000006</v>
      </c>
      <c r="H11" s="34">
        <v>195.03900000000002</v>
      </c>
      <c r="I11" s="1"/>
    </row>
    <row r="12" spans="2:9" s="31" customFormat="1" x14ac:dyDescent="0.15">
      <c r="B12" s="5">
        <v>2015</v>
      </c>
      <c r="C12" s="33">
        <v>39139.93299999999</v>
      </c>
      <c r="D12" s="33">
        <v>773.44899999999996</v>
      </c>
      <c r="E12" s="33">
        <v>15391.271499999999</v>
      </c>
      <c r="F12" s="33">
        <v>11414.858</v>
      </c>
      <c r="G12" s="33">
        <v>5223.3899999999994</v>
      </c>
      <c r="H12" s="34">
        <v>132.04</v>
      </c>
      <c r="I12" s="1"/>
    </row>
    <row r="13" spans="2:9" s="38" customFormat="1" x14ac:dyDescent="0.15">
      <c r="B13" s="5">
        <v>2016</v>
      </c>
      <c r="C13" s="33">
        <v>36091.217199999999</v>
      </c>
      <c r="D13" s="33">
        <v>1130.5440000000001</v>
      </c>
      <c r="E13" s="33">
        <v>18218.552000000003</v>
      </c>
      <c r="F13" s="33">
        <v>11391.980000000001</v>
      </c>
      <c r="G13" s="33">
        <v>4990.9039999999995</v>
      </c>
      <c r="H13" s="34">
        <v>132.78399999999999</v>
      </c>
      <c r="I13" s="1"/>
    </row>
    <row r="14" spans="2:9" s="38" customFormat="1" x14ac:dyDescent="0.15">
      <c r="B14" s="5">
        <v>2017</v>
      </c>
      <c r="C14" s="33">
        <v>32717.938999999998</v>
      </c>
      <c r="D14" s="33">
        <v>1382.9649999999999</v>
      </c>
      <c r="E14" s="33">
        <v>20799.728999999999</v>
      </c>
      <c r="F14" s="33">
        <v>10557.996000000001</v>
      </c>
      <c r="G14" s="33">
        <v>6662.2670000000007</v>
      </c>
      <c r="H14" s="34">
        <v>266.10399999999998</v>
      </c>
      <c r="I14" s="1"/>
    </row>
    <row r="15" spans="2:9" ht="14" thickBot="1" x14ac:dyDescent="0.2">
      <c r="B15" s="5">
        <v>2018</v>
      </c>
      <c r="C15" s="8">
        <v>32670.643179999999</v>
      </c>
      <c r="D15" s="8">
        <v>1177.6190999999999</v>
      </c>
      <c r="E15" s="8">
        <v>19150.678400000001</v>
      </c>
      <c r="F15" s="8">
        <v>13872.165999999999</v>
      </c>
      <c r="G15" s="8">
        <v>4274.7809999999999</v>
      </c>
      <c r="H15" s="15">
        <v>597.36599999999999</v>
      </c>
      <c r="I15" s="1"/>
    </row>
    <row r="16" spans="2:9" x14ac:dyDescent="0.15">
      <c r="I16" s="1"/>
    </row>
    <row r="17" spans="9:10" x14ac:dyDescent="0.15">
      <c r="I17" s="1"/>
    </row>
    <row r="18" spans="9:10" x14ac:dyDescent="0.15">
      <c r="I18" s="1"/>
    </row>
    <row r="19" spans="9:10" x14ac:dyDescent="0.15">
      <c r="I19" s="1"/>
    </row>
    <row r="20" spans="9:10" x14ac:dyDescent="0.15">
      <c r="I20" s="1"/>
    </row>
    <row r="21" spans="9:10" x14ac:dyDescent="0.15">
      <c r="I21" s="1"/>
    </row>
    <row r="22" spans="9:10" x14ac:dyDescent="0.15">
      <c r="I22" s="1"/>
    </row>
    <row r="23" spans="9:10" x14ac:dyDescent="0.15">
      <c r="I23" s="4"/>
      <c r="J23" s="1"/>
    </row>
  </sheetData>
  <mergeCells count="1">
    <mergeCell ref="B2:H2"/>
  </mergeCells>
  <phoneticPr fontId="1"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Active Transit Buses</vt:lpstr>
      <vt:lpstr>Condensed</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Transit Buses by Fuel Type</dc:title>
  <dc:creator>cjohnson</dc:creator>
  <dc:description>Trend of buses powered by various fuels in the U.S. from 1996-2007</dc:description>
  <cp:lastModifiedBy>Microsoft Office User</cp:lastModifiedBy>
  <dcterms:created xsi:type="dcterms:W3CDTF">2009-01-29T22:41:55Z</dcterms:created>
  <dcterms:modified xsi:type="dcterms:W3CDTF">2020-09-23T23:14:34Z</dcterms:modified>
</cp:coreProperties>
</file>